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50" windowWidth="11100" windowHeight="5145"/>
  </bookViews>
  <sheets>
    <sheet name="Operational Segments" sheetId="29" r:id="rId1"/>
    <sheet name="Demand Space" sheetId="24" r:id="rId2"/>
    <sheet name="IXI with Demand Space" sheetId="26" r:id="rId3"/>
    <sheet name="Legacy Firm" sheetId="18" r:id="rId4"/>
    <sheet name="Legacy Segments" sheetId="19" r:id="rId5"/>
    <sheet name="IXI with Segments" sheetId="20" r:id="rId6"/>
    <sheet name="RET_OP_SEGMENT" sheetId="31" state="hidden" r:id="rId7"/>
    <sheet name="FUNDED_IND" sheetId="8" state="hidden" r:id="rId8"/>
    <sheet name="IXI with Op Segments" sheetId="30" state="hidden" r:id="rId9"/>
    <sheet name="Data Dictionary" sheetId="23" r:id="rId10"/>
    <sheet name="SCT_CLIENT" sheetId="9" state="hidden" r:id="rId11"/>
    <sheet name="SGMT_CD" sheetId="10" state="hidden" r:id="rId12"/>
    <sheet name="SGMT_SUB_CD" sheetId="11" state="hidden" r:id="rId13"/>
    <sheet name="DS_SGMT_CD" sheetId="15" state="hidden" r:id="rId14"/>
    <sheet name="DS_SGMT_SUB_CD" sheetId="17" state="hidden" r:id="rId15"/>
    <sheet name="OP_SEGMENT" sheetId="27" state="hidden" r:id="rId16"/>
    <sheet name="IXI_RANGE" sheetId="12" state="hidden" r:id="rId17"/>
    <sheet name="IXI_DS" sheetId="16" state="hidden" r:id="rId18"/>
    <sheet name="IXI_SGMT" sheetId="13" state="hidden" r:id="rId19"/>
    <sheet name="IXI_OPSEG" sheetId="28" state="hidden" r:id="rId20"/>
    <sheet name="Client Profile" sheetId="2" state="hidden" r:id="rId21"/>
  </sheets>
  <definedNames>
    <definedName name="_xlnm._FilterDatabase" localSheetId="11" hidden="1">SGMT_CD!$A$1:$E$193</definedName>
    <definedName name="_xlnm._FilterDatabase" localSheetId="12" hidden="1">SGMT_SUB_CD!$A$1:$L$193</definedName>
    <definedName name="BCG_SEGMENT">DS_SGMT_CD!$A$1:$F$194</definedName>
    <definedName name="BCG_SUB_SEGMENT">DS_SGMT_SUB_CD!$A$1:$J$194</definedName>
    <definedName name="IXI_BCG">IXI_DS!$A$1:$U$194</definedName>
    <definedName name="OP_SEGMENT">OP_SEGMENT!$A$1:$B$200</definedName>
    <definedName name="FUNDED_IND">'FUNDED_IND'!$A$1:$B$200</definedName>
    <definedName name="SCT_CLIENT">'SCT_CLIENT'!$A$1:$C$200</definedName>
    <definedName name="SGMT_CD">'SGMT_CD'!$A$1:$E$200</definedName>
    <definedName name="SGMT_SUB_CD">'SGMT_SUB_CD'!$A$1:$L$200</definedName>
    <definedName name="DS_SGMT_CD">'DS_SGMT_CD'!$A$1:$G$200</definedName>
    <definedName name="DS_SGMT_SUB_CD">'DS_SGMT_SUB_CD'!$A$1:$K$200</definedName>
    <definedName name="IXI_RANGE">'IXI_RANGE'!$A$1:$E$200</definedName>
    <definedName name="IXI_SGMT">'IXI_SGMT'!$A$1:$Q$200</definedName>
    <definedName name="IXI_DS">'IXI_DS'!$A$1:$Y$200</definedName>
    <definedName name="RET_OP_SEGMENT">'RET_OP_SEGMENT'!$A$1:$H$200</definedName>
    <definedName name="IXI_OPSEG">'IXI_OPSEG'!$A$1:$AC$200</definedName>
  </definedNames>
  <calcPr fullCalcOnLoad="true"/>
</workbook>
</file>

<file path=xl/comments1.xml><?xml version="1.0" encoding="utf-8"?>
<comments xmlns="http://schemas.openxmlformats.org/spreadsheetml/2006/main">
  <authors>
    <author>Nate Theisen</author>
  </authors>
  <commentList>
    <comment ref="E7" authorId="0">
      <text>
        <r>
          <rPr>
            <b/>
            <sz val="9"/>
            <color indexed="81"/>
            <rFont val="Tahoma"/>
            <family val="2"/>
          </rPr>
          <t>Note on Sex:</t>
        </r>
        <r>
          <rPr>
            <sz val="9"/>
            <color indexed="81"/>
            <rFont val="Tahoma"/>
            <family val="2"/>
          </rPr>
          <t xml:space="preserve">
Sex is unknown for about 9% of clients.  Those clients are excluded from the percentages here</t>
        </r>
      </text>
    </comment>
    <comment ref="E8" authorId="0">
      <text>
        <r>
          <rPr>
            <b/>
            <sz val="9"/>
            <color indexed="81"/>
            <rFont val="Tahoma"/>
            <family val="2"/>
          </rPr>
          <t>Note on Sex:</t>
        </r>
        <r>
          <rPr>
            <sz val="9"/>
            <color indexed="81"/>
            <rFont val="Tahoma"/>
            <family val="2"/>
          </rPr>
          <t xml:space="preserve">
Sex is unknown for about 9% of clients.  Those clients are excluded from the percentages here</t>
        </r>
      </text>
    </comment>
    <comment ref="E9" authorId="0">
      <text>
        <r>
          <rPr>
            <b/>
            <sz val="9"/>
            <color indexed="81"/>
            <rFont val="Tahoma"/>
            <family val="2"/>
          </rPr>
          <t>Note on Age:</t>
        </r>
        <r>
          <rPr>
            <sz val="9"/>
            <color indexed="81"/>
            <rFont val="Tahoma"/>
            <family val="2"/>
          </rPr>
          <t xml:space="preserve">
About 1.3% of clients have either an unknown age or an age that is out of realistic range (e.g. age of 130).  This data point is only averaging those clients where we have reliable age data</t>
        </r>
      </text>
    </comment>
    <comment ref="C25" authorId="0">
      <text>
        <r>
          <rPr>
            <b/>
            <sz val="9"/>
            <color indexed="81"/>
            <rFont val="Tahoma"/>
            <family val="2"/>
          </rPr>
          <t>Account Types:</t>
        </r>
        <r>
          <rPr>
            <sz val="9"/>
            <color indexed="81"/>
            <rFont val="Tahoma"/>
            <family val="2"/>
          </rPr>
          <t xml:space="preserve">
FOREIGN
FOREIGN EXEMPT
FOREIGN INDIVIDUAL
INDIVIDUAL
</t>
        </r>
      </text>
    </comment>
    <comment ref="C26" authorId="0">
      <text>
        <r>
          <rPr>
            <b/>
            <sz val="9"/>
            <color indexed="81"/>
            <rFont val="Tahoma"/>
            <family val="2"/>
          </rPr>
          <t>Account Types:</t>
        </r>
        <r>
          <rPr>
            <sz val="9"/>
            <color indexed="81"/>
            <rFont val="Tahoma"/>
            <family val="2"/>
          </rPr>
          <t xml:space="preserve">
COMMUNITY PROPERTY
FOREIGN JOINT
JOINT TENANTS WROS
TENANTS IN COMMON
TENANTS BY THE ENTIRETY
</t>
        </r>
      </text>
    </comment>
    <comment ref="C27" authorId="0">
      <text>
        <r>
          <rPr>
            <b/>
            <sz val="9"/>
            <color indexed="81"/>
            <rFont val="Tahoma"/>
            <family val="2"/>
          </rPr>
          <t>Account Types:</t>
        </r>
        <r>
          <rPr>
            <sz val="9"/>
            <color indexed="81"/>
            <rFont val="Tahoma"/>
            <family val="2"/>
          </rPr>
          <t xml:space="preserve">
401K
403B7
COVERDELL ESA
EDUCATION IRA
INDIVIDUAL 401K
INDIVIDUAL ROTH 401K
IRA
KEOGH PLAN
MINOR IRA
MINOR ROTH IRA
MONEY PURCHASE PENSION PLAN
NON-CONDUIT IRA
NON-RESIDENT ALIEN IRA
PROFIT SHARING PLAN
ROLLOVER IRA
ROTH 401K
ROTH BENEFICIARY IRA
ROTH IRA
ROTH NON-RESIDENT ALIEN IRA
ROTH ROLLOVER IRA
SEP IRA
SIMPLE IRA
TRADITIONAL BENEFICIARY IRA</t>
        </r>
      </text>
    </comment>
    <comment ref="C28" authorId="0">
      <text>
        <r>
          <rPr>
            <b/>
            <sz val="9"/>
            <color indexed="81"/>
            <rFont val="Tahoma"/>
            <family val="2"/>
          </rPr>
          <t>Account Types:</t>
        </r>
        <r>
          <rPr>
            <sz val="9"/>
            <color indexed="81"/>
            <rFont val="Tahoma"/>
            <family val="2"/>
          </rPr>
          <t xml:space="preserve">
401K
403B7
COVERDELL ESA
EDUCATION IRA
INDIVIDUAL 401K
INDIVIDUAL ROTH 401K
IRA
KEOGH PLAN
MINOR IRA
MINOR ROTH IRA
MONEY PURCHASE PENSION PLAN
NON-CONDUIT IRA
NON-RESIDENT ALIEN IRA
PROFIT SHARING PLAN
ROTH 401K
ROTH IRA
ROTH NON-RESIDENT ALIEN IRA
SEP IRA
SIMPLE IRA
All those from Retirement Accounts except:
ROLLOVER IRA
ROTH BENEFICIARY IRA
ROTH ROLLOVER IRA
TRADITIONAL BENEFICIARY IRA</t>
        </r>
      </text>
    </comment>
    <comment ref="C29" authorId="0">
      <text>
        <r>
          <rPr>
            <b/>
            <sz val="9"/>
            <color indexed="81"/>
            <rFont val="Tahoma"/>
            <family val="2"/>
          </rPr>
          <t>Account Types:</t>
        </r>
        <r>
          <rPr>
            <sz val="9"/>
            <color indexed="81"/>
            <rFont val="Tahoma"/>
            <family val="2"/>
          </rPr>
          <t xml:space="preserve">
ROLLOVER IRA
ROTH ROLLOVER IRA
</t>
        </r>
      </text>
    </comment>
    <comment ref="C30" authorId="0">
      <text>
        <r>
          <rPr>
            <b/>
            <sz val="9"/>
            <color indexed="81"/>
            <rFont val="Tahoma"/>
            <family val="2"/>
          </rPr>
          <t>Account Types:</t>
        </r>
        <r>
          <rPr>
            <sz val="9"/>
            <color indexed="81"/>
            <rFont val="Tahoma"/>
            <family val="2"/>
          </rPr>
          <t xml:space="preserve">
CUSTODIAN
CUSTODIAN - RPT EXEMPT
CONSERVATOR
FOREIGN GUARDIAN
FOREIGN INTERMEDIARY
FOREIGN TRUST
GUARDIAN
TRUST
TRUST - W/H EXEMPT
UGMA/UTMA</t>
        </r>
      </text>
    </comment>
    <comment ref="C31" authorId="0">
      <text>
        <r>
          <rPr>
            <b/>
            <sz val="9"/>
            <color indexed="81"/>
            <rFont val="Tahoma"/>
            <family val="2"/>
          </rPr>
          <t>Account Types:</t>
        </r>
        <r>
          <rPr>
            <sz val="9"/>
            <color indexed="81"/>
            <rFont val="Tahoma"/>
            <family val="2"/>
          </rPr>
          <t xml:space="preserve">
CORPORATION
FOREIGN CORPORATION
FOREIGN LIMITED LIABILITY CORP
FOREIGN PARTNERSHIP
FOREIGN UNINCORPORTATED ASSOC
INVESTMENT CLUB
PARTNERSHIP
SOLE PROPRIETORSHIP
UNINCORPORATED INSTITUTIONS</t>
        </r>
      </text>
    </comment>
    <comment ref="C61" authorId="0">
      <text>
        <r>
          <rPr>
            <b/>
            <sz val="9"/>
            <color indexed="81"/>
            <rFont val="Tahoma"/>
            <family val="2"/>
          </rPr>
          <t>Sales/CRM events:</t>
        </r>
        <r>
          <rPr>
            <sz val="9"/>
            <color indexed="81"/>
            <rFont val="Tahoma"/>
            <family val="2"/>
          </rPr>
          <t xml:space="preserve">
'Appointment'
'Call'
'Chat'
'In Branch Meeting'
'In Person Meeting'
'Inbound Call'
'Meeting'
'Outbound Call'
'Phone'
'Walk-In'
'Meeting'
'Tool'
'Contact'</t>
        </r>
      </text>
    </comment>
    <comment ref="E61" authorId="0">
      <text>
        <r>
          <rPr>
            <b/>
            <sz val="9"/>
            <color indexed="81"/>
            <rFont val="Tahoma"/>
            <family val="2"/>
          </rPr>
          <t>Note on Contact:</t>
        </r>
        <r>
          <rPr>
            <sz val="9"/>
            <color indexed="81"/>
            <rFont val="Tahoma"/>
            <family val="2"/>
          </rPr>
          <t xml:space="preserve">
The Sales and CRM data is dependent upon branch/FC/SFC employees in making a note in the Sales CRM system.  In some cases, this activity may go undocumented.  As such, this data may not be comprehensive and should be treated as an estimate.
</t>
        </r>
      </text>
    </comment>
    <comment ref="C62" authorId="0">
      <text>
        <r>
          <rPr>
            <b/>
            <sz val="9"/>
            <color indexed="81"/>
            <rFont val="Tahoma"/>
            <family val="2"/>
          </rPr>
          <t>Sales/CRM events:</t>
        </r>
        <r>
          <rPr>
            <sz val="9"/>
            <color indexed="81"/>
            <rFont val="Tahoma"/>
            <family val="2"/>
          </rPr>
          <t xml:space="preserve">
'Attempt - Email/Mail Correspondence'
'Attempt - Left Message'
'Attempt - Unable to Contact'
'Left Message'
'Attempt'</t>
        </r>
      </text>
    </comment>
    <comment ref="E63" authorId="0">
      <text>
        <r>
          <rPr>
            <b/>
            <sz val="9"/>
            <color indexed="81"/>
            <rFont val="Tahoma"/>
            <family val="2"/>
          </rPr>
          <t>Note on FC/SFC:</t>
        </r>
        <r>
          <rPr>
            <sz val="9"/>
            <color indexed="81"/>
            <rFont val="Tahoma"/>
            <family val="2"/>
          </rPr>
          <t xml:space="preserve">
A client is grouped as FC or SFC depending on the job title of the person assigned to the household.  The mapping of job titles is maintained by Retail</t>
        </r>
      </text>
    </comment>
    <comment ref="E66" authorId="0">
      <text>
        <r>
          <rPr>
            <b/>
            <sz val="9"/>
            <color indexed="81"/>
            <rFont val="Tahoma"/>
            <family val="2"/>
          </rPr>
          <t>Note on Balances:</t>
        </r>
        <r>
          <rPr>
            <sz val="9"/>
            <color indexed="81"/>
            <rFont val="Tahoma"/>
            <family val="2"/>
          </rPr>
          <t xml:space="preserve">
Due to timing issues in the data, the TDA Balance will not perfectly add up to the sum of Position, Margin and Cash Balances.</t>
        </r>
      </text>
    </comment>
    <comment ref="E76" authorId="0">
      <text>
        <r>
          <rPr>
            <b/>
            <sz val="9"/>
            <color indexed="81"/>
            <rFont val="Tahoma"/>
            <family val="2"/>
          </rPr>
          <t>Note on Balances:</t>
        </r>
        <r>
          <rPr>
            <sz val="9"/>
            <color indexed="81"/>
            <rFont val="Tahoma"/>
            <family val="2"/>
          </rPr>
          <t xml:space="preserve">
Due to timing issues in the data, the Position Balance will not perfectly add up to the sum of Equity, ETF, Option, Mutual Fund, Fixed Income and Other position balances.</t>
        </r>
      </text>
    </comment>
    <comment ref="C101" authorId="0">
      <text>
        <r>
          <rPr>
            <b/>
            <sz val="9"/>
            <color indexed="81"/>
            <rFont val="Tahoma"/>
            <family val="2"/>
          </rPr>
          <t>Sources of Revenue:</t>
        </r>
        <r>
          <rPr>
            <sz val="9"/>
            <color indexed="81"/>
            <rFont val="Tahoma"/>
            <family val="2"/>
          </rPr>
          <t xml:space="preserve">
Bond Prime or Trade Away Commissions
Bulletin Board and Pinksheet Equity Order Routing
CBOE Exchg Fee Prgrm
Contra Revenue Index Options
CRQ Block Order Revenue
Equity Commissions
ETF Commissions
Fixed Income Commissions
Futures Contracts Commissions
Futures Option Contracts Commissions
FX Commissions
Listed Equity Order Routing Revenue
Margin Sellout Fees
MF Commission
MF Short Term Redemption Fees
NSA Transaction Fee
Option Commissions
Option Exercise or Assign
Option Order Routing Revenue
ORF Fee Revenue
Other Commissions
Paper Confirmation Fees
Stock Prime or Trade Away Commissions</t>
        </r>
      </text>
    </comment>
    <comment ref="C102" authorId="0">
      <text>
        <r>
          <rPr>
            <b/>
            <sz val="9"/>
            <color indexed="81"/>
            <rFont val="Tahoma"/>
            <family val="2"/>
          </rPr>
          <t>Sources of Revenue:</t>
        </r>
        <r>
          <rPr>
            <sz val="9"/>
            <color indexed="81"/>
            <rFont val="Tahoma"/>
            <family val="2"/>
          </rPr>
          <t xml:space="preserve">
Margin Cost of Lending
Negotiated Margin Interest
Rack Margin Interest
</t>
        </r>
      </text>
    </comment>
    <comment ref="C103" authorId="0">
      <text>
        <r>
          <rPr>
            <b/>
            <sz val="9"/>
            <color indexed="81"/>
            <rFont val="Tahoma"/>
            <family val="2"/>
          </rPr>
          <t>Sources of Revenue:</t>
        </r>
        <r>
          <rPr>
            <sz val="9"/>
            <color indexed="81"/>
            <rFont val="Tahoma"/>
            <family val="2"/>
          </rPr>
          <t xml:space="preserve">
Hard To Borrow Fees
IDA Interest Paid
Institutional IDA Interest Earned
Retail IDA Interest Earned
Short TDA Cash Interest Earned
Stock Loan Gross Rev
Stock Loan Reinvest Rate
TDA Cash Interest
TDA Cash Interest Earned</t>
        </r>
      </text>
    </comment>
    <comment ref="C104" authorId="0">
      <text>
        <r>
          <rPr>
            <b/>
            <sz val="9"/>
            <color indexed="81"/>
            <rFont val="Tahoma"/>
            <family val="2"/>
          </rPr>
          <t>Sources of Revenue:</t>
        </r>
        <r>
          <rPr>
            <sz val="9"/>
            <color indexed="81"/>
            <rFont val="Tahoma"/>
            <family val="2"/>
          </rPr>
          <t xml:space="preserve">
12b1 Fees
Advisor Direct Revenue
Advisor Wrap Fees
Amerivest Advisory Fees
Asset Based Pricing
Free ETF Revenue
MMF Interest Earned
Mutual Fund Networking Fees
Mutual Fund Service Fees</t>
        </r>
      </text>
    </comment>
    <comment ref="C105" authorId="0">
      <text>
        <r>
          <rPr>
            <b/>
            <sz val="9"/>
            <color indexed="81"/>
            <rFont val="Tahoma"/>
            <family val="2"/>
          </rPr>
          <t>Sources of Revenue:</t>
        </r>
        <r>
          <rPr>
            <sz val="9"/>
            <color indexed="81"/>
            <rFont val="Tahoma"/>
            <family val="2"/>
          </rPr>
          <t xml:space="preserve">
Accommodation
Account Maintenance Fees
Alternate Payee Fees
Cash Delivery Fees
Commissions Adjustments
Education Revenue
Foreign Security Fees
Insufficient Funds Fee
Internet Rebate
Level 1 Quote Fees
Level 2 Quote Fees
Market Edge Contra Fees
Market Edge Fees
Other Account Fees
Other Fee Reversal
Other Subscription Fees
Reorg Fees
Statement Fees
Streamer Fees
Transfer Fees
Wire Fees
Write Off Fees</t>
        </r>
      </text>
    </comment>
    <comment ref="E153" authorId="0">
      <text>
        <r>
          <rPr>
            <b/>
            <sz val="9"/>
            <color indexed="81"/>
            <rFont val="Tahoma"/>
            <family val="2"/>
          </rPr>
          <t>Note on IXI and HH Assets:</t>
        </r>
        <r>
          <rPr>
            <sz val="9"/>
            <color indexed="81"/>
            <rFont val="Tahoma"/>
            <family val="2"/>
          </rPr>
          <t xml:space="preserve">
IXI assets are summarized at the Household level and not the client level.  Thus, the client-level IXI asset amounts are dynamically adjusted by a household factor that is usually around 1.3 (i.e. on average we see about 1.3 clients per household).
In addition, some adjustments are made to the raw IXI values.  For those clients who do not have IXI asset values, the median Retail IXI values are inserted for those clients.  For clients who have a higher TDA balance than their respective IXI asset value (e.g. Total Balances are greater than IXI total assets or Equity Balance is greater than IXI Equity assets), we insert the TDA amount for that client.
Keep in mind that IXI data is only refreshed about every 6 months, so these values should be treated as an approximation.</t>
        </r>
      </text>
    </comment>
  </commentList>
</comments>
</file>

<file path=xl/sharedStrings.xml><?xml version="1.0" encoding="utf-8"?>
<sst xmlns="http://schemas.openxmlformats.org/spreadsheetml/2006/main" count="701" uniqueCount="701">
  <si>
    <t>Data</t>
  </si>
  <si>
    <t>Clients</t>
  </si>
  <si>
    <t>Accounts per Client</t>
  </si>
  <si>
    <t xml:space="preserve">% Male </t>
  </si>
  <si>
    <t xml:space="preserve">% Female </t>
  </si>
  <si>
    <t>&lt; 18</t>
  </si>
  <si>
    <t>18 -30</t>
  </si>
  <si>
    <t>30 - 39</t>
  </si>
  <si>
    <t>40 - 44</t>
  </si>
  <si>
    <t>45 - 49</t>
  </si>
  <si>
    <t>50 - 54</t>
  </si>
  <si>
    <t>55 - 59</t>
  </si>
  <si>
    <t>65 - 74</t>
  </si>
  <si>
    <t>75+</t>
  </si>
  <si>
    <t>Avg Tenure (Years)</t>
  </si>
  <si>
    <t xml:space="preserve">Avg Age </t>
  </si>
  <si>
    <t>Tenure Q25</t>
  </si>
  <si>
    <t>Tenure Q50</t>
  </si>
  <si>
    <t>Tenure Q75</t>
  </si>
  <si>
    <t>60 - 64</t>
  </si>
  <si>
    <t>Clients with Individual Accts</t>
  </si>
  <si>
    <t>Clients with Qualified Accts</t>
  </si>
  <si>
    <t>Clients with Joint Accts</t>
  </si>
  <si>
    <t>Clients with Retirement Accts</t>
  </si>
  <si>
    <t>Clients with Contributory Retirement Accts</t>
  </si>
  <si>
    <t>Clients with Rollover Retirement Accts</t>
  </si>
  <si>
    <t>Clients with Beneficiary Accts</t>
  </si>
  <si>
    <t>Clients with Business Accts</t>
  </si>
  <si>
    <t>Clients with Essential Portfolios</t>
  </si>
  <si>
    <t>Clients with Selective Portfolios</t>
  </si>
  <si>
    <t>Clients with Personalized Portfolios</t>
  </si>
  <si>
    <t>% Clients Grid Login 1mo</t>
  </si>
  <si>
    <t>% Clients Grid Login 6mo</t>
  </si>
  <si>
    <t>% Clients Grid Login 12mo</t>
  </si>
  <si>
    <t>% Clients TOS Login 1mo</t>
  </si>
  <si>
    <t>% Clients TOS Login 6mo</t>
  </si>
  <si>
    <t>% Clients TOS Login 12mo</t>
  </si>
  <si>
    <t>% Clients TDA Mobile Login 1mo</t>
  </si>
  <si>
    <t>% Clients TDA Mobile Login 6mo</t>
  </si>
  <si>
    <t>% Clients TDA Mobile Login 12mo</t>
  </si>
  <si>
    <t>% Clients Mobile Trader Login 1mo</t>
  </si>
  <si>
    <t>% Clients Mobile Trader Login 6mo</t>
  </si>
  <si>
    <t>% Clients Mobile Trader Login 12mo</t>
  </si>
  <si>
    <t>TDA Balance &lt; $100</t>
  </si>
  <si>
    <t>TDA Balance $100 - $2k</t>
  </si>
  <si>
    <t>TDA Balance $2k - $10k</t>
  </si>
  <si>
    <t>TDA Balance $10k - $25k</t>
  </si>
  <si>
    <t>TDA Balance $25k - $100k</t>
  </si>
  <si>
    <t>TDA Balance $100k - $250k</t>
  </si>
  <si>
    <t>TDA Balance $250k - $1M</t>
  </si>
  <si>
    <t>TDA Balance &gt; $1M</t>
  </si>
  <si>
    <t>Cash Balance Q25</t>
  </si>
  <si>
    <t>Cash Balance Q50</t>
  </si>
  <si>
    <t>Cash Balance Q75</t>
  </si>
  <si>
    <t>% Equity Balance</t>
  </si>
  <si>
    <t>% ETF Balance</t>
  </si>
  <si>
    <t>% Option Balance</t>
  </si>
  <si>
    <t>% Transaction Revenue</t>
  </si>
  <si>
    <t>% Margin Revenue</t>
  </si>
  <si>
    <t>% Spread Based Revenue</t>
  </si>
  <si>
    <t>% Asset Based Revenue</t>
  </si>
  <si>
    <t>% Other Revenue</t>
  </si>
  <si>
    <t>% Equity &amp; ETF Trades</t>
  </si>
  <si>
    <t>% Option Trades</t>
  </si>
  <si>
    <t>% Mutual Fund Trades</t>
  </si>
  <si>
    <t>% Futures Trades</t>
  </si>
  <si>
    <t>% Forex Trades</t>
  </si>
  <si>
    <t>% Fixed Income Trades</t>
  </si>
  <si>
    <t>% Other Trades</t>
  </si>
  <si>
    <t>% Mutual Fund Balance</t>
  </si>
  <si>
    <t>% Other Balance</t>
  </si>
  <si>
    <t>% HH Stock Assets</t>
  </si>
  <si>
    <t>% HH Mutual Fund Assets</t>
  </si>
  <si>
    <t>% HH Fixed Income Assets</t>
  </si>
  <si>
    <t>% HH Deposit Assets</t>
  </si>
  <si>
    <t>% HH Other Assets</t>
  </si>
  <si>
    <t>HH Investible Assets &lt; $100k</t>
  </si>
  <si>
    <t>HH Investible Assets $100k - $250k</t>
  </si>
  <si>
    <t>HH Investible Assets $250k - $500k</t>
  </si>
  <si>
    <t>HH Investible Assets $500k - $1M</t>
  </si>
  <si>
    <t>HH Investible Assets &gt; $1M</t>
  </si>
  <si>
    <t>HH SOW</t>
  </si>
  <si>
    <t>HH Equity SOW</t>
  </si>
  <si>
    <t>HH Mutual Fund SOW</t>
  </si>
  <si>
    <t>HH Fixed Income SOW</t>
  </si>
  <si>
    <t>HH Deposit SOW</t>
  </si>
  <si>
    <t>New Option Approvals for month</t>
  </si>
  <si>
    <t>New Margin Approvals for month</t>
  </si>
  <si>
    <t>TDA</t>
  </si>
  <si>
    <t>SCT</t>
  </si>
  <si>
    <t>_NAME_</t>
  </si>
  <si>
    <t>_FREQ_</t>
  </si>
  <si>
    <t>accounts_count_Mean</t>
  </si>
  <si>
    <t>male_Mean</t>
  </si>
  <si>
    <t>female_Mean</t>
  </si>
  <si>
    <t>client_age_Mean</t>
  </si>
  <si>
    <t>age_18l_Mean</t>
  </si>
  <si>
    <t>age_18_30_Mean</t>
  </si>
  <si>
    <t>age_30_39_Mean</t>
  </si>
  <si>
    <t>age_40_44_Mean</t>
  </si>
  <si>
    <t>age_45_49_Mean</t>
  </si>
  <si>
    <t>age_50_54_Mean</t>
  </si>
  <si>
    <t>age_55_59_Mean</t>
  </si>
  <si>
    <t>age_60_64_Mean</t>
  </si>
  <si>
    <t>age_65_74_Mean</t>
  </si>
  <si>
    <t>age_75p_Mean</t>
  </si>
  <si>
    <t>tenure_years_Mean</t>
  </si>
  <si>
    <t>tenure_years_P25</t>
  </si>
  <si>
    <t>tenure_years_P50</t>
  </si>
  <si>
    <t>tenure_years_P75</t>
  </si>
  <si>
    <t>qualified_ind_Mean</t>
  </si>
  <si>
    <t>individual_acct_ind_Mean</t>
  </si>
  <si>
    <t>joint_acct_ind_Mean</t>
  </si>
  <si>
    <t>retirement_acct_ind_Mean</t>
  </si>
  <si>
    <t>contributory_ret_acct_ind_Mean</t>
  </si>
  <si>
    <t>rollover_ret_acct_ind_Mean</t>
  </si>
  <si>
    <t>beneficiary_acct_ind_Mean</t>
  </si>
  <si>
    <t>business_acct_ind_Mean</t>
  </si>
  <si>
    <t>essential_ind_Mean</t>
  </si>
  <si>
    <t>selective_ind_Mean</t>
  </si>
  <si>
    <t>personalized_ind_Mean</t>
  </si>
  <si>
    <t>grid_site_1mo_Mean</t>
  </si>
  <si>
    <t>grid_site_6mo_Mean</t>
  </si>
  <si>
    <t>grid_site_12mo_Mean</t>
  </si>
  <si>
    <t>grid_site_1mo_ind_Mean</t>
  </si>
  <si>
    <t>grid_site_6mo_ind_Mean</t>
  </si>
  <si>
    <t>grid_site_12mo_ind_Mean</t>
  </si>
  <si>
    <t>tos_1mo_Mean</t>
  </si>
  <si>
    <t>tos_6mo_Mean</t>
  </si>
  <si>
    <t>tos_12mo_Mean</t>
  </si>
  <si>
    <t>tos_1mo_ind_Mean</t>
  </si>
  <si>
    <t>tos_6mo_ind_Mean</t>
  </si>
  <si>
    <t>tos_12mo_ind_Mean</t>
  </si>
  <si>
    <t>tdam_1mo_Mean</t>
  </si>
  <si>
    <t>tdam_6mo_Mean</t>
  </si>
  <si>
    <t>tdam_12mo_Mean</t>
  </si>
  <si>
    <t>tdam_1mo_ind_Mean</t>
  </si>
  <si>
    <t>tdam_6mo_ind_Mean</t>
  </si>
  <si>
    <t>tdam_12mo_ind_Mean</t>
  </si>
  <si>
    <t>mtrader_1mo_Mean</t>
  </si>
  <si>
    <t>mtrader_6mo_Mean</t>
  </si>
  <si>
    <t>mtrader_12mo_Mean</t>
  </si>
  <si>
    <t>mtrader_1mo_ind_Mean</t>
  </si>
  <si>
    <t>mtrader_6mo_ind_Mean</t>
  </si>
  <si>
    <t>mtrader_12mo_ind_Mean</t>
  </si>
  <si>
    <t>inbound_calls_Mean</t>
  </si>
  <si>
    <t>total_liq_bal_Mean</t>
  </si>
  <si>
    <t>balances_100l_Mean</t>
  </si>
  <si>
    <t>balances_10k_25k_Mean</t>
  </si>
  <si>
    <t>balances_25k_100k_Mean</t>
  </si>
  <si>
    <t>balances_100k_250k_Mean</t>
  </si>
  <si>
    <t>balances_250k_1M_Mean</t>
  </si>
  <si>
    <t>balances_1MH_Mean</t>
  </si>
  <si>
    <t>total_posn_bal_Mean</t>
  </si>
  <si>
    <t>total_mrgn_bal_Mean</t>
  </si>
  <si>
    <t>total_cash_bal_Mean</t>
  </si>
  <si>
    <t>total_cash_bal_P25</t>
  </si>
  <si>
    <t>total_cash_bal_P50</t>
  </si>
  <si>
    <t>total_cash_bal_P75</t>
  </si>
  <si>
    <t>stockeqty_Mean</t>
  </si>
  <si>
    <t>etf_Mean</t>
  </si>
  <si>
    <t>options_Mean</t>
  </si>
  <si>
    <t>mutfund_Mean</t>
  </si>
  <si>
    <t>fi_total_Mean</t>
  </si>
  <si>
    <t>other_posn_bal_Mean</t>
  </si>
  <si>
    <t>total_posn_bal_Sum</t>
  </si>
  <si>
    <t>stockeqty_Sum</t>
  </si>
  <si>
    <t>etf_Sum</t>
  </si>
  <si>
    <t>options_Sum</t>
  </si>
  <si>
    <t>mutfund_Sum</t>
  </si>
  <si>
    <t>fi_total_Sum</t>
  </si>
  <si>
    <t>other_posn_bal_Sum</t>
  </si>
  <si>
    <t>ira_liq_bal_Mean</t>
  </si>
  <si>
    <t>non_ira_liq_bal_Mean</t>
  </si>
  <si>
    <t>total_rev_Mean</t>
  </si>
  <si>
    <t>total_rev_P25</t>
  </si>
  <si>
    <t>total_rev_P50</t>
  </si>
  <si>
    <t>total_rev_P75</t>
  </si>
  <si>
    <t>trans_rev_Mean</t>
  </si>
  <si>
    <t>margin_rev_Mean</t>
  </si>
  <si>
    <t>spread_rev_Mean</t>
  </si>
  <si>
    <t>asset_based_rev_Mean</t>
  </si>
  <si>
    <t>other_rev_Mean</t>
  </si>
  <si>
    <t>total_rev_Sum</t>
  </si>
  <si>
    <t>trans_rev_Sum</t>
  </si>
  <si>
    <t>margin_rev_Sum</t>
  </si>
  <si>
    <t>spread_rev_Sum</t>
  </si>
  <si>
    <t>asset_based_rev_Sum</t>
  </si>
  <si>
    <t>other_rev_Sum</t>
  </si>
  <si>
    <t>trades_Mean</t>
  </si>
  <si>
    <t>trades_P25</t>
  </si>
  <si>
    <t>trades_P50</t>
  </si>
  <si>
    <t>trades_P75</t>
  </si>
  <si>
    <t>equity_trd_Mean</t>
  </si>
  <si>
    <t>option_trd_Mean</t>
  </si>
  <si>
    <t>mutual_fund_trd_Mean</t>
  </si>
  <si>
    <t>fut_trd_Mean</t>
  </si>
  <si>
    <t>fx_trd_Mean</t>
  </si>
  <si>
    <t>fixed_income_trd_Mean</t>
  </si>
  <si>
    <t>other_security_trd_Mean</t>
  </si>
  <si>
    <t>trades_Sum</t>
  </si>
  <si>
    <t>equity_trd_Sum</t>
  </si>
  <si>
    <t>option_trd_Sum</t>
  </si>
  <si>
    <t>mutual_fund_trd_Sum</t>
  </si>
  <si>
    <t>fut_trd_Sum</t>
  </si>
  <si>
    <t>fx_trd_Sum</t>
  </si>
  <si>
    <t>fixed_income_trd_Sum</t>
  </si>
  <si>
    <t>other_security_trd_Sum</t>
  </si>
  <si>
    <t>commission_trades_Mean</t>
  </si>
  <si>
    <t>free_trades_Mean</t>
  </si>
  <si>
    <t>new_margin_appr_Sum</t>
  </si>
  <si>
    <t>new_option_apprv_Sum</t>
  </si>
  <si>
    <t>new_fut_apprv_Sum</t>
  </si>
  <si>
    <t>new_fx_apprv_Sum</t>
  </si>
  <si>
    <t>assets_in_Mean</t>
  </si>
  <si>
    <t>assets_in_P25</t>
  </si>
  <si>
    <t>assets_in_P50</t>
  </si>
  <si>
    <t>assets_in_P75</t>
  </si>
  <si>
    <t>assets_out_Mean</t>
  </si>
  <si>
    <t>client_nna_Mean</t>
  </si>
  <si>
    <t>ixi_tot_assets_Mean</t>
  </si>
  <si>
    <t>ixi_stock_assets_Mean</t>
  </si>
  <si>
    <t>ixi_mutfund_assets_Mean</t>
  </si>
  <si>
    <t>ixi_bond_assets_Mean</t>
  </si>
  <si>
    <t>ixi_dep_assets_Mean</t>
  </si>
  <si>
    <t>ixi_other_assets_alt_Mean</t>
  </si>
  <si>
    <t>ixi_tot_assets_Sum</t>
  </si>
  <si>
    <t>ixi_stock_assets_Sum</t>
  </si>
  <si>
    <t>ixi_mutfund_assets_Sum</t>
  </si>
  <si>
    <t>ixi_bond_assets_Sum</t>
  </si>
  <si>
    <t>ixi_dep_assets_Sum</t>
  </si>
  <si>
    <t>ixi_other_assets_alt_Sum</t>
  </si>
  <si>
    <t>ixi_100kl_Mean</t>
  </si>
  <si>
    <t>ixi_100k_250k_Mean</t>
  </si>
  <si>
    <t>ixi_250k_500k_Mean</t>
  </si>
  <si>
    <t>ixi_500k_1M_Mean</t>
  </si>
  <si>
    <t>ixi_1Mh_Mean</t>
  </si>
  <si>
    <t>hh_sow_Mean</t>
  </si>
  <si>
    <t>hh_equity_sow_Mean</t>
  </si>
  <si>
    <t>hh_mfund_sow_Mean</t>
  </si>
  <si>
    <t>hh_fi_sow_Mean</t>
  </si>
  <si>
    <t>hh_cash_sow_Mean</t>
  </si>
  <si>
    <t>AT</t>
  </si>
  <si>
    <t>CORE</t>
  </si>
  <si>
    <t>EMRG</t>
  </si>
  <si>
    <t>PCS</t>
  </si>
  <si>
    <t>Overall</t>
  </si>
  <si>
    <t>Legacy</t>
  </si>
  <si>
    <t>CORE Accum</t>
  </si>
  <si>
    <t>CORE Ret</t>
  </si>
  <si>
    <t>CORE Young</t>
  </si>
  <si>
    <t>PCS Eng</t>
  </si>
  <si>
    <t>PCS Diseng</t>
  </si>
  <si>
    <t>EMRG Core</t>
  </si>
  <si>
    <t>EMRG Low</t>
  </si>
  <si>
    <t>EMRG PCS</t>
  </si>
  <si>
    <t>IXI &lt; $100k</t>
  </si>
  <si>
    <t>Retail</t>
  </si>
  <si>
    <t>IXI $100k - $500k</t>
  </si>
  <si>
    <t>IXI $500k - $1M</t>
  </si>
  <si>
    <t>IXI &gt; $1M</t>
  </si>
  <si>
    <t>Category</t>
  </si>
  <si>
    <t>Gender, Age &amp; Tenure</t>
  </si>
  <si>
    <t>Account Types</t>
  </si>
  <si>
    <t>Balances</t>
  </si>
  <si>
    <t>Revenue</t>
  </si>
  <si>
    <t>Trades</t>
  </si>
  <si>
    <t>Approvals</t>
  </si>
  <si>
    <t>Asset Movement</t>
  </si>
  <si>
    <t>Household Assets &amp; SOW</t>
  </si>
  <si>
    <t>12 month Revenue Q25</t>
  </si>
  <si>
    <t>12 month Revenue Q50</t>
  </si>
  <si>
    <t>12 month Revenue Q75</t>
  </si>
  <si>
    <t>12 month Trades Q25</t>
  </si>
  <si>
    <t>12 month Trades Q50</t>
  </si>
  <si>
    <t>12 month Trades Q75</t>
  </si>
  <si>
    <t>12 month Assets In Q25</t>
  </si>
  <si>
    <t>12 month Assets In Q50</t>
  </si>
  <si>
    <t>12 month Assets In Q75</t>
  </si>
  <si>
    <t>AT Tier 1</t>
  </si>
  <si>
    <t>AT Tier 2</t>
  </si>
  <si>
    <t>AT Tier 3</t>
  </si>
  <si>
    <t>ATTier1_Mean</t>
  </si>
  <si>
    <t>ATTier2_Mean</t>
  </si>
  <si>
    <t>ATTier3_Mean</t>
  </si>
  <si>
    <t>PCSEng_Mean</t>
  </si>
  <si>
    <t>PCSDis_Mean</t>
  </si>
  <si>
    <t>CoreAcc_Mean</t>
  </si>
  <si>
    <t>CoreRet_Mean</t>
  </si>
  <si>
    <t>CoreYoung_Mean</t>
  </si>
  <si>
    <t>EMRGCore_Mean</t>
  </si>
  <si>
    <t>EMRGLow_Mean</t>
  </si>
  <si>
    <t>EMRGPCS_Mean</t>
  </si>
  <si>
    <t>AT-Tier1</t>
  </si>
  <si>
    <t>AT-Tier2</t>
  </si>
  <si>
    <t>AT-Tier3</t>
  </si>
  <si>
    <t>CORE-Accum</t>
  </si>
  <si>
    <t>CORE-Ret</t>
  </si>
  <si>
    <t>CORE-Young</t>
  </si>
  <si>
    <t>EMRG-Core</t>
  </si>
  <si>
    <t>EMRG-Lo</t>
  </si>
  <si>
    <t>EMRG-PCS</t>
  </si>
  <si>
    <t>PCS-Diseng</t>
  </si>
  <si>
    <t>PCS-Eng</t>
  </si>
  <si>
    <t>100k-500k</t>
  </si>
  <si>
    <t>500k-1M</t>
  </si>
  <si>
    <t>&lt;100k</t>
  </si>
  <si>
    <t>AT100k-500k</t>
  </si>
  <si>
    <t>AT500k-1M</t>
  </si>
  <si>
    <t>AT&lt;100k</t>
  </si>
  <si>
    <t>CORE100k-500k</t>
  </si>
  <si>
    <t>CORE500k-1M</t>
  </si>
  <si>
    <t>CORE&lt;100k</t>
  </si>
  <si>
    <t>EMRG100k-500k</t>
  </si>
  <si>
    <t>EMRG500k-1M</t>
  </si>
  <si>
    <t>EMRG&lt;100k</t>
  </si>
  <si>
    <t>PCS100k-500k</t>
  </si>
  <si>
    <t>PCS500k-1M</t>
  </si>
  <si>
    <t>PCS&lt;100k</t>
  </si>
  <si>
    <t>Segmentation</t>
  </si>
  <si>
    <t>% Fixed Income Balance</t>
  </si>
  <si>
    <t>Platform/Call In Engagement</t>
  </si>
  <si>
    <t>Grid Logins 1mo</t>
  </si>
  <si>
    <t>Grid Logins 6mo</t>
  </si>
  <si>
    <t>Grid Logins 12mo</t>
  </si>
  <si>
    <t>TOS Logins 1mo</t>
  </si>
  <si>
    <t>TOS Logins 6mo</t>
  </si>
  <si>
    <t>TOS Logins 12mo</t>
  </si>
  <si>
    <t>TDA Mobile Logins 1mo</t>
  </si>
  <si>
    <t>TDA Mobile Logins 6mo</t>
  </si>
  <si>
    <t>TDA Mobile Logins 12mo</t>
  </si>
  <si>
    <t>Mobile Trader Logins 1mo</t>
  </si>
  <si>
    <t>Mobile Trader Logins 6mo</t>
  </si>
  <si>
    <t>Mobile Trader Logins 12mo</t>
  </si>
  <si>
    <t>Inbound Calls 12mo</t>
  </si>
  <si>
    <t>TDA Balance</t>
  </si>
  <si>
    <t>Position Balance</t>
  </si>
  <si>
    <t>Margin Balance</t>
  </si>
  <si>
    <t>Cash Balance</t>
  </si>
  <si>
    <t>Equity Balance</t>
  </si>
  <si>
    <t>ETF Balance</t>
  </si>
  <si>
    <t>Option Balance</t>
  </si>
  <si>
    <t>Mutual Fund Balance</t>
  </si>
  <si>
    <t>Fixed Income Balance</t>
  </si>
  <si>
    <t>Other Position Balance</t>
  </si>
  <si>
    <t>Retirement Balance</t>
  </si>
  <si>
    <t>Non-Retirement Balance</t>
  </si>
  <si>
    <t>12 month Revenue</t>
  </si>
  <si>
    <t>12 month Transaction Revenue</t>
  </si>
  <si>
    <t>12 month Margin Revenue</t>
  </si>
  <si>
    <t>12 month Spread Based Revenue</t>
  </si>
  <si>
    <t>12 month Asset Based Revenue</t>
  </si>
  <si>
    <t>12 month Other Revenue</t>
  </si>
  <si>
    <t>12 month Trades</t>
  </si>
  <si>
    <t>12 month Equity &amp; ETF Trades</t>
  </si>
  <si>
    <t>12 month Option Trades</t>
  </si>
  <si>
    <t>12 month Mutual Fund Trades</t>
  </si>
  <si>
    <t>12 month Futures Trades</t>
  </si>
  <si>
    <t>12 month Forex Trades</t>
  </si>
  <si>
    <t>12 month Fixed Income Trades</t>
  </si>
  <si>
    <t>12 month Other Security Trades</t>
  </si>
  <si>
    <t>12 month Commission Trades</t>
  </si>
  <si>
    <t>12 month Free Trades</t>
  </si>
  <si>
    <t>12 month Assets In</t>
  </si>
  <si>
    <t>12 month Assets Out</t>
  </si>
  <si>
    <t>12 month NNA</t>
  </si>
  <si>
    <t>HH Investible Assets</t>
  </si>
  <si>
    <t>HH Stock Assets</t>
  </si>
  <si>
    <t>HH Mutual Fund Assets</t>
  </si>
  <si>
    <t>HH Fixed Income Assets</t>
  </si>
  <si>
    <t>HH Deposit Assets</t>
  </si>
  <si>
    <t>HH Other Assets</t>
  </si>
  <si>
    <t>trades_1mo_ind_Mean</t>
  </si>
  <si>
    <t>trades_6mo_ind_Mean</t>
  </si>
  <si>
    <t>trades_12mo_ind_Mean</t>
  </si>
  <si>
    <t>mrgn_apprv_ind_Sum</t>
  </si>
  <si>
    <t>option_apprv_ind_Sum</t>
  </si>
  <si>
    <t>fut_apprv_ind_Sum</t>
  </si>
  <si>
    <t>fx_apprv_ind_Sum</t>
  </si>
  <si>
    <t>New Futures Approvals for month</t>
  </si>
  <si>
    <t>New Forex Approvals for month</t>
  </si>
  <si>
    <t>Total Margin Approved Clients</t>
  </si>
  <si>
    <t>Total Option Approved Clients</t>
  </si>
  <si>
    <t>Total Future Approved Clients</t>
  </si>
  <si>
    <t>Total Forex Approved Clients</t>
  </si>
  <si>
    <t>% Clients with a Trade 1mo</t>
  </si>
  <si>
    <t>% Clients with a Trade 6mo</t>
  </si>
  <si>
    <t>% Clients with a Trade 12mo</t>
  </si>
  <si>
    <t>% Clients with Assets In 12mo</t>
  </si>
  <si>
    <t>assets_in_ind_Mean</t>
  </si>
  <si>
    <t>Profile of TDA Core Retail Clients (August 2018 Update)</t>
  </si>
  <si>
    <t>EmpWork_Mean</t>
  </si>
  <si>
    <t>SuppWork_Mean</t>
  </si>
  <si>
    <t>Daunted</t>
  </si>
  <si>
    <t>Empowered</t>
  </si>
  <si>
    <t>Explorer</t>
  </si>
  <si>
    <t>Not Scored</t>
  </si>
  <si>
    <t>Supported</t>
  </si>
  <si>
    <t>Empowered Working</t>
  </si>
  <si>
    <t>Empowered Non-Working/Retired</t>
  </si>
  <si>
    <t>Supported Working</t>
  </si>
  <si>
    <t>Supported Non-Working/Retired</t>
  </si>
  <si>
    <t>assets_in_Sum</t>
  </si>
  <si>
    <t>assets_out_Sum</t>
  </si>
  <si>
    <t>client_nna_Sum</t>
  </si>
  <si>
    <t>% of Total TDA Balances</t>
  </si>
  <si>
    <t>% of Total 12 month Revenue</t>
  </si>
  <si>
    <t>% of Total 12 month Trades</t>
  </si>
  <si>
    <t>% of Total 12 month Assets In</t>
  </si>
  <si>
    <t>% of Clients</t>
  </si>
  <si>
    <t>% of Total 12 month Assets Out</t>
  </si>
  <si>
    <t>% of Total 12 month NNA</t>
  </si>
  <si>
    <t>total_liq_bal_Sum</t>
  </si>
  <si>
    <t>Total Futures Approved Clients</t>
  </si>
  <si>
    <t>Source</t>
  </si>
  <si>
    <t>Definition</t>
  </si>
  <si>
    <t>client data hub</t>
  </si>
  <si>
    <t>acct</t>
  </si>
  <si>
    <t>click stream</t>
  </si>
  <si>
    <t>C360</t>
  </si>
  <si>
    <t>acct net new assets</t>
  </si>
  <si>
    <t>IXI</t>
  </si>
  <si>
    <t>Other Notes</t>
  </si>
  <si>
    <t>25th Percentile of Tenure</t>
  </si>
  <si>
    <t>75th Percentile of Tenure</t>
  </si>
  <si>
    <t>Funded Retail clients</t>
  </si>
  <si>
    <t>Percent of the total funded Retail clients</t>
  </si>
  <si>
    <t>50th Percentile (Median) of Tenure</t>
  </si>
  <si>
    <t>see note</t>
  </si>
  <si>
    <t>percent of clients with at least 1 Grid login past month</t>
  </si>
  <si>
    <t>percent of clients with at least 1 Grid login past 6 months</t>
  </si>
  <si>
    <t>percent of clients with at least 1 Grid login past 12 months</t>
  </si>
  <si>
    <t>percent of clients with at least 1 TOS login past month</t>
  </si>
  <si>
    <t>percent of clients with at least 1 TOS login past 6 months</t>
  </si>
  <si>
    <t>percent of clients with at least 1 TOS login past 12 months</t>
  </si>
  <si>
    <t>percent of clients with at least 1 TDA Mobile login past month</t>
  </si>
  <si>
    <t>percent of clients with at least 1 TDA Mobile login past 6 months</t>
  </si>
  <si>
    <t>percent of clients with at least 1 TDA Mobile login past 12 months</t>
  </si>
  <si>
    <t>percent of clients with at least 1 Mobile Trader login past month</t>
  </si>
  <si>
    <t>percent of clients with at least 1 Mobile Trader login past 6 months</t>
  </si>
  <si>
    <t>percent of clients with at least 1 Mobile Trader login past 12 months</t>
  </si>
  <si>
    <t>25th Percentile of Revenue</t>
  </si>
  <si>
    <t>50th Percentile (Median) of Revenue</t>
  </si>
  <si>
    <t>75th Percentile of Revenue</t>
  </si>
  <si>
    <t>percent of Total Revenue</t>
  </si>
  <si>
    <t>percent of the Total Retail Revenue in past 12 months</t>
  </si>
  <si>
    <t>Avg Revenue past 12 months</t>
  </si>
  <si>
    <t>percent of clients with at least 1 trade past month</t>
  </si>
  <si>
    <t>percent of clients with at least 1 trade past 6 months</t>
  </si>
  <si>
    <t>percent of clients with at least 1 trade past 12 months</t>
  </si>
  <si>
    <t>25th Percentile of Cash Balance</t>
  </si>
  <si>
    <t>50th Percentile (Median) of Cash Balance</t>
  </si>
  <si>
    <t>75th Percentile of Cash Balance</t>
  </si>
  <si>
    <t>Avg balance of Retirement accounts</t>
  </si>
  <si>
    <t>Avg balance of Non-retirement accounts</t>
  </si>
  <si>
    <t>percent of the Total Retail Trades in past 12 months</t>
  </si>
  <si>
    <t>25th Percentile of Trades</t>
  </si>
  <si>
    <t>50th Percentile (Median) of Trades</t>
  </si>
  <si>
    <t>75th Percentile of Trades</t>
  </si>
  <si>
    <t>Count of clients with first margin approval this past month</t>
  </si>
  <si>
    <t>Count of clients with first option approval this past month</t>
  </si>
  <si>
    <t>Count of clients with first futures approval this past month</t>
  </si>
  <si>
    <t>Count of clients with first forex approval this past month</t>
  </si>
  <si>
    <t>Count of clients with at least 1 margin approved account</t>
  </si>
  <si>
    <t>Count of clients with at least 1 option approved account</t>
  </si>
  <si>
    <t>Count of clients with at least 1 futures approved account</t>
  </si>
  <si>
    <t>Count of clients with at least 1 forex approved account</t>
  </si>
  <si>
    <t>25th Percentile of Assets In</t>
  </si>
  <si>
    <t>50th Percentile (Median) of Assets In</t>
  </si>
  <si>
    <t>75th Percentile of Assets In</t>
  </si>
  <si>
    <t>percent of Total Retail Assets In past 12 months</t>
  </si>
  <si>
    <t>Avg Assets Out past 12 months</t>
  </si>
  <si>
    <t>Avg Assets In past 12 months</t>
  </si>
  <si>
    <t>percent of Total Retail Assets Out past 12 months</t>
  </si>
  <si>
    <t>Avg NNA past 12 months</t>
  </si>
  <si>
    <t>percent of Total Retail NNA past 12 months</t>
  </si>
  <si>
    <t>percent of clients who had any amount of Assets In past 12 months</t>
  </si>
  <si>
    <t>Avg Household Investible Assets.</t>
  </si>
  <si>
    <t>Avg Household Equity Assets</t>
  </si>
  <si>
    <t>Avg Household Mutual Fund Assets</t>
  </si>
  <si>
    <t>Avg Household Fixed Income Assets</t>
  </si>
  <si>
    <t>Avg Household Other Assets.  Includes Annuity Assets</t>
  </si>
  <si>
    <t>percent of Household assets in Stock Equity</t>
  </si>
  <si>
    <t>percent of Household assets in Mutual Funds</t>
  </si>
  <si>
    <t>percent of Household assets in Fixed Income</t>
  </si>
  <si>
    <t>percent of Household assets in Deposit assets</t>
  </si>
  <si>
    <t>percent of Household assets in Other assets</t>
  </si>
  <si>
    <t>If sex is unknown, then it is excluded from the percentages</t>
  </si>
  <si>
    <t>percent of clients in age range</t>
  </si>
  <si>
    <t>percent of clients with account type.  see note</t>
  </si>
  <si>
    <t>percent of clients with 1 or more Essential Portfolio account</t>
  </si>
  <si>
    <t>percent of clients with 1 or more Selective Portfolio account</t>
  </si>
  <si>
    <t>percent of clients with 1 or more Personalized Portfolio account</t>
  </si>
  <si>
    <t>Avg Transaction Revenue.  see note</t>
  </si>
  <si>
    <t>Avg Asset Based Revenue.  see note</t>
  </si>
  <si>
    <t>Avg Other Revenue.  see note</t>
  </si>
  <si>
    <t>Avg Margin Revenue.  see note</t>
  </si>
  <si>
    <t>Avg Household Deposit Assets</t>
  </si>
  <si>
    <t>percent of clients in Household Investible Assets range</t>
  </si>
  <si>
    <t>Avg Equity &amp; ETF Trades past 12 months</t>
  </si>
  <si>
    <t>Avg Option Trades past 12 months</t>
  </si>
  <si>
    <t>Avg Mutual Fund Trades past 12 months</t>
  </si>
  <si>
    <t>Avg Futures Trades past 12 months</t>
  </si>
  <si>
    <t>Avg Forex Trades past 12 months</t>
  </si>
  <si>
    <t>Avg Fixed Income Trades past 12 months</t>
  </si>
  <si>
    <t>Avg Other Security Trades past 12 months.  Mostly warrants or Index</t>
  </si>
  <si>
    <t>percent of Total Trades</t>
  </si>
  <si>
    <t>Avg trades where any amount of commission was paid</t>
  </si>
  <si>
    <t>Avg trades where no commission was paid</t>
  </si>
  <si>
    <t>Avg Total Trades past 12 months</t>
  </si>
  <si>
    <t>Household Mutual Fund share of wallet</t>
  </si>
  <si>
    <t>Household Equity share of wallet</t>
  </si>
  <si>
    <t>Household share of wallet</t>
  </si>
  <si>
    <t>Household Fixed Income share of wallet</t>
  </si>
  <si>
    <t>Household Deposit assets share of wallet</t>
  </si>
  <si>
    <t>Avg Total TDA Balances.  Liquidation balance</t>
  </si>
  <si>
    <t>percent of Total Retail balances</t>
  </si>
  <si>
    <t>percent of clients in TDA Balance range</t>
  </si>
  <si>
    <t>Avg Margin Balance</t>
  </si>
  <si>
    <t>Avg Cash Balance</t>
  </si>
  <si>
    <t>Avg Position Balance</t>
  </si>
  <si>
    <t>Avg Equity Balance</t>
  </si>
  <si>
    <t>Avg ETF Balance</t>
  </si>
  <si>
    <t>Avg Option Balance</t>
  </si>
  <si>
    <t>Avg Mutual Fund Balance</t>
  </si>
  <si>
    <t>Avg Fixed Income Balance</t>
  </si>
  <si>
    <t>Avg Other Position Balance</t>
  </si>
  <si>
    <t>percent of Position Balance</t>
  </si>
  <si>
    <t>if age is unknown or out of realistic range, then it is excluded from the average</t>
  </si>
  <si>
    <t>Avg Tenure of oldest account per client</t>
  </si>
  <si>
    <t>total_cash_bal_Sum</t>
  </si>
  <si>
    <t>12 month Spread Revenue Ex-Margin</t>
  </si>
  <si>
    <t>% Spread Based Revenue Ex-Margin</t>
  </si>
  <si>
    <t>Avg Spread Based Revenue minus Margin Revenue.  see note</t>
  </si>
  <si>
    <t>TDA Balance $100 - $3k</t>
  </si>
  <si>
    <t>TDA Balance $3k - $10k</t>
  </si>
  <si>
    <t>TDA Balance $0.01 - $100</t>
  </si>
  <si>
    <t>Platform Engagement</t>
  </si>
  <si>
    <t>Branch/Contact Engagement</t>
  </si>
  <si>
    <t>% Clients assigned to FC</t>
  </si>
  <si>
    <t>% Clients assigned to SFC</t>
  </si>
  <si>
    <t>mktg camp cim</t>
  </si>
  <si>
    <t>cti call</t>
  </si>
  <si>
    <t>Avg inbound calls in past 12 months</t>
  </si>
  <si>
    <t>percent of clients with at least 1 activity with branch/FC/SFC in past 12 months.  See note</t>
  </si>
  <si>
    <t>percent of clients assigned to a Financial Consultant</t>
  </si>
  <si>
    <t>percent of clients assigned to a Sr Financial Consultant</t>
  </si>
  <si>
    <t>branch_activity_Mean</t>
  </si>
  <si>
    <t>branch_attempt_Mean</t>
  </si>
  <si>
    <t>fc_Mean</t>
  </si>
  <si>
    <t>sfc_Mean</t>
  </si>
  <si>
    <t>balances_100_3k_Mean</t>
  </si>
  <si>
    <t>balances_3k_10k_Mean</t>
  </si>
  <si>
    <t>% Clients Branch with Contact 12mo</t>
  </si>
  <si>
    <t>% Clients Branch Attempted with no Contact 12mo</t>
  </si>
  <si>
    <t>percent of clients with at least 1 attemp with no contact from branch/FC/SFC in past 12 months.  See note</t>
  </si>
  <si>
    <t>EmpRet_Mean</t>
  </si>
  <si>
    <t>SuppRet_Mean</t>
  </si>
  <si>
    <t>ExpPosAff_Mean</t>
  </si>
  <si>
    <t>ExpNegAff_Mean</t>
  </si>
  <si>
    <t>ExpPosNon_Mean</t>
  </si>
  <si>
    <t>Daunt_Mean</t>
  </si>
  <si>
    <t>Notag_Mean</t>
  </si>
  <si>
    <t>Not Tagged</t>
  </si>
  <si>
    <t>Not Tagged100k-500k</t>
  </si>
  <si>
    <t>Not Tagged500k-1M</t>
  </si>
  <si>
    <t>Not Tagged&lt;100k</t>
  </si>
  <si>
    <t>Explorer Positive Affluent</t>
  </si>
  <si>
    <t>Explorer Negative Affluent</t>
  </si>
  <si>
    <t>Explorer Non-Afluent</t>
  </si>
  <si>
    <t>Demand Space Segmentation</t>
  </si>
  <si>
    <t>Emp Non/Ret</t>
  </si>
  <si>
    <t>Supp Work</t>
  </si>
  <si>
    <t>Emp Work</t>
  </si>
  <si>
    <t>Supp Non/Ret</t>
  </si>
  <si>
    <t>Non-Aff</t>
  </si>
  <si>
    <t>Positive Aff</t>
  </si>
  <si>
    <t>Negative Aff</t>
  </si>
  <si>
    <t>percent of clients in Demand Space sub segement</t>
  </si>
  <si>
    <t>percent of clients in Sub Segment</t>
  </si>
  <si>
    <t>New Client</t>
  </si>
  <si>
    <t>New Client100k-500k</t>
  </si>
  <si>
    <t>New Client500k-1M</t>
  </si>
  <si>
    <t>New Client&lt;100k</t>
  </si>
  <si>
    <t>Newclient_Mean</t>
  </si>
  <si>
    <t>percent of clients with total balances &gt;= $3000</t>
  </si>
  <si>
    <t>Avg number of days with Grid logins past month</t>
  </si>
  <si>
    <t>Avg number of days with Grid logins past 6 months</t>
  </si>
  <si>
    <t>Avg number of days with Grid logins past 12 months</t>
  </si>
  <si>
    <t>Avg number of days with TOS logins past month</t>
  </si>
  <si>
    <t>Avg number of days with TOS logins past 6 months</t>
  </si>
  <si>
    <t>Avg number of days with TOS logins past 12 months</t>
  </si>
  <si>
    <t>Avg number of days with TDA Mobile logins past month</t>
  </si>
  <si>
    <t>Avg number of days with TDA Mobile logins past 6 months</t>
  </si>
  <si>
    <t>Avg number of days with TDA Mobile logins past 12 months</t>
  </si>
  <si>
    <t>Avg number of days with Mobile Trader logins past month</t>
  </si>
  <si>
    <t>Avg number of days with Mobile Trader logins past 6 months</t>
  </si>
  <si>
    <t>Avg number of days with Mobile Trader logins past 12 months</t>
  </si>
  <si>
    <t>Non-closed accounts per client</t>
  </si>
  <si>
    <t>New Clients</t>
  </si>
  <si>
    <t>% New Clients 3-12mos</t>
  </si>
  <si>
    <t>% New Clients past 3mo</t>
  </si>
  <si>
    <t>mew_client_3mo_Mean</t>
  </si>
  <si>
    <t>new_client_3mo_1yr_Mean</t>
  </si>
  <si>
    <t>% New Clients 0-3mo</t>
  </si>
  <si>
    <t>percent of clients that are new in the past 3 months</t>
  </si>
  <si>
    <t>percent of clients that are new between the past 3 months and year</t>
  </si>
  <si>
    <t>Trader_Mean</t>
  </si>
  <si>
    <t>EngagedInvestor_Mean</t>
  </si>
  <si>
    <t>Investor_Mean</t>
  </si>
  <si>
    <t>Unengaged_Mean</t>
  </si>
  <si>
    <t>New_client_Mean</t>
  </si>
  <si>
    <t>Not_tagged_Mean</t>
  </si>
  <si>
    <t>Engaged_Investor</t>
  </si>
  <si>
    <t>Investor</t>
  </si>
  <si>
    <t>Trader</t>
  </si>
  <si>
    <t>Unengaged</t>
  </si>
  <si>
    <t>Engaged_Investor100k-500k</t>
  </si>
  <si>
    <t>Engaged_Investor500k-1M</t>
  </si>
  <si>
    <t>Engaged_Investor&lt;100k</t>
  </si>
  <si>
    <t>Investor100k-500k</t>
  </si>
  <si>
    <t>Investor500k-1M</t>
  </si>
  <si>
    <t>Investor&lt;100k</t>
  </si>
  <si>
    <t>Trader100k-500k</t>
  </si>
  <si>
    <t>Trader500k-1M</t>
  </si>
  <si>
    <t>Trader&lt;100k</t>
  </si>
  <si>
    <t>Unengaged100k-500k</t>
  </si>
  <si>
    <t>Unengaged500k-1M</t>
  </si>
  <si>
    <t>Unengaged&lt;100k</t>
  </si>
  <si>
    <t>Engaged Investor</t>
  </si>
  <si>
    <t>Operational Segmentation</t>
  </si>
  <si>
    <t>IXI &lt;$100k</t>
  </si>
  <si>
    <t>IXI $100-500k</t>
  </si>
  <si>
    <t>IXI $500k-1M</t>
  </si>
  <si>
    <t>IXI &gt;$1M</t>
  </si>
  <si>
    <t>Engaged Inv</t>
  </si>
  <si>
    <t>Profile of TDA Core Retail Clients (Sep 2019 Update)</t>
  </si>
  <si>
    <t>percent of clients in Operational segment</t>
  </si>
  <si>
    <t>Closed</t>
  </si>
  <si>
    <t>Closed100k-500k</t>
  </si>
  <si>
    <t>Closed500k-1M</t>
  </si>
  <si>
    <t>Closed&lt;100k</t>
  </si>
  <si>
    <t>N</t>
  </si>
  <si>
    <t>1</t>
  </si>
  <si>
    <t>0</t>
  </si>
  <si>
    <t>AFF/NEGEXP</t>
  </si>
  <si>
    <t>AFF/POSEXP</t>
  </si>
  <si>
    <t>Non-AFFEXP</t>
  </si>
  <si>
    <t>Ret-EMP</t>
  </si>
  <si>
    <t>Ret-SUP</t>
  </si>
  <si>
    <t>WorkingEMP</t>
  </si>
  <si>
    <t>WorkingSUP</t>
  </si>
  <si>
    <t>&gt;1M</t>
  </si>
  <si>
    <t>AT&gt;1M</t>
  </si>
  <si>
    <t>CORE&gt;1M</t>
  </si>
  <si>
    <t>EMRG&gt;1M</t>
  </si>
  <si>
    <t>PCS&gt;1M</t>
  </si>
  <si>
    <t>Daunted100k-500k</t>
  </si>
  <si>
    <t>Daunted500k-1M</t>
  </si>
  <si>
    <t>Daunted&lt;100k</t>
  </si>
  <si>
    <t>Daunted&gt;1M</t>
  </si>
  <si>
    <t>Empowered100k-500k</t>
  </si>
  <si>
    <t>Empowered500k-1M</t>
  </si>
  <si>
    <t>Empowered&lt;100k</t>
  </si>
  <si>
    <t>Empowered&gt;1M</t>
  </si>
  <si>
    <t>Explorer100k-500k</t>
  </si>
  <si>
    <t>Explorer500k-1M</t>
  </si>
  <si>
    <t>Explorer&lt;100k</t>
  </si>
  <si>
    <t>Explorer&gt;1M</t>
  </si>
  <si>
    <t>New Client&gt;1M</t>
  </si>
  <si>
    <t>Not Tagged&gt;1M</t>
  </si>
  <si>
    <t>Supported100k-500k</t>
  </si>
  <si>
    <t>Supported500k-1M</t>
  </si>
  <si>
    <t>Supported&lt;100k</t>
  </si>
  <si>
    <t>Supported&gt;1M</t>
  </si>
  <si>
    <t>Closed&gt;1M</t>
  </si>
  <si>
    <t>Engaged_Investor&gt;1M</t>
  </si>
  <si>
    <t>Investor&gt;1M</t>
  </si>
  <si>
    <t>Trader&gt;1M</t>
  </si>
  <si>
    <t>Unengaged&gt;1M</t>
  </si>
  <si>
    <t>*profile is Funded clients, Unengaged and Closed will not appear</t>
  </si>
  <si>
    <t>prepared by Nate Theisen</t>
  </si>
  <si>
    <t>revenue_trade_fact</t>
  </si>
  <si>
    <t>          1</t>
  </si>
  <si>
    <t>          0</t>
  </si>
  <si>
    <t>&gt;1M</t>
  </si>
  <si>
    <t>AT&gt;1M</t>
  </si>
  <si>
    <t>CORE&gt;1M</t>
  </si>
  <si>
    <t>EMRG&gt;1M</t>
  </si>
  <si>
    <t>PCS&gt;1M</t>
  </si>
  <si>
    <t>Daunted&gt;1M</t>
  </si>
  <si>
    <t>Empowered&gt;1M</t>
  </si>
  <si>
    <t>Explorer&gt;1M</t>
  </si>
  <si>
    <t>New Client&gt;1M</t>
  </si>
  <si>
    <t>Not Tagged&gt;1M</t>
  </si>
  <si>
    <t>Supported&gt;1M</t>
  </si>
  <si>
    <t>Closed&gt;1M</t>
  </si>
  <si>
    <t>Engaged_Investor&gt;1M</t>
  </si>
  <si>
    <t>Investor&gt;1M</t>
  </si>
  <si>
    <t>Trader&gt;1M</t>
  </si>
  <si>
    <t>Unengaged&gt;1M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</si>
</sst>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quot;$&quot;#,##0"/>
    <numFmt numFmtId="167" formatCode="0.0%"/>
  </numFmts>
  <fonts count="8" x14ac:knownFonts="1">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9" fontId="2" fillId="0" borderId="0" applyFont="0" applyFill="0" applyBorder="0" applyAlignment="0" applyProtection="0"/>
    <xf numFmtId="0" fontId="1" fillId="0" borderId="0"/>
  </cellStyleXfs>
  <cellXfs count="150">
    <xf numFmtId="0" fontId="0" fillId="0" borderId="0" xfId="0"/>
    <xf numFmtId="0" fontId="0" fillId="0" borderId="0" xfId="0" applyFill="1"/>
    <xf numFmtId="0" fontId="0" fillId="0" borderId="0" xfId="0" applyFill="1" applyAlignment="1"/>
    <xf numFmtId="0" fontId="3" fillId="0" borderId="0" xfId="0" applyFont="1" applyFill="1"/>
    <xf numFmtId="0" fontId="3" fillId="0" borderId="0" xfId="0" applyFont="1" applyFill="1" applyAlignment="1">
      <alignment horizontal="center"/>
    </xf>
    <xf numFmtId="1" fontId="0" fillId="0" borderId="4" xfId="0" applyNumberFormat="1" applyFill="1" applyBorder="1"/>
    <xf numFmtId="3" fontId="0" fillId="0" borderId="0" xfId="0" applyNumberFormat="1" applyFill="1" applyBorder="1"/>
    <xf numFmtId="164" fontId="0" fillId="0" borderId="0" xfId="0" applyNumberFormat="1" applyFill="1" applyBorder="1"/>
    <xf numFmtId="9" fontId="0" fillId="0" borderId="0" xfId="1" applyFont="1" applyFill="1" applyBorder="1"/>
    <xf numFmtId="1" fontId="0" fillId="0" borderId="0" xfId="0" applyNumberFormat="1" applyFill="1" applyBorder="1"/>
    <xf numFmtId="3" fontId="0" fillId="0" borderId="6" xfId="0" applyNumberFormat="1" applyFill="1" applyBorder="1"/>
    <xf numFmtId="164" fontId="0" fillId="0" borderId="6" xfId="0" applyNumberFormat="1" applyFill="1" applyBorder="1"/>
    <xf numFmtId="9" fontId="0" fillId="0" borderId="6" xfId="1" applyFont="1" applyFill="1" applyBorder="1"/>
    <xf numFmtId="1" fontId="0" fillId="0" borderId="6" xfId="0" applyNumberFormat="1" applyFill="1" applyBorder="1"/>
    <xf numFmtId="3" fontId="0" fillId="0" borderId="4" xfId="0" applyNumberFormat="1" applyFill="1" applyBorder="1"/>
    <xf numFmtId="3" fontId="0" fillId="0" borderId="8" xfId="0" applyNumberFormat="1" applyFill="1" applyBorder="1"/>
    <xf numFmtId="165" fontId="0" fillId="0" borderId="4" xfId="0" applyNumberFormat="1" applyFill="1" applyBorder="1"/>
    <xf numFmtId="165" fontId="0" fillId="0" borderId="8" xfId="0" applyNumberFormat="1" applyFill="1" applyBorder="1"/>
    <xf numFmtId="9" fontId="0" fillId="0" borderId="4" xfId="1" applyFont="1" applyFill="1" applyBorder="1"/>
    <xf numFmtId="9" fontId="0" fillId="0" borderId="8" xfId="1" applyFont="1" applyFill="1" applyBorder="1"/>
    <xf numFmtId="1" fontId="0" fillId="0" borderId="8" xfId="0" applyNumberFormat="1" applyFill="1" applyBorder="1"/>
    <xf numFmtId="165" fontId="0" fillId="0" borderId="0" xfId="0" applyNumberFormat="1" applyFill="1" applyBorder="1"/>
    <xf numFmtId="164" fontId="0" fillId="0" borderId="4" xfId="0" applyNumberFormat="1" applyFill="1" applyBorder="1"/>
    <xf numFmtId="164" fontId="0" fillId="0" borderId="8" xfId="0" applyNumberFormat="1" applyFill="1" applyBorder="1"/>
    <xf numFmtId="0" fontId="0" fillId="0" borderId="0" xfId="0" applyFill="1" applyBorder="1"/>
    <xf numFmtId="0" fontId="3" fillId="2"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15" xfId="0" applyFill="1" applyBorder="1"/>
    <xf numFmtId="9" fontId="0" fillId="0" borderId="16" xfId="1" applyFont="1" applyFill="1" applyBorder="1"/>
    <xf numFmtId="9" fontId="0" fillId="0" borderId="17" xfId="1" applyFont="1" applyFill="1" applyBorder="1"/>
    <xf numFmtId="9" fontId="0" fillId="0" borderId="18" xfId="1" applyFont="1" applyFill="1" applyBorder="1"/>
    <xf numFmtId="9" fontId="0" fillId="0" borderId="15" xfId="1" applyFont="1" applyFill="1" applyBorder="1"/>
    <xf numFmtId="0" fontId="0" fillId="0" borderId="19" xfId="0" applyFill="1" applyBorder="1"/>
    <xf numFmtId="9" fontId="0" fillId="0" borderId="20" xfId="1" applyFont="1" applyFill="1" applyBorder="1"/>
    <xf numFmtId="9" fontId="0" fillId="0" borderId="21" xfId="1" applyFont="1" applyFill="1" applyBorder="1"/>
    <xf numFmtId="9" fontId="0" fillId="0" borderId="22" xfId="1" applyFont="1" applyFill="1" applyBorder="1"/>
    <xf numFmtId="9" fontId="0" fillId="0" borderId="19" xfId="1" applyFont="1" applyFill="1" applyBorder="1"/>
    <xf numFmtId="3" fontId="0" fillId="0" borderId="16" xfId="0" applyNumberFormat="1" applyFill="1" applyBorder="1"/>
    <xf numFmtId="1" fontId="0" fillId="0" borderId="17" xfId="0" applyNumberFormat="1" applyFill="1" applyBorder="1"/>
    <xf numFmtId="1" fontId="0" fillId="0" borderId="18" xfId="0" applyNumberFormat="1" applyFill="1" applyBorder="1"/>
    <xf numFmtId="1" fontId="0" fillId="0" borderId="15" xfId="0" applyNumberFormat="1" applyFill="1" applyBorder="1"/>
    <xf numFmtId="3" fontId="0" fillId="0" borderId="17" xfId="0" applyNumberFormat="1" applyFill="1" applyBorder="1"/>
    <xf numFmtId="3" fontId="0" fillId="0" borderId="15" xfId="0" applyNumberFormat="1" applyFill="1" applyBorder="1"/>
    <xf numFmtId="3" fontId="0" fillId="0" borderId="18" xfId="0" applyNumberFormat="1" applyFill="1" applyBorder="1"/>
    <xf numFmtId="9" fontId="0" fillId="0" borderId="7" xfId="1" applyFont="1" applyFill="1" applyBorder="1"/>
    <xf numFmtId="9" fontId="0" fillId="0" borderId="9" xfId="1" applyFont="1" applyFill="1" applyBorder="1"/>
    <xf numFmtId="9" fontId="0" fillId="0" borderId="10" xfId="1" applyFont="1" applyFill="1" applyBorder="1"/>
    <xf numFmtId="9" fontId="0" fillId="0" borderId="11" xfId="1" applyFont="1" applyFill="1" applyBorder="1"/>
    <xf numFmtId="164" fontId="0" fillId="0" borderId="20" xfId="0" applyNumberFormat="1" applyFill="1" applyBorder="1"/>
    <xf numFmtId="164" fontId="0" fillId="0" borderId="21" xfId="0" applyNumberFormat="1" applyFill="1" applyBorder="1"/>
    <xf numFmtId="164" fontId="0" fillId="0" borderId="22" xfId="0" applyNumberFormat="1" applyFill="1" applyBorder="1"/>
    <xf numFmtId="164" fontId="0" fillId="0" borderId="19" xfId="0" applyNumberFormat="1" applyFill="1" applyBorder="1"/>
    <xf numFmtId="0" fontId="2" fillId="0" borderId="0" xfId="2" applyFont="1"/>
    <xf numFmtId="164" fontId="0" fillId="0" borderId="16" xfId="0" applyNumberFormat="1" applyFill="1" applyBorder="1"/>
    <xf numFmtId="164" fontId="0" fillId="0" borderId="17" xfId="0" applyNumberFormat="1" applyFill="1" applyBorder="1"/>
    <xf numFmtId="164" fontId="0" fillId="0" borderId="18" xfId="0" applyNumberFormat="1" applyFill="1" applyBorder="1"/>
    <xf numFmtId="164" fontId="0" fillId="0" borderId="15" xfId="0" applyNumberFormat="1" applyFill="1" applyBorder="1"/>
    <xf numFmtId="165" fontId="0" fillId="0" borderId="6" xfId="0" applyNumberFormat="1" applyFill="1" applyBorder="1"/>
    <xf numFmtId="3" fontId="0" fillId="0" borderId="0" xfId="0" applyNumberFormat="1" applyFill="1"/>
    <xf numFmtId="166" fontId="0" fillId="0" borderId="16" xfId="0" applyNumberFormat="1" applyFill="1" applyBorder="1"/>
    <xf numFmtId="166" fontId="0" fillId="0" borderId="17" xfId="0" applyNumberFormat="1" applyFill="1" applyBorder="1"/>
    <xf numFmtId="166" fontId="0" fillId="0" borderId="18" xfId="0" applyNumberFormat="1" applyFill="1" applyBorder="1"/>
    <xf numFmtId="166" fontId="0" fillId="0" borderId="15" xfId="0" applyNumberFormat="1" applyFill="1" applyBorder="1"/>
    <xf numFmtId="166" fontId="0" fillId="0" borderId="6" xfId="0" applyNumberFormat="1" applyFill="1" applyBorder="1"/>
    <xf numFmtId="166" fontId="0" fillId="0" borderId="4" xfId="0" applyNumberFormat="1" applyFill="1" applyBorder="1"/>
    <xf numFmtId="166" fontId="0" fillId="0" borderId="8" xfId="0" applyNumberFormat="1" applyFill="1" applyBorder="1"/>
    <xf numFmtId="166" fontId="0" fillId="0" borderId="0" xfId="0" applyNumberFormat="1" applyFill="1" applyBorder="1"/>
    <xf numFmtId="166" fontId="0" fillId="0" borderId="20" xfId="0" applyNumberFormat="1" applyFill="1" applyBorder="1"/>
    <xf numFmtId="166" fontId="0" fillId="0" borderId="21" xfId="0" applyNumberFormat="1" applyFill="1" applyBorder="1"/>
    <xf numFmtId="166" fontId="0" fillId="0" borderId="22" xfId="0" applyNumberFormat="1" applyFill="1" applyBorder="1"/>
    <xf numFmtId="166" fontId="0" fillId="0" borderId="19" xfId="0" applyNumberFormat="1" applyFill="1" applyBorder="1"/>
    <xf numFmtId="3" fontId="0" fillId="0" borderId="20" xfId="0" applyNumberFormat="1" applyFill="1" applyBorder="1"/>
    <xf numFmtId="3" fontId="0" fillId="0" borderId="21" xfId="0" applyNumberFormat="1" applyFill="1" applyBorder="1"/>
    <xf numFmtId="3" fontId="0" fillId="0" borderId="22" xfId="0" applyNumberFormat="1" applyFill="1" applyBorder="1"/>
    <xf numFmtId="3" fontId="0" fillId="0" borderId="19" xfId="0" applyNumberFormat="1" applyFill="1" applyBorder="1"/>
    <xf numFmtId="166" fontId="0" fillId="0" borderId="6" xfId="1" applyNumberFormat="1" applyFont="1" applyFill="1" applyBorder="1"/>
    <xf numFmtId="1" fontId="0" fillId="0" borderId="16" xfId="0" applyNumberFormat="1" applyFill="1" applyBorder="1"/>
    <xf numFmtId="9" fontId="0" fillId="0" borderId="4" xfId="0" applyNumberFormat="1" applyFill="1" applyBorder="1"/>
    <xf numFmtId="9" fontId="0" fillId="0" borderId="0" xfId="0" applyNumberFormat="1" applyFill="1" applyBorder="1"/>
    <xf numFmtId="9" fontId="0" fillId="0" borderId="8" xfId="0" applyNumberFormat="1" applyFill="1" applyBorder="1"/>
    <xf numFmtId="0" fontId="2" fillId="0" borderId="15" xfId="2" applyFont="1" applyBorder="1"/>
    <xf numFmtId="0" fontId="2" fillId="0" borderId="0" xfId="2" applyFont="1" applyBorder="1"/>
    <xf numFmtId="9" fontId="0" fillId="0" borderId="21" xfId="0" applyNumberFormat="1" applyFill="1" applyBorder="1"/>
    <xf numFmtId="9" fontId="0" fillId="0" borderId="19" xfId="0" applyNumberFormat="1" applyFill="1" applyBorder="1"/>
    <xf numFmtId="9" fontId="0" fillId="0" borderId="22" xfId="0" applyNumberFormat="1" applyFill="1" applyBorder="1"/>
    <xf numFmtId="9" fontId="0" fillId="0" borderId="17" xfId="0" applyNumberFormat="1" applyFill="1" applyBorder="1"/>
    <xf numFmtId="9" fontId="0" fillId="0" borderId="15" xfId="0" applyNumberFormat="1" applyFill="1" applyBorder="1"/>
    <xf numFmtId="9" fontId="0" fillId="0" borderId="18" xfId="0" applyNumberFormat="1" applyFill="1" applyBorder="1"/>
    <xf numFmtId="165" fontId="0" fillId="0" borderId="19" xfId="0" applyNumberFormat="1" applyFill="1" applyBorder="1"/>
    <xf numFmtId="165" fontId="0" fillId="0" borderId="15" xfId="0" applyNumberFormat="1" applyFill="1" applyBorder="1"/>
    <xf numFmtId="165" fontId="0" fillId="0" borderId="21" xfId="0" applyNumberFormat="1" applyFill="1" applyBorder="1"/>
    <xf numFmtId="165" fontId="0" fillId="0" borderId="22" xfId="0" applyNumberFormat="1" applyFill="1" applyBorder="1"/>
    <xf numFmtId="165" fontId="0" fillId="0" borderId="17" xfId="0" applyNumberFormat="1" applyFill="1" applyBorder="1"/>
    <xf numFmtId="165" fontId="0" fillId="0" borderId="18" xfId="0" applyNumberFormat="1" applyFill="1" applyBorder="1"/>
    <xf numFmtId="165" fontId="0" fillId="0" borderId="20" xfId="0" applyNumberFormat="1" applyFill="1" applyBorder="1"/>
    <xf numFmtId="165" fontId="0" fillId="0" borderId="16" xfId="0" applyNumberFormat="1" applyFill="1" applyBorder="1"/>
    <xf numFmtId="167" fontId="0" fillId="0" borderId="0" xfId="1" applyNumberFormat="1" applyFont="1" applyFill="1" applyBorder="1"/>
    <xf numFmtId="167" fontId="0" fillId="0" borderId="4" xfId="1" applyNumberFormat="1" applyFont="1" applyFill="1" applyBorder="1"/>
    <xf numFmtId="167" fontId="0" fillId="0" borderId="8" xfId="1" applyNumberFormat="1" applyFont="1" applyFill="1" applyBorder="1"/>
    <xf numFmtId="9" fontId="0" fillId="0" borderId="6" xfId="1" applyNumberFormat="1" applyFont="1" applyFill="1" applyBorder="1"/>
    <xf numFmtId="0" fontId="0" fillId="0" borderId="1" xfId="0" applyFill="1" applyBorder="1"/>
    <xf numFmtId="0" fontId="0" fillId="0" borderId="2" xfId="0" applyFill="1" applyBorder="1"/>
    <xf numFmtId="0" fontId="0" fillId="0" borderId="3" xfId="0" applyFill="1" applyBorder="1"/>
    <xf numFmtId="0" fontId="2" fillId="0" borderId="2" xfId="2" applyFont="1" applyBorder="1"/>
    <xf numFmtId="0" fontId="3" fillId="0" borderId="0" xfId="0" applyFont="1" applyFill="1" applyAlignment="1">
      <alignment horizontal="left" vertical="center"/>
    </xf>
    <xf numFmtId="0" fontId="3" fillId="0" borderId="0" xfId="0" applyFont="1" applyAlignment="1">
      <alignment horizontal="left" vertical="center"/>
    </xf>
    <xf numFmtId="0" fontId="0" fillId="0" borderId="23" xfId="0" applyFill="1" applyBorder="1"/>
    <xf numFmtId="0" fontId="0" fillId="0" borderId="24" xfId="0" applyFill="1" applyBorder="1"/>
    <xf numFmtId="0" fontId="0" fillId="0" borderId="25" xfId="0" applyFill="1" applyBorder="1"/>
    <xf numFmtId="3" fontId="0" fillId="0" borderId="1" xfId="0" applyNumberFormat="1" applyFill="1" applyBorder="1"/>
    <xf numFmtId="3" fontId="0" fillId="0" borderId="2" xfId="0" applyNumberFormat="1" applyFill="1" applyBorder="1"/>
    <xf numFmtId="0" fontId="3" fillId="2" borderId="13" xfId="0" applyFont="1" applyFill="1" applyBorder="1" applyAlignment="1">
      <alignment horizontal="center" vertical="center"/>
    </xf>
    <xf numFmtId="1" fontId="0" fillId="0" borderId="4" xfId="1" applyNumberFormat="1" applyFont="1" applyFill="1" applyBorder="1"/>
    <xf numFmtId="1" fontId="0" fillId="0" borderId="0" xfId="1" applyNumberFormat="1" applyFont="1" applyFill="1" applyBorder="1"/>
    <xf numFmtId="166" fontId="0" fillId="0" borderId="4" xfId="1" applyNumberFormat="1" applyFont="1" applyFill="1" applyBorder="1"/>
    <xf numFmtId="166" fontId="0" fillId="0" borderId="0" xfId="1" applyNumberFormat="1" applyFont="1" applyFill="1" applyBorder="1"/>
    <xf numFmtId="0" fontId="0" fillId="0" borderId="26" xfId="0" applyBorder="1"/>
    <xf numFmtId="0" fontId="0" fillId="0" borderId="27" xfId="0" applyBorder="1"/>
    <xf numFmtId="0" fontId="0" fillId="0" borderId="28" xfId="0" applyBorder="1"/>
    <xf numFmtId="0" fontId="3" fillId="2" borderId="13" xfId="0" applyFont="1" applyFill="1" applyBorder="1" applyAlignment="1">
      <alignment horizontal="center" vertical="center"/>
    </xf>
    <xf numFmtId="0" fontId="0" fillId="0" borderId="29" xfId="0" applyFill="1" applyBorder="1"/>
    <xf numFmtId="167" fontId="0" fillId="0" borderId="6" xfId="1" applyNumberFormat="1" applyFont="1" applyFill="1" applyBorder="1"/>
    <xf numFmtId="167" fontId="0" fillId="0" borderId="15" xfId="1" applyNumberFormat="1" applyFont="1" applyFill="1" applyBorder="1"/>
    <xf numFmtId="167" fontId="0" fillId="0" borderId="19" xfId="1" applyNumberFormat="1" applyFont="1" applyFill="1" applyBorder="1"/>
    <xf numFmtId="0" fontId="6" fillId="0" borderId="0" xfId="0" applyFont="1" applyFill="1"/>
    <xf numFmtId="0" fontId="0" fillId="0" borderId="0" xfId="0" applyFont="1" applyFill="1" applyBorder="1"/>
    <xf numFmtId="167" fontId="0" fillId="0" borderId="17" xfId="1" applyNumberFormat="1" applyFont="1" applyFill="1" applyBorder="1"/>
    <xf numFmtId="167" fontId="0" fillId="0" borderId="21" xfId="1" applyNumberFormat="1" applyFont="1" applyFill="1" applyBorder="1"/>
    <xf numFmtId="167" fontId="0" fillId="0" borderId="18" xfId="1" applyNumberFormat="1" applyFont="1" applyFill="1" applyBorder="1"/>
    <xf numFmtId="167" fontId="0" fillId="0" borderId="22" xfId="1" applyNumberFormat="1" applyFont="1" applyFill="1" applyBorder="1"/>
    <xf numFmtId="0" fontId="3" fillId="2" borderId="13" xfId="0" applyFont="1" applyFill="1" applyBorder="1" applyAlignment="1">
      <alignment horizontal="center" vertical="center" wrapText="1"/>
    </xf>
    <xf numFmtId="0" fontId="7" fillId="0" borderId="0" xfId="0" applyFont="1" applyFill="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6" xfId="0" applyFill="1" applyBorder="1" applyAlignment="1">
      <alignment horizontal="center" vertical="center" wrapText="1"/>
    </xf>
    <xf numFmtId="0" fontId="0" fillId="3" borderId="27" xfId="0" applyFill="1" applyBorder="1" applyAlignment="1">
      <alignment horizontal="center" vertical="center" wrapText="1"/>
    </xf>
    <xf numFmtId="0" fontId="0" fillId="3" borderId="28" xfId="0" applyFill="1" applyBorder="1" applyAlignment="1">
      <alignment horizontal="center" vertical="center" wrapText="1"/>
    </xf>
    <xf numFmtId="0" fontId="3" fillId="2" borderId="12"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3" xfId="0" applyFont="1" applyFill="1" applyBorder="1" applyAlignment="1">
      <alignment horizontal="center" vertical="center" wrapText="1"/>
    </xf>
  </cellXfs>
  <cellStyles count="3">
    <cellStyle name="Normal" xfId="0" builtinId="0"/>
    <cellStyle name="Normal 3"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tabSelected="1" workbookViewId="0">
      <pane xSplit="2" ySplit="6" topLeftCell="C7" activePane="bottomRight" state="frozen"/>
      <selection pane="topRight" activeCell="C1" sqref="C1"/>
      <selection pane="bottomLeft" activeCell="A7" sqref="A7"/>
      <selection pane="bottomRight" activeCell="A2" sqref="A2"/>
    </sheetView>
  </sheetViews>
  <sheetFormatPr defaultRowHeight="15" x14ac:dyDescent="0.25"/>
  <cols>
    <col min="1" max="1" width="24.7109375" style="1" customWidth="1"/>
    <col min="2" max="2" width="46.5703125" style="1" bestFit="1" customWidth="1"/>
    <col min="3" max="8" width="14.28515625" style="1" customWidth="1"/>
    <col min="9" max="16384" width="9.140625" style="1"/>
  </cols>
  <sheetData>
    <row r="1" spans="1:12" ht="20.100000000000001" customHeight="1" thickBot="1" x14ac:dyDescent="0.3">
      <c r="A1" s="3" t="s">
        <v>636</v>
      </c>
      <c r="C1" s="1" t="s">
        <v>680</v>
      </c>
      <c r="L1" s="134" t="s">
        <v>681</v>
      </c>
    </row>
    <row r="2" spans="1:12" ht="27" customHeight="1" thickBot="1" x14ac:dyDescent="0.3">
      <c r="C2" s="25" t="s">
        <v>246</v>
      </c>
      <c r="D2" s="133" t="s">
        <v>615</v>
      </c>
      <c r="E2" s="133" t="s">
        <v>629</v>
      </c>
      <c r="F2" s="133" t="s">
        <v>614</v>
      </c>
      <c r="G2" s="133" t="s">
        <v>580</v>
      </c>
      <c r="H2" s="133" t="s">
        <v>396</v>
      </c>
    </row>
    <row r="3" spans="1:12" ht="24" customHeight="1" thickBot="1" x14ac:dyDescent="0.3">
      <c r="A3" s="4" t="s">
        <v>261</v>
      </c>
      <c r="B3" s="4" t="s">
        <v>0</v>
      </c>
      <c r="C3" s="26" t="s">
        <v>257</v>
      </c>
      <c r="D3" s="28"/>
      <c r="E3" s="28"/>
      <c r="F3" s="28"/>
      <c r="G3" s="28"/>
      <c r="H3" s="28"/>
    </row>
    <row r="4" spans="1:12" x14ac:dyDescent="0.25">
      <c r="B4" s="1" t="s">
        <v>1</v>
      </c>
      <c r="C4" s="10">
        <f>FUNDED_IND!B2</f>
        <v>7313803</v>
      </c>
      <c r="D4" s="15">
        <f>RET_OP_SEGMENT!G2</f>
        <v>631198</v>
      </c>
      <c r="E4" s="15">
        <f>RET_OP_SEGMENT!C2</f>
        <v>1096758</v>
      </c>
      <c r="F4" s="15">
        <f>RET_OP_SEGMENT!D2</f>
        <v>5493009</v>
      </c>
      <c r="G4" s="15">
        <f>RET_OP_SEGMENT!E2</f>
        <v>56695</v>
      </c>
      <c r="H4" s="15">
        <f>RET_OP_SEGMENT!F2</f>
        <v>32004</v>
      </c>
    </row>
    <row r="5" spans="1:12" x14ac:dyDescent="0.25">
      <c r="B5" s="1" t="s">
        <v>409</v>
      </c>
      <c r="C5" s="12">
        <f>FUNDED_IND!B2/FUNDED_IND!B2</f>
        <v>1</v>
      </c>
      <c r="D5" s="101">
        <f>RET_OP_SEGMENT!G2/FUNDED_IND!B2</f>
        <v>8.6302297176995335E-2</v>
      </c>
      <c r="E5" s="101">
        <f>RET_OP_SEGMENT!C2/FUNDED_IND!B2</f>
        <v>0.14995727940717024</v>
      </c>
      <c r="F5" s="101">
        <f>RET_OP_SEGMENT!D2/FUNDED_IND!B2</f>
        <v>0.75104689037973815</v>
      </c>
      <c r="G5" s="101">
        <f>RET_OP_SEGMENT!E2/FUNDED_IND!B2</f>
        <v>7.7517811185234273E-3</v>
      </c>
      <c r="H5" s="101">
        <f>RET_OP_SEGMENT!F2/FUNDED_IND!B2</f>
        <v>4.3758356630606539E-3</v>
      </c>
    </row>
    <row r="6" spans="1:12" x14ac:dyDescent="0.25">
      <c r="B6" s="1" t="s">
        <v>2</v>
      </c>
      <c r="C6" s="11">
        <f>FUNDED_IND!B3</f>
        <v>1.3511423537056191</v>
      </c>
      <c r="D6" s="23">
        <f>RET_OP_SEGMENT!G3</f>
        <v>1.7712089430224527</v>
      </c>
      <c r="E6" s="23">
        <f>RET_OP_SEGMENT!C3</f>
        <v>1.8440904088530579</v>
      </c>
      <c r="F6" s="23">
        <f>RET_OP_SEGMENT!D3</f>
        <v>1.2074556021057357</v>
      </c>
      <c r="G6" s="23">
        <f>RET_OP_SEGMENT!E3</f>
        <v>1.0826013334744418</v>
      </c>
      <c r="H6" s="23">
        <f>RET_OP_SEGMENT!F3</f>
        <v>1.0779753761969904</v>
      </c>
    </row>
    <row r="7" spans="1:12" x14ac:dyDescent="0.25">
      <c r="A7" s="135" t="s">
        <v>262</v>
      </c>
      <c r="B7" s="30" t="s">
        <v>3</v>
      </c>
      <c r="C7" s="31">
        <f>FUNDED_IND!B4</f>
        <v>0.69254256992049623</v>
      </c>
      <c r="D7" s="19">
        <f>RET_OP_SEGMENT!G4</f>
        <v>0.80799578799578797</v>
      </c>
      <c r="E7" s="19">
        <f>RET_OP_SEGMENT!C4</f>
        <v>0.64260860930342767</v>
      </c>
      <c r="F7" s="19">
        <f>RET_OP_SEGMENT!D4</f>
        <v>0.69075200275993753</v>
      </c>
      <c r="G7" s="19">
        <f>RET_OP_SEGMENT!E4</f>
        <v>0.67358397958181992</v>
      </c>
      <c r="H7" s="19">
        <f>RET_OP_SEGMENT!F4</f>
        <v>0.50977880854304403</v>
      </c>
    </row>
    <row r="8" spans="1:12" x14ac:dyDescent="0.25">
      <c r="A8" s="136"/>
      <c r="B8" s="24" t="s">
        <v>4</v>
      </c>
      <c r="C8" s="12">
        <f>FUNDED_IND!B5</f>
        <v>0.30745743007950371</v>
      </c>
      <c r="D8" s="19">
        <f>RET_OP_SEGMENT!G5</f>
        <v>0.192004212004212</v>
      </c>
      <c r="E8" s="19">
        <f>RET_OP_SEGMENT!C5</f>
        <v>0.35739139069657233</v>
      </c>
      <c r="F8" s="19">
        <f>RET_OP_SEGMENT!D5</f>
        <v>0.30924799724006241</v>
      </c>
      <c r="G8" s="19">
        <f>RET_OP_SEGMENT!E5</f>
        <v>0.32641602041818002</v>
      </c>
      <c r="H8" s="19">
        <f>RET_OP_SEGMENT!F5</f>
        <v>0.49022119145695592</v>
      </c>
    </row>
    <row r="9" spans="1:12" x14ac:dyDescent="0.25">
      <c r="A9" s="136"/>
      <c r="B9" s="24" t="s">
        <v>15</v>
      </c>
      <c r="C9" s="10">
        <f>FUNDED_IND!B6</f>
        <v>50.583659891209884</v>
      </c>
      <c r="D9" s="23">
        <f>RET_OP_SEGMENT!G6</f>
        <v>53.62501890325715</v>
      </c>
      <c r="E9" s="23">
        <f>RET_OP_SEGMENT!C6</f>
        <v>57.309851990310882</v>
      </c>
      <c r="F9" s="23">
        <f>RET_OP_SEGMENT!D6</f>
        <v>49.048964690344683</v>
      </c>
      <c r="G9" s="23">
        <f>RET_OP_SEGMENT!E6</f>
        <v>40.158238610937083</v>
      </c>
      <c r="H9" s="23">
        <f>RET_OP_SEGMENT!F6</f>
        <v>44.000250093785169</v>
      </c>
    </row>
    <row r="10" spans="1:12" x14ac:dyDescent="0.25">
      <c r="A10" s="136"/>
      <c r="B10" s="24" t="s">
        <v>5</v>
      </c>
      <c r="C10" s="12">
        <f>FUNDED_IND!B7</f>
        <v>3.9082130049168676E-2</v>
      </c>
      <c r="D10" s="19">
        <f>RET_OP_SEGMENT!G7</f>
        <v>1.9321987712255108E-2</v>
      </c>
      <c r="E10" s="19">
        <f>RET_OP_SEGMENT!C7</f>
        <v>2.6857337717162765E-2</v>
      </c>
      <c r="F10" s="19">
        <f>RET_OP_SEGMENT!D7</f>
        <v>4.3581031816987741E-2</v>
      </c>
      <c r="G10" s="19">
        <f>RET_OP_SEGMENT!E7</f>
        <v>8.2811535408766207E-2</v>
      </c>
      <c r="H10" s="19">
        <f>RET_OP_SEGMENT!F7</f>
        <v>1.7185351831021122E-3</v>
      </c>
    </row>
    <row r="11" spans="1:12" x14ac:dyDescent="0.25">
      <c r="A11" s="136"/>
      <c r="B11" s="24" t="s">
        <v>6</v>
      </c>
      <c r="C11" s="12">
        <f>FUNDED_IND!B8</f>
        <v>8.5853830079918744E-2</v>
      </c>
      <c r="D11" s="19">
        <f>RET_OP_SEGMENT!G8</f>
        <v>6.0001774403594436E-2</v>
      </c>
      <c r="E11" s="19">
        <f>RET_OP_SEGMENT!C8</f>
        <v>3.4758807321213975E-2</v>
      </c>
      <c r="F11" s="19">
        <f>RET_OP_SEGMENT!D8</f>
        <v>9.7075573697403369E-2</v>
      </c>
      <c r="G11" s="19">
        <f>RET_OP_SEGMENT!E8</f>
        <v>0.25409648117117911</v>
      </c>
      <c r="H11" s="19">
        <f>RET_OP_SEGMENT!F8</f>
        <v>0.1154230721159855</v>
      </c>
    </row>
    <row r="12" spans="1:12" x14ac:dyDescent="0.25">
      <c r="A12" s="136"/>
      <c r="B12" s="24" t="s">
        <v>7</v>
      </c>
      <c r="C12" s="12">
        <f>FUNDED_IND!B9</f>
        <v>0.15258614430823472</v>
      </c>
      <c r="D12" s="19">
        <f>RET_OP_SEGMENT!G9</f>
        <v>0.13891203711038375</v>
      </c>
      <c r="E12" s="19">
        <f>RET_OP_SEGMENT!C9</f>
        <v>8.93734078073741E-2</v>
      </c>
      <c r="F12" s="19">
        <f>RET_OP_SEGMENT!D9</f>
        <v>0.16537256720314858</v>
      </c>
      <c r="G12" s="19">
        <f>RET_OP_SEGMENT!E9</f>
        <v>0.19255666284504808</v>
      </c>
      <c r="H12" s="19">
        <f>RET_OP_SEGMENT!F9</f>
        <v>0.31030496187976503</v>
      </c>
    </row>
    <row r="13" spans="1:12" x14ac:dyDescent="0.25">
      <c r="A13" s="136"/>
      <c r="B13" s="24" t="s">
        <v>8</v>
      </c>
      <c r="C13" s="12">
        <f>FUNDED_IND!B10</f>
        <v>9.1236118883705239E-2</v>
      </c>
      <c r="D13" s="19">
        <f>RET_OP_SEGMENT!G10</f>
        <v>8.6887157437127494E-2</v>
      </c>
      <c r="E13" s="19">
        <f>RET_OP_SEGMENT!C10</f>
        <v>7.0784986295974128E-2</v>
      </c>
      <c r="F13" s="19">
        <f>RET_OP_SEGMENT!D10</f>
        <v>9.5688355871982003E-2</v>
      </c>
      <c r="G13" s="19">
        <f>RET_OP_SEGMENT!E10</f>
        <v>7.7043831025663645E-2</v>
      </c>
      <c r="H13" s="19">
        <f>RET_OP_SEGMENT!F10</f>
        <v>0.13560804899387577</v>
      </c>
    </row>
    <row r="14" spans="1:12" x14ac:dyDescent="0.25">
      <c r="A14" s="136"/>
      <c r="B14" s="24" t="s">
        <v>9</v>
      </c>
      <c r="C14" s="12">
        <f>FUNDED_IND!B11</f>
        <v>0.10247828660411007</v>
      </c>
      <c r="D14" s="19">
        <f>RET_OP_SEGMENT!G11</f>
        <v>0.10084632714298841</v>
      </c>
      <c r="E14" s="19">
        <f>RET_OP_SEGMENT!C11</f>
        <v>9.1055638527368851E-2</v>
      </c>
      <c r="F14" s="19">
        <f>RET_OP_SEGMENT!D11</f>
        <v>0.10510013728359083</v>
      </c>
      <c r="G14" s="19">
        <f>RET_OP_SEGMENT!E11</f>
        <v>7.8066848928476942E-2</v>
      </c>
      <c r="H14" s="19">
        <f>RET_OP_SEGMENT!F11</f>
        <v>0.11792275965504312</v>
      </c>
    </row>
    <row r="15" spans="1:12" x14ac:dyDescent="0.25">
      <c r="A15" s="136"/>
      <c r="B15" s="24" t="s">
        <v>10</v>
      </c>
      <c r="C15" s="12">
        <f>FUNDED_IND!B12</f>
        <v>0.10475234293294473</v>
      </c>
      <c r="D15" s="19">
        <f>RET_OP_SEGMENT!G12</f>
        <v>0.10608081774657081</v>
      </c>
      <c r="E15" s="19">
        <f>RET_OP_SEGMENT!C12</f>
        <v>0.10461013277313683</v>
      </c>
      <c r="F15" s="19">
        <f>RET_OP_SEGMENT!D12</f>
        <v>0.10495285917062944</v>
      </c>
      <c r="G15" s="19">
        <f>RET_OP_SEGMENT!E12</f>
        <v>7.5685686568480459E-2</v>
      </c>
      <c r="H15" s="19">
        <f>RET_OP_SEGMENT!F12</f>
        <v>0.10126859142607174</v>
      </c>
    </row>
    <row r="16" spans="1:12" x14ac:dyDescent="0.25">
      <c r="A16" s="136"/>
      <c r="B16" s="24" t="s">
        <v>11</v>
      </c>
      <c r="C16" s="12">
        <f>FUNDED_IND!B13</f>
        <v>0.10907581185875528</v>
      </c>
      <c r="D16" s="19">
        <f>RET_OP_SEGMENT!G13</f>
        <v>0.11795189465112374</v>
      </c>
      <c r="E16" s="19">
        <f>RET_OP_SEGMENT!C13</f>
        <v>0.12089722618845725</v>
      </c>
      <c r="F16" s="19">
        <f>RET_OP_SEGMENT!D13</f>
        <v>0.10621409868434586</v>
      </c>
      <c r="G16" s="19">
        <f>RET_OP_SEGMENT!E13</f>
        <v>7.4909604021518653E-2</v>
      </c>
      <c r="H16" s="19">
        <f>RET_OP_SEGMENT!F13</f>
        <v>8.3614548181477316E-2</v>
      </c>
    </row>
    <row r="17" spans="1:8" x14ac:dyDescent="0.25">
      <c r="A17" s="136"/>
      <c r="B17" s="24" t="s">
        <v>19</v>
      </c>
      <c r="C17" s="12">
        <f>FUNDED_IND!B14</f>
        <v>9.7936736879568678E-2</v>
      </c>
      <c r="D17" s="19">
        <f>RET_OP_SEGMENT!G14</f>
        <v>0.11189040522942088</v>
      </c>
      <c r="E17" s="19">
        <f>RET_OP_SEGMENT!C14</f>
        <v>0.12226580521865352</v>
      </c>
      <c r="F17" s="19">
        <f>RET_OP_SEGMENT!D14</f>
        <v>9.2105255971726974E-2</v>
      </c>
      <c r="G17" s="19">
        <f>RET_OP_SEGMENT!E14</f>
        <v>6.0869565217391307E-2</v>
      </c>
      <c r="H17" s="19">
        <f>RET_OP_SEGMENT!F14</f>
        <v>5.9742532183477068E-2</v>
      </c>
    </row>
    <row r="18" spans="1:8" x14ac:dyDescent="0.25">
      <c r="A18" s="136"/>
      <c r="B18" s="24" t="s">
        <v>12</v>
      </c>
      <c r="C18" s="12">
        <f>FUNDED_IND!B15</f>
        <v>0.14028501998208046</v>
      </c>
      <c r="D18" s="19">
        <f>RET_OP_SEGMENT!G15</f>
        <v>0.17041245377837066</v>
      </c>
      <c r="E18" s="19">
        <f>RET_OP_SEGMENT!C15</f>
        <v>0.20306758646848255</v>
      </c>
      <c r="F18" s="19">
        <f>RET_OP_SEGMENT!D15</f>
        <v>0.12546256523519259</v>
      </c>
      <c r="G18" s="19">
        <f>RET_OP_SEGMENT!E15</f>
        <v>7.2740100537966312E-2</v>
      </c>
      <c r="H18" s="19">
        <f>RET_OP_SEGMENT!F15</f>
        <v>6.5585551806024253E-2</v>
      </c>
    </row>
    <row r="19" spans="1:8" x14ac:dyDescent="0.25">
      <c r="A19" s="136"/>
      <c r="B19" s="24" t="s">
        <v>13</v>
      </c>
      <c r="C19" s="12">
        <f>FUNDED_IND!B16</f>
        <v>7.6713578421513398E-2</v>
      </c>
      <c r="D19" s="19">
        <f>RET_OP_SEGMENT!G16</f>
        <v>8.7695144788164731E-2</v>
      </c>
      <c r="E19" s="19">
        <f>RET_OP_SEGMENT!C16</f>
        <v>0.13632907168217601</v>
      </c>
      <c r="F19" s="19">
        <f>RET_OP_SEGMENT!D16</f>
        <v>6.4447555064992612E-2</v>
      </c>
      <c r="G19" s="19">
        <f>RET_OP_SEGMENT!E16</f>
        <v>3.1219684275509304E-2</v>
      </c>
      <c r="H19" s="19">
        <f>RET_OP_SEGMENT!F16</f>
        <v>8.8113985751781029E-3</v>
      </c>
    </row>
    <row r="20" spans="1:8" x14ac:dyDescent="0.25">
      <c r="A20" s="136"/>
      <c r="B20" s="24" t="s">
        <v>14</v>
      </c>
      <c r="C20" s="11">
        <f>FUNDED_IND!B17</f>
        <v>11.308398115098832</v>
      </c>
      <c r="D20" s="23">
        <f>RET_OP_SEGMENT!G17</f>
        <v>11.416896174571628</v>
      </c>
      <c r="E20" s="23">
        <f>RET_OP_SEGMENT!C17</f>
        <v>13.311881472866155</v>
      </c>
      <c r="F20" s="23">
        <f>RET_OP_SEGMENT!D17</f>
        <v>11.049676889343734</v>
      </c>
      <c r="G20" s="23">
        <f>RET_OP_SEGMENT!E17</f>
        <v>0.13692227214354699</v>
      </c>
      <c r="H20" s="23">
        <f>RET_OP_SEGMENT!F17</f>
        <v>5.0034394673270626</v>
      </c>
    </row>
    <row r="21" spans="1:8" x14ac:dyDescent="0.25">
      <c r="A21" s="136"/>
      <c r="B21" s="24" t="s">
        <v>16</v>
      </c>
      <c r="C21" s="11">
        <f>FUNDED_IND!B18</f>
        <v>5.3123287671232875</v>
      </c>
      <c r="D21" s="23">
        <f>RET_OP_SEGMENT!G18</f>
        <v>4.0849315068493155</v>
      </c>
      <c r="E21" s="23">
        <f>RET_OP_SEGMENT!C18</f>
        <v>7.5506849315068489</v>
      </c>
      <c r="F21" s="23">
        <f>RET_OP_SEGMENT!D18</f>
        <v>5.2904109589041095</v>
      </c>
      <c r="G21" s="23">
        <f>RET_OP_SEGMENT!E18</f>
        <v>7.3972602739726029E-2</v>
      </c>
      <c r="H21" s="23">
        <f>RET_OP_SEGMENT!F18</f>
        <v>2.2520547945205478</v>
      </c>
    </row>
    <row r="22" spans="1:8" x14ac:dyDescent="0.25">
      <c r="A22" s="136"/>
      <c r="B22" s="24" t="s">
        <v>17</v>
      </c>
      <c r="C22" s="11">
        <f>FUNDED_IND!B19</f>
        <v>10.967123287671233</v>
      </c>
      <c r="D22" s="23">
        <f>RET_OP_SEGMENT!G19</f>
        <v>10.986301369863014</v>
      </c>
      <c r="E22" s="23">
        <f>RET_OP_SEGMENT!C19</f>
        <v>13.556164383561644</v>
      </c>
      <c r="F22" s="23">
        <f>RET_OP_SEGMENT!D19</f>
        <v>10.852054794520548</v>
      </c>
      <c r="G22" s="23">
        <f>RET_OP_SEGMENT!E19</f>
        <v>0.13424657534246576</v>
      </c>
      <c r="H22" s="23">
        <f>RET_OP_SEGMENT!F19</f>
        <v>3.8547945205479452</v>
      </c>
    </row>
    <row r="23" spans="1:8" x14ac:dyDescent="0.25">
      <c r="A23" s="137"/>
      <c r="B23" s="35" t="s">
        <v>18</v>
      </c>
      <c r="C23" s="51">
        <f>FUNDED_IND!B20</f>
        <v>17.197260273972603</v>
      </c>
      <c r="D23" s="23">
        <f>RET_OP_SEGMENT!G20</f>
        <v>18.391780821917809</v>
      </c>
      <c r="E23" s="23">
        <f>RET_OP_SEGMENT!C20</f>
        <v>19.435616438356163</v>
      </c>
      <c r="F23" s="23">
        <f>RET_OP_SEGMENT!D20</f>
        <v>16.564383561643837</v>
      </c>
      <c r="G23" s="23">
        <f>RET_OP_SEGMENT!E20</f>
        <v>0.19178082191780821</v>
      </c>
      <c r="H23" s="23">
        <f>RET_OP_SEGMENT!F20</f>
        <v>7.7972602739726025</v>
      </c>
    </row>
    <row r="24" spans="1:8" x14ac:dyDescent="0.25">
      <c r="A24" s="135" t="s">
        <v>263</v>
      </c>
      <c r="B24" s="30" t="s">
        <v>21</v>
      </c>
      <c r="C24" s="31">
        <f>FUNDED_IND!B21</f>
        <v>0.53987111766614437</v>
      </c>
      <c r="D24" s="31">
        <f>RET_OP_SEGMENT!G21</f>
        <v>0.8033596430913913</v>
      </c>
      <c r="E24" s="31">
        <f>RET_OP_SEGMENT!C21</f>
        <v>0.96476706803141621</v>
      </c>
      <c r="F24" s="31">
        <f>RET_OP_SEGMENT!D21</f>
        <v>0.42826527318633556</v>
      </c>
      <c r="G24" s="31">
        <f>RET_OP_SEGMENT!E21</f>
        <v>0.38377281947261666</v>
      </c>
      <c r="H24" s="31">
        <f>RET_OP_SEGMENT!F21</f>
        <v>0.23975128108986377</v>
      </c>
    </row>
    <row r="25" spans="1:8" x14ac:dyDescent="0.25">
      <c r="A25" s="136"/>
      <c r="B25" s="24" t="s">
        <v>20</v>
      </c>
      <c r="C25" s="12">
        <f>FUNDED_IND!B22</f>
        <v>0.61289901775597089</v>
      </c>
      <c r="D25" s="19">
        <f>RET_OP_SEGMENT!G22</f>
        <v>0.70629883586081033</v>
      </c>
      <c r="E25" s="19">
        <f>RET_OP_SEGMENT!C22</f>
        <v>0.49871210511775232</v>
      </c>
      <c r="F25" s="19">
        <f>RET_OP_SEGMENT!D22</f>
        <v>0.62432966921336386</v>
      </c>
      <c r="G25" s="19">
        <f>RET_OP_SEGMENT!E22</f>
        <v>0.66959466610223306</v>
      </c>
      <c r="H25" s="19">
        <f>RET_OP_SEGMENT!F22</f>
        <v>0.44870041039671682</v>
      </c>
    </row>
    <row r="26" spans="1:8" x14ac:dyDescent="0.25">
      <c r="A26" s="136"/>
      <c r="B26" s="24" t="s">
        <v>22</v>
      </c>
      <c r="C26" s="12">
        <f>FUNDED_IND!B23</f>
        <v>0.19142196616879789</v>
      </c>
      <c r="D26" s="19">
        <f>RET_OP_SEGMENT!G23</f>
        <v>0.24629750505389769</v>
      </c>
      <c r="E26" s="19">
        <f>RET_OP_SEGMENT!C23</f>
        <v>0.2550752176200432</v>
      </c>
      <c r="F26" s="19">
        <f>RET_OP_SEGMENT!D23</f>
        <v>0.17361232857035969</v>
      </c>
      <c r="G26" s="19">
        <f>RET_OP_SEGMENT!E23</f>
        <v>8.1260803612375213E-2</v>
      </c>
      <c r="H26" s="19">
        <f>RET_OP_SEGMENT!F23</f>
        <v>6.0191518467852256E-2</v>
      </c>
    </row>
    <row r="27" spans="1:8" x14ac:dyDescent="0.25">
      <c r="A27" s="136"/>
      <c r="B27" s="24" t="s">
        <v>23</v>
      </c>
      <c r="C27" s="12">
        <f>FUNDED_IND!B24</f>
        <v>0.37022025928430152</v>
      </c>
      <c r="D27" s="19">
        <f>RET_OP_SEGMENT!G24</f>
        <v>0.48165704472144943</v>
      </c>
      <c r="E27" s="19">
        <f>RET_OP_SEGMENT!C24</f>
        <v>0.66115827567059438</v>
      </c>
      <c r="F27" s="19">
        <f>RET_OP_SEGMENT!D24</f>
        <v>0.30132475950742371</v>
      </c>
      <c r="G27" s="19">
        <f>RET_OP_SEGMENT!E24</f>
        <v>0.17873143542526546</v>
      </c>
      <c r="H27" s="19">
        <f>RET_OP_SEGMENT!F24</f>
        <v>0.41723666210670313</v>
      </c>
    </row>
    <row r="28" spans="1:8" x14ac:dyDescent="0.25">
      <c r="A28" s="136"/>
      <c r="B28" s="24" t="s">
        <v>24</v>
      </c>
      <c r="C28" s="12">
        <f>FUNDED_IND!B25</f>
        <v>0.31251815995258775</v>
      </c>
      <c r="D28" s="19">
        <f>RET_OP_SEGMENT!G25</f>
        <v>0.40146483818021661</v>
      </c>
      <c r="E28" s="19">
        <f>RET_OP_SEGMENT!C25</f>
        <v>0.55153083972569894</v>
      </c>
      <c r="F28" s="19">
        <f>RET_OP_SEGMENT!D25</f>
        <v>0.25644743661793373</v>
      </c>
      <c r="G28" s="19">
        <f>RET_OP_SEGMENT!E25</f>
        <v>0.13576392563586975</v>
      </c>
      <c r="H28" s="19">
        <f>RET_OP_SEGMENT!F25</f>
        <v>0.34746922024623805</v>
      </c>
    </row>
    <row r="29" spans="1:8" x14ac:dyDescent="0.25">
      <c r="A29" s="136"/>
      <c r="B29" s="24" t="s">
        <v>25</v>
      </c>
      <c r="C29" s="12">
        <f>FUNDED_IND!B26</f>
        <v>8.8126782696290887E-2</v>
      </c>
      <c r="D29" s="19">
        <f>RET_OP_SEGMENT!G26</f>
        <v>0.15895221135748641</v>
      </c>
      <c r="E29" s="19">
        <f>RET_OP_SEGMENT!C26</f>
        <v>0.19166611199807432</v>
      </c>
      <c r="F29" s="19">
        <f>RET_OP_SEGMENT!D26</f>
        <v>5.9907551378600786E-2</v>
      </c>
      <c r="G29" s="19">
        <f>RET_OP_SEGMENT!E26</f>
        <v>3.0532331463646947E-2</v>
      </c>
      <c r="H29" s="19">
        <f>RET_OP_SEGMENT!F26</f>
        <v>3.0095759233926128E-2</v>
      </c>
    </row>
    <row r="30" spans="1:8" x14ac:dyDescent="0.25">
      <c r="A30" s="136"/>
      <c r="B30" s="24" t="s">
        <v>26</v>
      </c>
      <c r="C30" s="12">
        <f>FUNDED_IND!B27</f>
        <v>7.6539703080312438E-2</v>
      </c>
      <c r="D30" s="19">
        <f>RET_OP_SEGMENT!G27</f>
        <v>5.8392321877831922E-2</v>
      </c>
      <c r="E30" s="19">
        <f>RET_OP_SEGMENT!C27</f>
        <v>0.11233178725161864</v>
      </c>
      <c r="F30" s="19">
        <f>RET_OP_SEGMENT!D27</f>
        <v>7.1521794022461685E-2</v>
      </c>
      <c r="G30" s="19">
        <f>RET_OP_SEGMENT!E27</f>
        <v>7.5669383003492435E-2</v>
      </c>
      <c r="H30" s="19">
        <f>RET_OP_SEGMENT!F27</f>
        <v>8.6183310533515731E-2</v>
      </c>
    </row>
    <row r="31" spans="1:8" x14ac:dyDescent="0.25">
      <c r="A31" s="136"/>
      <c r="B31" s="24" t="s">
        <v>27</v>
      </c>
      <c r="C31" s="12">
        <f>FUNDED_IND!B28</f>
        <v>7.2215505976787114E-3</v>
      </c>
      <c r="D31" s="19">
        <f>RET_OP_SEGMENT!G28</f>
        <v>9.4614034309469641E-3</v>
      </c>
      <c r="E31" s="19">
        <f>RET_OP_SEGMENT!C28</f>
        <v>9.8244724645794711E-3</v>
      </c>
      <c r="F31" s="19">
        <f>RET_OP_SEGMENT!D28</f>
        <v>6.4815254768935794E-3</v>
      </c>
      <c r="G31" s="19">
        <f>RET_OP_SEGMENT!E28</f>
        <v>3.9157582812996087E-3</v>
      </c>
      <c r="H31" s="19">
        <f>RET_OP_SEGMENT!F28</f>
        <v>1.3679890560875513E-3</v>
      </c>
    </row>
    <row r="32" spans="1:8" x14ac:dyDescent="0.25">
      <c r="A32" s="136"/>
      <c r="B32" s="24" t="s">
        <v>28</v>
      </c>
      <c r="C32" s="12">
        <f>FUNDED_IND!B29</f>
        <v>4.1636341585902714E-3</v>
      </c>
      <c r="D32" s="19">
        <f>RET_OP_SEGMENT!G29</f>
        <v>3.3935468743563828E-3</v>
      </c>
      <c r="E32" s="19">
        <f>RET_OP_SEGMENT!C29</f>
        <v>9.7879386336821791E-3</v>
      </c>
      <c r="F32" s="19">
        <f>RET_OP_SEGMENT!D29</f>
        <v>3.1398091647037172E-3</v>
      </c>
      <c r="G32" s="19">
        <f>RET_OP_SEGMENT!E29</f>
        <v>5.5031307875474025E-3</v>
      </c>
      <c r="H32" s="19">
        <f>RET_OP_SEGMENT!F29</f>
        <v>1.2498437695288088E-4</v>
      </c>
    </row>
    <row r="33" spans="1:8" x14ac:dyDescent="0.25">
      <c r="A33" s="136"/>
      <c r="B33" s="24" t="s">
        <v>29</v>
      </c>
      <c r="C33" s="12">
        <f>FUNDED_IND!B30</f>
        <v>1.5409903712200069E-2</v>
      </c>
      <c r="D33" s="19">
        <f>RET_OP_SEGMENT!G30</f>
        <v>1.5163229287798757E-2</v>
      </c>
      <c r="E33" s="19">
        <f>RET_OP_SEGMENT!C30</f>
        <v>9.3989740672053457E-2</v>
      </c>
      <c r="F33" s="19">
        <f>RET_OP_SEGMENT!D30</f>
        <v>6.1896858352134504E-6</v>
      </c>
      <c r="G33" s="19">
        <f>RET_OP_SEGMENT!E30</f>
        <v>1.9402063674045329E-4</v>
      </c>
      <c r="H33" s="19">
        <f>RET_OP_SEGMENT!F30</f>
        <v>9.3738282714660672E-5</v>
      </c>
    </row>
    <row r="34" spans="1:8" x14ac:dyDescent="0.25">
      <c r="A34" s="137"/>
      <c r="B34" s="35" t="s">
        <v>30</v>
      </c>
      <c r="C34" s="36">
        <f>FUNDED_IND!B31</f>
        <v>3.6410606082772534E-4</v>
      </c>
      <c r="D34" s="19">
        <f>RET_OP_SEGMENT!G31</f>
        <v>5.0063529985836452E-4</v>
      </c>
      <c r="E34" s="19">
        <f>RET_OP_SEGMENT!C31</f>
        <v>2.0761188885788841E-3</v>
      </c>
      <c r="F34" s="19">
        <f>RET_OP_SEGMENT!D31</f>
        <v>8.9204295860429138E-6</v>
      </c>
      <c r="G34" s="19">
        <f>RET_OP_SEGMENT!E31</f>
        <v>3.5276479407355147E-4</v>
      </c>
      <c r="H34" s="19">
        <f>RET_OP_SEGMENT!F31</f>
        <v>0</v>
      </c>
    </row>
    <row r="35" spans="1:8" x14ac:dyDescent="0.25">
      <c r="A35" s="135" t="s">
        <v>599</v>
      </c>
      <c r="B35" s="24" t="s">
        <v>604</v>
      </c>
      <c r="C35" s="124">
        <f>FUNDED_IND!B32</f>
        <v>8.9791863412235738E-3</v>
      </c>
      <c r="D35" s="31">
        <f>RET_OP_SEGMENT!G32</f>
        <v>6.5431132544779931E-3</v>
      </c>
      <c r="E35" s="31">
        <f>RET_OP_SEGMENT!C32</f>
        <v>3.0079561762941325E-3</v>
      </c>
      <c r="F35" s="31">
        <f>RET_OP_SEGMENT!D32</f>
        <v>0</v>
      </c>
      <c r="G35" s="31">
        <f>RET_OP_SEGMENT!E32</f>
        <v>1</v>
      </c>
      <c r="H35" s="31">
        <f>RET_OP_SEGMENT!F32</f>
        <v>4.8212723409573804E-2</v>
      </c>
    </row>
    <row r="36" spans="1:8" x14ac:dyDescent="0.25">
      <c r="A36" s="137"/>
      <c r="B36" s="24" t="s">
        <v>600</v>
      </c>
      <c r="C36" s="124">
        <f>FUNDED_IND!B33</f>
        <v>3.7531500369916988E-2</v>
      </c>
      <c r="D36" s="19">
        <f>RET_OP_SEGMENT!G33</f>
        <v>5.0543569529687991E-2</v>
      </c>
      <c r="E36" s="19">
        <f>RET_OP_SEGMENT!C33</f>
        <v>1.837050652924346E-2</v>
      </c>
      <c r="F36" s="19">
        <f>RET_OP_SEGMENT!D33</f>
        <v>4.0120633335936642E-2</v>
      </c>
      <c r="G36" s="19">
        <f>RET_OP_SEGMENT!E33</f>
        <v>0</v>
      </c>
      <c r="H36" s="19">
        <f>RET_OP_SEGMENT!F33</f>
        <v>6.411698537682789E-2</v>
      </c>
    </row>
    <row r="37" spans="1:8" x14ac:dyDescent="0.25">
      <c r="A37" s="138" t="s">
        <v>537</v>
      </c>
      <c r="B37" s="83" t="s">
        <v>322</v>
      </c>
      <c r="C37" s="56">
        <f>FUNDED_IND!B34</f>
        <v>1.9696138930731386</v>
      </c>
      <c r="D37" s="56">
        <f>RET_OP_SEGMENT!G34</f>
        <v>7.1098244924730434</v>
      </c>
      <c r="E37" s="56">
        <f>RET_OP_SEGMENT!C34</f>
        <v>3.5534912897831608</v>
      </c>
      <c r="F37" s="56">
        <f>RET_OP_SEGMENT!D34</f>
        <v>1.0636310626834946</v>
      </c>
      <c r="G37" s="56">
        <f>RET_OP_SEGMENT!E34</f>
        <v>2.8655789752182734</v>
      </c>
      <c r="H37" s="56">
        <f>RET_OP_SEGMENT!F34</f>
        <v>0.13645169353830772</v>
      </c>
    </row>
    <row r="38" spans="1:8" x14ac:dyDescent="0.25">
      <c r="A38" s="139"/>
      <c r="B38" s="84" t="s">
        <v>323</v>
      </c>
      <c r="C38" s="11">
        <f>FUNDED_IND!B35</f>
        <v>12.655327741258549</v>
      </c>
      <c r="D38" s="23">
        <f>RET_OP_SEGMENT!G35</f>
        <v>46.431579314256382</v>
      </c>
      <c r="E38" s="23">
        <f>RET_OP_SEGMENT!C35</f>
        <v>22.759752835174215</v>
      </c>
      <c r="F38" s="23">
        <f>RET_OP_SEGMENT!D35</f>
        <v>6.8995417629936524</v>
      </c>
      <c r="G38" s="23">
        <f>RET_OP_SEGMENT!E35</f>
        <v>6.1142076020813123</v>
      </c>
      <c r="H38" s="23">
        <f>RET_OP_SEGMENT!F35</f>
        <v>0.71506686664166974</v>
      </c>
    </row>
    <row r="39" spans="1:8" x14ac:dyDescent="0.25">
      <c r="A39" s="139"/>
      <c r="B39" s="84" t="s">
        <v>324</v>
      </c>
      <c r="C39" s="11">
        <f>FUNDED_IND!B36</f>
        <v>25.251880451250873</v>
      </c>
      <c r="D39" s="23">
        <f>RET_OP_SEGMENT!G36</f>
        <v>93.436351192494271</v>
      </c>
      <c r="E39" s="23">
        <f>RET_OP_SEGMENT!C36</f>
        <v>45.217819245448858</v>
      </c>
      <c r="F39" s="23">
        <f>RET_OP_SEGMENT!D36</f>
        <v>13.780922441598038</v>
      </c>
      <c r="G39" s="23">
        <f>RET_OP_SEGMENT!E36</f>
        <v>6.11443689919746</v>
      </c>
      <c r="H39" s="23">
        <f>RET_OP_SEGMENT!F36</f>
        <v>1.3209598800149982</v>
      </c>
    </row>
    <row r="40" spans="1:8" x14ac:dyDescent="0.25">
      <c r="A40" s="139"/>
      <c r="B40" s="24" t="s">
        <v>31</v>
      </c>
      <c r="C40" s="12">
        <f>FUNDED_IND!B37</f>
        <v>0.26615469407639225</v>
      </c>
      <c r="D40" s="19">
        <f>RET_OP_SEGMENT!G37</f>
        <v>0.62523962369969488</v>
      </c>
      <c r="E40" s="19">
        <f>RET_OP_SEGMENT!C37</f>
        <v>0.48306372052905017</v>
      </c>
      <c r="F40" s="19">
        <f>RET_OP_SEGMENT!D37</f>
        <v>0.17982402723170487</v>
      </c>
      <c r="G40" s="19">
        <f>RET_OP_SEGMENT!E37</f>
        <v>0.54886674309903871</v>
      </c>
      <c r="H40" s="19">
        <f>RET_OP_SEGMENT!F37</f>
        <v>3.4495688038995123E-2</v>
      </c>
    </row>
    <row r="41" spans="1:8" x14ac:dyDescent="0.25">
      <c r="A41" s="139"/>
      <c r="B41" s="24" t="s">
        <v>32</v>
      </c>
      <c r="C41" s="12">
        <f>FUNDED_IND!B38</f>
        <v>0.50516072144683144</v>
      </c>
      <c r="D41" s="19">
        <f>RET_OP_SEGMENT!G38</f>
        <v>0.86801922693037681</v>
      </c>
      <c r="E41" s="19">
        <f>RET_OP_SEGMENT!C38</f>
        <v>0.76836822708382346</v>
      </c>
      <c r="F41" s="19">
        <f>RET_OP_SEGMENT!D38</f>
        <v>0.41011292717707182</v>
      </c>
      <c r="G41" s="19">
        <f>RET_OP_SEGMENT!E38</f>
        <v>0.81714436899197462</v>
      </c>
      <c r="H41" s="19">
        <f>RET_OP_SEGMENT!F38</f>
        <v>7.7646544181977251E-2</v>
      </c>
    </row>
    <row r="42" spans="1:8" x14ac:dyDescent="0.25">
      <c r="A42" s="139"/>
      <c r="B42" s="24" t="s">
        <v>33</v>
      </c>
      <c r="C42" s="12">
        <f>FUNDED_IND!B39</f>
        <v>0.63208401976372619</v>
      </c>
      <c r="D42" s="19">
        <f>RET_OP_SEGMENT!G39</f>
        <v>0.9485217000053866</v>
      </c>
      <c r="E42" s="19">
        <f>RET_OP_SEGMENT!C39</f>
        <v>0.86507689025290901</v>
      </c>
      <c r="F42" s="19">
        <f>RET_OP_SEGMENT!D39</f>
        <v>0.55033370598883058</v>
      </c>
      <c r="G42" s="19">
        <f>RET_OP_SEGMENT!E39</f>
        <v>0.81716200723167831</v>
      </c>
      <c r="H42" s="19">
        <f>RET_OP_SEGMENT!F39</f>
        <v>0.10898637670291214</v>
      </c>
    </row>
    <row r="43" spans="1:8" x14ac:dyDescent="0.25">
      <c r="A43" s="139"/>
      <c r="B43" s="24" t="s">
        <v>325</v>
      </c>
      <c r="C43" s="60">
        <f>FUNDED_IND!B40</f>
        <v>0.29822542390053436</v>
      </c>
      <c r="D43" s="23">
        <f>RET_OP_SEGMENT!G40</f>
        <v>2.4139287513585277</v>
      </c>
      <c r="E43" s="23">
        <f>RET_OP_SEGMENT!C40</f>
        <v>8.3315553659056962E-2</v>
      </c>
      <c r="F43" s="23">
        <f>RET_OP_SEGMENT!D40</f>
        <v>9.5784478052011207E-2</v>
      </c>
      <c r="G43" s="23">
        <f>RET_OP_SEGMENT!E40</f>
        <v>0.64721756768674488</v>
      </c>
      <c r="H43" s="23">
        <f>RET_OP_SEGMENT!F40</f>
        <v>5.3743282089738784E-3</v>
      </c>
    </row>
    <row r="44" spans="1:8" x14ac:dyDescent="0.25">
      <c r="A44" s="139"/>
      <c r="B44" s="24" t="s">
        <v>326</v>
      </c>
      <c r="C44" s="60">
        <f>FUNDED_IND!B41</f>
        <v>1.8007028627924488</v>
      </c>
      <c r="D44" s="23">
        <f>RET_OP_SEGMENT!G41</f>
        <v>14.763934613227546</v>
      </c>
      <c r="E44" s="23">
        <f>RET_OP_SEGMENT!C41</f>
        <v>0.50618823842634386</v>
      </c>
      <c r="F44" s="23">
        <f>RET_OP_SEGMENT!D41</f>
        <v>0.58536678166738854</v>
      </c>
      <c r="G44" s="23">
        <f>RET_OP_SEGMENT!E41</f>
        <v>1.2555428168268807</v>
      </c>
      <c r="H44" s="23">
        <f>RET_OP_SEGMENT!F41</f>
        <v>1.3779527559055118E-2</v>
      </c>
    </row>
    <row r="45" spans="1:8" x14ac:dyDescent="0.25">
      <c r="A45" s="139"/>
      <c r="B45" s="24" t="s">
        <v>327</v>
      </c>
      <c r="C45" s="60">
        <f>FUNDED_IND!B42</f>
        <v>3.5842239666559244</v>
      </c>
      <c r="D45" s="23">
        <f>RET_OP_SEGMENT!G42</f>
        <v>29.306849831590089</v>
      </c>
      <c r="E45" s="23">
        <f>RET_OP_SEGMENT!C42</f>
        <v>1.0191354884122112</v>
      </c>
      <c r="F45" s="23">
        <f>RET_OP_SEGMENT!D42</f>
        <v>1.1855167177042674</v>
      </c>
      <c r="G45" s="23">
        <f>RET_OP_SEGMENT!E42</f>
        <v>1.2555428168268807</v>
      </c>
      <c r="H45" s="23">
        <f>RET_OP_SEGMENT!F42</f>
        <v>2.6777902762154731E-2</v>
      </c>
    </row>
    <row r="46" spans="1:8" x14ac:dyDescent="0.25">
      <c r="A46" s="139"/>
      <c r="B46" s="24" t="s">
        <v>34</v>
      </c>
      <c r="C46" s="12">
        <f>FUNDED_IND!B43</f>
        <v>3.0167479217036608E-2</v>
      </c>
      <c r="D46" s="19">
        <f>RET_OP_SEGMENT!G43</f>
        <v>0.21422121109382475</v>
      </c>
      <c r="E46" s="19">
        <f>RET_OP_SEGMENT!C43</f>
        <v>1.1055310287228358E-2</v>
      </c>
      <c r="F46" s="19">
        <f>RET_OP_SEGMENT!D43</f>
        <v>1.216145831911071E-2</v>
      </c>
      <c r="G46" s="19">
        <f>RET_OP_SEGMENT!E43</f>
        <v>0.10572360878384338</v>
      </c>
      <c r="H46" s="19">
        <f>RET_OP_SEGMENT!F43</f>
        <v>1.7497812773403325E-3</v>
      </c>
    </row>
    <row r="47" spans="1:8" x14ac:dyDescent="0.25">
      <c r="A47" s="139"/>
      <c r="B47" s="24" t="s">
        <v>35</v>
      </c>
      <c r="C47" s="12">
        <f>FUNDED_IND!B44</f>
        <v>4.9480413951537933E-2</v>
      </c>
      <c r="D47" s="19">
        <f>RET_OP_SEGMENT!G44</f>
        <v>0.30673734707651162</v>
      </c>
      <c r="E47" s="19">
        <f>RET_OP_SEGMENT!C44</f>
        <v>2.2849160890551973E-2</v>
      </c>
      <c r="F47" s="19">
        <f>RET_OP_SEGMENT!D44</f>
        <v>2.44689204040991E-2</v>
      </c>
      <c r="G47" s="19">
        <f>RET_OP_SEGMENT!E44</f>
        <v>0.14553311579504366</v>
      </c>
      <c r="H47" s="19">
        <f>RET_OP_SEGMENT!F44</f>
        <v>2.0622422197225346E-3</v>
      </c>
    </row>
    <row r="48" spans="1:8" x14ac:dyDescent="0.25">
      <c r="A48" s="139"/>
      <c r="B48" s="24" t="s">
        <v>36</v>
      </c>
      <c r="C48" s="12">
        <f>FUNDED_IND!B45</f>
        <v>6.4203397329679238E-2</v>
      </c>
      <c r="D48" s="19">
        <f>RET_OP_SEGMENT!G45</f>
        <v>0.36922328651231467</v>
      </c>
      <c r="E48" s="19">
        <f>RET_OP_SEGMENT!C45</f>
        <v>3.2838602499366314E-2</v>
      </c>
      <c r="F48" s="19">
        <f>RET_OP_SEGMENT!D45</f>
        <v>3.4889256507680946E-2</v>
      </c>
      <c r="G48" s="19">
        <f>RET_OP_SEGMENT!E45</f>
        <v>0.14553311579504366</v>
      </c>
      <c r="H48" s="19">
        <f>RET_OP_SEGMENT!F45</f>
        <v>2.1872265966754157E-3</v>
      </c>
    </row>
    <row r="49" spans="1:8" x14ac:dyDescent="0.25">
      <c r="A49" s="139"/>
      <c r="B49" s="24" t="s">
        <v>328</v>
      </c>
      <c r="C49" s="11">
        <f>FUNDED_IND!B46</f>
        <v>1.2504729755504762</v>
      </c>
      <c r="D49" s="23">
        <f>RET_OP_SEGMENT!G46</f>
        <v>4.6146740008681899</v>
      </c>
      <c r="E49" s="23">
        <f>RET_OP_SEGMENT!C46</f>
        <v>1.4586782134253864</v>
      </c>
      <c r="F49" s="23">
        <f>RET_OP_SEGMENT!D46</f>
        <v>0.80868445691605462</v>
      </c>
      <c r="G49" s="23">
        <f>RET_OP_SEGMENT!E46</f>
        <v>3.1922038980509746</v>
      </c>
      <c r="H49" s="23">
        <f>RET_OP_SEGMENT!F46</f>
        <v>5.8961379827521559E-2</v>
      </c>
    </row>
    <row r="50" spans="1:8" x14ac:dyDescent="0.25">
      <c r="A50" s="139"/>
      <c r="B50" s="24" t="s">
        <v>329</v>
      </c>
      <c r="C50" s="11">
        <f>FUNDED_IND!B47</f>
        <v>8.1786906210079771</v>
      </c>
      <c r="D50" s="23">
        <f>RET_OP_SEGMENT!G47</f>
        <v>30.329709536468748</v>
      </c>
      <c r="E50" s="23">
        <f>RET_OP_SEGMENT!C47</f>
        <v>9.5193780214049042</v>
      </c>
      <c r="F50" s="23">
        <f>RET_OP_SEGMENT!D47</f>
        <v>5.4334059893220639</v>
      </c>
      <c r="G50" s="23">
        <f>RET_OP_SEGMENT!E47</f>
        <v>6.4028926713114034</v>
      </c>
      <c r="H50" s="23">
        <f>RET_OP_SEGMENT!F47</f>
        <v>0.30361829771278592</v>
      </c>
    </row>
    <row r="51" spans="1:8" x14ac:dyDescent="0.25">
      <c r="A51" s="139"/>
      <c r="B51" s="24" t="s">
        <v>330</v>
      </c>
      <c r="C51" s="11">
        <f>FUNDED_IND!B48</f>
        <v>16.152342495415859</v>
      </c>
      <c r="D51" s="23">
        <f>RET_OP_SEGMENT!G48</f>
        <v>60.236616719317865</v>
      </c>
      <c r="E51" s="23">
        <f>RET_OP_SEGMENT!C48</f>
        <v>18.59354114581339</v>
      </c>
      <c r="F51" s="23">
        <f>RET_OP_SEGMENT!D48</f>
        <v>10.798908394288086</v>
      </c>
      <c r="G51" s="23">
        <f>RET_OP_SEGMENT!E48</f>
        <v>6.4049916218361407</v>
      </c>
      <c r="H51" s="23">
        <f>RET_OP_SEGMENT!F48</f>
        <v>0.57486564179477562</v>
      </c>
    </row>
    <row r="52" spans="1:8" x14ac:dyDescent="0.25">
      <c r="A52" s="139"/>
      <c r="B52" s="24" t="s">
        <v>37</v>
      </c>
      <c r="C52" s="12">
        <f>FUNDED_IND!B49</f>
        <v>0.13726374637107397</v>
      </c>
      <c r="D52" s="19">
        <f>RET_OP_SEGMENT!G49</f>
        <v>0.3422095760759698</v>
      </c>
      <c r="E52" s="19">
        <f>RET_OP_SEGMENT!C49</f>
        <v>0.16370794651144555</v>
      </c>
      <c r="F52" s="19">
        <f>RET_OP_SEGMENT!D49</f>
        <v>0.10708283929627642</v>
      </c>
      <c r="G52" s="19">
        <f>RET_OP_SEGMENT!E49</f>
        <v>0.33144016227180528</v>
      </c>
      <c r="H52" s="19">
        <f>RET_OP_SEGMENT!F49</f>
        <v>1.1811023622047244E-2</v>
      </c>
    </row>
    <row r="53" spans="1:8" x14ac:dyDescent="0.25">
      <c r="A53" s="139"/>
      <c r="B53" s="24" t="s">
        <v>38</v>
      </c>
      <c r="C53" s="12">
        <f>FUNDED_IND!B50</f>
        <v>0.21104506096212874</v>
      </c>
      <c r="D53" s="19">
        <f>RET_OP_SEGMENT!G50</f>
        <v>0.45921881881755011</v>
      </c>
      <c r="E53" s="19">
        <f>RET_OP_SEGMENT!C50</f>
        <v>0.2431156189423738</v>
      </c>
      <c r="F53" s="19">
        <f>RET_OP_SEGMENT!D50</f>
        <v>0.17538310969452262</v>
      </c>
      <c r="G53" s="19">
        <f>RET_OP_SEGMENT!E50</f>
        <v>0.38758267924861101</v>
      </c>
      <c r="H53" s="19">
        <f>RET_OP_SEGMENT!F50</f>
        <v>1.8591426071741031E-2</v>
      </c>
    </row>
    <row r="54" spans="1:8" x14ac:dyDescent="0.25">
      <c r="A54" s="139"/>
      <c r="B54" s="24" t="s">
        <v>39</v>
      </c>
      <c r="C54" s="12">
        <f>FUNDED_IND!B51</f>
        <v>0.24488805618636433</v>
      </c>
      <c r="D54" s="19">
        <f>RET_OP_SEGMENT!G51</f>
        <v>0.50789134312846362</v>
      </c>
      <c r="E54" s="19">
        <f>RET_OP_SEGMENT!C51</f>
        <v>0.2746367019889529</v>
      </c>
      <c r="F54" s="19">
        <f>RET_OP_SEGMENT!D51</f>
        <v>0.20852814914375709</v>
      </c>
      <c r="G54" s="19">
        <f>RET_OP_SEGMENT!E51</f>
        <v>0.38758267924861101</v>
      </c>
      <c r="H54" s="19">
        <f>RET_OP_SEGMENT!F51</f>
        <v>2.1872265966754154E-2</v>
      </c>
    </row>
    <row r="55" spans="1:8" x14ac:dyDescent="0.25">
      <c r="A55" s="139"/>
      <c r="B55" s="24" t="s">
        <v>331</v>
      </c>
      <c r="C55" s="60">
        <f>FUNDED_IND!B52</f>
        <v>0.52318267254395556</v>
      </c>
      <c r="D55" s="23">
        <f>RET_OP_SEGMENT!G52</f>
        <v>3.6626082465407053</v>
      </c>
      <c r="E55" s="23">
        <f>RET_OP_SEGMENT!C52</f>
        <v>0.21780830411084304</v>
      </c>
      <c r="F55" s="23">
        <f>RET_OP_SEGMENT!D52</f>
        <v>0.21529984749706399</v>
      </c>
      <c r="G55" s="23">
        <f>RET_OP_SEGMENT!E52</f>
        <v>1.538460181673869</v>
      </c>
      <c r="H55" s="23">
        <f>RET_OP_SEGMENT!F52</f>
        <v>1.4779402574678165E-2</v>
      </c>
    </row>
    <row r="56" spans="1:8" x14ac:dyDescent="0.25">
      <c r="A56" s="139"/>
      <c r="B56" s="24" t="s">
        <v>332</v>
      </c>
      <c r="C56" s="60">
        <f>FUNDED_IND!B53</f>
        <v>3.2979087623771108</v>
      </c>
      <c r="D56" s="23">
        <f>RET_OP_SEGMENT!G53</f>
        <v>23.075976159620279</v>
      </c>
      <c r="E56" s="23">
        <f>RET_OP_SEGMENT!C53</f>
        <v>1.4346783884867946</v>
      </c>
      <c r="F56" s="23">
        <f>RET_OP_SEGMENT!D53</f>
        <v>1.4197489936754155</v>
      </c>
      <c r="G56" s="23">
        <f>RET_OP_SEGMENT!E53</f>
        <v>2.9726783666990033</v>
      </c>
      <c r="H56" s="23">
        <f>RET_OP_SEGMENT!F53</f>
        <v>5.3930758655168103E-2</v>
      </c>
    </row>
    <row r="57" spans="1:8" x14ac:dyDescent="0.25">
      <c r="A57" s="139"/>
      <c r="B57" s="24" t="s">
        <v>333</v>
      </c>
      <c r="C57" s="60">
        <f>FUNDED_IND!B54</f>
        <v>6.4288467983072559</v>
      </c>
      <c r="D57" s="23">
        <f>RET_OP_SEGMENT!G54</f>
        <v>44.340051774562021</v>
      </c>
      <c r="E57" s="23">
        <f>RET_OP_SEGMENT!C54</f>
        <v>2.8709469180986145</v>
      </c>
      <c r="F57" s="23">
        <f>RET_OP_SEGMENT!D54</f>
        <v>2.8567462751289865</v>
      </c>
      <c r="G57" s="23">
        <f>RET_OP_SEGMENT!E54</f>
        <v>2.9729253020548549</v>
      </c>
      <c r="H57" s="23">
        <f>RET_OP_SEGMENT!F54</f>
        <v>0.11145481814773153</v>
      </c>
    </row>
    <row r="58" spans="1:8" x14ac:dyDescent="0.25">
      <c r="A58" s="139"/>
      <c r="B58" s="24" t="s">
        <v>40</v>
      </c>
      <c r="C58" s="12">
        <f>FUNDED_IND!B55</f>
        <v>4.7276498970508229E-2</v>
      </c>
      <c r="D58" s="19">
        <f>RET_OP_SEGMENT!G55</f>
        <v>0.25606861872185904</v>
      </c>
      <c r="E58" s="19">
        <f>RET_OP_SEGMENT!C55</f>
        <v>2.6048590482130058E-2</v>
      </c>
      <c r="F58" s="19">
        <f>RET_OP_SEGMENT!D55</f>
        <v>2.6381533327180056E-2</v>
      </c>
      <c r="G58" s="19">
        <f>RET_OP_SEGMENT!E55</f>
        <v>0.17495369962077784</v>
      </c>
      <c r="H58" s="19">
        <f>RET_OP_SEGMENT!F55</f>
        <v>3.7495313085864268E-3</v>
      </c>
    </row>
    <row r="59" spans="1:8" x14ac:dyDescent="0.25">
      <c r="A59" s="139"/>
      <c r="B59" s="24" t="s">
        <v>41</v>
      </c>
      <c r="C59" s="12">
        <f>FUNDED_IND!B56</f>
        <v>7.354751009837153E-2</v>
      </c>
      <c r="D59" s="19">
        <f>RET_OP_SEGMENT!G56</f>
        <v>0.34432935465574988</v>
      </c>
      <c r="E59" s="19">
        <f>RET_OP_SEGMENT!C56</f>
        <v>4.4284153842506731E-2</v>
      </c>
      <c r="F59" s="19">
        <f>RET_OP_SEGMENT!D56</f>
        <v>4.7156849733907227E-2</v>
      </c>
      <c r="G59" s="19">
        <f>RET_OP_SEGMENT!E56</f>
        <v>0.21423405944086779</v>
      </c>
      <c r="H59" s="19">
        <f>RET_OP_SEGMENT!F56</f>
        <v>4.8118985126859139E-3</v>
      </c>
    </row>
    <row r="60" spans="1:8" x14ac:dyDescent="0.25">
      <c r="A60" s="139"/>
      <c r="B60" s="24" t="s">
        <v>42</v>
      </c>
      <c r="C60" s="12">
        <f>FUNDED_IND!B57</f>
        <v>8.9611109295670122E-2</v>
      </c>
      <c r="D60" s="19">
        <f>RET_OP_SEGMENT!G57</f>
        <v>0.39287355156385162</v>
      </c>
      <c r="E60" s="19">
        <f>RET_OP_SEGMENT!C57</f>
        <v>5.6336037667379678E-2</v>
      </c>
      <c r="F60" s="19">
        <f>RET_OP_SEGMENT!D57</f>
        <v>6.0548963236725081E-2</v>
      </c>
      <c r="G60" s="19">
        <f>RET_OP_SEGMENT!E57</f>
        <v>0.21423405944086779</v>
      </c>
      <c r="H60" s="19">
        <f>RET_OP_SEGMENT!F57</f>
        <v>5.5618047744031996E-3</v>
      </c>
    </row>
    <row r="61" spans="1:8" x14ac:dyDescent="0.25">
      <c r="A61" s="138" t="s">
        <v>538</v>
      </c>
      <c r="B61" s="109" t="s">
        <v>553</v>
      </c>
      <c r="C61" s="31">
        <f>FUNDED_IND!B58</f>
        <v>0.29537861492851258</v>
      </c>
      <c r="D61" s="31">
        <f>RET_OP_SEGMENT!G58</f>
        <v>0.54945833161702029</v>
      </c>
      <c r="E61" s="31">
        <f>RET_OP_SEGMENT!C58</f>
        <v>0.6309012562479599</v>
      </c>
      <c r="F61" s="31">
        <f>RET_OP_SEGMENT!D58</f>
        <v>0.19833828781274526</v>
      </c>
      <c r="G61" s="31">
        <f>RET_OP_SEGMENT!E58</f>
        <v>0.52225063938618921</v>
      </c>
      <c r="H61" s="31">
        <f>RET_OP_SEGMENT!F58</f>
        <v>4.2650918635170607E-2</v>
      </c>
    </row>
    <row r="62" spans="1:8" x14ac:dyDescent="0.25">
      <c r="A62" s="139"/>
      <c r="B62" s="110" t="s">
        <v>554</v>
      </c>
      <c r="C62" s="12">
        <f>FUNDED_IND!B59</f>
        <v>0.10093312603579833</v>
      </c>
      <c r="D62" s="19">
        <f>RET_OP_SEGMENT!G59</f>
        <v>0.17052176971409921</v>
      </c>
      <c r="E62" s="19">
        <f>RET_OP_SEGMENT!C59</f>
        <v>0.1912035289462215</v>
      </c>
      <c r="F62" s="19">
        <f>RET_OP_SEGMENT!D59</f>
        <v>7.444553613511283E-2</v>
      </c>
      <c r="G62" s="19">
        <f>RET_OP_SEGMENT!E59</f>
        <v>0.19197460093482671</v>
      </c>
      <c r="H62" s="19">
        <f>RET_OP_SEGMENT!F59</f>
        <v>2.0247469066366704E-2</v>
      </c>
    </row>
    <row r="63" spans="1:8" x14ac:dyDescent="0.25">
      <c r="A63" s="139"/>
      <c r="B63" s="24" t="s">
        <v>539</v>
      </c>
      <c r="C63" s="12">
        <f>FUNDED_IND!B60</f>
        <v>0.58720400041585197</v>
      </c>
      <c r="D63" s="19">
        <f>RET_OP_SEGMENT!G60</f>
        <v>0.46041236728803814</v>
      </c>
      <c r="E63" s="19">
        <f>RET_OP_SEGMENT!C60</f>
        <v>0.31740056372124537</v>
      </c>
      <c r="F63" s="19">
        <f>RET_OP_SEGMENT!D60</f>
        <v>0.65369107804636262</v>
      </c>
      <c r="G63" s="19">
        <f>RET_OP_SEGMENT!E60</f>
        <v>0.70177236893601957</v>
      </c>
      <c r="H63" s="19">
        <f>RET_OP_SEGMENT!F60</f>
        <v>0.65110874406894548</v>
      </c>
    </row>
    <row r="64" spans="1:8" x14ac:dyDescent="0.25">
      <c r="A64" s="139"/>
      <c r="B64" s="24" t="s">
        <v>540</v>
      </c>
      <c r="C64" s="12">
        <f>FUNDED_IND!B61</f>
        <v>0.41279599958414803</v>
      </c>
      <c r="D64" s="19">
        <f>RET_OP_SEGMENT!G61</f>
        <v>0.53958763271196186</v>
      </c>
      <c r="E64" s="19">
        <f>RET_OP_SEGMENT!C61</f>
        <v>0.68259943627875463</v>
      </c>
      <c r="F64" s="19">
        <f>RET_OP_SEGMENT!D61</f>
        <v>0.34630892195363738</v>
      </c>
      <c r="G64" s="19">
        <f>RET_OP_SEGMENT!E61</f>
        <v>0.29822763106398048</v>
      </c>
      <c r="H64" s="19">
        <f>RET_OP_SEGMENT!F61</f>
        <v>0.34889125593105452</v>
      </c>
    </row>
    <row r="65" spans="1:8" x14ac:dyDescent="0.25">
      <c r="A65" s="139"/>
      <c r="B65" s="24" t="s">
        <v>334</v>
      </c>
      <c r="C65" s="11">
        <f>FUNDED_IND!B62</f>
        <v>0.87929795210508133</v>
      </c>
      <c r="D65" s="23">
        <f>RET_OP_SEGMENT!G62</f>
        <v>4.1776257212475327</v>
      </c>
      <c r="E65" s="23">
        <f>RET_OP_SEGMENT!C62</f>
        <v>1.4503509434168704</v>
      </c>
      <c r="F65" s="23">
        <f>RET_OP_SEGMENT!D62</f>
        <v>0.39305579146147401</v>
      </c>
      <c r="G65" s="23">
        <f>RET_OP_SEGMENT!E62</f>
        <v>0.72353823088455771</v>
      </c>
      <c r="H65" s="23">
        <f>RET_OP_SEGMENT!F62</f>
        <v>7.5928008998875137E-3</v>
      </c>
    </row>
    <row r="66" spans="1:8" s="61" customFormat="1" x14ac:dyDescent="0.25">
      <c r="A66" s="135" t="s">
        <v>264</v>
      </c>
      <c r="B66" s="45" t="s">
        <v>335</v>
      </c>
      <c r="C66" s="62">
        <f>FUNDED_IND!B63</f>
        <v>91392.407009520015</v>
      </c>
      <c r="D66" s="62">
        <f>RET_OP_SEGMENT!G63</f>
        <v>254665.63347802762</v>
      </c>
      <c r="E66" s="62">
        <f>RET_OP_SEGMENT!C63</f>
        <v>357819.40290712356</v>
      </c>
      <c r="F66" s="62">
        <f>RET_OP_SEGMENT!D63</f>
        <v>20644.049814727965</v>
      </c>
      <c r="G66" s="62">
        <f>RET_OP_SEGMENT!E63</f>
        <v>26768.96936590414</v>
      </c>
      <c r="H66" s="62">
        <f>RET_OP_SEGMENT!F63</f>
        <v>6793.9989426321217</v>
      </c>
    </row>
    <row r="67" spans="1:8" s="61" customFormat="1" x14ac:dyDescent="0.25">
      <c r="A67" s="136"/>
      <c r="B67" s="6" t="s">
        <v>405</v>
      </c>
      <c r="C67" s="102">
        <f>FUNDED_IND!B84/FUNDED_IND!B84</f>
        <v>1</v>
      </c>
      <c r="D67" s="101">
        <f>RET_OP_SEGMENT!G84/FUNDED_IND!B84</f>
        <v>0.24048200392510857</v>
      </c>
      <c r="E67" s="101">
        <f>RET_OP_SEGMENT!C84/FUNDED_IND!B84</f>
        <v>0.5871124958275914</v>
      </c>
      <c r="F67" s="101">
        <f>RET_OP_SEGMENT!D84/FUNDED_IND!B84</f>
        <v>0.1696492074727913</v>
      </c>
      <c r="G67" s="101">
        <f>RET_OP_SEGMENT!E84/FUNDED_IND!B84</f>
        <v>2.2705080004220973E-3</v>
      </c>
      <c r="H67" s="101">
        <f>RET_OP_SEGMENT!F84/FUNDED_IND!B84</f>
        <v>3.2529423220978531E-4</v>
      </c>
    </row>
    <row r="68" spans="1:8" x14ac:dyDescent="0.25">
      <c r="A68" s="136"/>
      <c r="B68" s="24" t="s">
        <v>536</v>
      </c>
      <c r="C68" s="12">
        <f>FUNDED_IND!B64</f>
        <v>0.21239442735878994</v>
      </c>
      <c r="D68" s="19">
        <f>RET_OP_SEGMENT!G64</f>
        <v>7.3669434947512505E-2</v>
      </c>
      <c r="E68" s="19">
        <f>RET_OP_SEGMENT!C64</f>
        <v>1.9832998710745672E-2</v>
      </c>
      <c r="F68" s="19">
        <f>RET_OP_SEGMENT!D64</f>
        <v>0.26783790086635578</v>
      </c>
      <c r="G68" s="19">
        <f>RET_OP_SEGMENT!E64</f>
        <v>0.15678631272598995</v>
      </c>
      <c r="H68" s="19">
        <f>RET_OP_SEGMENT!F64</f>
        <v>0.13032745906761656</v>
      </c>
    </row>
    <row r="69" spans="1:8" x14ac:dyDescent="0.25">
      <c r="A69" s="136"/>
      <c r="B69" s="24" t="s">
        <v>534</v>
      </c>
      <c r="C69" s="12">
        <f>FUNDED_IND!B65</f>
        <v>0.24773445497506563</v>
      </c>
      <c r="D69" s="19">
        <f>RET_OP_SEGMENT!G65</f>
        <v>0.1229709219610962</v>
      </c>
      <c r="E69" s="19">
        <f>RET_OP_SEGMENT!C65</f>
        <v>1.5399933257838101E-2</v>
      </c>
      <c r="F69" s="19">
        <f>RET_OP_SEGMENT!D65</f>
        <v>0.30389682594730866</v>
      </c>
      <c r="G69" s="19">
        <f>RET_OP_SEGMENT!E65</f>
        <v>0.45944086780139343</v>
      </c>
      <c r="H69" s="19">
        <f>RET_OP_SEGMENT!F65</f>
        <v>0.62992125984251968</v>
      </c>
    </row>
    <row r="70" spans="1:8" x14ac:dyDescent="0.25">
      <c r="A70" s="136"/>
      <c r="B70" s="24" t="s">
        <v>535</v>
      </c>
      <c r="C70" s="12">
        <f>FUNDED_IND!B66</f>
        <v>0.1319074358442523</v>
      </c>
      <c r="D70" s="19">
        <f>RET_OP_SEGMENT!G66</f>
        <v>0.10783620987392228</v>
      </c>
      <c r="E70" s="19">
        <f>RET_OP_SEGMENT!C66</f>
        <v>2.051318522408772E-2</v>
      </c>
      <c r="F70" s="19">
        <f>RET_OP_SEGMENT!D66</f>
        <v>0.15615248400284798</v>
      </c>
      <c r="G70" s="19">
        <f>RET_OP_SEGMENT!E66</f>
        <v>0.18017461857306641</v>
      </c>
      <c r="H70" s="19">
        <f>RET_OP_SEGMENT!F66</f>
        <v>0.17435320584926883</v>
      </c>
    </row>
    <row r="71" spans="1:8" x14ac:dyDescent="0.25">
      <c r="A71" s="136"/>
      <c r="B71" s="24" t="s">
        <v>46</v>
      </c>
      <c r="C71" s="12">
        <f>FUNDED_IND!B67</f>
        <v>0.10825038629014208</v>
      </c>
      <c r="D71" s="19">
        <f>RET_OP_SEGMENT!G67</f>
        <v>0.11783624155970077</v>
      </c>
      <c r="E71" s="19">
        <f>RET_OP_SEGMENT!C67</f>
        <v>0.10418524414684005</v>
      </c>
      <c r="F71" s="19">
        <f>RET_OP_SEGMENT!D67</f>
        <v>0.10874476994303123</v>
      </c>
      <c r="G71" s="19">
        <f>RET_OP_SEGMENT!E67</f>
        <v>7.9266249228327007E-2</v>
      </c>
      <c r="H71" s="19">
        <f>RET_OP_SEGMENT!F67</f>
        <v>3.0371203599550055E-2</v>
      </c>
    </row>
    <row r="72" spans="1:8" x14ac:dyDescent="0.25">
      <c r="A72" s="136"/>
      <c r="B72" s="24" t="s">
        <v>47</v>
      </c>
      <c r="C72" s="12">
        <f>FUNDED_IND!B68</f>
        <v>0.15038605770486299</v>
      </c>
      <c r="D72" s="19">
        <f>RET_OP_SEGMENT!G68</f>
        <v>0.23117468686529424</v>
      </c>
      <c r="E72" s="19">
        <f>RET_OP_SEGMENT!C68</f>
        <v>0.29112529837940548</v>
      </c>
      <c r="F72" s="19">
        <f>RET_OP_SEGMENT!D68</f>
        <v>0.11456034388438104</v>
      </c>
      <c r="G72" s="19">
        <f>RET_OP_SEGMENT!E68</f>
        <v>7.5668048328776785E-2</v>
      </c>
      <c r="H72" s="19">
        <f>RET_OP_SEGMENT!F68</f>
        <v>2.5153105861767278E-2</v>
      </c>
    </row>
    <row r="73" spans="1:8" x14ac:dyDescent="0.25">
      <c r="A73" s="136"/>
      <c r="B73" s="24" t="s">
        <v>48</v>
      </c>
      <c r="C73" s="12">
        <f>FUNDED_IND!B69</f>
        <v>7.3800729934891604E-2</v>
      </c>
      <c r="D73" s="19">
        <f>RET_OP_SEGMENT!G69</f>
        <v>0.14638037509624555</v>
      </c>
      <c r="E73" s="19">
        <f>RET_OP_SEGMENT!C69</f>
        <v>0.24157836095109403</v>
      </c>
      <c r="F73" s="19">
        <f>RET_OP_SEGMENT!D69</f>
        <v>3.2866321537066479E-2</v>
      </c>
      <c r="G73" s="19">
        <f>RET_OP_SEGMENT!E69</f>
        <v>2.7991886409736308E-2</v>
      </c>
      <c r="H73" s="19">
        <f>RET_OP_SEGMENT!F69</f>
        <v>5.9680039995000621E-3</v>
      </c>
    </row>
    <row r="74" spans="1:8" x14ac:dyDescent="0.25">
      <c r="A74" s="136"/>
      <c r="B74" s="24" t="s">
        <v>49</v>
      </c>
      <c r="C74" s="12">
        <f>FUNDED_IND!B70</f>
        <v>5.9180565842421512E-2</v>
      </c>
      <c r="D74" s="19">
        <f>RET_OP_SEGMENT!G70</f>
        <v>0.14901029470942556</v>
      </c>
      <c r="E74" s="19">
        <f>RET_OP_SEGMENT!C70</f>
        <v>0.22820075166992171</v>
      </c>
      <c r="F74" s="19">
        <f>RET_OP_SEGMENT!D70</f>
        <v>1.5892564530660701E-2</v>
      </c>
      <c r="G74" s="19">
        <f>RET_OP_SEGMENT!E70</f>
        <v>1.7849898580121704E-2</v>
      </c>
      <c r="H74" s="19">
        <f>RET_OP_SEGMENT!F70</f>
        <v>3.4683164604424445E-3</v>
      </c>
    </row>
    <row r="75" spans="1:8" x14ac:dyDescent="0.25">
      <c r="A75" s="136"/>
      <c r="B75" s="24" t="s">
        <v>50</v>
      </c>
      <c r="C75" s="12">
        <f>FUNDED_IND!B71</f>
        <v>1.6345942049573937E-2</v>
      </c>
      <c r="D75" s="19">
        <f>RET_OP_SEGMENT!G71</f>
        <v>5.1121834986802873E-2</v>
      </c>
      <c r="E75" s="19">
        <f>RET_OP_SEGMENT!C71</f>
        <v>7.9164227660067213E-2</v>
      </c>
      <c r="F75" s="19">
        <f>RET_OP_SEGMENT!D71</f>
        <v>4.8789288348153077E-5</v>
      </c>
      <c r="G75" s="19">
        <f>RET_OP_SEGMENT!E71</f>
        <v>2.8221183525884118E-3</v>
      </c>
      <c r="H75" s="19">
        <f>RET_OP_SEGMENT!F71</f>
        <v>4.3744531933508313E-4</v>
      </c>
    </row>
    <row r="76" spans="1:8" x14ac:dyDescent="0.25">
      <c r="A76" s="136"/>
      <c r="B76" s="24" t="s">
        <v>336</v>
      </c>
      <c r="C76" s="78">
        <f>FUNDED_IND!B72</f>
        <v>78033.945240900342</v>
      </c>
      <c r="D76" s="68">
        <f>RET_OP_SEGMENT!G72</f>
        <v>214236.03906908483</v>
      </c>
      <c r="E76" s="68">
        <f>RET_OP_SEGMENT!C72</f>
        <v>320708.75750062621</v>
      </c>
      <c r="F76" s="68">
        <f>RET_OP_SEGMENT!D72</f>
        <v>15041.346976185836</v>
      </c>
      <c r="G76" s="68">
        <f>RET_OP_SEGMENT!E72</f>
        <v>17028.794953524379</v>
      </c>
      <c r="H76" s="68">
        <f>RET_OP_SEGMENT!F72</f>
        <v>3096.6935101860981</v>
      </c>
    </row>
    <row r="77" spans="1:8" x14ac:dyDescent="0.25">
      <c r="A77" s="136"/>
      <c r="B77" s="24" t="s">
        <v>337</v>
      </c>
      <c r="C77" s="78">
        <f>FUNDED_IND!B73</f>
        <v>-2332.9322695524188</v>
      </c>
      <c r="D77" s="68">
        <f>RET_OP_SEGMENT!G73</f>
        <v>-20013.27968345911</v>
      </c>
      <c r="E77" s="68">
        <f>RET_OP_SEGMENT!C73</f>
        <v>-3933.3151695177426</v>
      </c>
      <c r="F77" s="68">
        <f>RET_OP_SEGMENT!D73</f>
        <v>-19.234178815290441</v>
      </c>
      <c r="G77" s="68">
        <f>RET_OP_SEGMENT!E73</f>
        <v>-138.47653285122146</v>
      </c>
      <c r="H77" s="68">
        <f>RET_OP_SEGMENT!F73</f>
        <v>-6.2237182852143498</v>
      </c>
    </row>
    <row r="78" spans="1:8" x14ac:dyDescent="0.25">
      <c r="A78" s="136"/>
      <c r="B78" s="24" t="s">
        <v>338</v>
      </c>
      <c r="C78" s="78">
        <f>FUNDED_IND!B74</f>
        <v>13149.064943778223</v>
      </c>
      <c r="D78" s="68">
        <f>RET_OP_SEGMENT!G74</f>
        <v>36663.675222354948</v>
      </c>
      <c r="E78" s="68">
        <f>RET_OP_SEGMENT!C74</f>
        <v>39950.504217885806</v>
      </c>
      <c r="F78" s="68">
        <f>RET_OP_SEGMENT!D74</f>
        <v>5201.5124495517848</v>
      </c>
      <c r="G78" s="68">
        <f>RET_OP_SEGMENT!E74</f>
        <v>8839.9364141458682</v>
      </c>
      <c r="H78" s="68">
        <f>RET_OP_SEGMENT!F74</f>
        <v>3347.7213160854894</v>
      </c>
    </row>
    <row r="79" spans="1:8" x14ac:dyDescent="0.25">
      <c r="A79" s="136"/>
      <c r="B79" s="24" t="s">
        <v>51</v>
      </c>
      <c r="C79" s="78">
        <f>FUNDED_IND!B75</f>
        <v>0</v>
      </c>
      <c r="D79" s="68">
        <f>RET_OP_SEGMENT!G75</f>
        <v>0</v>
      </c>
      <c r="E79" s="68">
        <f>RET_OP_SEGMENT!C75</f>
        <v>401</v>
      </c>
      <c r="F79" s="68">
        <f>RET_OP_SEGMENT!D75</f>
        <v>0</v>
      </c>
      <c r="G79" s="68">
        <f>RET_OP_SEGMENT!E75</f>
        <v>0</v>
      </c>
      <c r="H79" s="68">
        <f>RET_OP_SEGMENT!F75</f>
        <v>182</v>
      </c>
    </row>
    <row r="80" spans="1:8" x14ac:dyDescent="0.25">
      <c r="A80" s="136"/>
      <c r="B80" s="24" t="s">
        <v>52</v>
      </c>
      <c r="C80" s="78">
        <f>FUNDED_IND!B76</f>
        <v>152</v>
      </c>
      <c r="D80" s="68">
        <f>RET_OP_SEGMENT!G76</f>
        <v>493</v>
      </c>
      <c r="E80" s="68">
        <f>RET_OP_SEGMENT!C76</f>
        <v>4045</v>
      </c>
      <c r="F80" s="68">
        <f>RET_OP_SEGMENT!D76</f>
        <v>74</v>
      </c>
      <c r="G80" s="68">
        <f>RET_OP_SEGMENT!E76</f>
        <v>50</v>
      </c>
      <c r="H80" s="68">
        <f>RET_OP_SEGMENT!F76</f>
        <v>1164</v>
      </c>
    </row>
    <row r="81" spans="1:8" x14ac:dyDescent="0.25">
      <c r="A81" s="136"/>
      <c r="B81" s="24" t="s">
        <v>53</v>
      </c>
      <c r="C81" s="78">
        <f>FUNDED_IND!B77</f>
        <v>2750</v>
      </c>
      <c r="D81" s="68">
        <f>RET_OP_SEGMENT!G77</f>
        <v>14281</v>
      </c>
      <c r="E81" s="68">
        <f>RET_OP_SEGMENT!C77</f>
        <v>23523</v>
      </c>
      <c r="F81" s="68">
        <f>RET_OP_SEGMENT!D77</f>
        <v>1118</v>
      </c>
      <c r="G81" s="68">
        <f>RET_OP_SEGMENT!E77</f>
        <v>700</v>
      </c>
      <c r="H81" s="68">
        <f>RET_OP_SEGMENT!F77</f>
        <v>2531</v>
      </c>
    </row>
    <row r="82" spans="1:8" x14ac:dyDescent="0.25">
      <c r="A82" s="136"/>
      <c r="B82" s="24" t="s">
        <v>339</v>
      </c>
      <c r="C82" s="78">
        <f>FUNDED_IND!B78</f>
        <v>54847.813825721038</v>
      </c>
      <c r="D82" s="68">
        <f>RET_OP_SEGMENT!G78</f>
        <v>165265.24790319361</v>
      </c>
      <c r="E82" s="68">
        <f>RET_OP_SEGMENT!C78</f>
        <v>207451.96832756177</v>
      </c>
      <c r="F82" s="68">
        <f>RET_OP_SEGMENT!D78</f>
        <v>12477.155576661171</v>
      </c>
      <c r="G82" s="68">
        <f>RET_OP_SEGMENT!E78</f>
        <v>11936.40897786401</v>
      </c>
      <c r="H82" s="68">
        <f>RET_OP_SEGMENT!F78</f>
        <v>1380.5691163604549</v>
      </c>
    </row>
    <row r="83" spans="1:8" x14ac:dyDescent="0.25">
      <c r="A83" s="136"/>
      <c r="B83" s="24" t="s">
        <v>340</v>
      </c>
      <c r="C83" s="78">
        <f>FUNDED_IND!B79</f>
        <v>10323.665199486506</v>
      </c>
      <c r="D83" s="68">
        <f>RET_OP_SEGMENT!G79</f>
        <v>23496.764962816738</v>
      </c>
      <c r="E83" s="68">
        <f>RET_OP_SEGMENT!C79</f>
        <v>43595.06540640688</v>
      </c>
      <c r="F83" s="68">
        <f>RET_OP_SEGMENT!D79</f>
        <v>2316.9554573822834</v>
      </c>
      <c r="G83" s="68">
        <f>RET_OP_SEGMENT!E79</f>
        <v>1960.5629067819032</v>
      </c>
      <c r="H83" s="68">
        <f>RET_OP_SEGMENT!F79</f>
        <v>373.50721784776903</v>
      </c>
    </row>
    <row r="84" spans="1:8" x14ac:dyDescent="0.25">
      <c r="A84" s="136"/>
      <c r="B84" s="24" t="s">
        <v>341</v>
      </c>
      <c r="C84" s="78">
        <f>FUNDED_IND!B80</f>
        <v>820.89452217950088</v>
      </c>
      <c r="D84" s="68">
        <f>RET_OP_SEGMENT!G80</f>
        <v>9383.0953124059324</v>
      </c>
      <c r="E84" s="68">
        <f>RET_OP_SEGMENT!C80</f>
        <v>41.903364279084357</v>
      </c>
      <c r="F84" s="68">
        <f>RET_OP_SEGMENT!D80</f>
        <v>5.2819907995781543</v>
      </c>
      <c r="G84" s="68">
        <f>RET_OP_SEGMENT!E80</f>
        <v>107.18592468471647</v>
      </c>
      <c r="H84" s="68">
        <f>RET_OP_SEGMENT!F80</f>
        <v>1.4989376327959005</v>
      </c>
    </row>
    <row r="85" spans="1:8" x14ac:dyDescent="0.25">
      <c r="A85" s="136"/>
      <c r="B85" s="24" t="s">
        <v>342</v>
      </c>
      <c r="C85" s="78">
        <f>FUNDED_IND!B81</f>
        <v>7715.8245558432463</v>
      </c>
      <c r="D85" s="68">
        <f>RET_OP_SEGMENT!G81</f>
        <v>9728.9357966913703</v>
      </c>
      <c r="E85" s="68">
        <f>RET_OP_SEGMENT!C81</f>
        <v>45179.490298680292</v>
      </c>
      <c r="F85" s="68">
        <f>RET_OP_SEGMENT!D81</f>
        <v>112.71160160123532</v>
      </c>
      <c r="G85" s="68">
        <f>RET_OP_SEGMENT!E81</f>
        <v>1280.1008378163858</v>
      </c>
      <c r="H85" s="68">
        <f>RET_OP_SEGMENT!F81</f>
        <v>1212.538682664667</v>
      </c>
    </row>
    <row r="86" spans="1:8" x14ac:dyDescent="0.25">
      <c r="A86" s="136"/>
      <c r="B86" s="24" t="s">
        <v>343</v>
      </c>
      <c r="C86" s="78">
        <f>FUNDED_IND!B82</f>
        <v>4383.7124025626617</v>
      </c>
      <c r="D86" s="68">
        <f>RET_OP_SEGMENT!G82</f>
        <v>12575.229441474783</v>
      </c>
      <c r="E86" s="68">
        <f>RET_OP_SEGMENT!C82</f>
        <v>21891.201264089254</v>
      </c>
      <c r="F86" s="68">
        <f>RET_OP_SEGMENT!D82</f>
        <v>13.474445791004529</v>
      </c>
      <c r="G86" s="68">
        <f>RET_OP_SEGMENT!E82</f>
        <v>617.94586824234943</v>
      </c>
      <c r="H86" s="68">
        <f>RET_OP_SEGMENT!F82</f>
        <v>108.72647169103863</v>
      </c>
    </row>
    <row r="87" spans="1:8" x14ac:dyDescent="0.25">
      <c r="A87" s="136"/>
      <c r="B87" s="24" t="s">
        <v>344</v>
      </c>
      <c r="C87" s="78">
        <f>FUNDED_IND!B83</f>
        <v>91.678948421224902</v>
      </c>
      <c r="D87" s="68">
        <f>RET_OP_SEGMENT!G83</f>
        <v>310.92102478144733</v>
      </c>
      <c r="E87" s="68">
        <f>RET_OP_SEGMENT!C83</f>
        <v>322.11424124556191</v>
      </c>
      <c r="F87" s="68">
        <f>RET_OP_SEGMENT!D83</f>
        <v>21.819807504411518</v>
      </c>
      <c r="G87" s="68">
        <f>RET_OP_SEGMENT!E83</f>
        <v>14.837851662404091</v>
      </c>
      <c r="H87" s="68">
        <f>RET_OP_SEGMENT!F83</f>
        <v>6.1998812648418946</v>
      </c>
    </row>
    <row r="88" spans="1:8" x14ac:dyDescent="0.25">
      <c r="A88" s="136"/>
      <c r="B88" s="24" t="s">
        <v>54</v>
      </c>
      <c r="C88" s="12">
        <f>FUNDED_IND!B86/FUNDED_IND!$B$85</f>
        <v>0.70287121401332608</v>
      </c>
      <c r="D88" s="82">
        <f>RET_OP_SEGMENT!G86/RET_OP_SEGMENT!$G$85</f>
        <v>0.77141665156486783</v>
      </c>
      <c r="E88" s="82">
        <f>RET_OP_SEGMENT!C86/RET_OP_SEGMENT!$C$85</f>
        <v>0.64685470376391796</v>
      </c>
      <c r="F88" s="82">
        <f>RET_OP_SEGMENT!D86/RET_OP_SEGMENT!$D$85</f>
        <v>0.8295238183399124</v>
      </c>
      <c r="G88" s="82">
        <f>RET_OP_SEGMENT!E86/RET_OP_SEGMENT!$E$85</f>
        <v>0.70095441341805453</v>
      </c>
      <c r="H88" s="82">
        <f>RET_OP_SEGMENT!F86/RET_OP_SEGMENT!$F$85</f>
        <v>0.44582039256364403</v>
      </c>
    </row>
    <row r="89" spans="1:8" x14ac:dyDescent="0.25">
      <c r="A89" s="136"/>
      <c r="B89" s="24" t="s">
        <v>55</v>
      </c>
      <c r="C89" s="12">
        <f>FUNDED_IND!B87/FUNDED_IND!$B$85</f>
        <v>0.13229710695282784</v>
      </c>
      <c r="D89" s="82">
        <f>RET_OP_SEGMENT!G87/RET_OP_SEGMENT!$G$85</f>
        <v>0.10967699489272074</v>
      </c>
      <c r="E89" s="82">
        <f>RET_OP_SEGMENT!C87/RET_OP_SEGMENT!$C$85</f>
        <v>0.13593350473543511</v>
      </c>
      <c r="F89" s="82">
        <f>RET_OP_SEGMENT!D87/RET_OP_SEGMENT!$D$85</f>
        <v>0.15403909377601593</v>
      </c>
      <c r="G89" s="82">
        <f>RET_OP_SEGMENT!E87/RET_OP_SEGMENT!$E$85</f>
        <v>0.11513221646820837</v>
      </c>
      <c r="H89" s="82">
        <f>RET_OP_SEGMENT!F87/RET_OP_SEGMENT!$F$85</f>
        <v>0.1206148482628889</v>
      </c>
    </row>
    <row r="90" spans="1:8" x14ac:dyDescent="0.25">
      <c r="A90" s="136"/>
      <c r="B90" s="24" t="s">
        <v>56</v>
      </c>
      <c r="C90" s="12">
        <f>FUNDED_IND!B88/FUNDED_IND!$B$85</f>
        <v>1.0519710616261922E-2</v>
      </c>
      <c r="D90" s="82">
        <f>RET_OP_SEGMENT!G88/RET_OP_SEGMENT!$G$85</f>
        <v>4.379793125926941E-2</v>
      </c>
      <c r="E90" s="82">
        <f>RET_OP_SEGMENT!C88/RET_OP_SEGMENT!$C$85</f>
        <v>1.3065862187752243E-4</v>
      </c>
      <c r="F90" s="82">
        <f>RET_OP_SEGMENT!D88/RET_OP_SEGMENT!$D$85</f>
        <v>3.5116474661084872E-4</v>
      </c>
      <c r="G90" s="82">
        <f>RET_OP_SEGMENT!E88/RET_OP_SEGMENT!$E$85</f>
        <v>6.2943928197651258E-3</v>
      </c>
      <c r="H90" s="82">
        <f>RET_OP_SEGMENT!F88/RET_OP_SEGMENT!$F$85</f>
        <v>4.8404455522168248E-4</v>
      </c>
    </row>
    <row r="91" spans="1:8" x14ac:dyDescent="0.25">
      <c r="A91" s="136"/>
      <c r="B91" s="24" t="s">
        <v>69</v>
      </c>
      <c r="C91" s="12">
        <f>FUNDED_IND!B89/FUNDED_IND!$B$85</f>
        <v>9.887779647720682E-2</v>
      </c>
      <c r="D91" s="82">
        <f>RET_OP_SEGMENT!G89/RET_OP_SEGMENT!$G$85</f>
        <v>4.5412227741729649E-2</v>
      </c>
      <c r="E91" s="82">
        <f>RET_OP_SEGMENT!C89/RET_OP_SEGMENT!$C$85</f>
        <v>0.14087389022606303</v>
      </c>
      <c r="F91" s="82">
        <f>RET_OP_SEGMENT!D89/RET_OP_SEGMENT!$D$85</f>
        <v>7.4934513364850628E-3</v>
      </c>
      <c r="G91" s="82">
        <f>RET_OP_SEGMENT!E89/RET_OP_SEGMENT!$E$85</f>
        <v>7.5172720166640367E-2</v>
      </c>
      <c r="H91" s="82">
        <f>RET_OP_SEGMENT!F89/RET_OP_SEGMENT!$F$85</f>
        <v>0.39155915129353519</v>
      </c>
    </row>
    <row r="92" spans="1:8" x14ac:dyDescent="0.25">
      <c r="A92" s="136"/>
      <c r="B92" s="24" t="s">
        <v>320</v>
      </c>
      <c r="C92" s="12">
        <f>FUNDED_IND!B90/FUNDED_IND!$B$85</f>
        <v>5.6176993089732993E-2</v>
      </c>
      <c r="D92" s="82">
        <f>RET_OP_SEGMENT!G90/RET_OP_SEGMENT!$G$85</f>
        <v>5.8698011296874478E-2</v>
      </c>
      <c r="E92" s="82">
        <f>RET_OP_SEGMENT!C90/RET_OP_SEGMENT!$C$85</f>
        <v>6.8258819730067727E-2</v>
      </c>
      <c r="F92" s="82">
        <f>RET_OP_SEGMENT!D90/RET_OP_SEGMENT!$D$85</f>
        <v>8.9582707003155388E-4</v>
      </c>
      <c r="G92" s="82">
        <f>RET_OP_SEGMENT!E90/RET_OP_SEGMENT!$E$85</f>
        <v>3.6288291093343375E-2</v>
      </c>
      <c r="H92" s="82">
        <f>RET_OP_SEGMENT!F90/RET_OP_SEGMENT!$F$85</f>
        <v>3.5110504586068847E-2</v>
      </c>
    </row>
    <row r="93" spans="1:8" x14ac:dyDescent="0.25">
      <c r="A93" s="136"/>
      <c r="B93" s="24" t="s">
        <v>70</v>
      </c>
      <c r="C93" s="12">
        <f>FUNDED_IND!B91/FUNDED_IND!$B$85</f>
        <v>1.1748598400119431E-3</v>
      </c>
      <c r="D93" s="82">
        <f>RET_OP_SEGMENT!G91/RET_OP_SEGMENT!$G$85</f>
        <v>1.4513012195916507E-3</v>
      </c>
      <c r="E93" s="82">
        <f>RET_OP_SEGMENT!C91/RET_OP_SEGMENT!$C$85</f>
        <v>1.0043824302020594E-3</v>
      </c>
      <c r="F93" s="82">
        <f>RET_OP_SEGMENT!D91/RET_OP_SEGMENT!$D$85</f>
        <v>1.4506551533554578E-3</v>
      </c>
      <c r="G93" s="82">
        <f>RET_OP_SEGMENT!E91/RET_OP_SEGMENT!$E$85</f>
        <v>8.713389117022143E-4</v>
      </c>
      <c r="H93" s="82">
        <f>RET_OP_SEGMENT!F91/RET_OP_SEGMENT!$F$85</f>
        <v>2.0020971544159397E-3</v>
      </c>
    </row>
    <row r="94" spans="1:8" x14ac:dyDescent="0.25">
      <c r="A94" s="136"/>
      <c r="B94" s="24" t="s">
        <v>345</v>
      </c>
      <c r="C94" s="66">
        <f>FUNDED_IND!B93</f>
        <v>26412.554143019825</v>
      </c>
      <c r="D94" s="68">
        <f>RET_OP_SEGMENT!G93</f>
        <v>75795.910055640692</v>
      </c>
      <c r="E94" s="68">
        <f>RET_OP_SEGMENT!C93</f>
        <v>96964.5006022702</v>
      </c>
      <c r="F94" s="68">
        <f>RET_OP_SEGMENT!D93</f>
        <v>6994.7642321850162</v>
      </c>
      <c r="G94" s="68">
        <f>RET_OP_SEGMENT!E93</f>
        <v>6220.4246088720056</v>
      </c>
      <c r="H94" s="68">
        <f>RET_OP_SEGMENT!F93</f>
        <v>5146.0669353830663</v>
      </c>
    </row>
    <row r="95" spans="1:8" x14ac:dyDescent="0.25">
      <c r="A95" s="137"/>
      <c r="B95" s="35" t="s">
        <v>346</v>
      </c>
      <c r="C95" s="70">
        <f>FUNDED_IND!B94</f>
        <v>64979.852866362606</v>
      </c>
      <c r="D95" s="72">
        <f>RET_OP_SEGMENT!G94</f>
        <v>178869.7234223923</v>
      </c>
      <c r="E95" s="72">
        <f>RET_OP_SEGMENT!C94</f>
        <v>260854.902304855</v>
      </c>
      <c r="F95" s="72">
        <f>RET_OP_SEGMENT!D94</f>
        <v>13649.285582551429</v>
      </c>
      <c r="G95" s="72">
        <f>RET_OP_SEGMENT!E94</f>
        <v>20548.544757032465</v>
      </c>
      <c r="H95" s="72">
        <f>RET_OP_SEGMENT!F94</f>
        <v>1647.9320072490939</v>
      </c>
    </row>
    <row r="96" spans="1:8" x14ac:dyDescent="0.25">
      <c r="A96" s="135" t="s">
        <v>265</v>
      </c>
      <c r="B96" s="30" t="s">
        <v>347</v>
      </c>
      <c r="C96" s="62">
        <f>FUNDED_IND!B95</f>
        <v>607.80876819727382</v>
      </c>
      <c r="D96" s="64">
        <f>RET_OP_SEGMENT!G95</f>
        <v>4328.9555369287737</v>
      </c>
      <c r="E96" s="64">
        <f>RET_OP_SEGMENT!C95</f>
        <v>1016.254698620969</v>
      </c>
      <c r="F96" s="64">
        <f>RET_OP_SEGMENT!D95</f>
        <v>108.55818986593171</v>
      </c>
      <c r="G96" s="64">
        <f>RET_OP_SEGMENT!E95</f>
        <v>33.764893168709982</v>
      </c>
      <c r="H96" s="64">
        <f>RET_OP_SEGMENT!F95</f>
        <v>0.64122130046244241</v>
      </c>
    </row>
    <row r="97" spans="1:8" x14ac:dyDescent="0.25">
      <c r="A97" s="136"/>
      <c r="B97" s="24" t="s">
        <v>406</v>
      </c>
      <c r="C97" s="12">
        <f>FUNDED_IND!B104/FUNDED_IND!B104</f>
        <v>1</v>
      </c>
      <c r="D97" s="101">
        <f>RET_OP_SEGMENT!G104/FUNDED_IND!B104</f>
        <v>0.61466505052584086</v>
      </c>
      <c r="E97" s="101">
        <f>RET_OP_SEGMENT!C104/FUNDED_IND!B104</f>
        <v>0.25072818584363055</v>
      </c>
      <c r="F97" s="101">
        <f>RET_OP_SEGMENT!D104/FUNDED_IND!B104</f>
        <v>0.13414135364628146</v>
      </c>
      <c r="G97" s="101">
        <f>RET_OP_SEGMENT!E104/FUNDED_IND!B104</f>
        <v>4.3062567542496451E-4</v>
      </c>
      <c r="H97" s="101">
        <f>RET_OP_SEGMENT!F104/FUNDED_IND!B104</f>
        <v>4.6163845954374168E-6</v>
      </c>
    </row>
    <row r="98" spans="1:8" x14ac:dyDescent="0.25">
      <c r="A98" s="136"/>
      <c r="B98" s="24" t="s">
        <v>270</v>
      </c>
      <c r="C98" s="66">
        <f>FUNDED_IND!B96</f>
        <v>2.2919999999999998</v>
      </c>
      <c r="D98" s="68">
        <f>RET_OP_SEGMENT!G96</f>
        <v>454.13409999999999</v>
      </c>
      <c r="E98" s="68">
        <f>RET_OP_SEGMENT!C96</f>
        <v>115.15689999999999</v>
      </c>
      <c r="F98" s="68">
        <f>RET_OP_SEGMENT!D96</f>
        <v>0.88900000000000001</v>
      </c>
      <c r="G98" s="68">
        <f>RET_OP_SEGMENT!E96</f>
        <v>1.6440999999999999</v>
      </c>
      <c r="H98" s="68">
        <f>RET_OP_SEGMENT!F96</f>
        <v>0</v>
      </c>
    </row>
    <row r="99" spans="1:8" x14ac:dyDescent="0.25">
      <c r="A99" s="136"/>
      <c r="B99" s="24" t="s">
        <v>271</v>
      </c>
      <c r="C99" s="66">
        <f>FUNDED_IND!B97</f>
        <v>36.038899999999998</v>
      </c>
      <c r="D99" s="68">
        <f>RET_OP_SEGMENT!G97</f>
        <v>1177.4306999999999</v>
      </c>
      <c r="E99" s="68">
        <f>RET_OP_SEGMENT!C97</f>
        <v>324.07560000000001</v>
      </c>
      <c r="F99" s="68">
        <f>RET_OP_SEGMENT!D97</f>
        <v>15.350199999999999</v>
      </c>
      <c r="G99" s="68">
        <f>RET_OP_SEGMENT!E97</f>
        <v>8.5594000000000001</v>
      </c>
      <c r="H99" s="68">
        <f>RET_OP_SEGMENT!F97</f>
        <v>0</v>
      </c>
    </row>
    <row r="100" spans="1:8" x14ac:dyDescent="0.25">
      <c r="A100" s="136"/>
      <c r="B100" s="24" t="s">
        <v>272</v>
      </c>
      <c r="C100" s="66">
        <f>FUNDED_IND!B98</f>
        <v>199.5795</v>
      </c>
      <c r="D100" s="68">
        <f>RET_OP_SEGMENT!G98</f>
        <v>3266.8410999999996</v>
      </c>
      <c r="E100" s="68">
        <f>RET_OP_SEGMENT!C98</f>
        <v>921.13020000000006</v>
      </c>
      <c r="F100" s="68">
        <f>RET_OP_SEGMENT!D98</f>
        <v>67.315400000000011</v>
      </c>
      <c r="G100" s="68">
        <f>RET_OP_SEGMENT!E98</f>
        <v>28.0732</v>
      </c>
      <c r="H100" s="68">
        <f>RET_OP_SEGMENT!F98</f>
        <v>0</v>
      </c>
    </row>
    <row r="101" spans="1:8" x14ac:dyDescent="0.25">
      <c r="A101" s="136"/>
      <c r="B101" s="24" t="s">
        <v>348</v>
      </c>
      <c r="C101" s="66">
        <f>FUNDED_IND!B99</f>
        <v>234.62376760603811</v>
      </c>
      <c r="D101" s="68">
        <f>RET_OP_SEGMENT!G99</f>
        <v>2446.3502136108955</v>
      </c>
      <c r="E101" s="68">
        <f>RET_OP_SEGMENT!C99</f>
        <v>88.003387823938695</v>
      </c>
      <c r="F101" s="68">
        <f>RET_OP_SEGMENT!D99</f>
        <v>13.529506457018172</v>
      </c>
      <c r="G101" s="68">
        <f>RET_OP_SEGMENT!E99</f>
        <v>17.176626797777157</v>
      </c>
      <c r="H101" s="68">
        <f>RET_OP_SEGMENT!F99</f>
        <v>0.14778054618172731</v>
      </c>
    </row>
    <row r="102" spans="1:8" x14ac:dyDescent="0.25">
      <c r="A102" s="136"/>
      <c r="B102" s="24" t="s">
        <v>349</v>
      </c>
      <c r="C102" s="66">
        <f>FUNDED_IND!B100</f>
        <v>75.3161059088673</v>
      </c>
      <c r="D102" s="68">
        <f>RET_OP_SEGMENT!G100</f>
        <v>606.05611676020169</v>
      </c>
      <c r="E102" s="68">
        <f>RET_OP_SEGMENT!C100</f>
        <v>148.71428710015641</v>
      </c>
      <c r="F102" s="68">
        <f>RET_OP_SEGMENT!D100</f>
        <v>0.93775239769322116</v>
      </c>
      <c r="G102" s="68">
        <f>RET_OP_SEGMENT!E100</f>
        <v>0.26830564776435384</v>
      </c>
      <c r="H102" s="68">
        <f>RET_OP_SEGMENT!F100</f>
        <v>0.15031896637920258</v>
      </c>
    </row>
    <row r="103" spans="1:8" x14ac:dyDescent="0.25">
      <c r="A103" s="136"/>
      <c r="B103" s="24" t="s">
        <v>531</v>
      </c>
      <c r="C103" s="66">
        <f>FUNDED_IND!B101</f>
        <v>258.20375160106948</v>
      </c>
      <c r="D103" s="68">
        <f>RET_OP_SEGMENT!G101</f>
        <v>1217.780464302798</v>
      </c>
      <c r="E103" s="68">
        <f>RET_OP_SEGMENT!C101</f>
        <v>582.77329551041623</v>
      </c>
      <c r="F103" s="68">
        <f>RET_OP_SEGMENT!D101</f>
        <v>87.322982360952693</v>
      </c>
      <c r="G103" s="68">
        <f>RET_OP_SEGMENT!E101</f>
        <v>15.831831660640249</v>
      </c>
      <c r="H103" s="68">
        <f>RET_OP_SEGMENT!F101</f>
        <v>0.32310245594300685</v>
      </c>
    </row>
    <row r="104" spans="1:8" x14ac:dyDescent="0.25">
      <c r="A104" s="136"/>
      <c r="B104" s="24" t="s">
        <v>351</v>
      </c>
      <c r="C104" s="66">
        <f>FUNDED_IND!B102</f>
        <v>32.937576224382141</v>
      </c>
      <c r="D104" s="68">
        <f>RET_OP_SEGMENT!G102</f>
        <v>47.913819679244845</v>
      </c>
      <c r="E104" s="68">
        <f>RET_OP_SEGMENT!C102</f>
        <v>187.15702827633936</v>
      </c>
      <c r="F104" s="68">
        <f>RET_OP_SEGMENT!D102</f>
        <v>0.97853964515624003</v>
      </c>
      <c r="G104" s="68">
        <f>RET_OP_SEGMENT!E102</f>
        <v>0.23979234853161691</v>
      </c>
      <c r="H104" s="68">
        <f>RET_OP_SEGMENT!F102</f>
        <v>1.3422969003874513E-2</v>
      </c>
    </row>
    <row r="105" spans="1:8" x14ac:dyDescent="0.25">
      <c r="A105" s="136"/>
      <c r="B105" s="24" t="s">
        <v>352</v>
      </c>
      <c r="C105" s="66">
        <f>FUNDED_IND!B103</f>
        <v>6.7275668568041951</v>
      </c>
      <c r="D105" s="68">
        <f>RET_OP_SEGMENT!G103</f>
        <v>10.854922575817067</v>
      </c>
      <c r="E105" s="68">
        <f>RET_OP_SEGMENT!C103</f>
        <v>9.6066999100995822</v>
      </c>
      <c r="F105" s="68">
        <f>RET_OP_SEGMENT!D103</f>
        <v>5.7894090051541713</v>
      </c>
      <c r="G105" s="68">
        <f>RET_OP_SEGMENT!E103</f>
        <v>0.24833671399594071</v>
      </c>
      <c r="H105" s="68">
        <f>RET_OP_SEGMENT!F103</f>
        <v>6.5963629546306711E-3</v>
      </c>
    </row>
    <row r="106" spans="1:8" x14ac:dyDescent="0.25">
      <c r="A106" s="136"/>
      <c r="B106" s="24" t="s">
        <v>57</v>
      </c>
      <c r="C106" s="12">
        <f>FUNDED_IND!B105/FUNDED_IND!$B$104</f>
        <v>0.38601576660685372</v>
      </c>
      <c r="D106" s="82">
        <f>RET_OP_SEGMENT!G105/RET_OP_SEGMENT!$G$104</f>
        <v>0.56511326871850631</v>
      </c>
      <c r="E106" s="82">
        <f>RET_OP_SEGMENT!C105/RET_OP_SEGMENT!$C$104</f>
        <v>8.6595799206003174E-2</v>
      </c>
      <c r="F106" s="82">
        <f>RET_OP_SEGMENT!D105/RET_OP_SEGMENT!$D$104</f>
        <v>0.12462907196340486</v>
      </c>
      <c r="G106" s="82">
        <f>RET_OP_SEGMENT!E105/RET_OP_SEGMENT!$E$104</f>
        <v>0.50871260607733193</v>
      </c>
      <c r="H106" s="82">
        <f>RET_OP_SEGMENT!F105/RET_OP_SEGMENT!$F$104</f>
        <v>0.23046730680211255</v>
      </c>
    </row>
    <row r="107" spans="1:8" x14ac:dyDescent="0.25">
      <c r="A107" s="136"/>
      <c r="B107" s="24" t="s">
        <v>58</v>
      </c>
      <c r="C107" s="12">
        <f>FUNDED_IND!B106/FUNDED_IND!$B$104</f>
        <v>0.12391414841258473</v>
      </c>
      <c r="D107" s="82">
        <f>RET_OP_SEGMENT!G106/RET_OP_SEGMENT!$G$104</f>
        <v>0.1400005409134267</v>
      </c>
      <c r="E107" s="82">
        <f>RET_OP_SEGMENT!C106/RET_OP_SEGMENT!$C$104</f>
        <v>0.14633564528848705</v>
      </c>
      <c r="F107" s="82">
        <f>RET_OP_SEGMENT!D106/RET_OP_SEGMENT!$D$104</f>
        <v>8.6382464450755498E-3</v>
      </c>
      <c r="G107" s="82">
        <f>RET_OP_SEGMENT!E106/RET_OP_SEGMENT!$E$104</f>
        <v>7.9462904391177924E-3</v>
      </c>
      <c r="H107" s="82">
        <f>RET_OP_SEGMENT!F106/RET_OP_SEGMENT!$F$104</f>
        <v>0.23442603399293513</v>
      </c>
    </row>
    <row r="108" spans="1:8" x14ac:dyDescent="0.25">
      <c r="A108" s="136"/>
      <c r="B108" s="24" t="s">
        <v>532</v>
      </c>
      <c r="C108" s="12">
        <f>FUNDED_IND!B107/FUNDED_IND!$B$104</f>
        <v>0.42481083707773271</v>
      </c>
      <c r="D108" s="82">
        <f>RET_OP_SEGMENT!G107/RET_OP_SEGMENT!$G$104</f>
        <v>0.28131045789552417</v>
      </c>
      <c r="E108" s="82">
        <f>RET_OP_SEGMENT!C107/RET_OP_SEGMENT!$C$104</f>
        <v>0.57345200597962731</v>
      </c>
      <c r="F108" s="82">
        <f>RET_OP_SEGMENT!D107/RET_OP_SEGMENT!$D$104</f>
        <v>0.80438871050443739</v>
      </c>
      <c r="G108" s="82">
        <f>RET_OP_SEGMENT!E107/RET_OP_SEGMENT!$E$104</f>
        <v>0.46888439959027178</v>
      </c>
      <c r="H108" s="82">
        <f>RET_OP_SEGMENT!F107/RET_OP_SEGMENT!$F$104</f>
        <v>0.50388603078217864</v>
      </c>
    </row>
    <row r="109" spans="1:8" x14ac:dyDescent="0.25">
      <c r="A109" s="136"/>
      <c r="B109" s="24" t="s">
        <v>60</v>
      </c>
      <c r="C109" s="12">
        <f>FUNDED_IND!B108/FUNDED_IND!$B$104</f>
        <v>5.4190689486222972E-2</v>
      </c>
      <c r="D109" s="82">
        <f>RET_OP_SEGMENT!G108/RET_OP_SEGMENT!$G$104</f>
        <v>1.1068217095442345E-2</v>
      </c>
      <c r="E109" s="82">
        <f>RET_OP_SEGMENT!C108/RET_OP_SEGMENT!$C$104</f>
        <v>0.18416350598949904</v>
      </c>
      <c r="F109" s="82">
        <f>RET_OP_SEGMENT!D108/RET_OP_SEGMENT!$D$104</f>
        <v>9.013964274503166E-3</v>
      </c>
      <c r="G109" s="82">
        <f>RET_OP_SEGMENT!E108/RET_OP_SEGMENT!$E$104</f>
        <v>7.1018245884406682E-3</v>
      </c>
      <c r="H109" s="82">
        <f>RET_OP_SEGMENT!F108/RET_OP_SEGMENT!$F$104</f>
        <v>2.0933442158259562E-2</v>
      </c>
    </row>
    <row r="110" spans="1:8" x14ac:dyDescent="0.25">
      <c r="A110" s="137"/>
      <c r="B110" s="35" t="s">
        <v>61</v>
      </c>
      <c r="C110" s="36">
        <f>FUNDED_IND!B109/FUNDED_IND!$B$104</f>
        <v>1.1068558416420638E-2</v>
      </c>
      <c r="D110" s="87">
        <f>RET_OP_SEGMENT!G109/RET_OP_SEGMENT!$G$104</f>
        <v>2.5075153771429624E-3</v>
      </c>
      <c r="E110" s="87">
        <f>RET_OP_SEGMENT!C109/RET_OP_SEGMENT!$C$104</f>
        <v>9.4530435363650699E-3</v>
      </c>
      <c r="F110" s="87">
        <f>RET_OP_SEGMENT!D109/RET_OP_SEGMENT!$D$104</f>
        <v>5.3330006812973153E-2</v>
      </c>
      <c r="G110" s="87">
        <f>RET_OP_SEGMENT!E109/RET_OP_SEGMENT!$E$104</f>
        <v>7.3548793048181481E-3</v>
      </c>
      <c r="H110" s="87">
        <f>RET_OP_SEGMENT!F109/RET_OP_SEGMENT!$F$104</f>
        <v>1.0287186264513422E-2</v>
      </c>
    </row>
    <row r="111" spans="1:8" x14ac:dyDescent="0.25">
      <c r="A111" s="135" t="s">
        <v>266</v>
      </c>
      <c r="B111" s="30" t="s">
        <v>353</v>
      </c>
      <c r="C111" s="98">
        <f>FUNDED_IND!B110</f>
        <v>25.530294841138051</v>
      </c>
      <c r="D111" s="96">
        <f>RET_OP_SEGMENT!G110</f>
        <v>260.49250472910245</v>
      </c>
      <c r="E111" s="96">
        <f>RET_OP_SEGMENT!C110</f>
        <v>10.696442606299657</v>
      </c>
      <c r="F111" s="96">
        <f>RET_OP_SEGMENT!D110</f>
        <v>1.8904012354612927</v>
      </c>
      <c r="G111" s="96">
        <f>RET_OP_SEGMENT!E110</f>
        <v>3.1381603315989066</v>
      </c>
      <c r="H111" s="96">
        <f>RET_OP_SEGMENT!F110</f>
        <v>2.6059242594675666E-2</v>
      </c>
    </row>
    <row r="112" spans="1:8" x14ac:dyDescent="0.25">
      <c r="A112" s="136"/>
      <c r="B112" s="24" t="s">
        <v>407</v>
      </c>
      <c r="C112" s="12">
        <f>FUNDED_IND!B121/FUNDED_IND!B121</f>
        <v>1</v>
      </c>
      <c r="D112" s="101">
        <f>RET_OP_SEGMENT!G121/FUNDED_IND!B121</f>
        <v>0.88056568462680285</v>
      </c>
      <c r="E112" s="101">
        <f>RET_OP_SEGMENT!C121/FUNDED_IND!B121</f>
        <v>6.2827689321904329E-2</v>
      </c>
      <c r="F112" s="101">
        <f>RET_OP_SEGMENT!D121/FUNDED_IND!B121</f>
        <v>5.5611577472872237E-2</v>
      </c>
      <c r="G112" s="101">
        <f>RET_OP_SEGMENT!E121/FUNDED_IND!B121</f>
        <v>9.5284179664817533E-4</v>
      </c>
      <c r="H112" s="101">
        <f>RET_OP_SEGMENT!F121/FUNDED_IND!B121</f>
        <v>4.4664961297034483E-6</v>
      </c>
    </row>
    <row r="113" spans="1:8" x14ac:dyDescent="0.25">
      <c r="A113" s="136"/>
      <c r="B113" s="24" t="s">
        <v>273</v>
      </c>
      <c r="C113" s="60">
        <f>FUNDED_IND!B111</f>
        <v>0</v>
      </c>
      <c r="D113" s="17">
        <f>RET_OP_SEGMENT!G111</f>
        <v>32</v>
      </c>
      <c r="E113" s="17">
        <f>RET_OP_SEGMENT!C111</f>
        <v>0</v>
      </c>
      <c r="F113" s="17">
        <f>RET_OP_SEGMENT!D111</f>
        <v>0</v>
      </c>
      <c r="G113" s="17">
        <f>RET_OP_SEGMENT!E111</f>
        <v>0</v>
      </c>
      <c r="H113" s="17">
        <f>RET_OP_SEGMENT!F111</f>
        <v>0</v>
      </c>
    </row>
    <row r="114" spans="1:8" x14ac:dyDescent="0.25">
      <c r="A114" s="136"/>
      <c r="B114" s="24" t="s">
        <v>274</v>
      </c>
      <c r="C114" s="60">
        <f>FUNDED_IND!B112</f>
        <v>0</v>
      </c>
      <c r="D114" s="17">
        <f>RET_OP_SEGMENT!G112</f>
        <v>74</v>
      </c>
      <c r="E114" s="17">
        <f>RET_OP_SEGMENT!C112</f>
        <v>3</v>
      </c>
      <c r="F114" s="17">
        <f>RET_OP_SEGMENT!D112</f>
        <v>0</v>
      </c>
      <c r="G114" s="17">
        <f>RET_OP_SEGMENT!E112</f>
        <v>1</v>
      </c>
      <c r="H114" s="17">
        <f>RET_OP_SEGMENT!F112</f>
        <v>0</v>
      </c>
    </row>
    <row r="115" spans="1:8" x14ac:dyDescent="0.25">
      <c r="A115" s="136"/>
      <c r="B115" s="24" t="s">
        <v>275</v>
      </c>
      <c r="C115" s="60">
        <f>FUNDED_IND!B113</f>
        <v>4</v>
      </c>
      <c r="D115" s="17">
        <f>RET_OP_SEGMENT!G113</f>
        <v>189</v>
      </c>
      <c r="E115" s="17">
        <f>RET_OP_SEGMENT!C113</f>
        <v>13</v>
      </c>
      <c r="F115" s="17">
        <f>RET_OP_SEGMENT!D113</f>
        <v>1</v>
      </c>
      <c r="G115" s="17">
        <f>RET_OP_SEGMENT!E113</f>
        <v>3</v>
      </c>
      <c r="H115" s="17">
        <f>RET_OP_SEGMENT!F113</f>
        <v>0</v>
      </c>
    </row>
    <row r="116" spans="1:8" x14ac:dyDescent="0.25">
      <c r="A116" s="136"/>
      <c r="B116" s="24" t="s">
        <v>354</v>
      </c>
      <c r="C116" s="60">
        <f>FUNDED_IND!B114</f>
        <v>14.919699505168515</v>
      </c>
      <c r="D116" s="17">
        <f>RET_OP_SEGMENT!G114</f>
        <v>142.27576766719793</v>
      </c>
      <c r="E116" s="17">
        <f>RET_OP_SEGMENT!C114</f>
        <v>8.2171171762594852</v>
      </c>
      <c r="F116" s="17">
        <f>RET_OP_SEGMENT!D114</f>
        <v>1.8435414906474756</v>
      </c>
      <c r="G116" s="17">
        <f>RET_OP_SEGMENT!E114</f>
        <v>2.9940559132198605</v>
      </c>
      <c r="H116" s="17">
        <f>RET_OP_SEGMENT!F114</f>
        <v>2.3434570678665168E-2</v>
      </c>
    </row>
    <row r="117" spans="1:8" x14ac:dyDescent="0.25">
      <c r="A117" s="136"/>
      <c r="B117" s="24" t="s">
        <v>355</v>
      </c>
      <c r="C117" s="60">
        <f>FUNDED_IND!B115</f>
        <v>7.7353061054556704</v>
      </c>
      <c r="D117" s="17">
        <f>RET_OP_SEGMENT!G115</f>
        <v>89.445464022382836</v>
      </c>
      <c r="E117" s="17">
        <f>RET_OP_SEGMENT!C115</f>
        <v>3.5743527742674315E-2</v>
      </c>
      <c r="F117" s="17">
        <f>RET_OP_SEGMENT!D115</f>
        <v>1.3401762130737451E-2</v>
      </c>
      <c r="G117" s="17">
        <f>RET_OP_SEGMENT!E115</f>
        <v>5.8841167651468386E-2</v>
      </c>
      <c r="H117" s="17">
        <f>RET_OP_SEGMENT!F115</f>
        <v>1.0623672040994876E-3</v>
      </c>
    </row>
    <row r="118" spans="1:8" x14ac:dyDescent="0.25">
      <c r="A118" s="136"/>
      <c r="B118" s="24" t="s">
        <v>356</v>
      </c>
      <c r="C118" s="60">
        <f>FUNDED_IND!B116</f>
        <v>0.40054387573742417</v>
      </c>
      <c r="D118" s="17">
        <f>RET_OP_SEGMENT!G116</f>
        <v>0.80758177307279178</v>
      </c>
      <c r="E118" s="17">
        <f>RET_OP_SEGMENT!C116</f>
        <v>2.0542735954513209</v>
      </c>
      <c r="F118" s="17">
        <f>RET_OP_SEGMENT!D116</f>
        <v>2.9560665201895719E-2</v>
      </c>
      <c r="G118" s="17">
        <f>RET_OP_SEGMENT!E116</f>
        <v>7.284592997618837E-2</v>
      </c>
      <c r="H118" s="17">
        <f>RET_OP_SEGMENT!F116</f>
        <v>1.1248593925759281E-3</v>
      </c>
    </row>
    <row r="119" spans="1:8" x14ac:dyDescent="0.25">
      <c r="A119" s="136"/>
      <c r="B119" s="24" t="s">
        <v>357</v>
      </c>
      <c r="C119" s="60">
        <f>FUNDED_IND!B117</f>
        <v>2.2229779773942502</v>
      </c>
      <c r="D119" s="17">
        <f>RET_OP_SEGMENT!G117</f>
        <v>25.757670334823622</v>
      </c>
      <c r="E119" s="17">
        <f>RET_OP_SEGMENT!C117</f>
        <v>3.6471126720753347E-6</v>
      </c>
      <c r="F119" s="17">
        <f>RET_OP_SEGMENT!D117</f>
        <v>1.838700792225172E-5</v>
      </c>
      <c r="G119" s="17">
        <f>RET_OP_SEGMENT!E117</f>
        <v>1.7461857306640797E-3</v>
      </c>
      <c r="H119" s="17">
        <f>RET_OP_SEGMENT!F117</f>
        <v>0</v>
      </c>
    </row>
    <row r="120" spans="1:8" x14ac:dyDescent="0.25">
      <c r="A120" s="136"/>
      <c r="B120" s="24" t="s">
        <v>358</v>
      </c>
      <c r="C120" s="60">
        <f>FUNDED_IND!B118</f>
        <v>0.14114763550508538</v>
      </c>
      <c r="D120" s="17">
        <f>RET_OP_SEGMENT!G118</f>
        <v>1.6354503658123125</v>
      </c>
      <c r="E120" s="17">
        <f>RET_OP_SEGMENT!C118</f>
        <v>1.8235563360376673E-6</v>
      </c>
      <c r="F120" s="17">
        <f>RET_OP_SEGMENT!D118</f>
        <v>3.0948429176067252E-6</v>
      </c>
      <c r="G120" s="17">
        <f>RET_OP_SEGMENT!E118</f>
        <v>0</v>
      </c>
      <c r="H120" s="17">
        <f>RET_OP_SEGMENT!F118</f>
        <v>0</v>
      </c>
    </row>
    <row r="121" spans="1:8" x14ac:dyDescent="0.25">
      <c r="A121" s="136"/>
      <c r="B121" s="24" t="s">
        <v>359</v>
      </c>
      <c r="C121" s="60">
        <f>FUNDED_IND!B119</f>
        <v>9.1847565486792571E-2</v>
      </c>
      <c r="D121" s="17">
        <f>RET_OP_SEGMENT!G119</f>
        <v>0.3761181119078324</v>
      </c>
      <c r="E121" s="17">
        <f>RET_OP_SEGMENT!C119</f>
        <v>0.38491991852350288</v>
      </c>
      <c r="F121" s="17">
        <f>RET_OP_SEGMENT!D119</f>
        <v>2.1226981423114362E-3</v>
      </c>
      <c r="G121" s="17">
        <f>RET_OP_SEGMENT!E119</f>
        <v>8.713290413616721E-3</v>
      </c>
      <c r="H121" s="17">
        <f>RET_OP_SEGMENT!F119</f>
        <v>4.3744531933508313E-4</v>
      </c>
    </row>
    <row r="122" spans="1:8" x14ac:dyDescent="0.25">
      <c r="A122" s="136"/>
      <c r="B122" s="24" t="s">
        <v>360</v>
      </c>
      <c r="C122" s="60">
        <f>FUNDED_IND!B120</f>
        <v>1.8772176390312947E-2</v>
      </c>
      <c r="D122" s="17">
        <f>RET_OP_SEGMENT!G120</f>
        <v>0.19445245390511376</v>
      </c>
      <c r="E122" s="17">
        <f>RET_OP_SEGMENT!C120</f>
        <v>4.3829176536665333E-3</v>
      </c>
      <c r="F122" s="17">
        <f>RET_OP_SEGMENT!D120</f>
        <v>1.7531374880325155E-3</v>
      </c>
      <c r="G122" s="17">
        <f>RET_OP_SEGMENT!E120</f>
        <v>1.9578446071082107E-3</v>
      </c>
      <c r="H122" s="17">
        <f>RET_OP_SEGMENT!F120</f>
        <v>0</v>
      </c>
    </row>
    <row r="123" spans="1:8" x14ac:dyDescent="0.25">
      <c r="A123" s="136"/>
      <c r="B123" s="24" t="s">
        <v>62</v>
      </c>
      <c r="C123" s="12">
        <f>FUNDED_IND!B122/FUNDED_IND!$B$121</f>
        <v>0.58439197815795563</v>
      </c>
      <c r="D123" s="82">
        <f>RET_OP_SEGMENT!G122/RET_OP_SEGMENT!$G$121</f>
        <v>0.54617989033948111</v>
      </c>
      <c r="E123" s="82">
        <f>RET_OP_SEGMENT!C122/RET_OP_SEGMENT!$C$121</f>
        <v>0.76821028062358065</v>
      </c>
      <c r="F123" s="82">
        <f>RET_OP_SEGMENT!D122/RET_OP_SEGMENT!$D$121</f>
        <v>0.97521174662035048</v>
      </c>
      <c r="G123" s="82">
        <f>RET_OP_SEGMENT!E122/RET_OP_SEGMENT!$E$121</f>
        <v>0.95407996942411677</v>
      </c>
      <c r="H123" s="82">
        <f>RET_OP_SEGMENT!F122/RET_OP_SEGMENT!$F$121</f>
        <v>0.89928057553956831</v>
      </c>
    </row>
    <row r="124" spans="1:8" x14ac:dyDescent="0.25">
      <c r="A124" s="136"/>
      <c r="B124" s="24" t="s">
        <v>63</v>
      </c>
      <c r="C124" s="12">
        <f>FUNDED_IND!B123/FUNDED_IND!$B$121</f>
        <v>0.30298538084219234</v>
      </c>
      <c r="D124" s="82">
        <f>RET_OP_SEGMENT!G123/RET_OP_SEGMENT!$G$121</f>
        <v>0.34337058609575383</v>
      </c>
      <c r="E124" s="82">
        <f>RET_OP_SEGMENT!C123/RET_OP_SEGMENT!$C$121</f>
        <v>3.3416275913660501E-3</v>
      </c>
      <c r="F124" s="82">
        <f>RET_OP_SEGMENT!D123/RET_OP_SEGMENT!$D$121</f>
        <v>7.0893744033483849E-3</v>
      </c>
      <c r="G124" s="82">
        <f>RET_OP_SEGMENT!E123/RET_OP_SEGMENT!$E$121</f>
        <v>1.8750210771254175E-2</v>
      </c>
      <c r="H124" s="82">
        <f>RET_OP_SEGMENT!F123/RET_OP_SEGMENT!$F$121</f>
        <v>4.0767386091127102E-2</v>
      </c>
    </row>
    <row r="125" spans="1:8" x14ac:dyDescent="0.25">
      <c r="A125" s="136"/>
      <c r="B125" s="24" t="s">
        <v>64</v>
      </c>
      <c r="C125" s="12">
        <f>FUNDED_IND!B124/FUNDED_IND!$B$121</f>
        <v>1.5688963963393435E-2</v>
      </c>
      <c r="D125" s="82">
        <f>RET_OP_SEGMENT!G124/RET_OP_SEGMENT!$G$121</f>
        <v>3.1002111708075108E-3</v>
      </c>
      <c r="E125" s="82">
        <f>RET_OP_SEGMENT!C124/RET_OP_SEGMENT!$C$121</f>
        <v>0.19205203739806531</v>
      </c>
      <c r="F125" s="82">
        <f>RET_OP_SEGMENT!D124/RET_OP_SEGMENT!$D$121</f>
        <v>1.5637243907472571E-2</v>
      </c>
      <c r="G125" s="82">
        <f>RET_OP_SEGMENT!E124/RET_OP_SEGMENT!$E$121</f>
        <v>2.3212940792949562E-2</v>
      </c>
      <c r="H125" s="82">
        <f>RET_OP_SEGMENT!F124/RET_OP_SEGMENT!$F$121</f>
        <v>4.3165467625899283E-2</v>
      </c>
    </row>
    <row r="126" spans="1:8" x14ac:dyDescent="0.25">
      <c r="A126" s="136"/>
      <c r="B126" s="24" t="s">
        <v>65</v>
      </c>
      <c r="C126" s="12">
        <f>FUNDED_IND!B125/FUNDED_IND!$B$121</f>
        <v>8.7072162355613353E-2</v>
      </c>
      <c r="D126" s="82">
        <f>RET_OP_SEGMENT!G125/RET_OP_SEGMENT!$G$121</f>
        <v>9.8880658242394157E-2</v>
      </c>
      <c r="E126" s="82">
        <f>RET_OP_SEGMENT!C125/RET_OP_SEGMENT!$C$121</f>
        <v>3.4096501110821388E-7</v>
      </c>
      <c r="F126" s="82">
        <f>RET_OP_SEGMENT!D125/RET_OP_SEGMENT!$D$121</f>
        <v>9.7265107413902813E-6</v>
      </c>
      <c r="G126" s="82">
        <f>RET_OP_SEGMENT!E125/RET_OP_SEGMENT!$E$121</f>
        <v>5.5643611101743504E-4</v>
      </c>
      <c r="H126" s="82">
        <f>RET_OP_SEGMENT!F125/RET_OP_SEGMENT!$F$121</f>
        <v>0</v>
      </c>
    </row>
    <row r="127" spans="1:8" x14ac:dyDescent="0.25">
      <c r="A127" s="136"/>
      <c r="B127" s="24" t="s">
        <v>66</v>
      </c>
      <c r="C127" s="12">
        <f>FUNDED_IND!B126/FUNDED_IND!$B$121</f>
        <v>5.5286331937556867E-3</v>
      </c>
      <c r="D127" s="82">
        <f>RET_OP_SEGMENT!G126/RET_OP_SEGMENT!$G$121</f>
        <v>6.2783010494412836E-3</v>
      </c>
      <c r="E127" s="82">
        <f>RET_OP_SEGMENT!C126/RET_OP_SEGMENT!$C$121</f>
        <v>1.7048250555410694E-7</v>
      </c>
      <c r="F127" s="82">
        <f>RET_OP_SEGMENT!D126/RET_OP_SEGMENT!$D$121</f>
        <v>1.6371354713231166E-6</v>
      </c>
      <c r="G127" s="82">
        <f>RET_OP_SEGMENT!E126/RET_OP_SEGMENT!$E$121</f>
        <v>0</v>
      </c>
      <c r="H127" s="82">
        <f>RET_OP_SEGMENT!F126/RET_OP_SEGMENT!$F$121</f>
        <v>0</v>
      </c>
    </row>
    <row r="128" spans="1:8" x14ac:dyDescent="0.25">
      <c r="A128" s="136"/>
      <c r="B128" s="24" t="s">
        <v>67</v>
      </c>
      <c r="C128" s="12">
        <f>FUNDED_IND!B127/FUNDED_IND!$B$121</f>
        <v>3.5975912561258274E-3</v>
      </c>
      <c r="D128" s="82">
        <f>RET_OP_SEGMENT!G127/RET_OP_SEGMENT!$G$121</f>
        <v>1.4438730676683926E-3</v>
      </c>
      <c r="E128" s="82">
        <f>RET_OP_SEGMENT!C127/RET_OP_SEGMENT!$C$121</f>
        <v>3.5985788237372002E-2</v>
      </c>
      <c r="F128" s="82">
        <f>RET_OP_SEGMENT!D127/RET_OP_SEGMENT!$D$121</f>
        <v>1.122882329154561E-3</v>
      </c>
      <c r="G128" s="82">
        <f>RET_OP_SEGMENT!E127/RET_OP_SEGMENT!$E$121</f>
        <v>2.776559988309221E-3</v>
      </c>
      <c r="H128" s="82">
        <f>RET_OP_SEGMENT!F127/RET_OP_SEGMENT!$F$121</f>
        <v>1.6786570743405275E-2</v>
      </c>
    </row>
    <row r="129" spans="1:8" x14ac:dyDescent="0.25">
      <c r="A129" s="136"/>
      <c r="B129" s="24" t="s">
        <v>68</v>
      </c>
      <c r="C129" s="12">
        <f>FUNDED_IND!B128/FUNDED_IND!$B$121</f>
        <v>7.352902309637466E-4</v>
      </c>
      <c r="D129" s="82">
        <f>RET_OP_SEGMENT!G128/RET_OP_SEGMENT!$G$121</f>
        <v>7.464800344537106E-4</v>
      </c>
      <c r="E129" s="82">
        <f>RET_OP_SEGMENT!C128/RET_OP_SEGMENT!$C$121</f>
        <v>4.0975470209929599E-4</v>
      </c>
      <c r="F129" s="82">
        <f>RET_OP_SEGMENT!D128/RET_OP_SEGMENT!$D$121</f>
        <v>9.2738909346127131E-4</v>
      </c>
      <c r="G129" s="82">
        <f>RET_OP_SEGMENT!E128/RET_OP_SEGMENT!$E$121</f>
        <v>6.2388291235288169E-4</v>
      </c>
      <c r="H129" s="82">
        <f>RET_OP_SEGMENT!F128/RET_OP_SEGMENT!$F$121</f>
        <v>0</v>
      </c>
    </row>
    <row r="130" spans="1:8" x14ac:dyDescent="0.25">
      <c r="A130" s="136"/>
      <c r="B130" s="24" t="s">
        <v>385</v>
      </c>
      <c r="C130" s="12">
        <f>FUNDED_IND!B129</f>
        <v>0.14039098400654215</v>
      </c>
      <c r="D130" s="82">
        <f>RET_OP_SEGMENT!G129</f>
        <v>0.66814058346192473</v>
      </c>
      <c r="E130" s="82">
        <f>RET_OP_SEGMENT!C129</f>
        <v>0.2442626358777415</v>
      </c>
      <c r="F130" s="82">
        <f>RET_OP_SEGMENT!D129</f>
        <v>5.7480699558293095E-2</v>
      </c>
      <c r="G130" s="82">
        <f>RET_OP_SEGMENT!E129</f>
        <v>0.35205926448540437</v>
      </c>
      <c r="H130" s="82">
        <f>RET_OP_SEGMENT!F129</f>
        <v>5.0931133608298962E-3</v>
      </c>
    </row>
    <row r="131" spans="1:8" x14ac:dyDescent="0.25">
      <c r="A131" s="136"/>
      <c r="B131" s="24" t="s">
        <v>386</v>
      </c>
      <c r="C131" s="12">
        <f>FUNDED_IND!B130</f>
        <v>0.3211981509482823</v>
      </c>
      <c r="D131" s="82">
        <f>RET_OP_SEGMENT!G130</f>
        <v>0.91525004832081214</v>
      </c>
      <c r="E131" s="82">
        <f>RET_OP_SEGMENT!C130</f>
        <v>0.56230453755523091</v>
      </c>
      <c r="F131" s="82">
        <f>RET_OP_SEGMENT!D130</f>
        <v>0.20372622728271517</v>
      </c>
      <c r="G131" s="82">
        <f>RET_OP_SEGMENT!E130</f>
        <v>0.60351000970103186</v>
      </c>
      <c r="H131" s="82">
        <f>RET_OP_SEGMENT!F130</f>
        <v>5.2493438320209973E-3</v>
      </c>
    </row>
    <row r="132" spans="1:8" x14ac:dyDescent="0.25">
      <c r="A132" s="136"/>
      <c r="B132" s="24" t="s">
        <v>387</v>
      </c>
      <c r="C132" s="12">
        <f>FUNDED_IND!B131</f>
        <v>0.4225812480866657</v>
      </c>
      <c r="D132" s="82">
        <f>RET_OP_SEGMENT!G131</f>
        <v>0.98680445755531543</v>
      </c>
      <c r="E132" s="82">
        <f>RET_OP_SEGMENT!C131</f>
        <v>0.70190962819509861</v>
      </c>
      <c r="F132" s="82">
        <f>RET_OP_SEGMENT!D131</f>
        <v>0.30261701737608659</v>
      </c>
      <c r="G132" s="82">
        <f>RET_OP_SEGMENT!E131</f>
        <v>0.60351000970103186</v>
      </c>
      <c r="H132" s="82">
        <f>RET_OP_SEGMENT!F131</f>
        <v>5.3430821147356583E-3</v>
      </c>
    </row>
    <row r="133" spans="1:8" x14ac:dyDescent="0.25">
      <c r="A133" s="136"/>
      <c r="B133" s="24" t="s">
        <v>361</v>
      </c>
      <c r="C133" s="60">
        <f>FUNDED_IND!B132</f>
        <v>22.937997372912559</v>
      </c>
      <c r="D133" s="17">
        <f>RET_OP_SEGMENT!G132</f>
        <v>241.41535461138977</v>
      </c>
      <c r="E133" s="17">
        <f>RET_OP_SEGMENT!C132</f>
        <v>5.5644098333451861</v>
      </c>
      <c r="F133" s="17">
        <f>RET_OP_SEGMENT!D132</f>
        <v>1.6701489110977243</v>
      </c>
      <c r="G133" s="17">
        <f>RET_OP_SEGMENT!E132</f>
        <v>1.78206191022136</v>
      </c>
      <c r="H133" s="17">
        <f>RET_OP_SEGMENT!F132</f>
        <v>1.6966629171353581E-2</v>
      </c>
    </row>
    <row r="134" spans="1:8" x14ac:dyDescent="0.25">
      <c r="A134" s="137"/>
      <c r="B134" s="35" t="s">
        <v>362</v>
      </c>
      <c r="C134" s="97">
        <f>FUNDED_IND!B133</f>
        <v>2.5922974682254907</v>
      </c>
      <c r="D134" s="94">
        <f>RET_OP_SEGMENT!G133</f>
        <v>19.077150117712666</v>
      </c>
      <c r="E134" s="94">
        <f>RET_OP_SEGMENT!C133</f>
        <v>5.1320327729544717</v>
      </c>
      <c r="F134" s="94">
        <f>RET_OP_SEGMENT!D133</f>
        <v>0.22025232436356831</v>
      </c>
      <c r="G134" s="94">
        <f>RET_OP_SEGMENT!E133</f>
        <v>1.3560984213775464</v>
      </c>
      <c r="H134" s="94">
        <f>RET_OP_SEGMENT!F133</f>
        <v>9.0926134233220851E-3</v>
      </c>
    </row>
    <row r="135" spans="1:8" s="24" customFormat="1" x14ac:dyDescent="0.25">
      <c r="A135" s="135" t="s">
        <v>267</v>
      </c>
      <c r="B135" s="30" t="s">
        <v>87</v>
      </c>
      <c r="C135" s="40">
        <f>FUNDED_IND!B134</f>
        <v>12516</v>
      </c>
      <c r="D135" s="46">
        <f>RET_OP_SEGMENT!G134</f>
        <v>1621</v>
      </c>
      <c r="E135" s="46">
        <f>RET_OP_SEGMENT!C134</f>
        <v>715</v>
      </c>
      <c r="F135" s="46">
        <f>RET_OP_SEGMENT!D134</f>
        <v>3191</v>
      </c>
      <c r="G135" s="46">
        <f>RET_OP_SEGMENT!E134</f>
        <v>6437</v>
      </c>
      <c r="H135" s="46">
        <f>RET_OP_SEGMENT!F134</f>
        <v>185</v>
      </c>
    </row>
    <row r="136" spans="1:8" s="24" customFormat="1" x14ac:dyDescent="0.25">
      <c r="A136" s="136"/>
      <c r="B136" s="24" t="s">
        <v>381</v>
      </c>
      <c r="C136" s="10">
        <f>FUNDED_IND!B135</f>
        <v>2198462</v>
      </c>
      <c r="D136" s="15">
        <f>RET_OP_SEGMENT!G135</f>
        <v>425132</v>
      </c>
      <c r="E136" s="15">
        <f>RET_OP_SEGMENT!C135</f>
        <v>339079</v>
      </c>
      <c r="F136" s="15">
        <f>RET_OP_SEGMENT!D135</f>
        <v>1410012</v>
      </c>
      <c r="G136" s="15">
        <f>RET_OP_SEGMENT!E135</f>
        <v>21685</v>
      </c>
      <c r="H136" s="15">
        <f>RET_OP_SEGMENT!F135</f>
        <v>1040</v>
      </c>
    </row>
    <row r="137" spans="1:8" s="24" customFormat="1" x14ac:dyDescent="0.25">
      <c r="A137" s="136"/>
      <c r="B137" s="24" t="s">
        <v>86</v>
      </c>
      <c r="C137" s="10">
        <f>FUNDED_IND!B136</f>
        <v>13190</v>
      </c>
      <c r="D137" s="15">
        <f>RET_OP_SEGMENT!G136</f>
        <v>2114</v>
      </c>
      <c r="E137" s="15">
        <f>RET_OP_SEGMENT!C136</f>
        <v>686</v>
      </c>
      <c r="F137" s="15">
        <f>RET_OP_SEGMENT!D136</f>
        <v>3134</v>
      </c>
      <c r="G137" s="15">
        <f>RET_OP_SEGMENT!E136</f>
        <v>6712</v>
      </c>
      <c r="H137" s="15">
        <f>RET_OP_SEGMENT!F136</f>
        <v>199</v>
      </c>
    </row>
    <row r="138" spans="1:8" s="24" customFormat="1" x14ac:dyDescent="0.25">
      <c r="A138" s="136"/>
      <c r="B138" s="24" t="s">
        <v>382</v>
      </c>
      <c r="C138" s="10">
        <f>FUNDED_IND!B137</f>
        <v>2033986</v>
      </c>
      <c r="D138" s="15">
        <f>RET_OP_SEGMENT!G137</f>
        <v>430385</v>
      </c>
      <c r="E138" s="15">
        <f>RET_OP_SEGMENT!C137</f>
        <v>266344</v>
      </c>
      <c r="F138" s="15">
        <f>RET_OP_SEGMENT!D137</f>
        <v>1312255</v>
      </c>
      <c r="G138" s="15">
        <f>RET_OP_SEGMENT!E137</f>
        <v>22679</v>
      </c>
      <c r="H138" s="15">
        <f>RET_OP_SEGMENT!F137</f>
        <v>855</v>
      </c>
    </row>
    <row r="139" spans="1:8" s="24" customFormat="1" x14ac:dyDescent="0.25">
      <c r="A139" s="136"/>
      <c r="B139" s="24" t="s">
        <v>379</v>
      </c>
      <c r="C139" s="10">
        <f>FUNDED_IND!B138</f>
        <v>955</v>
      </c>
      <c r="D139" s="15">
        <f>RET_OP_SEGMENT!G138</f>
        <v>687</v>
      </c>
      <c r="E139" s="15">
        <f>RET_OP_SEGMENT!C138</f>
        <v>14</v>
      </c>
      <c r="F139" s="15">
        <f>RET_OP_SEGMENT!D138</f>
        <v>128</v>
      </c>
      <c r="G139" s="15">
        <f>RET_OP_SEGMENT!E138</f>
        <v>116</v>
      </c>
      <c r="H139" s="15">
        <f>RET_OP_SEGMENT!F138</f>
        <v>0</v>
      </c>
    </row>
    <row r="140" spans="1:8" s="24" customFormat="1" x14ac:dyDescent="0.25">
      <c r="A140" s="136"/>
      <c r="B140" s="24" t="s">
        <v>413</v>
      </c>
      <c r="C140" s="10">
        <f>FUNDED_IND!B139</f>
        <v>95757</v>
      </c>
      <c r="D140" s="15">
        <f>RET_OP_SEGMENT!G139</f>
        <v>56773</v>
      </c>
      <c r="E140" s="15">
        <f>RET_OP_SEGMENT!C139</f>
        <v>4415</v>
      </c>
      <c r="F140" s="15">
        <f>RET_OP_SEGMENT!D139</f>
        <v>34240</v>
      </c>
      <c r="G140" s="15">
        <f>RET_OP_SEGMENT!E139</f>
        <v>286</v>
      </c>
      <c r="H140" s="15">
        <f>RET_OP_SEGMENT!F139</f>
        <v>0</v>
      </c>
    </row>
    <row r="141" spans="1:8" s="24" customFormat="1" x14ac:dyDescent="0.25">
      <c r="A141" s="136"/>
      <c r="B141" s="24" t="s">
        <v>380</v>
      </c>
      <c r="C141" s="10">
        <f>FUNDED_IND!B140</f>
        <v>336</v>
      </c>
      <c r="D141" s="15">
        <f>RET_OP_SEGMENT!G140</f>
        <v>227</v>
      </c>
      <c r="E141" s="15">
        <f>RET_OP_SEGMENT!C140</f>
        <v>8</v>
      </c>
      <c r="F141" s="15">
        <f>RET_OP_SEGMENT!D140</f>
        <v>74</v>
      </c>
      <c r="G141" s="15">
        <f>RET_OP_SEGMENT!E140</f>
        <v>22</v>
      </c>
      <c r="H141" s="15">
        <f>RET_OP_SEGMENT!F140</f>
        <v>0</v>
      </c>
    </row>
    <row r="142" spans="1:8" s="24" customFormat="1" x14ac:dyDescent="0.25">
      <c r="A142" s="137"/>
      <c r="B142" s="35" t="s">
        <v>384</v>
      </c>
      <c r="C142" s="74">
        <f>FUNDED_IND!B141</f>
        <v>40507</v>
      </c>
      <c r="D142" s="76">
        <f>RET_OP_SEGMENT!G141</f>
        <v>21593</v>
      </c>
      <c r="E142" s="76">
        <f>RET_OP_SEGMENT!C141</f>
        <v>2059</v>
      </c>
      <c r="F142" s="76">
        <f>RET_OP_SEGMENT!D141</f>
        <v>16774</v>
      </c>
      <c r="G142" s="76">
        <f>RET_OP_SEGMENT!E141</f>
        <v>50</v>
      </c>
      <c r="H142" s="76">
        <f>RET_OP_SEGMENT!F141</f>
        <v>0</v>
      </c>
    </row>
    <row r="143" spans="1:8" x14ac:dyDescent="0.25">
      <c r="A143" s="135" t="s">
        <v>268</v>
      </c>
      <c r="B143" s="30" t="s">
        <v>363</v>
      </c>
      <c r="C143" s="62">
        <f>FUNDED_IND!B142</f>
        <v>10938.084491662697</v>
      </c>
      <c r="D143" s="64">
        <f>RET_OP_SEGMENT!G142</f>
        <v>46870.453668135779</v>
      </c>
      <c r="E143" s="64">
        <f>RET_OP_SEGMENT!C142</f>
        <v>32589.111088699337</v>
      </c>
      <c r="F143" s="64">
        <f>RET_OP_SEGMENT!D142</f>
        <v>2454.3969968646243</v>
      </c>
      <c r="G143" s="64">
        <f>RET_OP_SEGMENT!E142</f>
        <v>19597.299825381418</v>
      </c>
      <c r="H143" s="64">
        <f>RET_OP_SEGMENT!F142</f>
        <v>145.60621609798775</v>
      </c>
    </row>
    <row r="144" spans="1:8" x14ac:dyDescent="0.25">
      <c r="A144" s="136"/>
      <c r="B144" s="24" t="s">
        <v>408</v>
      </c>
      <c r="C144" s="12">
        <f>FUNDED_IND!B149/FUNDED_IND!B149</f>
        <v>1</v>
      </c>
      <c r="D144" s="101">
        <f>RET_OP_SEGMENT!G149/FUNDED_IND!B149</f>
        <v>0.36981135265240217</v>
      </c>
      <c r="E144" s="101">
        <f>RET_OP_SEGMENT!C149/FUNDED_IND!B149</f>
        <v>0.44678521553608225</v>
      </c>
      <c r="F144" s="101">
        <f>RET_OP_SEGMENT!D149/FUNDED_IND!B149</f>
        <v>0.16852742668587065</v>
      </c>
      <c r="G144" s="101">
        <f>RET_OP_SEGMENT!E149/FUNDED_IND!B149</f>
        <v>1.3888535865326974E-2</v>
      </c>
      <c r="H144" s="101">
        <f>RET_OP_SEGMENT!F149/FUNDED_IND!B149</f>
        <v>5.8250498398558094E-5</v>
      </c>
    </row>
    <row r="145" spans="1:8" x14ac:dyDescent="0.25">
      <c r="A145" s="136"/>
      <c r="B145" s="24" t="s">
        <v>276</v>
      </c>
      <c r="C145" s="66">
        <f>FUNDED_IND!B143</f>
        <v>0</v>
      </c>
      <c r="D145" s="68">
        <f>RET_OP_SEGMENT!G143</f>
        <v>0</v>
      </c>
      <c r="E145" s="68">
        <f>RET_OP_SEGMENT!C143</f>
        <v>0</v>
      </c>
      <c r="F145" s="68">
        <f>RET_OP_SEGMENT!D143</f>
        <v>0</v>
      </c>
      <c r="G145" s="68">
        <f>RET_OP_SEGMENT!E143</f>
        <v>150</v>
      </c>
      <c r="H145" s="68">
        <f>RET_OP_SEGMENT!F143</f>
        <v>0</v>
      </c>
    </row>
    <row r="146" spans="1:8" x14ac:dyDescent="0.25">
      <c r="A146" s="136"/>
      <c r="B146" s="24" t="s">
        <v>277</v>
      </c>
      <c r="C146" s="66">
        <f>FUNDED_IND!B144</f>
        <v>0</v>
      </c>
      <c r="D146" s="68">
        <f>RET_OP_SEGMENT!G144</f>
        <v>2444</v>
      </c>
      <c r="E146" s="68">
        <f>RET_OP_SEGMENT!C144</f>
        <v>0</v>
      </c>
      <c r="F146" s="68">
        <f>RET_OP_SEGMENT!D144</f>
        <v>0</v>
      </c>
      <c r="G146" s="68">
        <f>RET_OP_SEGMENT!E144</f>
        <v>1000</v>
      </c>
      <c r="H146" s="68">
        <f>RET_OP_SEGMENT!F144</f>
        <v>0</v>
      </c>
    </row>
    <row r="147" spans="1:8" x14ac:dyDescent="0.25">
      <c r="A147" s="136"/>
      <c r="B147" s="24" t="s">
        <v>278</v>
      </c>
      <c r="C147" s="66">
        <f>FUNDED_IND!B145</f>
        <v>0.33</v>
      </c>
      <c r="D147" s="68">
        <f>RET_OP_SEGMENT!G145</f>
        <v>20000</v>
      </c>
      <c r="E147" s="68">
        <f>RET_OP_SEGMENT!C145</f>
        <v>5696</v>
      </c>
      <c r="F147" s="68">
        <f>RET_OP_SEGMENT!D145</f>
        <v>0</v>
      </c>
      <c r="G147" s="68">
        <f>RET_OP_SEGMENT!E145</f>
        <v>5000</v>
      </c>
      <c r="H147" s="68">
        <f>RET_OP_SEGMENT!F145</f>
        <v>0</v>
      </c>
    </row>
    <row r="148" spans="1:8" x14ac:dyDescent="0.25">
      <c r="A148" s="136"/>
      <c r="B148" s="24" t="s">
        <v>364</v>
      </c>
      <c r="C148" s="66">
        <f>FUNDED_IND!B146</f>
        <v>8214.6568144877965</v>
      </c>
      <c r="D148" s="68">
        <f>RET_OP_SEGMENT!G146</f>
        <v>34870.50288543346</v>
      </c>
      <c r="E148" s="68">
        <f>RET_OP_SEGMENT!C146</f>
        <v>24544.327021302863</v>
      </c>
      <c r="F148" s="68">
        <f>RET_OP_SEGMENT!D146</f>
        <v>2014.8996040549725</v>
      </c>
      <c r="G148" s="68">
        <f>RET_OP_SEGMENT!E146</f>
        <v>1387.9089769820964</v>
      </c>
      <c r="H148" s="68">
        <f>RET_OP_SEGMENT!F146</f>
        <v>50.201570741157354</v>
      </c>
    </row>
    <row r="149" spans="1:8" x14ac:dyDescent="0.25">
      <c r="A149" s="136"/>
      <c r="B149" s="24" t="s">
        <v>410</v>
      </c>
      <c r="C149" s="12">
        <f>FUNDED_IND!B150/FUNDED_IND!B150</f>
        <v>1</v>
      </c>
      <c r="D149" s="101">
        <f>RET_OP_SEGMENT!G150/FUNDED_IND!B150</f>
        <v>0.36634573673514992</v>
      </c>
      <c r="E149" s="101">
        <f>RET_OP_SEGMENT!C150/FUNDED_IND!B150</f>
        <v>0.44805286308530545</v>
      </c>
      <c r="F149" s="101">
        <f>RET_OP_SEGMENT!D150/FUNDED_IND!B150</f>
        <v>0.18421756577632631</v>
      </c>
      <c r="G149" s="101">
        <f>RET_OP_SEGMENT!E150/FUNDED_IND!B150</f>
        <v>1.309703721648391E-3</v>
      </c>
      <c r="H149" s="101">
        <f>RET_OP_SEGMENT!F150/FUNDED_IND!B150</f>
        <v>2.6741692142682144E-5</v>
      </c>
    </row>
    <row r="150" spans="1:8" x14ac:dyDescent="0.25">
      <c r="A150" s="136"/>
      <c r="B150" s="24" t="s">
        <v>365</v>
      </c>
      <c r="C150" s="66">
        <f>FUNDED_IND!B147</f>
        <v>2723.4276771755767</v>
      </c>
      <c r="D150" s="68">
        <f>RET_OP_SEGMENT!G147</f>
        <v>11999.950782702179</v>
      </c>
      <c r="E150" s="68">
        <f>RET_OP_SEGMENT!C147</f>
        <v>8044.7840673968276</v>
      </c>
      <c r="F150" s="68">
        <f>RET_OP_SEGMENT!D147</f>
        <v>439.49739280966429</v>
      </c>
      <c r="G150" s="68">
        <f>RET_OP_SEGMENT!E147</f>
        <v>18209.390848399311</v>
      </c>
      <c r="H150" s="68">
        <f>RET_OP_SEGMENT!F147</f>
        <v>95.404645356830343</v>
      </c>
    </row>
    <row r="151" spans="1:8" x14ac:dyDescent="0.25">
      <c r="A151" s="136"/>
      <c r="B151" s="24" t="s">
        <v>411</v>
      </c>
      <c r="C151" s="12">
        <f>FUNDED_IND!B151/FUNDED_IND!B151</f>
        <v>1</v>
      </c>
      <c r="D151" s="101">
        <f>RET_OP_SEGMENT!G151/FUNDED_IND!B151</f>
        <v>0.38026466692594885</v>
      </c>
      <c r="E151" s="101">
        <f>RET_OP_SEGMENT!C151/FUNDED_IND!B151</f>
        <v>0.44296161865259764</v>
      </c>
      <c r="F151" s="101">
        <f>RET_OP_SEGMENT!D151/FUNDED_IND!B151</f>
        <v>0.1212013643564145</v>
      </c>
      <c r="G151" s="101">
        <f>RET_OP_SEGMENT!E151/FUNDED_IND!B151</f>
        <v>5.1829983715530457E-2</v>
      </c>
      <c r="H151" s="101">
        <f>RET_OP_SEGMENT!F151/FUNDED_IND!B151</f>
        <v>1.5329030143625071E-4</v>
      </c>
    </row>
    <row r="152" spans="1:8" x14ac:dyDescent="0.25">
      <c r="A152" s="137"/>
      <c r="B152" s="35" t="s">
        <v>388</v>
      </c>
      <c r="C152" s="36">
        <f>FUNDED_IND!B148</f>
        <v>0.25031081641110653</v>
      </c>
      <c r="D152" s="87">
        <f>RET_OP_SEGMENT!G148</f>
        <v>0.59730068853196616</v>
      </c>
      <c r="E152" s="87">
        <f>RET_OP_SEGMENT!C148</f>
        <v>0.34923200924907771</v>
      </c>
      <c r="F152" s="87">
        <f>RET_OP_SEGMENT!D148</f>
        <v>0.18494034872325896</v>
      </c>
      <c r="G152" s="87">
        <f>RET_OP_SEGMENT!E148</f>
        <v>0.91824675897345442</v>
      </c>
      <c r="H152" s="87">
        <f>RET_OP_SEGMENT!F148</f>
        <v>1.4341957255343082E-2</v>
      </c>
    </row>
    <row r="153" spans="1:8" x14ac:dyDescent="0.25">
      <c r="A153" s="135" t="s">
        <v>269</v>
      </c>
      <c r="B153" s="30" t="s">
        <v>366</v>
      </c>
      <c r="C153" s="62">
        <f>FUNDED_IND!B152</f>
        <v>764415.648494169</v>
      </c>
      <c r="D153" s="64">
        <f>RET_OP_SEGMENT!G152</f>
        <v>999623.01227141905</v>
      </c>
      <c r="E153" s="64">
        <f>RET_OP_SEGMENT!C152</f>
        <v>1282868.7023355928</v>
      </c>
      <c r="F153" s="64">
        <f>RET_OP_SEGMENT!D152</f>
        <v>639614.46591691009</v>
      </c>
      <c r="G153" s="64">
        <f>RET_OP_SEGMENT!E152</f>
        <v>481841.54628135194</v>
      </c>
      <c r="H153" s="64">
        <f>RET_OP_SEGMENT!F152</f>
        <v>318694.03324207099</v>
      </c>
    </row>
    <row r="154" spans="1:8" x14ac:dyDescent="0.25">
      <c r="A154" s="136"/>
      <c r="B154" s="24" t="s">
        <v>367</v>
      </c>
      <c r="C154" s="66">
        <f>FUNDED_IND!B153</f>
        <v>241716.38845717988</v>
      </c>
      <c r="D154" s="68">
        <f>RET_OP_SEGMENT!G153</f>
        <v>353886.72312986967</v>
      </c>
      <c r="E154" s="68">
        <f>RET_OP_SEGMENT!C153</f>
        <v>453051.22994848184</v>
      </c>
      <c r="F154" s="68">
        <f>RET_OP_SEGMENT!D153</f>
        <v>188793.05901508717</v>
      </c>
      <c r="G154" s="68">
        <f>RET_OP_SEGMENT!E153</f>
        <v>140608.68430158083</v>
      </c>
      <c r="H154" s="68">
        <f>RET_OP_SEGMENT!F153</f>
        <v>64562.82639472805</v>
      </c>
    </row>
    <row r="155" spans="1:8" x14ac:dyDescent="0.25">
      <c r="A155" s="136"/>
      <c r="B155" s="24" t="s">
        <v>368</v>
      </c>
      <c r="C155" s="66">
        <f>FUNDED_IND!B154</f>
        <v>264719.21145641163</v>
      </c>
      <c r="D155" s="68">
        <f>RET_OP_SEGMENT!G154</f>
        <v>322263.62662330997</v>
      </c>
      <c r="E155" s="68">
        <f>RET_OP_SEGMENT!C154</f>
        <v>433668.62725623744</v>
      </c>
      <c r="F155" s="68">
        <f>RET_OP_SEGMENT!D154</f>
        <v>226352.13422987392</v>
      </c>
      <c r="G155" s="68">
        <f>RET_OP_SEGMENT!E154</f>
        <v>165690.6283294498</v>
      </c>
      <c r="H155" s="68">
        <f>RET_OP_SEGMENT!F154</f>
        <v>114310.08774722273</v>
      </c>
    </row>
    <row r="156" spans="1:8" x14ac:dyDescent="0.25">
      <c r="A156" s="136"/>
      <c r="B156" s="24" t="s">
        <v>369</v>
      </c>
      <c r="C156" s="66">
        <f>FUNDED_IND!B155</f>
        <v>48237.266693472957</v>
      </c>
      <c r="D156" s="68">
        <f>RET_OP_SEGMENT!G155</f>
        <v>66738.504553907682</v>
      </c>
      <c r="E156" s="68">
        <f>RET_OP_SEGMENT!C155</f>
        <v>88079.942367570111</v>
      </c>
      <c r="F156" s="68">
        <f>RET_OP_SEGMENT!D155</f>
        <v>38616.453504232268</v>
      </c>
      <c r="G156" s="68">
        <f>RET_OP_SEGMENT!E155</f>
        <v>29183.840078391713</v>
      </c>
      <c r="H156" s="68">
        <f>RET_OP_SEGMENT!F155</f>
        <v>5798.3404009922297</v>
      </c>
    </row>
    <row r="157" spans="1:8" x14ac:dyDescent="0.25">
      <c r="A157" s="136"/>
      <c r="B157" s="24" t="s">
        <v>370</v>
      </c>
      <c r="C157" s="66">
        <f>FUNDED_IND!B156</f>
        <v>169484.82181502861</v>
      </c>
      <c r="D157" s="68">
        <f>RET_OP_SEGMENT!G156</f>
        <v>206188.93968916402</v>
      </c>
      <c r="E157" s="68">
        <f>RET_OP_SEGMENT!C156</f>
        <v>243688.29351939063</v>
      </c>
      <c r="F157" s="68">
        <f>RET_OP_SEGMENT!D156</f>
        <v>151289.70972203609</v>
      </c>
      <c r="G157" s="68">
        <f>RET_OP_SEGMENT!E156</f>
        <v>121074.56905442371</v>
      </c>
      <c r="H157" s="68">
        <f>RET_OP_SEGMENT!F156</f>
        <v>117446.25353224049</v>
      </c>
    </row>
    <row r="158" spans="1:8" x14ac:dyDescent="0.25">
      <c r="A158" s="136"/>
      <c r="B158" s="24" t="s">
        <v>371</v>
      </c>
      <c r="C158" s="66">
        <f>FUNDED_IND!B157</f>
        <v>40257.95992861288</v>
      </c>
      <c r="D158" s="68">
        <f>RET_OP_SEGMENT!G157</f>
        <v>50545.218107924593</v>
      </c>
      <c r="E158" s="68">
        <f>RET_OP_SEGMENT!C157</f>
        <v>64380.60911902575</v>
      </c>
      <c r="F158" s="68">
        <f>RET_OP_SEGMENT!D157</f>
        <v>34563.109303374964</v>
      </c>
      <c r="G158" s="68">
        <f>RET_OP_SEGMENT!E157</f>
        <v>25283.824071352552</v>
      </c>
      <c r="H158" s="68">
        <f>RET_OP_SEGMENT!F157</f>
        <v>16576.525023270322</v>
      </c>
    </row>
    <row r="159" spans="1:8" x14ac:dyDescent="0.25">
      <c r="A159" s="136"/>
      <c r="B159" s="24" t="s">
        <v>71</v>
      </c>
      <c r="C159" s="12">
        <f>FUNDED_IND!B159/FUNDED_IND!$B$158</f>
        <v>0.31621067534833924</v>
      </c>
      <c r="D159" s="82">
        <f>RET_OP_SEGMENT!G159/RET_OP_SEGMENT!$G$158</f>
        <v>0.35402018439505656</v>
      </c>
      <c r="E159" s="82">
        <f>RET_OP_SEGMENT!C159/RET_OP_SEGMENT!$C$158</f>
        <v>0.35315479216513429</v>
      </c>
      <c r="F159" s="82">
        <f>RET_OP_SEGMENT!D159/RET_OP_SEGMENT!$D$158</f>
        <v>0.29516696240515072</v>
      </c>
      <c r="G159" s="82">
        <f>RET_OP_SEGMENT!E159/RET_OP_SEGMENT!$E$158</f>
        <v>0.29181519399217193</v>
      </c>
      <c r="H159" s="82">
        <f>RET_OP_SEGMENT!F159/RET_OP_SEGMENT!$F$158</f>
        <v>0.20258561397567162</v>
      </c>
    </row>
    <row r="160" spans="1:8" x14ac:dyDescent="0.25">
      <c r="A160" s="136"/>
      <c r="B160" s="24" t="s">
        <v>72</v>
      </c>
      <c r="C160" s="12">
        <f>FUNDED_IND!B160/FUNDED_IND!$B$158</f>
        <v>0.34630271106810151</v>
      </c>
      <c r="D160" s="82">
        <f>RET_OP_SEGMENT!G160/RET_OP_SEGMENT!$G$158</f>
        <v>0.32238516187321276</v>
      </c>
      <c r="E160" s="82">
        <f>RET_OP_SEGMENT!C160/RET_OP_SEGMENT!$C$158</f>
        <v>0.33804599525009815</v>
      </c>
      <c r="F160" s="82">
        <f>RET_OP_SEGMENT!D160/RET_OP_SEGMENT!$D$158</f>
        <v>0.35388839104098452</v>
      </c>
      <c r="G160" s="82">
        <f>RET_OP_SEGMENT!E160/RET_OP_SEGMENT!$E$158</f>
        <v>0.34386953472190096</v>
      </c>
      <c r="H160" s="82">
        <f>RET_OP_SEGMENT!F160/RET_OP_SEGMENT!$F$158</f>
        <v>0.35868286137756467</v>
      </c>
    </row>
    <row r="161" spans="1:8" x14ac:dyDescent="0.25">
      <c r="A161" s="136"/>
      <c r="B161" s="24" t="s">
        <v>73</v>
      </c>
      <c r="C161" s="12">
        <f>FUNDED_IND!B161/FUNDED_IND!$B$158</f>
        <v>6.3103452668055782E-2</v>
      </c>
      <c r="D161" s="82">
        <f>RET_OP_SEGMENT!G161/RET_OP_SEGMENT!$G$158</f>
        <v>6.6763673639584784E-2</v>
      </c>
      <c r="E161" s="82">
        <f>RET_OP_SEGMENT!C161/RET_OP_SEGMENT!$C$158</f>
        <v>6.8658579172764619E-2</v>
      </c>
      <c r="F161" s="82">
        <f>RET_OP_SEGMENT!D161/RET_OP_SEGMENT!$D$158</f>
        <v>6.0374578065357246E-2</v>
      </c>
      <c r="G161" s="82">
        <f>RET_OP_SEGMENT!E161/RET_OP_SEGMENT!$E$158</f>
        <v>6.0567297078510919E-2</v>
      </c>
      <c r="H161" s="82">
        <f>RET_OP_SEGMENT!F161/RET_OP_SEGMENT!$F$158</f>
        <v>1.8194066396555263E-2</v>
      </c>
    </row>
    <row r="162" spans="1:8" x14ac:dyDescent="0.25">
      <c r="A162" s="136"/>
      <c r="B162" s="24" t="s">
        <v>74</v>
      </c>
      <c r="C162" s="12">
        <f>FUNDED_IND!B162/FUNDED_IND!$B$158</f>
        <v>0.22171814790670322</v>
      </c>
      <c r="D162" s="82">
        <f>RET_OP_SEGMENT!G162/RET_OP_SEGMENT!$G$158</f>
        <v>0.20626669970376721</v>
      </c>
      <c r="E162" s="82">
        <f>RET_OP_SEGMENT!C162/RET_OP_SEGMENT!$C$158</f>
        <v>0.18995575546876411</v>
      </c>
      <c r="F162" s="82">
        <f>RET_OP_SEGMENT!D162/RET_OP_SEGMENT!$D$158</f>
        <v>0.23653265800540785</v>
      </c>
      <c r="G162" s="82">
        <f>RET_OP_SEGMENT!E162/RET_OP_SEGMENT!$E$158</f>
        <v>0.25127465655219172</v>
      </c>
      <c r="H162" s="82">
        <f>RET_OP_SEGMENT!F162/RET_OP_SEGMENT!$F$158</f>
        <v>0.36852354070599003</v>
      </c>
    </row>
    <row r="163" spans="1:8" x14ac:dyDescent="0.25">
      <c r="A163" s="136"/>
      <c r="B163" s="24" t="s">
        <v>75</v>
      </c>
      <c r="C163" s="12">
        <f>FUNDED_IND!B163/FUNDED_IND!$B$158</f>
        <v>5.2665012821123548E-2</v>
      </c>
      <c r="D163" s="82">
        <f>RET_OP_SEGMENT!G163/RET_OP_SEGMENT!$G$158</f>
        <v>5.0564280221072462E-2</v>
      </c>
      <c r="E163" s="82">
        <f>RET_OP_SEGMENT!C163/RET_OP_SEGMENT!$C$158</f>
        <v>5.018487784588891E-2</v>
      </c>
      <c r="F163" s="82">
        <f>RET_OP_SEGMENT!D163/RET_OP_SEGMENT!$D$158</f>
        <v>5.4037410260613032E-2</v>
      </c>
      <c r="G163" s="82">
        <f>RET_OP_SEGMENT!E163/RET_OP_SEGMENT!$E$158</f>
        <v>5.2473316729290675E-2</v>
      </c>
      <c r="H163" s="82">
        <f>RET_OP_SEGMENT!F163/RET_OP_SEGMENT!$F$158</f>
        <v>5.2013917093575654E-2</v>
      </c>
    </row>
    <row r="164" spans="1:8" x14ac:dyDescent="0.25">
      <c r="A164" s="136"/>
      <c r="B164" s="24" t="s">
        <v>76</v>
      </c>
      <c r="C164" s="12">
        <f>FUNDED_IND!B164</f>
        <v>0.23809213893237213</v>
      </c>
      <c r="D164" s="82">
        <f>RET_OP_SEGMENT!G164</f>
        <v>0.17300435045738422</v>
      </c>
      <c r="E164" s="82">
        <f>RET_OP_SEGMENT!C164</f>
        <v>6.1654439721433536E-2</v>
      </c>
      <c r="F164" s="82">
        <f>RET_OP_SEGMENT!D164</f>
        <v>0.28039021964100186</v>
      </c>
      <c r="G164" s="82">
        <f>RET_OP_SEGMENT!E164</f>
        <v>0.38969926801305232</v>
      </c>
      <c r="H164" s="82">
        <f>RET_OP_SEGMENT!F164</f>
        <v>2.6871641044869391E-2</v>
      </c>
    </row>
    <row r="165" spans="1:8" x14ac:dyDescent="0.25">
      <c r="A165" s="136"/>
      <c r="B165" s="24" t="s">
        <v>77</v>
      </c>
      <c r="C165" s="12">
        <f>FUNDED_IND!B165</f>
        <v>0.17542884324338515</v>
      </c>
      <c r="D165" s="82">
        <f>RET_OP_SEGMENT!G165</f>
        <v>0.15828472206819413</v>
      </c>
      <c r="E165" s="82">
        <f>RET_OP_SEGMENT!C165</f>
        <v>0.13168720902879213</v>
      </c>
      <c r="F165" s="82">
        <f>RET_OP_SEGMENT!D165</f>
        <v>0.18707943132807539</v>
      </c>
      <c r="G165" s="82">
        <f>RET_OP_SEGMENT!E165</f>
        <v>0.18093306288032454</v>
      </c>
      <c r="H165" s="82">
        <f>RET_OP_SEGMENT!F165</f>
        <v>7.2178477690288713E-3</v>
      </c>
    </row>
    <row r="166" spans="1:8" x14ac:dyDescent="0.25">
      <c r="A166" s="136"/>
      <c r="B166" s="24" t="s">
        <v>78</v>
      </c>
      <c r="C166" s="12">
        <f>FUNDED_IND!B166</f>
        <v>0.21599952856263699</v>
      </c>
      <c r="D166" s="82">
        <f>RET_OP_SEGMENT!G166</f>
        <v>0.2255853155428249</v>
      </c>
      <c r="E166" s="82">
        <f>RET_OP_SEGMENT!C166</f>
        <v>0.20650681371824961</v>
      </c>
      <c r="F166" s="82">
        <f>RET_OP_SEGMENT!D166</f>
        <v>0.21241618209618809</v>
      </c>
      <c r="G166" s="82">
        <f>RET_OP_SEGMENT!E166</f>
        <v>0.21231149131316696</v>
      </c>
      <c r="H166" s="82">
        <f>RET_OP_SEGMENT!F166</f>
        <v>0.9581927259092613</v>
      </c>
    </row>
    <row r="167" spans="1:8" x14ac:dyDescent="0.25">
      <c r="A167" s="136"/>
      <c r="B167" s="24" t="s">
        <v>79</v>
      </c>
      <c r="C167" s="12">
        <f>FUNDED_IND!B167</f>
        <v>0.17063448386564417</v>
      </c>
      <c r="D167" s="82">
        <f>RET_OP_SEGMENT!G167</f>
        <v>0.18338144290698005</v>
      </c>
      <c r="E167" s="82">
        <f>RET_OP_SEGMENT!C167</f>
        <v>0.23755650745196297</v>
      </c>
      <c r="F167" s="82">
        <f>RET_OP_SEGMENT!D167</f>
        <v>0.15748181006075176</v>
      </c>
      <c r="G167" s="82">
        <f>RET_OP_SEGMENT!E167</f>
        <v>0.10805185642472881</v>
      </c>
      <c r="H167" s="82">
        <f>RET_OP_SEGMENT!F167</f>
        <v>4.3432070991126113E-3</v>
      </c>
    </row>
    <row r="168" spans="1:8" x14ac:dyDescent="0.25">
      <c r="A168" s="136"/>
      <c r="B168" s="24" t="s">
        <v>80</v>
      </c>
      <c r="C168" s="12">
        <f>FUNDED_IND!B168</f>
        <v>0.19984500539596159</v>
      </c>
      <c r="D168" s="82">
        <f>RET_OP_SEGMENT!G168</f>
        <v>0.25974416902461667</v>
      </c>
      <c r="E168" s="82">
        <f>RET_OP_SEGMENT!C168</f>
        <v>0.36259503007956179</v>
      </c>
      <c r="F168" s="82">
        <f>RET_OP_SEGMENT!D168</f>
        <v>0.16263235687398292</v>
      </c>
      <c r="G168" s="82">
        <f>RET_OP_SEGMENT!E168</f>
        <v>0.1090043213687274</v>
      </c>
      <c r="H168" s="82">
        <f>RET_OP_SEGMENT!F168</f>
        <v>3.3745781777277839E-3</v>
      </c>
    </row>
    <row r="169" spans="1:8" x14ac:dyDescent="0.25">
      <c r="A169" s="136"/>
      <c r="B169" s="24" t="s">
        <v>81</v>
      </c>
      <c r="C169" s="12">
        <f>FUNDED_IND!B84/FUNDED_IND!B158</f>
        <v>0.11955852446186174</v>
      </c>
      <c r="D169" s="12">
        <f>RET_OP_SEGMENT!G84/RET_OP_SEGMENT!G158</f>
        <v>0.25476167550340512</v>
      </c>
      <c r="E169" s="12">
        <f>RET_OP_SEGMENT!C84/RET_OP_SEGMENT!C158</f>
        <v>0.27892129744507521</v>
      </c>
      <c r="F169" s="12">
        <f>RET_OP_SEGMENT!D84/RET_OP_SEGMENT!D158</f>
        <v>3.2275770663088406E-2</v>
      </c>
      <c r="G169" s="12">
        <f>RET_OP_SEGMENT!E84/RET_OP_SEGMENT!E158</f>
        <v>5.5555544291470207E-2</v>
      </c>
      <c r="H169" s="12">
        <f>RET_OP_SEGMENT!F84/RET_OP_SEGMENT!F158</f>
        <v>2.1318249587282331E-2</v>
      </c>
    </row>
    <row r="170" spans="1:8" x14ac:dyDescent="0.25">
      <c r="A170" s="136"/>
      <c r="B170" s="24" t="s">
        <v>82</v>
      </c>
      <c r="C170" s="12">
        <f>FUNDED_IND!B86/FUNDED_IND!B159</f>
        <v>0.22690978537203049</v>
      </c>
      <c r="D170" s="12">
        <f>RET_OP_SEGMENT!G86/RET_OP_SEGMENT!G159</f>
        <v>0.46700041878243742</v>
      </c>
      <c r="E170" s="12">
        <f>RET_OP_SEGMENT!C86/RET_OP_SEGMENT!C159</f>
        <v>0.45789958091748678</v>
      </c>
      <c r="F170" s="12">
        <f>RET_OP_SEGMENT!D86/RET_OP_SEGMENT!D159</f>
        <v>6.6089058791425556E-2</v>
      </c>
      <c r="G170" s="12">
        <f>RET_OP_SEGMENT!E86/RET_OP_SEGMENT!E159</f>
        <v>8.4890979793698362E-2</v>
      </c>
      <c r="H170" s="12">
        <f>RET_OP_SEGMENT!F86/RET_OP_SEGMENT!F159</f>
        <v>2.1383343844333106E-2</v>
      </c>
    </row>
    <row r="171" spans="1:8" x14ac:dyDescent="0.25">
      <c r="A171" s="136"/>
      <c r="B171" s="24" t="s">
        <v>83</v>
      </c>
      <c r="C171" s="12">
        <f>FUNDED_IND!B89/FUNDED_IND!B160</f>
        <v>2.9147202854650861E-2</v>
      </c>
      <c r="D171" s="12">
        <f>RET_OP_SEGMENT!G89/RET_OP_SEGMENT!G160</f>
        <v>3.0189369798358925E-2</v>
      </c>
      <c r="E171" s="12">
        <f>RET_OP_SEGMENT!C89/RET_OP_SEGMENT!C160</f>
        <v>0.10417975260171528</v>
      </c>
      <c r="F171" s="12">
        <f>RET_OP_SEGMENT!D89/RET_OP_SEGMENT!D160</f>
        <v>4.9794804005148037E-4</v>
      </c>
      <c r="G171" s="12">
        <f>RET_OP_SEGMENT!E89/RET_OP_SEGMENT!E160</f>
        <v>7.7258493779811515E-3</v>
      </c>
      <c r="H171" s="12">
        <f>RET_OP_SEGMENT!F89/RET_OP_SEGMENT!F160</f>
        <v>1.0607451245650247E-2</v>
      </c>
    </row>
    <row r="172" spans="1:8" x14ac:dyDescent="0.25">
      <c r="A172" s="136"/>
      <c r="B172" s="24" t="s">
        <v>84</v>
      </c>
      <c r="C172" s="12">
        <f>FUNDED_IND!B90/FUNDED_IND!B161</f>
        <v>9.0878126043485524E-2</v>
      </c>
      <c r="D172" s="12">
        <f>RET_OP_SEGMENT!G90/RET_OP_SEGMENT!G161</f>
        <v>0.18842540038213182</v>
      </c>
      <c r="E172" s="12">
        <f>RET_OP_SEGMENT!C90/RET_OP_SEGMENT!C161</f>
        <v>0.24853786998104699</v>
      </c>
      <c r="F172" s="12">
        <f>RET_OP_SEGMENT!D90/RET_OP_SEGMENT!D161</f>
        <v>3.4893017271841819E-4</v>
      </c>
      <c r="G172" s="12">
        <f>RET_OP_SEGMENT!E90/RET_OP_SEGMENT!E161</f>
        <v>2.1174248028445326E-2</v>
      </c>
      <c r="H172" s="12">
        <f>RET_OP_SEGMENT!F90/RET_OP_SEGMENT!F161</f>
        <v>1.8751308852518044E-2</v>
      </c>
    </row>
    <row r="173" spans="1:8" x14ac:dyDescent="0.25">
      <c r="A173" s="137"/>
      <c r="B173" s="35" t="s">
        <v>85</v>
      </c>
      <c r="C173" s="36">
        <f>FUNDED_IND!B92/FUNDED_IND!B162</f>
        <v>7.758255165839438E-2</v>
      </c>
      <c r="D173" s="36">
        <f>RET_OP_SEGMENT!G92/RET_OP_SEGMENT!G162</f>
        <v>0.1778159162059155</v>
      </c>
      <c r="E173" s="36">
        <f>RET_OP_SEGMENT!C92/RET_OP_SEGMENT!C162</f>
        <v>0.16394100693518496</v>
      </c>
      <c r="F173" s="36">
        <f>RET_OP_SEGMENT!D92/RET_OP_SEGMENT!D162</f>
        <v>3.4381138407288243E-2</v>
      </c>
      <c r="G173" s="36">
        <f>RET_OP_SEGMENT!E92/RET_OP_SEGMENT!E162</f>
        <v>7.3012330196048567E-2</v>
      </c>
      <c r="H173" s="36">
        <f>RET_OP_SEGMENT!F92/RET_OP_SEGMENT!F162</f>
        <v>2.8504283579948317E-2</v>
      </c>
    </row>
    <row r="174" spans="1:8" x14ac:dyDescent="0.25">
      <c r="A174" s="135" t="s">
        <v>319</v>
      </c>
      <c r="B174" s="30" t="s">
        <v>279</v>
      </c>
      <c r="C174" s="31">
        <f>FUNDED_IND!B174</f>
        <v>5.2427444381534474E-2</v>
      </c>
      <c r="D174" s="90">
        <f>RET_OP_SEGMENT!G174</f>
        <v>0.48330001045630688</v>
      </c>
      <c r="E174" s="90">
        <f>RET_OP_SEGMENT!C174</f>
        <v>3.102051683233676E-2</v>
      </c>
      <c r="F174" s="90">
        <f>RET_OP_SEGMENT!D174</f>
        <v>7.9666718186698765E-3</v>
      </c>
      <c r="G174" s="90">
        <f>RET_OP_SEGMENT!E174</f>
        <v>9.3659052826527908E-3</v>
      </c>
      <c r="H174" s="90">
        <f>RET_OP_SEGMENT!F174</f>
        <v>1.1248593925759281E-3</v>
      </c>
    </row>
    <row r="175" spans="1:8" x14ac:dyDescent="0.25">
      <c r="A175" s="136"/>
      <c r="B175" s="24" t="s">
        <v>280</v>
      </c>
      <c r="C175" s="12">
        <f>FUNDED_IND!B175</f>
        <v>2.7739604143015611E-2</v>
      </c>
      <c r="D175" s="82">
        <f>RET_OP_SEGMENT!G175</f>
        <v>0.32125260219455704</v>
      </c>
      <c r="E175" s="82">
        <f>RET_OP_SEGMENT!C175</f>
        <v>6.3824471761318357E-6</v>
      </c>
      <c r="F175" s="82">
        <f>RET_OP_SEGMENT!D175</f>
        <v>1.5110115421256365E-5</v>
      </c>
      <c r="G175" s="82">
        <f>RET_OP_SEGMENT!E175</f>
        <v>3.5276479407355149E-5</v>
      </c>
      <c r="H175" s="82">
        <f>RET_OP_SEGMENT!F175</f>
        <v>4.0619922509686291E-4</v>
      </c>
    </row>
    <row r="176" spans="1:8" x14ac:dyDescent="0.25">
      <c r="A176" s="136"/>
      <c r="B176" s="24" t="s">
        <v>281</v>
      </c>
      <c r="C176" s="12">
        <f>FUNDED_IND!B176</f>
        <v>5.3512515992022204E-3</v>
      </c>
      <c r="D176" s="82">
        <f>RET_OP_SEGMENT!G176</f>
        <v>6.1902921111917336E-2</v>
      </c>
      <c r="E176" s="82">
        <f>RET_OP_SEGMENT!C176</f>
        <v>5.470669008113002E-6</v>
      </c>
      <c r="F176" s="82">
        <f>RET_OP_SEGMENT!D176</f>
        <v>1.0740925419929222E-5</v>
      </c>
      <c r="G176" s="82">
        <f>RET_OP_SEGMENT!E176</f>
        <v>0</v>
      </c>
      <c r="H176" s="82">
        <f>RET_OP_SEGMENT!F176</f>
        <v>0</v>
      </c>
    </row>
    <row r="177" spans="1:8" x14ac:dyDescent="0.25">
      <c r="A177" s="136"/>
      <c r="B177" s="24" t="s">
        <v>251</v>
      </c>
      <c r="C177" s="12">
        <f>FUNDED_IND!B177</f>
        <v>7.7558829517283961E-3</v>
      </c>
      <c r="D177" s="82">
        <f>RET_OP_SEGMENT!G177</f>
        <v>3.5218742771681785E-3</v>
      </c>
      <c r="E177" s="82">
        <f>RET_OP_SEGMENT!C177</f>
        <v>4.8988929189483915E-2</v>
      </c>
      <c r="F177" s="82">
        <f>RET_OP_SEGMENT!D177</f>
        <v>1.2652446045509846E-4</v>
      </c>
      <c r="G177" s="82">
        <f>RET_OP_SEGMENT!E177</f>
        <v>1.0230179028132991E-3</v>
      </c>
      <c r="H177" s="82">
        <f>RET_OP_SEGMENT!F177</f>
        <v>2.8121484814398203E-4</v>
      </c>
    </row>
    <row r="178" spans="1:8" x14ac:dyDescent="0.25">
      <c r="A178" s="136"/>
      <c r="B178" s="24" t="s">
        <v>252</v>
      </c>
      <c r="C178" s="12">
        <f>FUNDED_IND!B178</f>
        <v>5.6106241855297442E-3</v>
      </c>
      <c r="D178" s="82">
        <f>RET_OP_SEGMENT!G178</f>
        <v>1.790246483670734E-3</v>
      </c>
      <c r="E178" s="82">
        <f>RET_OP_SEGMENT!C178</f>
        <v>3.5523789204181783E-2</v>
      </c>
      <c r="F178" s="82">
        <f>RET_OP_SEGMENT!D178</f>
        <v>1.4946270796206595E-4</v>
      </c>
      <c r="G178" s="82">
        <f>RET_OP_SEGMENT!E178</f>
        <v>1.9578446071082107E-3</v>
      </c>
      <c r="H178" s="82">
        <f>RET_OP_SEGMENT!F178</f>
        <v>1.8747656542932134E-4</v>
      </c>
    </row>
    <row r="179" spans="1:8" x14ac:dyDescent="0.25">
      <c r="A179" s="136"/>
      <c r="B179" s="24" t="s">
        <v>248</v>
      </c>
      <c r="C179" s="12">
        <f>FUNDED_IND!B179</f>
        <v>3.5076279741196204E-2</v>
      </c>
      <c r="D179" s="82">
        <f>RET_OP_SEGMENT!G179</f>
        <v>1.4203150200095691E-2</v>
      </c>
      <c r="E179" s="82">
        <f>RET_OP_SEGMENT!C179</f>
        <v>0.13519026075032048</v>
      </c>
      <c r="F179" s="82">
        <f>RET_OP_SEGMENT!D179</f>
        <v>1.7919686641693106E-2</v>
      </c>
      <c r="G179" s="82">
        <f>RET_OP_SEGMENT!E179</f>
        <v>1.2417320751389011E-2</v>
      </c>
      <c r="H179" s="82">
        <f>RET_OP_SEGMENT!F179</f>
        <v>3.3433320834895639E-3</v>
      </c>
    </row>
    <row r="180" spans="1:8" x14ac:dyDescent="0.25">
      <c r="A180" s="136"/>
      <c r="B180" s="24" t="s">
        <v>249</v>
      </c>
      <c r="C180" s="12">
        <f>FUNDED_IND!B180</f>
        <v>7.7383134328337808E-2</v>
      </c>
      <c r="D180" s="82">
        <f>RET_OP_SEGMENT!G180</f>
        <v>2.8796035475397577E-2</v>
      </c>
      <c r="E180" s="82">
        <f>RET_OP_SEGMENT!C180</f>
        <v>0.32191969422607358</v>
      </c>
      <c r="F180" s="82">
        <f>RET_OP_SEGMENT!D180</f>
        <v>3.5110446751498131E-2</v>
      </c>
      <c r="G180" s="82">
        <f>RET_OP_SEGMENT!E180</f>
        <v>2.7991886409736308E-2</v>
      </c>
      <c r="H180" s="82">
        <f>RET_OP_SEGMENT!F180</f>
        <v>5.4680664916885386E-3</v>
      </c>
    </row>
    <row r="181" spans="1:8" x14ac:dyDescent="0.25">
      <c r="A181" s="136"/>
      <c r="B181" s="24" t="s">
        <v>250</v>
      </c>
      <c r="C181" s="12">
        <f>FUNDED_IND!B181</f>
        <v>5.1725483992390827E-3</v>
      </c>
      <c r="D181" s="82">
        <f>RET_OP_SEGMENT!G181</f>
        <v>1.9138210197117227E-3</v>
      </c>
      <c r="E181" s="82">
        <f>RET_OP_SEGMENT!C181</f>
        <v>1.8553773941015247E-2</v>
      </c>
      <c r="F181" s="82">
        <f>RET_OP_SEGMENT!D181</f>
        <v>2.8987755162971697E-3</v>
      </c>
      <c r="G181" s="82">
        <f>RET_OP_SEGMENT!E181</f>
        <v>5.9264485404356649E-3</v>
      </c>
      <c r="H181" s="82">
        <f>RET_OP_SEGMENT!F181</f>
        <v>1.8747656542932134E-4</v>
      </c>
    </row>
    <row r="182" spans="1:8" x14ac:dyDescent="0.25">
      <c r="A182" s="136"/>
      <c r="B182" s="24" t="s">
        <v>253</v>
      </c>
      <c r="C182" s="12">
        <f>FUNDED_IND!B182</f>
        <v>7.7619946832038003E-2</v>
      </c>
      <c r="D182" s="82">
        <f>RET_OP_SEGMENT!G182</f>
        <v>8.439507096030089E-3</v>
      </c>
      <c r="E182" s="82">
        <f>RET_OP_SEGMENT!C182</f>
        <v>5.1171726123721006E-2</v>
      </c>
      <c r="F182" s="82">
        <f>RET_OP_SEGMENT!D182</f>
        <v>9.1225046236042939E-2</v>
      </c>
      <c r="G182" s="82">
        <f>RET_OP_SEGMENT!E182</f>
        <v>8.1682688067730838E-2</v>
      </c>
      <c r="H182" s="82">
        <f>RET_OP_SEGMENT!F182</f>
        <v>7.905261842269716E-3</v>
      </c>
    </row>
    <row r="183" spans="1:8" x14ac:dyDescent="0.25">
      <c r="A183" s="136"/>
      <c r="B183" s="24" t="s">
        <v>254</v>
      </c>
      <c r="C183" s="12">
        <f>FUNDED_IND!B183</f>
        <v>0.54599283026901324</v>
      </c>
      <c r="D183" s="82">
        <f>RET_OP_SEGMENT!G183</f>
        <v>5.8926042224468393E-2</v>
      </c>
      <c r="E183" s="82">
        <f>RET_OP_SEGMENT!C183</f>
        <v>0.24516620804224815</v>
      </c>
      <c r="F183" s="82">
        <f>RET_OP_SEGMENT!D183</f>
        <v>0.65777299836938186</v>
      </c>
      <c r="G183" s="82">
        <f>RET_OP_SEGMENT!E183</f>
        <v>0.70413616721051242</v>
      </c>
      <c r="H183" s="82">
        <f>RET_OP_SEGMENT!F183</f>
        <v>0.96878515185601799</v>
      </c>
    </row>
    <row r="184" spans="1:8" x14ac:dyDescent="0.25">
      <c r="A184" s="137"/>
      <c r="B184" s="35" t="s">
        <v>255</v>
      </c>
      <c r="C184" s="36">
        <f>FUNDED_IND!B184</f>
        <v>0.15987045316916521</v>
      </c>
      <c r="D184" s="87">
        <f>RET_OP_SEGMENT!G184</f>
        <v>1.5953789460676365E-2</v>
      </c>
      <c r="E184" s="87">
        <f>RET_OP_SEGMENT!C184</f>
        <v>0.11245324857443484</v>
      </c>
      <c r="F184" s="87">
        <f>RET_OP_SEGMENT!D184</f>
        <v>0.18680453645715855</v>
      </c>
      <c r="G184" s="87">
        <f>RET_OP_SEGMENT!E184</f>
        <v>0.15546344474821414</v>
      </c>
      <c r="H184" s="87">
        <f>RET_OP_SEGMENT!F184</f>
        <v>1.2310961129858768E-2</v>
      </c>
    </row>
    <row r="185" spans="1:8" x14ac:dyDescent="0.25">
      <c r="A185" s="141" t="s">
        <v>570</v>
      </c>
      <c r="B185" s="30" t="s">
        <v>398</v>
      </c>
      <c r="C185" s="12">
        <f>FUNDED_IND!B185</f>
        <v>9.5131766606237553E-2</v>
      </c>
      <c r="D185" s="19">
        <f>RET_OP_SEGMENT!G185</f>
        <v>0.27971888377339599</v>
      </c>
      <c r="E185" s="19">
        <f>RET_OP_SEGMENT!C185</f>
        <v>0.22200521901823375</v>
      </c>
      <c r="F185" s="19">
        <f>RET_OP_SEGMENT!D185</f>
        <v>5.0177052322324611E-2</v>
      </c>
      <c r="G185" s="19">
        <f>RET_OP_SEGMENT!E185</f>
        <v>9.8774142340594408E-4</v>
      </c>
      <c r="H185" s="19">
        <f>RET_OP_SEGMENT!F185</f>
        <v>0</v>
      </c>
    </row>
    <row r="186" spans="1:8" x14ac:dyDescent="0.25">
      <c r="A186" s="142"/>
      <c r="B186" s="24" t="s">
        <v>399</v>
      </c>
      <c r="C186" s="12">
        <f>FUNDED_IND!B186</f>
        <v>9.0535662500070072E-2</v>
      </c>
      <c r="D186" s="19">
        <f>RET_OP_SEGMENT!G186</f>
        <v>0.2764489114350806</v>
      </c>
      <c r="E186" s="19">
        <f>RET_OP_SEGMENT!C186</f>
        <v>0.26122444513739584</v>
      </c>
      <c r="F186" s="19">
        <f>RET_OP_SEGMENT!D186</f>
        <v>3.6611809665704168E-2</v>
      </c>
      <c r="G186" s="19">
        <f>RET_OP_SEGMENT!E186</f>
        <v>4.4095599259193934E-4</v>
      </c>
      <c r="H186" s="19">
        <f>RET_OP_SEGMENT!F186</f>
        <v>0</v>
      </c>
    </row>
    <row r="187" spans="1:8" x14ac:dyDescent="0.25">
      <c r="A187" s="142"/>
      <c r="B187" s="24" t="s">
        <v>400</v>
      </c>
      <c r="C187" s="12">
        <f>FUNDED_IND!B187</f>
        <v>0.16245242044391953</v>
      </c>
      <c r="D187" s="19">
        <f>RET_OP_SEGMENT!G187</f>
        <v>6.5304389430891731E-3</v>
      </c>
      <c r="E187" s="19">
        <f>RET_OP_SEGMENT!C187</f>
        <v>0.10741749775246681</v>
      </c>
      <c r="F187" s="19">
        <f>RET_OP_SEGMENT!D187</f>
        <v>0.19353545570378639</v>
      </c>
      <c r="G187" s="19">
        <f>RET_OP_SEGMENT!E187</f>
        <v>4.6141635064820531E-2</v>
      </c>
      <c r="H187" s="19">
        <f>RET_OP_SEGMENT!F187</f>
        <v>0</v>
      </c>
    </row>
    <row r="188" spans="1:8" x14ac:dyDescent="0.25">
      <c r="A188" s="142"/>
      <c r="B188" s="24" t="s">
        <v>401</v>
      </c>
      <c r="C188" s="12">
        <f>FUNDED_IND!B188</f>
        <v>0.13122776208218898</v>
      </c>
      <c r="D188" s="19">
        <f>RET_OP_SEGMENT!G188</f>
        <v>4.0763754004290251E-3</v>
      </c>
      <c r="E188" s="19">
        <f>RET_OP_SEGMENT!C188</f>
        <v>0.12216459784200343</v>
      </c>
      <c r="F188" s="19">
        <f>RET_OP_SEGMENT!D188</f>
        <v>0.14951823308499951</v>
      </c>
      <c r="G188" s="19">
        <f>RET_OP_SEGMENT!E188</f>
        <v>2.8556310080253992E-2</v>
      </c>
      <c r="H188" s="19">
        <f>RET_OP_SEGMENT!F188</f>
        <v>3.1246094238220219E-5</v>
      </c>
    </row>
    <row r="189" spans="1:8" x14ac:dyDescent="0.25">
      <c r="A189" s="142"/>
      <c r="B189" s="24" t="s">
        <v>567</v>
      </c>
      <c r="C189" s="12">
        <f>FUNDED_IND!B189</f>
        <v>5.3376335129617244E-2</v>
      </c>
      <c r="D189" s="19">
        <f>RET_OP_SEGMENT!G189</f>
        <v>0.12447124357174769</v>
      </c>
      <c r="E189" s="19">
        <f>RET_OP_SEGMENT!C189</f>
        <v>8.8889253600156093E-2</v>
      </c>
      <c r="F189" s="19">
        <f>RET_OP_SEGMENT!D189</f>
        <v>3.8995748960178295E-2</v>
      </c>
      <c r="G189" s="19">
        <f>RET_OP_SEGMENT!E189</f>
        <v>1.2523150189611076E-3</v>
      </c>
      <c r="H189" s="19">
        <f>RET_OP_SEGMENT!F189</f>
        <v>0</v>
      </c>
    </row>
    <row r="190" spans="1:8" x14ac:dyDescent="0.25">
      <c r="A190" s="142"/>
      <c r="B190" s="24" t="s">
        <v>568</v>
      </c>
      <c r="C190" s="12">
        <f>FUNDED_IND!B190</f>
        <v>0.11542968822102537</v>
      </c>
      <c r="D190" s="19">
        <f>RET_OP_SEGMENT!G190</f>
        <v>5.6083827895525651E-3</v>
      </c>
      <c r="E190" s="19">
        <f>RET_OP_SEGMENT!C190</f>
        <v>5.0734984381239981E-2</v>
      </c>
      <c r="F190" s="19">
        <f>RET_OP_SEGMENT!D190</f>
        <v>0.14205547451314934</v>
      </c>
      <c r="G190" s="19">
        <f>RET_OP_SEGMENT!E190</f>
        <v>7.5156539377370143E-2</v>
      </c>
      <c r="H190" s="19">
        <f>RET_OP_SEGMENT!F190</f>
        <v>0</v>
      </c>
    </row>
    <row r="191" spans="1:8" x14ac:dyDescent="0.25">
      <c r="A191" s="142"/>
      <c r="B191" s="24" t="s">
        <v>569</v>
      </c>
      <c r="C191" s="12">
        <f>FUNDED_IND!B191</f>
        <v>9.3915983244284809E-2</v>
      </c>
      <c r="D191" s="19">
        <f>RET_OP_SEGMENT!G191</f>
        <v>0.28644260596516463</v>
      </c>
      <c r="E191" s="19">
        <f>RET_OP_SEGMENT!C191</f>
        <v>9.305881516250622E-2</v>
      </c>
      <c r="F191" s="19">
        <f>RET_OP_SEGMENT!D191</f>
        <v>7.3475758004401592E-2</v>
      </c>
      <c r="G191" s="19">
        <f>RET_OP_SEGMENT!E191</f>
        <v>4.6917717611782341E-3</v>
      </c>
      <c r="H191" s="19">
        <f>RET_OP_SEGMENT!F191</f>
        <v>0</v>
      </c>
    </row>
    <row r="192" spans="1:8" x14ac:dyDescent="0.25">
      <c r="A192" s="142"/>
      <c r="B192" s="24" t="s">
        <v>393</v>
      </c>
      <c r="C192" s="12">
        <f>FUNDED_IND!B192</f>
        <v>0.22694540719786957</v>
      </c>
      <c r="D192" s="19">
        <f>RET_OP_SEGMENT!G192</f>
        <v>1.0015874575014497E-2</v>
      </c>
      <c r="E192" s="19">
        <f>RET_OP_SEGMENT!C192</f>
        <v>4.7354110934226146E-2</v>
      </c>
      <c r="F192" s="19">
        <f>RET_OP_SEGMENT!D192</f>
        <v>0.28935215653205737</v>
      </c>
      <c r="G192" s="19">
        <f>RET_OP_SEGMENT!E192</f>
        <v>0.18821765587794337</v>
      </c>
      <c r="H192" s="19">
        <f>RET_OP_SEGMENT!F192</f>
        <v>0</v>
      </c>
    </row>
    <row r="193" spans="1:8" x14ac:dyDescent="0.25">
      <c r="A193" s="142"/>
      <c r="B193" s="24" t="s">
        <v>580</v>
      </c>
      <c r="C193" s="12">
        <f>FUNDED_IND!B193</f>
        <v>6.5068747408154144E-3</v>
      </c>
      <c r="D193" s="19">
        <f>RET_OP_SEGMENT!G193</f>
        <v>3.8133834391110236E-3</v>
      </c>
      <c r="E193" s="19">
        <f>RET_OP_SEGMENT!C193</f>
        <v>2.164561370876711E-3</v>
      </c>
      <c r="F193" s="19">
        <f>RET_OP_SEGMENT!D193</f>
        <v>6.5191955811468721E-4</v>
      </c>
      <c r="G193" s="19">
        <f>RET_OP_SEGMENT!E193</f>
        <v>0.65455507540347468</v>
      </c>
      <c r="H193" s="19">
        <f>RET_OP_SEGMENT!F193</f>
        <v>5.7180352455943009E-2</v>
      </c>
    </row>
    <row r="194" spans="1:8" x14ac:dyDescent="0.25">
      <c r="A194" s="143"/>
      <c r="B194" s="35" t="s">
        <v>396</v>
      </c>
      <c r="C194" s="12">
        <f>FUNDED_IND!B194</f>
        <v>2.4478099833971464E-2</v>
      </c>
      <c r="D194" s="19">
        <f>RET_OP_SEGMENT!G194</f>
        <v>2.8739001074147888E-3</v>
      </c>
      <c r="E194" s="19">
        <f>RET_OP_SEGMENT!C194</f>
        <v>4.9865148008950014E-3</v>
      </c>
      <c r="F194" s="19">
        <f>RET_OP_SEGMENT!D194</f>
        <v>2.5626391655284016E-2</v>
      </c>
      <c r="G194" s="19">
        <f>RET_OP_SEGMENT!E194</f>
        <v>0</v>
      </c>
      <c r="H194" s="19">
        <f>RET_OP_SEGMENT!F194</f>
        <v>0.94278840144981879</v>
      </c>
    </row>
    <row r="195" spans="1:8" x14ac:dyDescent="0.25">
      <c r="A195" s="138" t="s">
        <v>630</v>
      </c>
      <c r="B195" s="30" t="s">
        <v>615</v>
      </c>
      <c r="C195" s="31">
        <f>FUNDED_IND!B195</f>
        <v>8.6302297176995335E-2</v>
      </c>
      <c r="D195" s="33">
        <f>RET_OP_SEGMENT!G195</f>
        <v>1</v>
      </c>
      <c r="E195" s="33">
        <f>RET_OP_SEGMENT!C195</f>
        <v>0</v>
      </c>
      <c r="F195" s="33">
        <f>RET_OP_SEGMENT!D195</f>
        <v>0</v>
      </c>
      <c r="G195" s="33">
        <f>RET_OP_SEGMENT!E195</f>
        <v>0</v>
      </c>
      <c r="H195" s="33">
        <f>RET_OP_SEGMENT!F195</f>
        <v>0</v>
      </c>
    </row>
    <row r="196" spans="1:8" x14ac:dyDescent="0.25">
      <c r="A196" s="139"/>
      <c r="B196" s="24" t="s">
        <v>629</v>
      </c>
      <c r="C196" s="12">
        <f>FUNDED_IND!B196</f>
        <v>0.14995727940717024</v>
      </c>
      <c r="D196" s="19">
        <f>RET_OP_SEGMENT!G196</f>
        <v>0</v>
      </c>
      <c r="E196" s="19">
        <f>RET_OP_SEGMENT!C196</f>
        <v>1</v>
      </c>
      <c r="F196" s="19">
        <f>RET_OP_SEGMENT!D196</f>
        <v>0</v>
      </c>
      <c r="G196" s="19">
        <f>RET_OP_SEGMENT!E196</f>
        <v>0</v>
      </c>
      <c r="H196" s="19">
        <f>RET_OP_SEGMENT!F196</f>
        <v>0</v>
      </c>
    </row>
    <row r="197" spans="1:8" x14ac:dyDescent="0.25">
      <c r="A197" s="139"/>
      <c r="B197" s="24" t="s">
        <v>614</v>
      </c>
      <c r="C197" s="12">
        <f>FUNDED_IND!B197</f>
        <v>0.75104689037973815</v>
      </c>
      <c r="D197" s="19">
        <f>RET_OP_SEGMENT!G197</f>
        <v>0</v>
      </c>
      <c r="E197" s="19">
        <f>RET_OP_SEGMENT!C197</f>
        <v>0</v>
      </c>
      <c r="F197" s="19">
        <f>RET_OP_SEGMENT!D197</f>
        <v>1</v>
      </c>
      <c r="G197" s="19">
        <f>RET_OP_SEGMENT!E197</f>
        <v>0</v>
      </c>
      <c r="H197" s="19">
        <f>RET_OP_SEGMENT!F197</f>
        <v>0</v>
      </c>
    </row>
    <row r="198" spans="1:8" x14ac:dyDescent="0.25">
      <c r="A198" s="139"/>
      <c r="B198" s="24" t="s">
        <v>616</v>
      </c>
      <c r="C198" s="12">
        <f>FUNDED_IND!B198</f>
        <v>4.5407293579003972E-4</v>
      </c>
      <c r="D198" s="19">
        <f>RET_OP_SEGMENT!G198</f>
        <v>0</v>
      </c>
      <c r="E198" s="19">
        <f>RET_OP_SEGMENT!C198</f>
        <v>0</v>
      </c>
      <c r="F198" s="19">
        <f>RET_OP_SEGMENT!D198</f>
        <v>0</v>
      </c>
      <c r="G198" s="19">
        <f>RET_OP_SEGMENT!E198</f>
        <v>0</v>
      </c>
      <c r="H198" s="19">
        <f>RET_OP_SEGMENT!F198</f>
        <v>0</v>
      </c>
    </row>
    <row r="199" spans="1:8" x14ac:dyDescent="0.25">
      <c r="A199" s="139"/>
      <c r="B199" s="24" t="s">
        <v>580</v>
      </c>
      <c r="C199" s="12">
        <f>FUNDED_IND!B199</f>
        <v>7.7517811185234273E-3</v>
      </c>
      <c r="D199" s="19">
        <f>RET_OP_SEGMENT!G199</f>
        <v>0</v>
      </c>
      <c r="E199" s="19">
        <f>RET_OP_SEGMENT!C199</f>
        <v>0</v>
      </c>
      <c r="F199" s="19">
        <f>RET_OP_SEGMENT!D199</f>
        <v>0</v>
      </c>
      <c r="G199" s="19">
        <f>RET_OP_SEGMENT!E199</f>
        <v>1</v>
      </c>
      <c r="H199" s="19">
        <f>RET_OP_SEGMENT!F199</f>
        <v>0</v>
      </c>
    </row>
    <row r="200" spans="1:8" ht="15.75" thickBot="1" x14ac:dyDescent="0.3">
      <c r="A200" s="140"/>
      <c r="B200" s="35" t="s">
        <v>396</v>
      </c>
      <c r="C200" s="47">
        <f>FUNDED_IND!B200</f>
        <v>4.3758356630606539E-3</v>
      </c>
      <c r="D200" s="49">
        <f>RET_OP_SEGMENT!G200</f>
        <v>0</v>
      </c>
      <c r="E200" s="49">
        <f>RET_OP_SEGMENT!C200</f>
        <v>0</v>
      </c>
      <c r="F200" s="49">
        <f>RET_OP_SEGMENT!D200</f>
        <v>0</v>
      </c>
      <c r="G200" s="49">
        <f>RET_OP_SEGMENT!E200</f>
        <v>0</v>
      </c>
      <c r="H200" s="49">
        <f>RET_OP_SEGMENT!F200</f>
        <v>1</v>
      </c>
    </row>
  </sheetData>
  <mergeCells count="14">
    <mergeCell ref="A7:A23"/>
    <mergeCell ref="A24:A34"/>
    <mergeCell ref="A195:A200"/>
    <mergeCell ref="A35:A36"/>
    <mergeCell ref="A37:A60"/>
    <mergeCell ref="A61:A65"/>
    <mergeCell ref="A66:A95"/>
    <mergeCell ref="A96:A110"/>
    <mergeCell ref="A111:A134"/>
    <mergeCell ref="A135:A142"/>
    <mergeCell ref="A143:A152"/>
    <mergeCell ref="A153:A173"/>
    <mergeCell ref="A174:A184"/>
    <mergeCell ref="A185:A19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0"/>
  <sheetViews>
    <sheetView workbookViewId="0"/>
  </sheetViews>
  <sheetFormatPr defaultRowHeight="15" x14ac:dyDescent="0.25"/>
  <cols>
    <col min="1" max="1" width="27" bestFit="1" customWidth="1"/>
    <col min="2" max="2" width="46.5703125" bestFit="1" customWidth="1"/>
    <col min="3" max="3" width="96.28515625" bestFit="1" customWidth="1"/>
    <col min="4" max="4" width="18.42578125" bestFit="1" customWidth="1"/>
    <col min="5" max="5" width="19.42578125" customWidth="1"/>
  </cols>
  <sheetData>
    <row r="1" spans="1:8" x14ac:dyDescent="0.25">
      <c r="H1" s="134" t="s">
        <v>681</v>
      </c>
    </row>
    <row r="3" spans="1:8" x14ac:dyDescent="0.25">
      <c r="A3" s="4" t="s">
        <v>261</v>
      </c>
      <c r="B3" s="107" t="s">
        <v>0</v>
      </c>
      <c r="C3" s="108" t="s">
        <v>415</v>
      </c>
      <c r="D3" s="108" t="s">
        <v>414</v>
      </c>
      <c r="E3" s="108" t="s">
        <v>422</v>
      </c>
    </row>
    <row r="4" spans="1:8" x14ac:dyDescent="0.25">
      <c r="A4" s="1"/>
      <c r="B4" s="1" t="s">
        <v>1</v>
      </c>
      <c r="C4" t="s">
        <v>425</v>
      </c>
      <c r="D4" t="s">
        <v>416</v>
      </c>
    </row>
    <row r="5" spans="1:8" x14ac:dyDescent="0.25">
      <c r="A5" s="1"/>
      <c r="B5" s="1" t="s">
        <v>409</v>
      </c>
      <c r="C5" t="s">
        <v>426</v>
      </c>
      <c r="D5" t="s">
        <v>416</v>
      </c>
    </row>
    <row r="6" spans="1:8" x14ac:dyDescent="0.25">
      <c r="A6" s="1"/>
      <c r="B6" s="1" t="s">
        <v>2</v>
      </c>
      <c r="C6" s="1" t="s">
        <v>598</v>
      </c>
      <c r="D6" t="s">
        <v>417</v>
      </c>
    </row>
    <row r="7" spans="1:8" x14ac:dyDescent="0.25">
      <c r="A7" s="135" t="s">
        <v>262</v>
      </c>
      <c r="B7" s="103" t="s">
        <v>3</v>
      </c>
      <c r="C7" t="s">
        <v>487</v>
      </c>
      <c r="D7" t="s">
        <v>416</v>
      </c>
      <c r="E7" t="s">
        <v>428</v>
      </c>
    </row>
    <row r="8" spans="1:8" x14ac:dyDescent="0.25">
      <c r="A8" s="136"/>
      <c r="B8" s="104" t="s">
        <v>4</v>
      </c>
      <c r="C8" t="s">
        <v>487</v>
      </c>
      <c r="D8" t="s">
        <v>416</v>
      </c>
      <c r="E8" t="s">
        <v>428</v>
      </c>
    </row>
    <row r="9" spans="1:8" x14ac:dyDescent="0.25">
      <c r="A9" s="136"/>
      <c r="B9" s="104" t="s">
        <v>15</v>
      </c>
      <c r="C9" t="s">
        <v>528</v>
      </c>
      <c r="D9" t="s">
        <v>416</v>
      </c>
      <c r="E9" t="s">
        <v>428</v>
      </c>
    </row>
    <row r="10" spans="1:8" x14ac:dyDescent="0.25">
      <c r="A10" s="136"/>
      <c r="B10" s="104" t="s">
        <v>5</v>
      </c>
      <c r="C10" t="s">
        <v>488</v>
      </c>
      <c r="D10" t="s">
        <v>416</v>
      </c>
    </row>
    <row r="11" spans="1:8" x14ac:dyDescent="0.25">
      <c r="A11" s="136"/>
      <c r="B11" s="104" t="s">
        <v>6</v>
      </c>
      <c r="C11" t="s">
        <v>488</v>
      </c>
      <c r="D11" t="s">
        <v>416</v>
      </c>
    </row>
    <row r="12" spans="1:8" x14ac:dyDescent="0.25">
      <c r="A12" s="136"/>
      <c r="B12" s="104" t="s">
        <v>7</v>
      </c>
      <c r="C12" t="s">
        <v>488</v>
      </c>
      <c r="D12" t="s">
        <v>416</v>
      </c>
    </row>
    <row r="13" spans="1:8" x14ac:dyDescent="0.25">
      <c r="A13" s="136"/>
      <c r="B13" s="104" t="s">
        <v>8</v>
      </c>
      <c r="C13" t="s">
        <v>488</v>
      </c>
      <c r="D13" t="s">
        <v>416</v>
      </c>
    </row>
    <row r="14" spans="1:8" x14ac:dyDescent="0.25">
      <c r="A14" s="136"/>
      <c r="B14" s="104" t="s">
        <v>9</v>
      </c>
      <c r="C14" t="s">
        <v>488</v>
      </c>
      <c r="D14" t="s">
        <v>416</v>
      </c>
    </row>
    <row r="15" spans="1:8" x14ac:dyDescent="0.25">
      <c r="A15" s="136"/>
      <c r="B15" s="104" t="s">
        <v>10</v>
      </c>
      <c r="C15" t="s">
        <v>488</v>
      </c>
      <c r="D15" t="s">
        <v>416</v>
      </c>
    </row>
    <row r="16" spans="1:8" x14ac:dyDescent="0.25">
      <c r="A16" s="136"/>
      <c r="B16" s="104" t="s">
        <v>11</v>
      </c>
      <c r="C16" t="s">
        <v>488</v>
      </c>
      <c r="D16" t="s">
        <v>416</v>
      </c>
    </row>
    <row r="17" spans="1:4" x14ac:dyDescent="0.25">
      <c r="A17" s="136"/>
      <c r="B17" s="104" t="s">
        <v>19</v>
      </c>
      <c r="C17" t="s">
        <v>488</v>
      </c>
      <c r="D17" t="s">
        <v>416</v>
      </c>
    </row>
    <row r="18" spans="1:4" x14ac:dyDescent="0.25">
      <c r="A18" s="136"/>
      <c r="B18" s="104" t="s">
        <v>12</v>
      </c>
      <c r="C18" t="s">
        <v>488</v>
      </c>
      <c r="D18" t="s">
        <v>416</v>
      </c>
    </row>
    <row r="19" spans="1:4" x14ac:dyDescent="0.25">
      <c r="A19" s="136"/>
      <c r="B19" s="104" t="s">
        <v>13</v>
      </c>
      <c r="C19" t="s">
        <v>488</v>
      </c>
      <c r="D19" t="s">
        <v>416</v>
      </c>
    </row>
    <row r="20" spans="1:4" x14ac:dyDescent="0.25">
      <c r="A20" s="136"/>
      <c r="B20" s="104" t="s">
        <v>14</v>
      </c>
      <c r="C20" t="s">
        <v>529</v>
      </c>
      <c r="D20" t="s">
        <v>416</v>
      </c>
    </row>
    <row r="21" spans="1:4" x14ac:dyDescent="0.25">
      <c r="A21" s="136"/>
      <c r="B21" s="104" t="s">
        <v>16</v>
      </c>
      <c r="C21" t="s">
        <v>423</v>
      </c>
      <c r="D21" t="s">
        <v>416</v>
      </c>
    </row>
    <row r="22" spans="1:4" x14ac:dyDescent="0.25">
      <c r="A22" s="136"/>
      <c r="B22" s="104" t="s">
        <v>17</v>
      </c>
      <c r="C22" t="s">
        <v>427</v>
      </c>
      <c r="D22" t="s">
        <v>416</v>
      </c>
    </row>
    <row r="23" spans="1:4" x14ac:dyDescent="0.25">
      <c r="A23" s="137"/>
      <c r="B23" s="105" t="s">
        <v>18</v>
      </c>
      <c r="C23" t="s">
        <v>424</v>
      </c>
      <c r="D23" t="s">
        <v>416</v>
      </c>
    </row>
    <row r="24" spans="1:4" x14ac:dyDescent="0.25">
      <c r="A24" s="135" t="s">
        <v>263</v>
      </c>
      <c r="B24" s="103" t="s">
        <v>21</v>
      </c>
      <c r="C24" t="s">
        <v>585</v>
      </c>
      <c r="D24" t="s">
        <v>417</v>
      </c>
    </row>
    <row r="25" spans="1:4" x14ac:dyDescent="0.25">
      <c r="A25" s="136"/>
      <c r="B25" s="104" t="s">
        <v>20</v>
      </c>
      <c r="C25" t="s">
        <v>489</v>
      </c>
      <c r="D25" t="s">
        <v>417</v>
      </c>
    </row>
    <row r="26" spans="1:4" x14ac:dyDescent="0.25">
      <c r="A26" s="136"/>
      <c r="B26" s="104" t="s">
        <v>22</v>
      </c>
      <c r="C26" t="s">
        <v>489</v>
      </c>
      <c r="D26" t="s">
        <v>417</v>
      </c>
    </row>
    <row r="27" spans="1:4" x14ac:dyDescent="0.25">
      <c r="A27" s="136"/>
      <c r="B27" s="104" t="s">
        <v>23</v>
      </c>
      <c r="C27" t="s">
        <v>489</v>
      </c>
      <c r="D27" t="s">
        <v>417</v>
      </c>
    </row>
    <row r="28" spans="1:4" x14ac:dyDescent="0.25">
      <c r="A28" s="136"/>
      <c r="B28" s="104" t="s">
        <v>24</v>
      </c>
      <c r="C28" t="s">
        <v>489</v>
      </c>
      <c r="D28" t="s">
        <v>417</v>
      </c>
    </row>
    <row r="29" spans="1:4" x14ac:dyDescent="0.25">
      <c r="A29" s="136"/>
      <c r="B29" s="104" t="s">
        <v>25</v>
      </c>
      <c r="C29" t="s">
        <v>489</v>
      </c>
      <c r="D29" t="s">
        <v>417</v>
      </c>
    </row>
    <row r="30" spans="1:4" x14ac:dyDescent="0.25">
      <c r="A30" s="136"/>
      <c r="B30" s="104" t="s">
        <v>26</v>
      </c>
      <c r="C30" t="s">
        <v>489</v>
      </c>
      <c r="D30" t="s">
        <v>417</v>
      </c>
    </row>
    <row r="31" spans="1:4" x14ac:dyDescent="0.25">
      <c r="A31" s="136"/>
      <c r="B31" s="104" t="s">
        <v>27</v>
      </c>
      <c r="C31" t="s">
        <v>489</v>
      </c>
      <c r="D31" t="s">
        <v>417</v>
      </c>
    </row>
    <row r="32" spans="1:4" x14ac:dyDescent="0.25">
      <c r="A32" s="136"/>
      <c r="B32" s="104" t="s">
        <v>28</v>
      </c>
      <c r="C32" t="s">
        <v>490</v>
      </c>
      <c r="D32" t="s">
        <v>416</v>
      </c>
    </row>
    <row r="33" spans="1:4" x14ac:dyDescent="0.25">
      <c r="A33" s="136"/>
      <c r="B33" s="104" t="s">
        <v>29</v>
      </c>
      <c r="C33" t="s">
        <v>491</v>
      </c>
      <c r="D33" t="s">
        <v>416</v>
      </c>
    </row>
    <row r="34" spans="1:4" x14ac:dyDescent="0.25">
      <c r="A34" s="137"/>
      <c r="B34" s="105" t="s">
        <v>30</v>
      </c>
      <c r="C34" t="s">
        <v>492</v>
      </c>
      <c r="D34" t="s">
        <v>416</v>
      </c>
    </row>
    <row r="35" spans="1:4" x14ac:dyDescent="0.25">
      <c r="A35" s="135" t="s">
        <v>599</v>
      </c>
      <c r="B35" s="103" t="s">
        <v>601</v>
      </c>
      <c r="C35" t="s">
        <v>605</v>
      </c>
      <c r="D35" t="s">
        <v>416</v>
      </c>
    </row>
    <row r="36" spans="1:4" x14ac:dyDescent="0.25">
      <c r="A36" s="137"/>
      <c r="B36" s="105" t="s">
        <v>600</v>
      </c>
      <c r="C36" t="s">
        <v>606</v>
      </c>
      <c r="D36" t="s">
        <v>416</v>
      </c>
    </row>
    <row r="37" spans="1:4" x14ac:dyDescent="0.25">
      <c r="A37" s="138" t="s">
        <v>537</v>
      </c>
      <c r="B37" s="106" t="s">
        <v>322</v>
      </c>
      <c r="C37" t="s">
        <v>586</v>
      </c>
      <c r="D37" t="s">
        <v>418</v>
      </c>
    </row>
    <row r="38" spans="1:4" x14ac:dyDescent="0.25">
      <c r="A38" s="139"/>
      <c r="B38" s="106" t="s">
        <v>323</v>
      </c>
      <c r="C38" t="s">
        <v>587</v>
      </c>
      <c r="D38" t="s">
        <v>418</v>
      </c>
    </row>
    <row r="39" spans="1:4" x14ac:dyDescent="0.25">
      <c r="A39" s="139"/>
      <c r="B39" s="106" t="s">
        <v>324</v>
      </c>
      <c r="C39" t="s">
        <v>588</v>
      </c>
      <c r="D39" t="s">
        <v>418</v>
      </c>
    </row>
    <row r="40" spans="1:4" x14ac:dyDescent="0.25">
      <c r="A40" s="139"/>
      <c r="B40" s="104" t="s">
        <v>31</v>
      </c>
      <c r="C40" t="s">
        <v>429</v>
      </c>
      <c r="D40" t="s">
        <v>418</v>
      </c>
    </row>
    <row r="41" spans="1:4" x14ac:dyDescent="0.25">
      <c r="A41" s="139"/>
      <c r="B41" s="104" t="s">
        <v>32</v>
      </c>
      <c r="C41" t="s">
        <v>430</v>
      </c>
      <c r="D41" t="s">
        <v>418</v>
      </c>
    </row>
    <row r="42" spans="1:4" x14ac:dyDescent="0.25">
      <c r="A42" s="139"/>
      <c r="B42" s="104" t="s">
        <v>33</v>
      </c>
      <c r="C42" t="s">
        <v>431</v>
      </c>
      <c r="D42" t="s">
        <v>418</v>
      </c>
    </row>
    <row r="43" spans="1:4" x14ac:dyDescent="0.25">
      <c r="A43" s="139"/>
      <c r="B43" s="104" t="s">
        <v>325</v>
      </c>
      <c r="C43" t="s">
        <v>589</v>
      </c>
      <c r="D43" t="s">
        <v>418</v>
      </c>
    </row>
    <row r="44" spans="1:4" x14ac:dyDescent="0.25">
      <c r="A44" s="139"/>
      <c r="B44" s="104" t="s">
        <v>326</v>
      </c>
      <c r="C44" t="s">
        <v>590</v>
      </c>
      <c r="D44" t="s">
        <v>418</v>
      </c>
    </row>
    <row r="45" spans="1:4" x14ac:dyDescent="0.25">
      <c r="A45" s="139"/>
      <c r="B45" s="104" t="s">
        <v>327</v>
      </c>
      <c r="C45" t="s">
        <v>591</v>
      </c>
      <c r="D45" t="s">
        <v>418</v>
      </c>
    </row>
    <row r="46" spans="1:4" x14ac:dyDescent="0.25">
      <c r="A46" s="139"/>
      <c r="B46" s="104" t="s">
        <v>34</v>
      </c>
      <c r="C46" t="s">
        <v>432</v>
      </c>
      <c r="D46" t="s">
        <v>418</v>
      </c>
    </row>
    <row r="47" spans="1:4" x14ac:dyDescent="0.25">
      <c r="A47" s="139"/>
      <c r="B47" s="104" t="s">
        <v>35</v>
      </c>
      <c r="C47" t="s">
        <v>433</v>
      </c>
      <c r="D47" t="s">
        <v>418</v>
      </c>
    </row>
    <row r="48" spans="1:4" x14ac:dyDescent="0.25">
      <c r="A48" s="139"/>
      <c r="B48" s="104" t="s">
        <v>36</v>
      </c>
      <c r="C48" t="s">
        <v>434</v>
      </c>
      <c r="D48" t="s">
        <v>418</v>
      </c>
    </row>
    <row r="49" spans="1:5" x14ac:dyDescent="0.25">
      <c r="A49" s="139"/>
      <c r="B49" s="104" t="s">
        <v>328</v>
      </c>
      <c r="C49" t="s">
        <v>592</v>
      </c>
      <c r="D49" t="s">
        <v>418</v>
      </c>
    </row>
    <row r="50" spans="1:5" x14ac:dyDescent="0.25">
      <c r="A50" s="139"/>
      <c r="B50" s="104" t="s">
        <v>329</v>
      </c>
      <c r="C50" t="s">
        <v>593</v>
      </c>
      <c r="D50" t="s">
        <v>418</v>
      </c>
    </row>
    <row r="51" spans="1:5" x14ac:dyDescent="0.25">
      <c r="A51" s="139"/>
      <c r="B51" s="104" t="s">
        <v>330</v>
      </c>
      <c r="C51" t="s">
        <v>594</v>
      </c>
      <c r="D51" t="s">
        <v>418</v>
      </c>
    </row>
    <row r="52" spans="1:5" x14ac:dyDescent="0.25">
      <c r="A52" s="139"/>
      <c r="B52" s="104" t="s">
        <v>37</v>
      </c>
      <c r="C52" t="s">
        <v>435</v>
      </c>
      <c r="D52" t="s">
        <v>418</v>
      </c>
    </row>
    <row r="53" spans="1:5" x14ac:dyDescent="0.25">
      <c r="A53" s="139"/>
      <c r="B53" s="104" t="s">
        <v>38</v>
      </c>
      <c r="C53" t="s">
        <v>436</v>
      </c>
      <c r="D53" t="s">
        <v>418</v>
      </c>
    </row>
    <row r="54" spans="1:5" x14ac:dyDescent="0.25">
      <c r="A54" s="139"/>
      <c r="B54" s="104" t="s">
        <v>39</v>
      </c>
      <c r="C54" t="s">
        <v>437</v>
      </c>
      <c r="D54" t="s">
        <v>418</v>
      </c>
    </row>
    <row r="55" spans="1:5" x14ac:dyDescent="0.25">
      <c r="A55" s="139"/>
      <c r="B55" s="104" t="s">
        <v>331</v>
      </c>
      <c r="C55" t="s">
        <v>595</v>
      </c>
      <c r="D55" t="s">
        <v>418</v>
      </c>
    </row>
    <row r="56" spans="1:5" x14ac:dyDescent="0.25">
      <c r="A56" s="139"/>
      <c r="B56" s="104" t="s">
        <v>332</v>
      </c>
      <c r="C56" t="s">
        <v>596</v>
      </c>
      <c r="D56" t="s">
        <v>418</v>
      </c>
    </row>
    <row r="57" spans="1:5" x14ac:dyDescent="0.25">
      <c r="A57" s="139"/>
      <c r="B57" s="104" t="s">
        <v>333</v>
      </c>
      <c r="C57" t="s">
        <v>597</v>
      </c>
      <c r="D57" t="s">
        <v>418</v>
      </c>
    </row>
    <row r="58" spans="1:5" x14ac:dyDescent="0.25">
      <c r="A58" s="139"/>
      <c r="B58" s="104" t="s">
        <v>40</v>
      </c>
      <c r="C58" t="s">
        <v>438</v>
      </c>
      <c r="D58" t="s">
        <v>418</v>
      </c>
    </row>
    <row r="59" spans="1:5" x14ac:dyDescent="0.25">
      <c r="A59" s="139"/>
      <c r="B59" s="104" t="s">
        <v>41</v>
      </c>
      <c r="C59" t="s">
        <v>439</v>
      </c>
      <c r="D59" t="s">
        <v>418</v>
      </c>
    </row>
    <row r="60" spans="1:5" x14ac:dyDescent="0.25">
      <c r="A60" s="139"/>
      <c r="B60" s="104" t="s">
        <v>42</v>
      </c>
      <c r="C60" t="s">
        <v>440</v>
      </c>
      <c r="D60" t="s">
        <v>418</v>
      </c>
    </row>
    <row r="61" spans="1:5" x14ac:dyDescent="0.25">
      <c r="A61" s="138" t="s">
        <v>538</v>
      </c>
      <c r="B61" s="103" t="s">
        <v>553</v>
      </c>
      <c r="C61" t="s">
        <v>544</v>
      </c>
      <c r="D61" t="s">
        <v>541</v>
      </c>
      <c r="E61" t="s">
        <v>428</v>
      </c>
    </row>
    <row r="62" spans="1:5" x14ac:dyDescent="0.25">
      <c r="A62" s="139"/>
      <c r="B62" s="104" t="s">
        <v>554</v>
      </c>
      <c r="C62" t="s">
        <v>555</v>
      </c>
      <c r="D62" t="s">
        <v>541</v>
      </c>
    </row>
    <row r="63" spans="1:5" x14ac:dyDescent="0.25">
      <c r="A63" s="139"/>
      <c r="B63" s="104" t="s">
        <v>539</v>
      </c>
      <c r="C63" t="s">
        <v>545</v>
      </c>
      <c r="D63" t="s">
        <v>541</v>
      </c>
      <c r="E63" t="s">
        <v>428</v>
      </c>
    </row>
    <row r="64" spans="1:5" x14ac:dyDescent="0.25">
      <c r="A64" s="139"/>
      <c r="B64" s="104" t="s">
        <v>540</v>
      </c>
      <c r="C64" t="s">
        <v>546</v>
      </c>
      <c r="D64" t="s">
        <v>541</v>
      </c>
    </row>
    <row r="65" spans="1:5" x14ac:dyDescent="0.25">
      <c r="A65" s="140"/>
      <c r="B65" s="105" t="s">
        <v>334</v>
      </c>
      <c r="C65" t="s">
        <v>543</v>
      </c>
      <c r="D65" t="s">
        <v>542</v>
      </c>
    </row>
    <row r="66" spans="1:5" x14ac:dyDescent="0.25">
      <c r="A66" s="135" t="s">
        <v>264</v>
      </c>
      <c r="B66" s="112" t="s">
        <v>335</v>
      </c>
      <c r="C66" t="s">
        <v>515</v>
      </c>
      <c r="D66" t="s">
        <v>416</v>
      </c>
      <c r="E66" t="s">
        <v>428</v>
      </c>
    </row>
    <row r="67" spans="1:5" x14ac:dyDescent="0.25">
      <c r="A67" s="136"/>
      <c r="B67" s="113" t="s">
        <v>405</v>
      </c>
      <c r="C67" t="s">
        <v>516</v>
      </c>
      <c r="D67" t="s">
        <v>416</v>
      </c>
    </row>
    <row r="68" spans="1:5" x14ac:dyDescent="0.25">
      <c r="A68" s="136"/>
      <c r="B68" s="104" t="s">
        <v>536</v>
      </c>
      <c r="C68" t="s">
        <v>517</v>
      </c>
      <c r="D68" t="s">
        <v>416</v>
      </c>
    </row>
    <row r="69" spans="1:5" x14ac:dyDescent="0.25">
      <c r="A69" s="136"/>
      <c r="B69" s="104" t="s">
        <v>534</v>
      </c>
      <c r="C69" t="s">
        <v>517</v>
      </c>
      <c r="D69" t="s">
        <v>416</v>
      </c>
    </row>
    <row r="70" spans="1:5" x14ac:dyDescent="0.25">
      <c r="A70" s="136"/>
      <c r="B70" s="104" t="s">
        <v>535</v>
      </c>
      <c r="C70" t="s">
        <v>517</v>
      </c>
      <c r="D70" t="s">
        <v>416</v>
      </c>
    </row>
    <row r="71" spans="1:5" x14ac:dyDescent="0.25">
      <c r="A71" s="136"/>
      <c r="B71" s="104" t="s">
        <v>46</v>
      </c>
      <c r="C71" t="s">
        <v>517</v>
      </c>
      <c r="D71" t="s">
        <v>416</v>
      </c>
    </row>
    <row r="72" spans="1:5" x14ac:dyDescent="0.25">
      <c r="A72" s="136"/>
      <c r="B72" s="104" t="s">
        <v>47</v>
      </c>
      <c r="C72" t="s">
        <v>517</v>
      </c>
      <c r="D72" t="s">
        <v>416</v>
      </c>
    </row>
    <row r="73" spans="1:5" x14ac:dyDescent="0.25">
      <c r="A73" s="136"/>
      <c r="B73" s="104" t="s">
        <v>48</v>
      </c>
      <c r="C73" t="s">
        <v>517</v>
      </c>
      <c r="D73" t="s">
        <v>416</v>
      </c>
    </row>
    <row r="74" spans="1:5" x14ac:dyDescent="0.25">
      <c r="A74" s="136"/>
      <c r="B74" s="104" t="s">
        <v>49</v>
      </c>
      <c r="C74" t="s">
        <v>517</v>
      </c>
      <c r="D74" t="s">
        <v>416</v>
      </c>
    </row>
    <row r="75" spans="1:5" x14ac:dyDescent="0.25">
      <c r="A75" s="136"/>
      <c r="B75" s="104" t="s">
        <v>50</v>
      </c>
      <c r="C75" t="s">
        <v>517</v>
      </c>
      <c r="D75" t="s">
        <v>416</v>
      </c>
    </row>
    <row r="76" spans="1:5" x14ac:dyDescent="0.25">
      <c r="A76" s="136"/>
      <c r="B76" s="104" t="s">
        <v>336</v>
      </c>
      <c r="C76" t="s">
        <v>520</v>
      </c>
      <c r="D76" t="s">
        <v>416</v>
      </c>
      <c r="E76" t="s">
        <v>428</v>
      </c>
    </row>
    <row r="77" spans="1:5" x14ac:dyDescent="0.25">
      <c r="A77" s="136"/>
      <c r="B77" s="104" t="s">
        <v>337</v>
      </c>
      <c r="C77" t="s">
        <v>518</v>
      </c>
      <c r="D77" t="s">
        <v>416</v>
      </c>
    </row>
    <row r="78" spans="1:5" x14ac:dyDescent="0.25">
      <c r="A78" s="136"/>
      <c r="B78" s="104" t="s">
        <v>338</v>
      </c>
      <c r="C78" t="s">
        <v>519</v>
      </c>
      <c r="D78" t="s">
        <v>416</v>
      </c>
    </row>
    <row r="79" spans="1:5" x14ac:dyDescent="0.25">
      <c r="A79" s="136"/>
      <c r="B79" s="104" t="s">
        <v>51</v>
      </c>
      <c r="C79" t="s">
        <v>450</v>
      </c>
      <c r="D79" t="s">
        <v>416</v>
      </c>
    </row>
    <row r="80" spans="1:5" x14ac:dyDescent="0.25">
      <c r="A80" s="136"/>
      <c r="B80" s="104" t="s">
        <v>52</v>
      </c>
      <c r="C80" t="s">
        <v>451</v>
      </c>
      <c r="D80" t="s">
        <v>416</v>
      </c>
    </row>
    <row r="81" spans="1:4" x14ac:dyDescent="0.25">
      <c r="A81" s="136"/>
      <c r="B81" s="104" t="s">
        <v>53</v>
      </c>
      <c r="C81" t="s">
        <v>452</v>
      </c>
      <c r="D81" t="s">
        <v>416</v>
      </c>
    </row>
    <row r="82" spans="1:4" x14ac:dyDescent="0.25">
      <c r="A82" s="136"/>
      <c r="B82" s="104" t="s">
        <v>339</v>
      </c>
      <c r="C82" t="s">
        <v>521</v>
      </c>
      <c r="D82" t="s">
        <v>416</v>
      </c>
    </row>
    <row r="83" spans="1:4" x14ac:dyDescent="0.25">
      <c r="A83" s="136"/>
      <c r="B83" s="104" t="s">
        <v>340</v>
      </c>
      <c r="C83" t="s">
        <v>522</v>
      </c>
      <c r="D83" t="s">
        <v>416</v>
      </c>
    </row>
    <row r="84" spans="1:4" x14ac:dyDescent="0.25">
      <c r="A84" s="136"/>
      <c r="B84" s="104" t="s">
        <v>341</v>
      </c>
      <c r="C84" t="s">
        <v>523</v>
      </c>
      <c r="D84" t="s">
        <v>416</v>
      </c>
    </row>
    <row r="85" spans="1:4" x14ac:dyDescent="0.25">
      <c r="A85" s="136"/>
      <c r="B85" s="104" t="s">
        <v>342</v>
      </c>
      <c r="C85" t="s">
        <v>524</v>
      </c>
      <c r="D85" t="s">
        <v>416</v>
      </c>
    </row>
    <row r="86" spans="1:4" x14ac:dyDescent="0.25">
      <c r="A86" s="136"/>
      <c r="B86" s="104" t="s">
        <v>343</v>
      </c>
      <c r="C86" t="s">
        <v>525</v>
      </c>
      <c r="D86" t="s">
        <v>416</v>
      </c>
    </row>
    <row r="87" spans="1:4" x14ac:dyDescent="0.25">
      <c r="A87" s="136"/>
      <c r="B87" s="104" t="s">
        <v>344</v>
      </c>
      <c r="C87" t="s">
        <v>526</v>
      </c>
      <c r="D87" t="s">
        <v>416</v>
      </c>
    </row>
    <row r="88" spans="1:4" x14ac:dyDescent="0.25">
      <c r="A88" s="136"/>
      <c r="B88" s="104" t="s">
        <v>54</v>
      </c>
      <c r="C88" t="s">
        <v>527</v>
      </c>
      <c r="D88" t="s">
        <v>416</v>
      </c>
    </row>
    <row r="89" spans="1:4" x14ac:dyDescent="0.25">
      <c r="A89" s="136"/>
      <c r="B89" s="104" t="s">
        <v>55</v>
      </c>
      <c r="C89" t="s">
        <v>527</v>
      </c>
      <c r="D89" t="s">
        <v>416</v>
      </c>
    </row>
    <row r="90" spans="1:4" x14ac:dyDescent="0.25">
      <c r="A90" s="136"/>
      <c r="B90" s="104" t="s">
        <v>56</v>
      </c>
      <c r="C90" t="s">
        <v>527</v>
      </c>
      <c r="D90" t="s">
        <v>416</v>
      </c>
    </row>
    <row r="91" spans="1:4" x14ac:dyDescent="0.25">
      <c r="A91" s="136"/>
      <c r="B91" s="104" t="s">
        <v>69</v>
      </c>
      <c r="C91" t="s">
        <v>527</v>
      </c>
      <c r="D91" t="s">
        <v>416</v>
      </c>
    </row>
    <row r="92" spans="1:4" x14ac:dyDescent="0.25">
      <c r="A92" s="136"/>
      <c r="B92" s="104" t="s">
        <v>320</v>
      </c>
      <c r="C92" t="s">
        <v>527</v>
      </c>
      <c r="D92" t="s">
        <v>416</v>
      </c>
    </row>
    <row r="93" spans="1:4" x14ac:dyDescent="0.25">
      <c r="A93" s="136"/>
      <c r="B93" s="104" t="s">
        <v>70</v>
      </c>
      <c r="C93" t="s">
        <v>527</v>
      </c>
      <c r="D93" t="s">
        <v>416</v>
      </c>
    </row>
    <row r="94" spans="1:4" x14ac:dyDescent="0.25">
      <c r="A94" s="136"/>
      <c r="B94" s="104" t="s">
        <v>345</v>
      </c>
      <c r="C94" t="s">
        <v>453</v>
      </c>
      <c r="D94" t="s">
        <v>416</v>
      </c>
    </row>
    <row r="95" spans="1:4" x14ac:dyDescent="0.25">
      <c r="A95" s="137"/>
      <c r="B95" s="105" t="s">
        <v>346</v>
      </c>
      <c r="C95" t="s">
        <v>454</v>
      </c>
      <c r="D95" t="s">
        <v>416</v>
      </c>
    </row>
    <row r="96" spans="1:4" x14ac:dyDescent="0.25">
      <c r="A96" s="135" t="s">
        <v>265</v>
      </c>
      <c r="B96" s="103" t="s">
        <v>347</v>
      </c>
      <c r="C96" t="s">
        <v>446</v>
      </c>
      <c r="D96" t="s">
        <v>419</v>
      </c>
    </row>
    <row r="97" spans="1:4" x14ac:dyDescent="0.25">
      <c r="A97" s="136"/>
      <c r="B97" s="104" t="s">
        <v>406</v>
      </c>
      <c r="C97" t="s">
        <v>445</v>
      </c>
      <c r="D97" t="s">
        <v>419</v>
      </c>
    </row>
    <row r="98" spans="1:4" x14ac:dyDescent="0.25">
      <c r="A98" s="136"/>
      <c r="B98" s="104" t="s">
        <v>270</v>
      </c>
      <c r="C98" t="s">
        <v>441</v>
      </c>
      <c r="D98" t="s">
        <v>419</v>
      </c>
    </row>
    <row r="99" spans="1:4" x14ac:dyDescent="0.25">
      <c r="A99" s="136"/>
      <c r="B99" s="104" t="s">
        <v>271</v>
      </c>
      <c r="C99" t="s">
        <v>442</v>
      </c>
      <c r="D99" t="s">
        <v>419</v>
      </c>
    </row>
    <row r="100" spans="1:4" x14ac:dyDescent="0.25">
      <c r="A100" s="136"/>
      <c r="B100" s="104" t="s">
        <v>272</v>
      </c>
      <c r="C100" t="s">
        <v>443</v>
      </c>
      <c r="D100" t="s">
        <v>419</v>
      </c>
    </row>
    <row r="101" spans="1:4" x14ac:dyDescent="0.25">
      <c r="A101" s="136"/>
      <c r="B101" s="104" t="s">
        <v>348</v>
      </c>
      <c r="C101" t="s">
        <v>493</v>
      </c>
      <c r="D101" t="s">
        <v>419</v>
      </c>
    </row>
    <row r="102" spans="1:4" x14ac:dyDescent="0.25">
      <c r="A102" s="136"/>
      <c r="B102" s="104" t="s">
        <v>349</v>
      </c>
      <c r="C102" t="s">
        <v>496</v>
      </c>
      <c r="D102" t="s">
        <v>419</v>
      </c>
    </row>
    <row r="103" spans="1:4" x14ac:dyDescent="0.25">
      <c r="A103" s="136"/>
      <c r="B103" s="104" t="s">
        <v>531</v>
      </c>
      <c r="C103" t="s">
        <v>533</v>
      </c>
      <c r="D103" t="s">
        <v>419</v>
      </c>
    </row>
    <row r="104" spans="1:4" x14ac:dyDescent="0.25">
      <c r="A104" s="136"/>
      <c r="B104" s="104" t="s">
        <v>351</v>
      </c>
      <c r="C104" t="s">
        <v>494</v>
      </c>
      <c r="D104" t="s">
        <v>419</v>
      </c>
    </row>
    <row r="105" spans="1:4" x14ac:dyDescent="0.25">
      <c r="A105" s="136"/>
      <c r="B105" s="104" t="s">
        <v>352</v>
      </c>
      <c r="C105" t="s">
        <v>495</v>
      </c>
      <c r="D105" t="s">
        <v>419</v>
      </c>
    </row>
    <row r="106" spans="1:4" x14ac:dyDescent="0.25">
      <c r="A106" s="136"/>
      <c r="B106" s="104" t="s">
        <v>57</v>
      </c>
      <c r="C106" t="s">
        <v>444</v>
      </c>
      <c r="D106" t="s">
        <v>419</v>
      </c>
    </row>
    <row r="107" spans="1:4" x14ac:dyDescent="0.25">
      <c r="A107" s="136"/>
      <c r="B107" s="104" t="s">
        <v>58</v>
      </c>
      <c r="C107" t="s">
        <v>444</v>
      </c>
      <c r="D107" t="s">
        <v>419</v>
      </c>
    </row>
    <row r="108" spans="1:4" x14ac:dyDescent="0.25">
      <c r="A108" s="136"/>
      <c r="B108" s="104" t="s">
        <v>532</v>
      </c>
      <c r="C108" t="s">
        <v>444</v>
      </c>
      <c r="D108" t="s">
        <v>419</v>
      </c>
    </row>
    <row r="109" spans="1:4" x14ac:dyDescent="0.25">
      <c r="A109" s="136"/>
      <c r="B109" s="104" t="s">
        <v>60</v>
      </c>
      <c r="C109" t="s">
        <v>444</v>
      </c>
      <c r="D109" t="s">
        <v>419</v>
      </c>
    </row>
    <row r="110" spans="1:4" x14ac:dyDescent="0.25">
      <c r="A110" s="137"/>
      <c r="B110" s="105" t="s">
        <v>61</v>
      </c>
      <c r="C110" t="s">
        <v>444</v>
      </c>
      <c r="D110" t="s">
        <v>419</v>
      </c>
    </row>
    <row r="111" spans="1:4" x14ac:dyDescent="0.25">
      <c r="A111" s="135" t="s">
        <v>266</v>
      </c>
      <c r="B111" s="103" t="s">
        <v>353</v>
      </c>
      <c r="C111" t="s">
        <v>509</v>
      </c>
      <c r="D111" t="s">
        <v>682</v>
      </c>
    </row>
    <row r="112" spans="1:4" x14ac:dyDescent="0.25">
      <c r="A112" s="136"/>
      <c r="B112" s="104" t="s">
        <v>407</v>
      </c>
      <c r="C112" t="s">
        <v>455</v>
      </c>
      <c r="D112" t="s">
        <v>682</v>
      </c>
    </row>
    <row r="113" spans="1:4" x14ac:dyDescent="0.25">
      <c r="A113" s="136"/>
      <c r="B113" s="104" t="s">
        <v>273</v>
      </c>
      <c r="C113" t="s">
        <v>456</v>
      </c>
      <c r="D113" t="s">
        <v>682</v>
      </c>
    </row>
    <row r="114" spans="1:4" x14ac:dyDescent="0.25">
      <c r="A114" s="136"/>
      <c r="B114" s="104" t="s">
        <v>274</v>
      </c>
      <c r="C114" t="s">
        <v>457</v>
      </c>
      <c r="D114" t="s">
        <v>682</v>
      </c>
    </row>
    <row r="115" spans="1:4" x14ac:dyDescent="0.25">
      <c r="A115" s="136"/>
      <c r="B115" s="104" t="s">
        <v>275</v>
      </c>
      <c r="C115" t="s">
        <v>458</v>
      </c>
      <c r="D115" t="s">
        <v>682</v>
      </c>
    </row>
    <row r="116" spans="1:4" x14ac:dyDescent="0.25">
      <c r="A116" s="136"/>
      <c r="B116" s="104" t="s">
        <v>354</v>
      </c>
      <c r="C116" t="s">
        <v>499</v>
      </c>
      <c r="D116" t="s">
        <v>682</v>
      </c>
    </row>
    <row r="117" spans="1:4" x14ac:dyDescent="0.25">
      <c r="A117" s="136"/>
      <c r="B117" s="104" t="s">
        <v>355</v>
      </c>
      <c r="C117" t="s">
        <v>500</v>
      </c>
      <c r="D117" t="s">
        <v>682</v>
      </c>
    </row>
    <row r="118" spans="1:4" x14ac:dyDescent="0.25">
      <c r="A118" s="136"/>
      <c r="B118" s="104" t="s">
        <v>356</v>
      </c>
      <c r="C118" t="s">
        <v>501</v>
      </c>
      <c r="D118" t="s">
        <v>682</v>
      </c>
    </row>
    <row r="119" spans="1:4" x14ac:dyDescent="0.25">
      <c r="A119" s="136"/>
      <c r="B119" s="104" t="s">
        <v>357</v>
      </c>
      <c r="C119" t="s">
        <v>502</v>
      </c>
      <c r="D119" t="s">
        <v>682</v>
      </c>
    </row>
    <row r="120" spans="1:4" x14ac:dyDescent="0.25">
      <c r="A120" s="136"/>
      <c r="B120" s="104" t="s">
        <v>358</v>
      </c>
      <c r="C120" t="s">
        <v>503</v>
      </c>
      <c r="D120" t="s">
        <v>682</v>
      </c>
    </row>
    <row r="121" spans="1:4" x14ac:dyDescent="0.25">
      <c r="A121" s="136"/>
      <c r="B121" s="104" t="s">
        <v>359</v>
      </c>
      <c r="C121" t="s">
        <v>504</v>
      </c>
      <c r="D121" t="s">
        <v>682</v>
      </c>
    </row>
    <row r="122" spans="1:4" x14ac:dyDescent="0.25">
      <c r="A122" s="136"/>
      <c r="B122" s="104" t="s">
        <v>360</v>
      </c>
      <c r="C122" t="s">
        <v>505</v>
      </c>
      <c r="D122" t="s">
        <v>682</v>
      </c>
    </row>
    <row r="123" spans="1:4" x14ac:dyDescent="0.25">
      <c r="A123" s="136"/>
      <c r="B123" s="104" t="s">
        <v>62</v>
      </c>
      <c r="C123" t="s">
        <v>506</v>
      </c>
      <c r="D123" t="s">
        <v>682</v>
      </c>
    </row>
    <row r="124" spans="1:4" x14ac:dyDescent="0.25">
      <c r="A124" s="136"/>
      <c r="B124" s="104" t="s">
        <v>63</v>
      </c>
      <c r="C124" t="s">
        <v>506</v>
      </c>
      <c r="D124" t="s">
        <v>682</v>
      </c>
    </row>
    <row r="125" spans="1:4" x14ac:dyDescent="0.25">
      <c r="A125" s="136"/>
      <c r="B125" s="104" t="s">
        <v>64</v>
      </c>
      <c r="C125" t="s">
        <v>506</v>
      </c>
      <c r="D125" t="s">
        <v>682</v>
      </c>
    </row>
    <row r="126" spans="1:4" x14ac:dyDescent="0.25">
      <c r="A126" s="136"/>
      <c r="B126" s="104" t="s">
        <v>65</v>
      </c>
      <c r="C126" t="s">
        <v>506</v>
      </c>
      <c r="D126" t="s">
        <v>682</v>
      </c>
    </row>
    <row r="127" spans="1:4" x14ac:dyDescent="0.25">
      <c r="A127" s="136"/>
      <c r="B127" s="104" t="s">
        <v>66</v>
      </c>
      <c r="C127" t="s">
        <v>506</v>
      </c>
      <c r="D127" t="s">
        <v>682</v>
      </c>
    </row>
    <row r="128" spans="1:4" x14ac:dyDescent="0.25">
      <c r="A128" s="136"/>
      <c r="B128" s="104" t="s">
        <v>67</v>
      </c>
      <c r="C128" t="s">
        <v>506</v>
      </c>
      <c r="D128" t="s">
        <v>682</v>
      </c>
    </row>
    <row r="129" spans="1:4" x14ac:dyDescent="0.25">
      <c r="A129" s="136"/>
      <c r="B129" s="104" t="s">
        <v>68</v>
      </c>
      <c r="C129" t="s">
        <v>506</v>
      </c>
      <c r="D129" t="s">
        <v>682</v>
      </c>
    </row>
    <row r="130" spans="1:4" x14ac:dyDescent="0.25">
      <c r="A130" s="136"/>
      <c r="B130" s="104" t="s">
        <v>385</v>
      </c>
      <c r="C130" t="s">
        <v>447</v>
      </c>
      <c r="D130" t="s">
        <v>682</v>
      </c>
    </row>
    <row r="131" spans="1:4" x14ac:dyDescent="0.25">
      <c r="A131" s="136"/>
      <c r="B131" s="104" t="s">
        <v>386</v>
      </c>
      <c r="C131" t="s">
        <v>448</v>
      </c>
      <c r="D131" t="s">
        <v>682</v>
      </c>
    </row>
    <row r="132" spans="1:4" x14ac:dyDescent="0.25">
      <c r="A132" s="136"/>
      <c r="B132" s="104" t="s">
        <v>387</v>
      </c>
      <c r="C132" t="s">
        <v>449</v>
      </c>
      <c r="D132" t="s">
        <v>682</v>
      </c>
    </row>
    <row r="133" spans="1:4" x14ac:dyDescent="0.25">
      <c r="A133" s="136"/>
      <c r="B133" s="104" t="s">
        <v>361</v>
      </c>
      <c r="C133" t="s">
        <v>507</v>
      </c>
      <c r="D133" t="s">
        <v>682</v>
      </c>
    </row>
    <row r="134" spans="1:4" x14ac:dyDescent="0.25">
      <c r="A134" s="136"/>
      <c r="B134" s="104" t="s">
        <v>362</v>
      </c>
      <c r="C134" t="s">
        <v>508</v>
      </c>
      <c r="D134" t="s">
        <v>682</v>
      </c>
    </row>
    <row r="135" spans="1:4" x14ac:dyDescent="0.25">
      <c r="A135" s="135" t="s">
        <v>267</v>
      </c>
      <c r="B135" s="103" t="s">
        <v>87</v>
      </c>
      <c r="C135" t="s">
        <v>459</v>
      </c>
      <c r="D135" t="s">
        <v>416</v>
      </c>
    </row>
    <row r="136" spans="1:4" x14ac:dyDescent="0.25">
      <c r="A136" s="136"/>
      <c r="B136" s="104" t="s">
        <v>381</v>
      </c>
      <c r="C136" t="s">
        <v>463</v>
      </c>
      <c r="D136" t="s">
        <v>416</v>
      </c>
    </row>
    <row r="137" spans="1:4" x14ac:dyDescent="0.25">
      <c r="A137" s="136"/>
      <c r="B137" s="104" t="s">
        <v>86</v>
      </c>
      <c r="C137" t="s">
        <v>460</v>
      </c>
      <c r="D137" t="s">
        <v>416</v>
      </c>
    </row>
    <row r="138" spans="1:4" x14ac:dyDescent="0.25">
      <c r="A138" s="136"/>
      <c r="B138" s="104" t="s">
        <v>382</v>
      </c>
      <c r="C138" t="s">
        <v>464</v>
      </c>
      <c r="D138" t="s">
        <v>416</v>
      </c>
    </row>
    <row r="139" spans="1:4" x14ac:dyDescent="0.25">
      <c r="A139" s="136"/>
      <c r="B139" s="104" t="s">
        <v>379</v>
      </c>
      <c r="C139" t="s">
        <v>461</v>
      </c>
      <c r="D139" t="s">
        <v>416</v>
      </c>
    </row>
    <row r="140" spans="1:4" x14ac:dyDescent="0.25">
      <c r="A140" s="136"/>
      <c r="B140" s="104" t="s">
        <v>413</v>
      </c>
      <c r="C140" t="s">
        <v>465</v>
      </c>
      <c r="D140" t="s">
        <v>416</v>
      </c>
    </row>
    <row r="141" spans="1:4" x14ac:dyDescent="0.25">
      <c r="A141" s="136"/>
      <c r="B141" s="104" t="s">
        <v>380</v>
      </c>
      <c r="C141" t="s">
        <v>462</v>
      </c>
      <c r="D141" t="s">
        <v>416</v>
      </c>
    </row>
    <row r="142" spans="1:4" x14ac:dyDescent="0.25">
      <c r="A142" s="137"/>
      <c r="B142" s="105" t="s">
        <v>384</v>
      </c>
      <c r="C142" t="s">
        <v>466</v>
      </c>
      <c r="D142" t="s">
        <v>416</v>
      </c>
    </row>
    <row r="143" spans="1:4" x14ac:dyDescent="0.25">
      <c r="A143" s="136" t="s">
        <v>268</v>
      </c>
      <c r="B143" s="104" t="s">
        <v>363</v>
      </c>
      <c r="C143" t="s">
        <v>472</v>
      </c>
      <c r="D143" t="s">
        <v>420</v>
      </c>
    </row>
    <row r="144" spans="1:4" x14ac:dyDescent="0.25">
      <c r="A144" s="136"/>
      <c r="B144" s="104" t="s">
        <v>408</v>
      </c>
      <c r="C144" t="s">
        <v>470</v>
      </c>
      <c r="D144" t="s">
        <v>420</v>
      </c>
    </row>
    <row r="145" spans="1:5" x14ac:dyDescent="0.25">
      <c r="A145" s="136"/>
      <c r="B145" s="104" t="s">
        <v>276</v>
      </c>
      <c r="C145" t="s">
        <v>467</v>
      </c>
      <c r="D145" t="s">
        <v>420</v>
      </c>
    </row>
    <row r="146" spans="1:5" x14ac:dyDescent="0.25">
      <c r="A146" s="136"/>
      <c r="B146" s="104" t="s">
        <v>277</v>
      </c>
      <c r="C146" t="s">
        <v>468</v>
      </c>
      <c r="D146" t="s">
        <v>420</v>
      </c>
    </row>
    <row r="147" spans="1:5" x14ac:dyDescent="0.25">
      <c r="A147" s="136"/>
      <c r="B147" s="104" t="s">
        <v>278</v>
      </c>
      <c r="C147" t="s">
        <v>469</v>
      </c>
      <c r="D147" t="s">
        <v>420</v>
      </c>
    </row>
    <row r="148" spans="1:5" x14ac:dyDescent="0.25">
      <c r="A148" s="136"/>
      <c r="B148" s="104" t="s">
        <v>364</v>
      </c>
      <c r="C148" t="s">
        <v>471</v>
      </c>
      <c r="D148" t="s">
        <v>420</v>
      </c>
    </row>
    <row r="149" spans="1:5" x14ac:dyDescent="0.25">
      <c r="A149" s="136"/>
      <c r="B149" s="104" t="s">
        <v>410</v>
      </c>
      <c r="C149" t="s">
        <v>473</v>
      </c>
      <c r="D149" t="s">
        <v>420</v>
      </c>
    </row>
    <row r="150" spans="1:5" x14ac:dyDescent="0.25">
      <c r="A150" s="136"/>
      <c r="B150" s="104" t="s">
        <v>365</v>
      </c>
      <c r="C150" t="s">
        <v>474</v>
      </c>
      <c r="D150" t="s">
        <v>420</v>
      </c>
    </row>
    <row r="151" spans="1:5" x14ac:dyDescent="0.25">
      <c r="A151" s="136"/>
      <c r="B151" s="104" t="s">
        <v>411</v>
      </c>
      <c r="C151" t="s">
        <v>475</v>
      </c>
      <c r="D151" t="s">
        <v>420</v>
      </c>
    </row>
    <row r="152" spans="1:5" x14ac:dyDescent="0.25">
      <c r="A152" s="137"/>
      <c r="B152" s="105" t="s">
        <v>388</v>
      </c>
      <c r="C152" t="s">
        <v>476</v>
      </c>
      <c r="D152" t="s">
        <v>420</v>
      </c>
    </row>
    <row r="153" spans="1:5" x14ac:dyDescent="0.25">
      <c r="A153" s="135" t="s">
        <v>269</v>
      </c>
      <c r="B153" s="103" t="s">
        <v>366</v>
      </c>
      <c r="C153" t="s">
        <v>477</v>
      </c>
      <c r="D153" t="s">
        <v>421</v>
      </c>
      <c r="E153" t="s">
        <v>428</v>
      </c>
    </row>
    <row r="154" spans="1:5" x14ac:dyDescent="0.25">
      <c r="A154" s="136"/>
      <c r="B154" s="104" t="s">
        <v>367</v>
      </c>
      <c r="C154" t="s">
        <v>478</v>
      </c>
      <c r="D154" t="s">
        <v>421</v>
      </c>
    </row>
    <row r="155" spans="1:5" x14ac:dyDescent="0.25">
      <c r="A155" s="136"/>
      <c r="B155" s="104" t="s">
        <v>368</v>
      </c>
      <c r="C155" t="s">
        <v>479</v>
      </c>
      <c r="D155" t="s">
        <v>421</v>
      </c>
    </row>
    <row r="156" spans="1:5" x14ac:dyDescent="0.25">
      <c r="A156" s="136"/>
      <c r="B156" s="104" t="s">
        <v>369</v>
      </c>
      <c r="C156" t="s">
        <v>480</v>
      </c>
      <c r="D156" t="s">
        <v>421</v>
      </c>
    </row>
    <row r="157" spans="1:5" x14ac:dyDescent="0.25">
      <c r="A157" s="136"/>
      <c r="B157" s="104" t="s">
        <v>370</v>
      </c>
      <c r="C157" t="s">
        <v>497</v>
      </c>
      <c r="D157" t="s">
        <v>421</v>
      </c>
    </row>
    <row r="158" spans="1:5" x14ac:dyDescent="0.25">
      <c r="A158" s="136"/>
      <c r="B158" s="104" t="s">
        <v>371</v>
      </c>
      <c r="C158" t="s">
        <v>481</v>
      </c>
      <c r="D158" t="s">
        <v>421</v>
      </c>
    </row>
    <row r="159" spans="1:5" x14ac:dyDescent="0.25">
      <c r="A159" s="136"/>
      <c r="B159" s="104" t="s">
        <v>71</v>
      </c>
      <c r="C159" t="s">
        <v>482</v>
      </c>
      <c r="D159" t="s">
        <v>421</v>
      </c>
    </row>
    <row r="160" spans="1:5" x14ac:dyDescent="0.25">
      <c r="A160" s="136"/>
      <c r="B160" s="104" t="s">
        <v>72</v>
      </c>
      <c r="C160" t="s">
        <v>483</v>
      </c>
      <c r="D160" t="s">
        <v>421</v>
      </c>
    </row>
    <row r="161" spans="1:4" x14ac:dyDescent="0.25">
      <c r="A161" s="136"/>
      <c r="B161" s="104" t="s">
        <v>73</v>
      </c>
      <c r="C161" t="s">
        <v>484</v>
      </c>
      <c r="D161" t="s">
        <v>421</v>
      </c>
    </row>
    <row r="162" spans="1:4" x14ac:dyDescent="0.25">
      <c r="A162" s="136"/>
      <c r="B162" s="104" t="s">
        <v>74</v>
      </c>
      <c r="C162" t="s">
        <v>485</v>
      </c>
      <c r="D162" t="s">
        <v>421</v>
      </c>
    </row>
    <row r="163" spans="1:4" x14ac:dyDescent="0.25">
      <c r="A163" s="136"/>
      <c r="B163" s="104" t="s">
        <v>75</v>
      </c>
      <c r="C163" t="s">
        <v>486</v>
      </c>
      <c r="D163" t="s">
        <v>421</v>
      </c>
    </row>
    <row r="164" spans="1:4" x14ac:dyDescent="0.25">
      <c r="A164" s="136"/>
      <c r="B164" s="104" t="s">
        <v>76</v>
      </c>
      <c r="C164" t="s">
        <v>498</v>
      </c>
      <c r="D164" t="s">
        <v>421</v>
      </c>
    </row>
    <row r="165" spans="1:4" x14ac:dyDescent="0.25">
      <c r="A165" s="136"/>
      <c r="B165" s="104" t="s">
        <v>77</v>
      </c>
      <c r="C165" t="s">
        <v>498</v>
      </c>
      <c r="D165" t="s">
        <v>421</v>
      </c>
    </row>
    <row r="166" spans="1:4" x14ac:dyDescent="0.25">
      <c r="A166" s="136"/>
      <c r="B166" s="104" t="s">
        <v>78</v>
      </c>
      <c r="C166" t="s">
        <v>498</v>
      </c>
      <c r="D166" t="s">
        <v>421</v>
      </c>
    </row>
    <row r="167" spans="1:4" x14ac:dyDescent="0.25">
      <c r="A167" s="136"/>
      <c r="B167" s="104" t="s">
        <v>79</v>
      </c>
      <c r="C167" t="s">
        <v>498</v>
      </c>
      <c r="D167" t="s">
        <v>421</v>
      </c>
    </row>
    <row r="168" spans="1:4" x14ac:dyDescent="0.25">
      <c r="A168" s="136"/>
      <c r="B168" s="104" t="s">
        <v>80</v>
      </c>
      <c r="C168" t="s">
        <v>498</v>
      </c>
      <c r="D168" t="s">
        <v>421</v>
      </c>
    </row>
    <row r="169" spans="1:4" x14ac:dyDescent="0.25">
      <c r="A169" s="136"/>
      <c r="B169" s="104" t="s">
        <v>81</v>
      </c>
      <c r="C169" t="s">
        <v>512</v>
      </c>
      <c r="D169" t="s">
        <v>421</v>
      </c>
    </row>
    <row r="170" spans="1:4" x14ac:dyDescent="0.25">
      <c r="A170" s="136"/>
      <c r="B170" s="104" t="s">
        <v>82</v>
      </c>
      <c r="C170" t="s">
        <v>511</v>
      </c>
      <c r="D170" t="s">
        <v>421</v>
      </c>
    </row>
    <row r="171" spans="1:4" x14ac:dyDescent="0.25">
      <c r="A171" s="136"/>
      <c r="B171" s="104" t="s">
        <v>83</v>
      </c>
      <c r="C171" t="s">
        <v>510</v>
      </c>
      <c r="D171" t="s">
        <v>421</v>
      </c>
    </row>
    <row r="172" spans="1:4" x14ac:dyDescent="0.25">
      <c r="A172" s="136"/>
      <c r="B172" s="104" t="s">
        <v>84</v>
      </c>
      <c r="C172" t="s">
        <v>513</v>
      </c>
      <c r="D172" t="s">
        <v>421</v>
      </c>
    </row>
    <row r="173" spans="1:4" x14ac:dyDescent="0.25">
      <c r="A173" s="137"/>
      <c r="B173" s="105" t="s">
        <v>85</v>
      </c>
      <c r="C173" t="s">
        <v>514</v>
      </c>
      <c r="D173" t="s">
        <v>421</v>
      </c>
    </row>
    <row r="174" spans="1:4" x14ac:dyDescent="0.25">
      <c r="A174" s="135" t="s">
        <v>319</v>
      </c>
      <c r="B174" s="103" t="s">
        <v>279</v>
      </c>
      <c r="C174" t="s">
        <v>579</v>
      </c>
      <c r="D174" t="s">
        <v>416</v>
      </c>
    </row>
    <row r="175" spans="1:4" x14ac:dyDescent="0.25">
      <c r="A175" s="136"/>
      <c r="B175" s="104" t="s">
        <v>280</v>
      </c>
      <c r="C175" t="s">
        <v>579</v>
      </c>
      <c r="D175" t="s">
        <v>416</v>
      </c>
    </row>
    <row r="176" spans="1:4" x14ac:dyDescent="0.25">
      <c r="A176" s="136"/>
      <c r="B176" s="104" t="s">
        <v>281</v>
      </c>
      <c r="C176" t="s">
        <v>579</v>
      </c>
      <c r="D176" t="s">
        <v>416</v>
      </c>
    </row>
    <row r="177" spans="1:4" x14ac:dyDescent="0.25">
      <c r="A177" s="136"/>
      <c r="B177" s="104" t="s">
        <v>251</v>
      </c>
      <c r="C177" t="s">
        <v>579</v>
      </c>
      <c r="D177" t="s">
        <v>416</v>
      </c>
    </row>
    <row r="178" spans="1:4" x14ac:dyDescent="0.25">
      <c r="A178" s="136"/>
      <c r="B178" s="104" t="s">
        <v>252</v>
      </c>
      <c r="C178" t="s">
        <v>579</v>
      </c>
      <c r="D178" t="s">
        <v>416</v>
      </c>
    </row>
    <row r="179" spans="1:4" x14ac:dyDescent="0.25">
      <c r="A179" s="136"/>
      <c r="B179" s="104" t="s">
        <v>248</v>
      </c>
      <c r="C179" t="s">
        <v>579</v>
      </c>
      <c r="D179" t="s">
        <v>416</v>
      </c>
    </row>
    <row r="180" spans="1:4" x14ac:dyDescent="0.25">
      <c r="A180" s="136"/>
      <c r="B180" s="104" t="s">
        <v>249</v>
      </c>
      <c r="C180" t="s">
        <v>579</v>
      </c>
      <c r="D180" t="s">
        <v>416</v>
      </c>
    </row>
    <row r="181" spans="1:4" x14ac:dyDescent="0.25">
      <c r="A181" s="136"/>
      <c r="B181" s="104" t="s">
        <v>250</v>
      </c>
      <c r="C181" t="s">
        <v>579</v>
      </c>
      <c r="D181" t="s">
        <v>416</v>
      </c>
    </row>
    <row r="182" spans="1:4" x14ac:dyDescent="0.25">
      <c r="A182" s="136"/>
      <c r="B182" s="104" t="s">
        <v>253</v>
      </c>
      <c r="C182" t="s">
        <v>579</v>
      </c>
      <c r="D182" t="s">
        <v>416</v>
      </c>
    </row>
    <row r="183" spans="1:4" x14ac:dyDescent="0.25">
      <c r="A183" s="136"/>
      <c r="B183" s="104" t="s">
        <v>254</v>
      </c>
      <c r="C183" t="s">
        <v>579</v>
      </c>
      <c r="D183" t="s">
        <v>416</v>
      </c>
    </row>
    <row r="184" spans="1:4" x14ac:dyDescent="0.25">
      <c r="A184" s="137"/>
      <c r="B184" s="105" t="s">
        <v>255</v>
      </c>
      <c r="C184" t="s">
        <v>579</v>
      </c>
      <c r="D184" t="s">
        <v>416</v>
      </c>
    </row>
    <row r="185" spans="1:4" x14ac:dyDescent="0.25">
      <c r="A185" s="141" t="s">
        <v>570</v>
      </c>
      <c r="B185" s="119" t="s">
        <v>398</v>
      </c>
      <c r="C185" t="s">
        <v>578</v>
      </c>
      <c r="D185" t="s">
        <v>416</v>
      </c>
    </row>
    <row r="186" spans="1:4" x14ac:dyDescent="0.25">
      <c r="A186" s="142"/>
      <c r="B186" s="120" t="s">
        <v>399</v>
      </c>
      <c r="C186" t="s">
        <v>578</v>
      </c>
      <c r="D186" t="s">
        <v>416</v>
      </c>
    </row>
    <row r="187" spans="1:4" x14ac:dyDescent="0.25">
      <c r="A187" s="142"/>
      <c r="B187" s="120" t="s">
        <v>400</v>
      </c>
      <c r="C187" t="s">
        <v>578</v>
      </c>
      <c r="D187" t="s">
        <v>416</v>
      </c>
    </row>
    <row r="188" spans="1:4" x14ac:dyDescent="0.25">
      <c r="A188" s="142"/>
      <c r="B188" s="120" t="s">
        <v>401</v>
      </c>
      <c r="C188" t="s">
        <v>578</v>
      </c>
      <c r="D188" t="s">
        <v>416</v>
      </c>
    </row>
    <row r="189" spans="1:4" x14ac:dyDescent="0.25">
      <c r="A189" s="142"/>
      <c r="B189" s="120" t="s">
        <v>567</v>
      </c>
      <c r="C189" t="s">
        <v>578</v>
      </c>
      <c r="D189" t="s">
        <v>416</v>
      </c>
    </row>
    <row r="190" spans="1:4" x14ac:dyDescent="0.25">
      <c r="A190" s="142"/>
      <c r="B190" s="120" t="s">
        <v>568</v>
      </c>
      <c r="C190" t="s">
        <v>578</v>
      </c>
      <c r="D190" t="s">
        <v>416</v>
      </c>
    </row>
    <row r="191" spans="1:4" x14ac:dyDescent="0.25">
      <c r="A191" s="142"/>
      <c r="B191" s="120" t="s">
        <v>569</v>
      </c>
      <c r="C191" t="s">
        <v>578</v>
      </c>
      <c r="D191" t="s">
        <v>416</v>
      </c>
    </row>
    <row r="192" spans="1:4" x14ac:dyDescent="0.25">
      <c r="A192" s="142"/>
      <c r="B192" s="120" t="s">
        <v>393</v>
      </c>
      <c r="C192" t="s">
        <v>578</v>
      </c>
      <c r="D192" t="s">
        <v>416</v>
      </c>
    </row>
    <row r="193" spans="1:4" x14ac:dyDescent="0.25">
      <c r="A193" s="142"/>
      <c r="B193" s="120" t="s">
        <v>580</v>
      </c>
      <c r="C193" t="s">
        <v>578</v>
      </c>
      <c r="D193" t="s">
        <v>416</v>
      </c>
    </row>
    <row r="194" spans="1:4" x14ac:dyDescent="0.25">
      <c r="A194" s="143"/>
      <c r="B194" s="121" t="s">
        <v>396</v>
      </c>
      <c r="C194" t="s">
        <v>578</v>
      </c>
      <c r="D194" t="s">
        <v>416</v>
      </c>
    </row>
    <row r="195" spans="1:4" x14ac:dyDescent="0.25">
      <c r="A195" s="138" t="s">
        <v>630</v>
      </c>
      <c r="B195" s="103" t="s">
        <v>615</v>
      </c>
      <c r="C195" t="s">
        <v>637</v>
      </c>
      <c r="D195" t="s">
        <v>416</v>
      </c>
    </row>
    <row r="196" spans="1:4" x14ac:dyDescent="0.25">
      <c r="A196" s="139"/>
      <c r="B196" s="104" t="s">
        <v>629</v>
      </c>
      <c r="C196" t="s">
        <v>637</v>
      </c>
      <c r="D196" t="s">
        <v>416</v>
      </c>
    </row>
    <row r="197" spans="1:4" x14ac:dyDescent="0.25">
      <c r="A197" s="139"/>
      <c r="B197" s="104" t="s">
        <v>614</v>
      </c>
      <c r="C197" t="s">
        <v>637</v>
      </c>
      <c r="D197" t="s">
        <v>416</v>
      </c>
    </row>
    <row r="198" spans="1:4" x14ac:dyDescent="0.25">
      <c r="A198" s="139"/>
      <c r="B198" s="104" t="s">
        <v>616</v>
      </c>
      <c r="C198" t="s">
        <v>637</v>
      </c>
      <c r="D198" t="s">
        <v>416</v>
      </c>
    </row>
    <row r="199" spans="1:4" x14ac:dyDescent="0.25">
      <c r="A199" s="139"/>
      <c r="B199" s="104" t="s">
        <v>580</v>
      </c>
      <c r="C199" t="s">
        <v>637</v>
      </c>
      <c r="D199" t="s">
        <v>416</v>
      </c>
    </row>
    <row r="200" spans="1:4" x14ac:dyDescent="0.25">
      <c r="A200" s="140"/>
      <c r="B200" s="105" t="s">
        <v>396</v>
      </c>
      <c r="C200" t="s">
        <v>637</v>
      </c>
      <c r="D200" t="s">
        <v>416</v>
      </c>
    </row>
  </sheetData>
  <mergeCells count="14">
    <mergeCell ref="A195:A200"/>
    <mergeCell ref="A185:A194"/>
    <mergeCell ref="A7:A23"/>
    <mergeCell ref="A24:A34"/>
    <mergeCell ref="A37:A60"/>
    <mergeCell ref="A66:A95"/>
    <mergeCell ref="A96:A110"/>
    <mergeCell ref="A61:A65"/>
    <mergeCell ref="A135:A142"/>
    <mergeCell ref="A143:A152"/>
    <mergeCell ref="A153:A173"/>
    <mergeCell ref="A174:A184"/>
    <mergeCell ref="A111:A134"/>
    <mergeCell ref="A35:A36"/>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8576"/>
  <sheetViews>
    <sheetView tabSelected="0" workbookViewId="0">
      <selection activeCell="A1" sqref="A1"/>
    </sheetView>
  </sheetViews>
  <sheetFormatPr defaultRowHeight="15" x14ac:dyDescent="0.25"/>
  <cols>
    <col min="1" max="1" width="31" customWidth="1"/>
    <col min="2" max="2" width="13" customWidth="1"/>
    <col min="3" max="3" width="13" customWidth="1"/>
  </cols>
  <sheetData>
    <row r="1" spans="1:3" x14ac:dyDescent="0.25">
      <c r="A1" t="s">
        <v>90</v>
      </c>
      <c r="B1" t="s">
        <v>684</v>
      </c>
      <c r="C1" t="s">
        <v>683</v>
      </c>
    </row>
    <row r="2" spans="1:3" x14ac:dyDescent="0.25">
      <c r="A2" t="s">
        <v>91</v>
      </c>
      <c r="B2">
        <v>4879019</v>
      </c>
      <c r="C2">
        <v>2464987</v>
      </c>
    </row>
    <row r="3" spans="1:3" x14ac:dyDescent="0.25">
      <c r="A3" t="s">
        <v>92</v>
      </c>
      <c r="B3">
        <v>1.3941645020894848</v>
      </c>
      <c r="C3">
        <v>1.2701681591018532</v>
      </c>
    </row>
    <row r="4" spans="1:3" x14ac:dyDescent="0.25">
      <c r="A4" t="s">
        <v>93</v>
      </c>
      <c r="B4">
        <v>.6879845223194534</v>
      </c>
      <c r="C4">
        <v>.7028302454698726</v>
      </c>
    </row>
    <row r="5" spans="1:3" x14ac:dyDescent="0.25">
      <c r="A5" t="s">
        <v>94</v>
      </c>
      <c r="B5">
        <v>.31201547768054666</v>
      </c>
      <c r="C5">
        <v>.29716975453012734</v>
      </c>
    </row>
    <row r="6" spans="1:3" x14ac:dyDescent="0.25">
      <c r="A6" t="s">
        <v>95</v>
      </c>
      <c r="B6">
        <v>50.277675959212985</v>
      </c>
      <c r="C6">
        <v>51.264434746350275</v>
      </c>
    </row>
    <row r="7" spans="1:3" x14ac:dyDescent="0.25">
      <c r="A7" t="s">
        <v>96</v>
      </c>
      <c r="B7">
        <v>.03999103098389246</v>
      </c>
      <c r="C7">
        <v>.03682778043048503</v>
      </c>
    </row>
    <row r="8" spans="1:3" x14ac:dyDescent="0.25">
      <c r="A8" t="s">
        <v>97</v>
      </c>
      <c r="B8">
        <v>.09584631664685052</v>
      </c>
      <c r="C8">
        <v>.06729447254691404</v>
      </c>
    </row>
    <row r="9" spans="1:3" x14ac:dyDescent="0.25">
      <c r="A9" t="s">
        <v>98</v>
      </c>
      <c r="B9">
        <v>.14541509266514438</v>
      </c>
      <c r="C9">
        <v>.16595584479755876</v>
      </c>
    </row>
    <row r="10" spans="1:3" x14ac:dyDescent="0.25">
      <c r="A10" t="s">
        <v>99</v>
      </c>
      <c r="B10">
        <v>.08853624058442897</v>
      </c>
      <c r="C10">
        <v>.09603904604770735</v>
      </c>
    </row>
    <row r="11" spans="1:3" x14ac:dyDescent="0.25">
      <c r="A11" t="s">
        <v>100</v>
      </c>
      <c r="B11">
        <v>.10460811896817783</v>
      </c>
      <c r="C11">
        <v>.09696805703234947</v>
      </c>
    </row>
    <row r="12" spans="1:3" x14ac:dyDescent="0.25">
      <c r="A12" t="s">
        <v>101</v>
      </c>
      <c r="B12">
        <v>.10895304978316338</v>
      </c>
      <c r="C12">
        <v>.09563944961981544</v>
      </c>
    </row>
    <row r="13" spans="1:3" x14ac:dyDescent="0.25">
      <c r="A13" t="s">
        <v>102</v>
      </c>
      <c r="B13">
        <v>.111751973091312</v>
      </c>
      <c r="C13">
        <v>.10319364767440964</v>
      </c>
    </row>
    <row r="14" spans="1:3" x14ac:dyDescent="0.25">
      <c r="A14" t="s">
        <v>103</v>
      </c>
      <c r="B14">
        <v>.09756448991077919</v>
      </c>
      <c r="C14">
        <v>.09878551083636547</v>
      </c>
    </row>
    <row r="15" spans="1:3" x14ac:dyDescent="0.25">
      <c r="A15" t="s">
        <v>104</v>
      </c>
      <c r="B15">
        <v>.13612838974392188</v>
      </c>
      <c r="C15">
        <v>.15027949437461535</v>
      </c>
    </row>
    <row r="16" spans="1:3" x14ac:dyDescent="0.25">
      <c r="A16" t="s">
        <v>105</v>
      </c>
      <c r="B16">
        <v>.07120529762232941</v>
      </c>
      <c r="C16">
        <v>.08901669663977944</v>
      </c>
    </row>
    <row r="17" spans="1:3" x14ac:dyDescent="0.25">
      <c r="A17" t="s">
        <v>106</v>
      </c>
      <c r="B17">
        <v>11.530602756591989</v>
      </c>
      <c r="C17">
        <v>11.054281174183293</v>
      </c>
    </row>
    <row r="18" spans="1:3" x14ac:dyDescent="0.25">
      <c r="A18" t="s">
        <v>107</v>
      </c>
      <c r="B18">
        <v>3.8657534246575342</v>
      </c>
      <c r="C18">
        <v>7.068493150684931</v>
      </c>
    </row>
    <row r="19" spans="1:3" x14ac:dyDescent="0.25">
      <c r="A19" t="s">
        <v>108</v>
      </c>
      <c r="B19">
        <v>11.463013698630137</v>
      </c>
      <c r="C19">
        <v>10.772602739726027</v>
      </c>
    </row>
    <row r="20" spans="1:3" x14ac:dyDescent="0.25">
      <c r="A20" t="s">
        <v>109</v>
      </c>
      <c r="B20">
        <v>18.915068493150685</v>
      </c>
      <c r="C20">
        <v>14.621917808219179</v>
      </c>
    </row>
    <row r="21" spans="1:3" x14ac:dyDescent="0.25">
      <c r="A21" t="s">
        <v>110</v>
      </c>
      <c r="B21">
        <v>.5471733149635203</v>
      </c>
      <c r="C21">
        <v>.5251622016667836</v>
      </c>
    </row>
    <row r="22" spans="1:3" x14ac:dyDescent="0.25">
      <c r="A22" t="s">
        <v>111</v>
      </c>
      <c r="B22">
        <v>.6167189321543015</v>
      </c>
      <c r="C22">
        <v>.6110900382030412</v>
      </c>
    </row>
    <row r="23" spans="1:3" x14ac:dyDescent="0.25">
      <c r="A23" t="s">
        <v>112</v>
      </c>
      <c r="B23">
        <v>.19692092635032585</v>
      </c>
      <c r="C23">
        <v>.17769018660138977</v>
      </c>
    </row>
    <row r="24" spans="1:3" x14ac:dyDescent="0.25">
      <c r="A24" t="s">
        <v>113</v>
      </c>
      <c r="B24">
        <v>.3865725454664357</v>
      </c>
      <c r="C24">
        <v>.33667844901413274</v>
      </c>
    </row>
    <row r="25" spans="1:3" x14ac:dyDescent="0.25">
      <c r="A25" t="s">
        <v>114</v>
      </c>
      <c r="B25">
        <v>.3234019623436806</v>
      </c>
      <c r="C25">
        <v>.2897698851961491</v>
      </c>
    </row>
    <row r="26" spans="1:3" x14ac:dyDescent="0.25">
      <c r="A26" t="s">
        <v>115</v>
      </c>
      <c r="B26">
        <v>.09965698904167974</v>
      </c>
      <c r="C26">
        <v>.06550338805032238</v>
      </c>
    </row>
    <row r="27" spans="1:3" x14ac:dyDescent="0.25">
      <c r="A27" t="s">
        <v>116</v>
      </c>
      <c r="B27">
        <v>.07727370343528765</v>
      </c>
      <c r="C27">
        <v>.07450140710681233</v>
      </c>
    </row>
    <row r="28" spans="1:3" x14ac:dyDescent="0.25">
      <c r="A28" t="s">
        <v>117</v>
      </c>
      <c r="B28">
        <v>.007532542924849717</v>
      </c>
      <c r="C28">
        <v>.00642599737848516</v>
      </c>
    </row>
    <row r="29" spans="1:3" x14ac:dyDescent="0.25">
      <c r="A29" t="s">
        <v>118</v>
      </c>
      <c r="B29">
        <v>.005714263461568812</v>
      </c>
      <c r="C29">
        <v>.0013302301391447501</v>
      </c>
    </row>
    <row r="30" spans="1:3" x14ac:dyDescent="0.25">
      <c r="A30" t="s">
        <v>119</v>
      </c>
      <c r="B30">
        <v>.021831437836171575</v>
      </c>
      <c r="C30">
        <v>.00259798530377645</v>
      </c>
    </row>
    <row r="31" spans="1:3" x14ac:dyDescent="0.25">
      <c r="A31" t="s">
        <v>120</v>
      </c>
      <c r="B31">
        <v>.00043984251752247737</v>
      </c>
      <c r="C31">
        <v>.0003200828239662116</v>
      </c>
    </row>
    <row r="32" spans="1:3" x14ac:dyDescent="0.25">
      <c r="A32" t="s">
        <v>602</v>
      </c>
      <c r="B32">
        <v>.01604318409090024</v>
      </c>
      <c r="C32">
        <v>0</v>
      </c>
    </row>
    <row r="33" spans="1:3" x14ac:dyDescent="0.25">
      <c r="A33" t="s">
        <v>603</v>
      </c>
      <c r="B33">
        <v>.05425024989654682</v>
      </c>
      <c r="C33">
        <v>0</v>
      </c>
    </row>
    <row r="34" spans="1:3" x14ac:dyDescent="0.25">
      <c r="A34" t="s">
        <v>121</v>
      </c>
      <c r="B34">
        <v>2.184634862049113</v>
      </c>
      <c r="C34">
        <v>1.8709068242550568</v>
      </c>
    </row>
    <row r="35" spans="1:3" x14ac:dyDescent="0.25">
      <c r="A35" t="s">
        <v>122</v>
      </c>
      <c r="B35">
        <v>12.987703265758958</v>
      </c>
      <c r="C35">
        <v>11.267116621710379</v>
      </c>
    </row>
    <row r="36" spans="1:3" x14ac:dyDescent="0.25">
      <c r="A36" t="s">
        <v>123</v>
      </c>
      <c r="B36">
        <v>26.11656851510519</v>
      </c>
      <c r="C36">
        <v>22.91222509489908</v>
      </c>
    </row>
    <row r="37" spans="1:3" x14ac:dyDescent="0.25">
      <c r="A37" t="s">
        <v>124</v>
      </c>
      <c r="B37">
        <v>.2900742956729621</v>
      </c>
      <c r="C37">
        <v>.25157901441265207</v>
      </c>
    </row>
    <row r="38" spans="1:3" x14ac:dyDescent="0.25">
      <c r="A38" t="s">
        <v>125</v>
      </c>
      <c r="B38">
        <v>.5121642280958528</v>
      </c>
      <c r="C38">
        <v>.4487155510353604</v>
      </c>
    </row>
    <row r="39" spans="1:3" x14ac:dyDescent="0.25">
      <c r="A39" t="s">
        <v>126</v>
      </c>
      <c r="B39">
        <v>.649066543909749</v>
      </c>
      <c r="C39">
        <v>.5884448883503239</v>
      </c>
    </row>
    <row r="40" spans="1:3" x14ac:dyDescent="0.25">
      <c r="A40" t="s">
        <v>127</v>
      </c>
      <c r="B40">
        <v>.418342703727942</v>
      </c>
      <c r="C40">
        <v>.11441074537107092</v>
      </c>
    </row>
    <row r="41" spans="1:3" x14ac:dyDescent="0.25">
      <c r="A41" t="s">
        <v>128</v>
      </c>
      <c r="B41">
        <v>2.4980402822780565</v>
      </c>
      <c r="C41">
        <v>.6880437909003171</v>
      </c>
    </row>
    <row r="42" spans="1:3" x14ac:dyDescent="0.25">
      <c r="A42" t="s">
        <v>129</v>
      </c>
      <c r="B42">
        <v>4.803589205125046</v>
      </c>
      <c r="C42">
        <v>1.3301262846416635</v>
      </c>
    </row>
    <row r="43" spans="1:3" x14ac:dyDescent="0.25">
      <c r="A43" t="s">
        <v>130</v>
      </c>
      <c r="B43">
        <v>.043424918000934204</v>
      </c>
      <c r="C43">
        <v>.012320551791956713</v>
      </c>
    </row>
    <row r="44" spans="1:3" x14ac:dyDescent="0.25">
      <c r="A44" t="s">
        <v>131</v>
      </c>
      <c r="B44">
        <v>.06717169988475143</v>
      </c>
      <c r="C44">
        <v>.02103581073652721</v>
      </c>
    </row>
    <row r="45" spans="1:3" x14ac:dyDescent="0.25">
      <c r="A45" t="s">
        <v>132</v>
      </c>
      <c r="B45">
        <v>.08459425962473194</v>
      </c>
      <c r="C45">
        <v>.028695891702471454</v>
      </c>
    </row>
    <row r="46" spans="1:3" x14ac:dyDescent="0.25">
      <c r="A46" t="s">
        <v>133</v>
      </c>
      <c r="B46">
        <v>1.4942544802551496</v>
      </c>
      <c r="C46">
        <v>1.0621256826100909</v>
      </c>
    </row>
    <row r="47" spans="1:3" x14ac:dyDescent="0.25">
      <c r="A47" t="s">
        <v>134</v>
      </c>
      <c r="B47">
        <v>8.854421144906384</v>
      </c>
      <c r="C47">
        <v>6.302636078810964</v>
      </c>
    </row>
    <row r="48" spans="1:3" x14ac:dyDescent="0.25">
      <c r="A48" t="s">
        <v>135</v>
      </c>
      <c r="B48">
        <v>17.701626904916747</v>
      </c>
      <c r="C48">
        <v>12.516291160967583</v>
      </c>
    </row>
    <row r="49" spans="1:3" x14ac:dyDescent="0.25">
      <c r="A49" t="s">
        <v>136</v>
      </c>
      <c r="B49">
        <v>.15735868214491477</v>
      </c>
      <c r="C49">
        <v>.11880265494300782</v>
      </c>
    </row>
    <row r="50" spans="1:3" x14ac:dyDescent="0.25">
      <c r="A50" t="s">
        <v>137</v>
      </c>
      <c r="B50">
        <v>.2314801397576029</v>
      </c>
      <c r="C50">
        <v>.17462769580529228</v>
      </c>
    </row>
    <row r="51" spans="1:3" x14ac:dyDescent="0.25">
      <c r="A51" t="s">
        <v>138</v>
      </c>
      <c r="B51">
        <v>.26887987113803</v>
      </c>
      <c r="C51">
        <v>.2036558407813104</v>
      </c>
    </row>
    <row r="52" spans="1:3" x14ac:dyDescent="0.25">
      <c r="A52" t="s">
        <v>139</v>
      </c>
      <c r="B52">
        <v>.7574157837876836</v>
      </c>
      <c r="C52">
        <v>.15660325997662464</v>
      </c>
    </row>
    <row r="53" spans="1:3" x14ac:dyDescent="0.25">
      <c r="A53" t="s">
        <v>140</v>
      </c>
      <c r="B53">
        <v>4.543983534394926</v>
      </c>
      <c r="C53">
        <v>.9245975739425806</v>
      </c>
    </row>
    <row r="54" spans="1:3" x14ac:dyDescent="0.25">
      <c r="A54" t="s">
        <v>141</v>
      </c>
      <c r="B54">
        <v>8.819002754447155</v>
      </c>
      <c r="C54">
        <v>1.765519655884595</v>
      </c>
    </row>
    <row r="55" spans="1:3" x14ac:dyDescent="0.25">
      <c r="A55" t="s">
        <v>142</v>
      </c>
      <c r="B55">
        <v>.06591878408343972</v>
      </c>
      <c r="C55">
        <v>.01748406786729504</v>
      </c>
    </row>
    <row r="56" spans="1:3" x14ac:dyDescent="0.25">
      <c r="A56" t="s">
        <v>143</v>
      </c>
      <c r="B56">
        <v>.09878912133771153</v>
      </c>
      <c r="C56">
        <v>.030155534288821808</v>
      </c>
    </row>
    <row r="57" spans="1:3" x14ac:dyDescent="0.25">
      <c r="A57" t="s">
        <v>144</v>
      </c>
      <c r="B57">
        <v>.1184223713824439</v>
      </c>
      <c r="C57">
        <v>.038589250166430895</v>
      </c>
    </row>
    <row r="58" spans="1:3" x14ac:dyDescent="0.25">
      <c r="A58" t="s">
        <v>547</v>
      </c>
      <c r="B58">
        <v>.3240100110288564</v>
      </c>
      <c r="C58">
        <v>.26669025029340926</v>
      </c>
    </row>
    <row r="59" spans="1:3" x14ac:dyDescent="0.25">
      <c r="A59" t="s">
        <v>548</v>
      </c>
      <c r="B59">
        <v>.12046663478867371</v>
      </c>
      <c r="C59">
        <v>.08638909657535719</v>
      </c>
    </row>
    <row r="60" spans="1:3" x14ac:dyDescent="0.25">
      <c r="A60" t="s">
        <v>549</v>
      </c>
      <c r="B60">
        <v>.526551345325978</v>
      </c>
      <c r="C60">
        <v>.5911833853653482</v>
      </c>
    </row>
    <row r="61" spans="1:3" x14ac:dyDescent="0.25">
      <c r="A61" t="s">
        <v>550</v>
      </c>
      <c r="B61">
        <v>.4734486546740219</v>
      </c>
      <c r="C61">
        <v>.40881661463465185</v>
      </c>
    </row>
    <row r="62" spans="1:3" x14ac:dyDescent="0.25">
      <c r="A62" t="s">
        <v>145</v>
      </c>
      <c r="B62">
        <v>.9145197016039495</v>
      </c>
      <c r="C62">
        <v>.7006925391492936</v>
      </c>
    </row>
    <row r="63" spans="1:3" x14ac:dyDescent="0.25">
      <c r="A63" t="s">
        <v>146</v>
      </c>
      <c r="B63">
        <v>108538.79597530115</v>
      </c>
      <c r="C63">
        <v>70112.58595467069</v>
      </c>
    </row>
    <row r="64" spans="1:3" x14ac:dyDescent="0.25">
      <c r="A64" t="s">
        <v>147</v>
      </c>
      <c r="B64">
        <v>.20693586149182858</v>
      </c>
      <c r="C64">
        <v>.2272596163793156</v>
      </c>
    </row>
    <row r="65" spans="1:3" x14ac:dyDescent="0.25">
      <c r="A65" t="s">
        <v>551</v>
      </c>
      <c r="B65">
        <v>.24589082354465108</v>
      </c>
      <c r="C65">
        <v>.24757818195390077</v>
      </c>
    </row>
    <row r="66" spans="1:3" x14ac:dyDescent="0.25">
      <c r="A66" t="s">
        <v>552</v>
      </c>
      <c r="B66">
        <v>.1288406542380753</v>
      </c>
      <c r="C66">
        <v>.13152320884450913</v>
      </c>
    </row>
    <row r="67" spans="1:3" x14ac:dyDescent="0.25">
      <c r="A67" t="s">
        <v>148</v>
      </c>
      <c r="B67">
        <v>.10495163064542277</v>
      </c>
      <c r="C67">
        <v>.11120586031488199</v>
      </c>
    </row>
    <row r="68" spans="1:3" x14ac:dyDescent="0.25">
      <c r="A68" t="s">
        <v>149</v>
      </c>
      <c r="B68">
        <v>.14916748633280583</v>
      </c>
      <c r="C68">
        <v>.15228396742051784</v>
      </c>
    </row>
    <row r="69" spans="1:3" x14ac:dyDescent="0.25">
      <c r="A69" t="s">
        <v>150</v>
      </c>
      <c r="B69">
        <v>.07725856365798124</v>
      </c>
      <c r="C69">
        <v>.06930908763413357</v>
      </c>
    </row>
    <row r="70" spans="1:3" x14ac:dyDescent="0.25">
      <c r="A70" t="s">
        <v>151</v>
      </c>
      <c r="B70">
        <v>.06639060024156496</v>
      </c>
      <c r="C70">
        <v>.04967815246084462</v>
      </c>
    </row>
    <row r="71" spans="1:3" x14ac:dyDescent="0.25">
      <c r="A71" t="s">
        <v>152</v>
      </c>
      <c r="B71">
        <v>.0205643798476702</v>
      </c>
      <c r="C71">
        <v>.01116192499189651</v>
      </c>
    </row>
    <row r="72" spans="1:3" x14ac:dyDescent="0.25">
      <c r="A72" t="s">
        <v>153</v>
      </c>
      <c r="B72">
        <v>92926.6005079086</v>
      </c>
      <c r="C72">
        <v>60221.134136812274</v>
      </c>
    </row>
    <row r="73" spans="1:3" x14ac:dyDescent="0.25">
      <c r="A73" t="s">
        <v>154</v>
      </c>
      <c r="B73">
        <v>-2844.7418670699117</v>
      </c>
      <c r="C73">
        <v>-1200.8311410080623</v>
      </c>
    </row>
    <row r="74" spans="1:3" x14ac:dyDescent="0.25">
      <c r="A74" t="s">
        <v>155</v>
      </c>
      <c r="B74">
        <v>15497.95199813733</v>
      </c>
      <c r="C74">
        <v>9713.530511114257</v>
      </c>
    </row>
    <row r="75" spans="1:3" x14ac:dyDescent="0.25">
      <c r="A75" t="s">
        <v>156</v>
      </c>
      <c r="B75">
        <v>6</v>
      </c>
      <c r="C75">
        <v>0</v>
      </c>
    </row>
    <row r="76" spans="1:3" x14ac:dyDescent="0.25">
      <c r="A76" t="s">
        <v>157</v>
      </c>
      <c r="B76">
        <v>200</v>
      </c>
      <c r="C76">
        <v>65</v>
      </c>
    </row>
    <row r="77" spans="1:3" x14ac:dyDescent="0.25">
      <c r="A77" t="s">
        <v>158</v>
      </c>
      <c r="B77">
        <v>3308</v>
      </c>
      <c r="C77">
        <v>1879</v>
      </c>
    </row>
    <row r="78" spans="1:3" x14ac:dyDescent="0.25">
      <c r="A78" t="s">
        <v>159</v>
      </c>
      <c r="B78">
        <v>64209.96123114093</v>
      </c>
      <c r="C78">
        <v>45369.856260499546</v>
      </c>
    </row>
    <row r="79" spans="1:3" x14ac:dyDescent="0.25">
      <c r="A79" t="s">
        <v>160</v>
      </c>
      <c r="B79">
        <v>12863.210528796875</v>
      </c>
      <c r="C79">
        <v>6864.575983565025</v>
      </c>
    </row>
    <row r="80" spans="1:3" x14ac:dyDescent="0.25">
      <c r="A80" t="s">
        <v>161</v>
      </c>
      <c r="B80">
        <v>1292.0042098626793</v>
      </c>
      <c r="C80">
        <v>226.3113294309463</v>
      </c>
    </row>
    <row r="81" spans="1:3" x14ac:dyDescent="0.25">
      <c r="A81" t="s">
        <v>162</v>
      </c>
      <c r="B81">
        <v>9433.644069842729</v>
      </c>
      <c r="C81">
        <v>5299.485326697463</v>
      </c>
    </row>
    <row r="82" spans="1:3" x14ac:dyDescent="0.25">
      <c r="A82" t="s">
        <v>163</v>
      </c>
      <c r="B82">
        <v>5225.182017122705</v>
      </c>
      <c r="C82">
        <v>2364.9410390399626</v>
      </c>
    </row>
    <row r="83" spans="1:3" x14ac:dyDescent="0.25">
      <c r="A83" t="s">
        <v>164</v>
      </c>
      <c r="B83">
        <v>127.11432503132289</v>
      </c>
      <c r="C83">
        <v>19.23690550903514</v>
      </c>
    </row>
    <row r="84" spans="1:3" x14ac:dyDescent="0.25">
      <c r="A84" t="s">
        <v>412</v>
      </c>
      <c r="B84">
        <v>529562847800.61786</v>
      </c>
      <c r="C84">
        <v>172826612914.64584</v>
      </c>
    </row>
    <row r="85" spans="1:3" x14ac:dyDescent="0.25">
      <c r="A85" t="s">
        <v>165</v>
      </c>
      <c r="B85">
        <v>453390649483.4957</v>
      </c>
      <c r="C85">
        <v>148444312772.49847</v>
      </c>
    </row>
    <row r="86" spans="1:3" x14ac:dyDescent="0.25">
      <c r="A86" t="s">
        <v>166</v>
      </c>
      <c r="B86">
        <v>313281620836</v>
      </c>
      <c r="C86">
        <v>111836105874</v>
      </c>
    </row>
    <row r="87" spans="1:3" x14ac:dyDescent="0.25">
      <c r="A87" t="s">
        <v>167</v>
      </c>
      <c r="B87">
        <v>62759848571</v>
      </c>
      <c r="C87">
        <v>16921090560</v>
      </c>
    </row>
    <row r="88" spans="1:3" x14ac:dyDescent="0.25">
      <c r="A88" t="s">
        <v>168</v>
      </c>
      <c r="B88">
        <v>6303713088</v>
      </c>
      <c r="C88">
        <v>557854485</v>
      </c>
    </row>
    <row r="89" spans="1:3" x14ac:dyDescent="0.25">
      <c r="A89" t="s">
        <v>169</v>
      </c>
      <c r="B89">
        <v>46026928656</v>
      </c>
      <c r="C89">
        <v>13063162437</v>
      </c>
    </row>
    <row r="90" spans="1:3" x14ac:dyDescent="0.25">
      <c r="A90" t="s">
        <v>170</v>
      </c>
      <c r="B90">
        <v>25493762340</v>
      </c>
      <c r="C90">
        <v>5829548917</v>
      </c>
    </row>
    <row r="91" spans="1:3" x14ac:dyDescent="0.25">
      <c r="A91" t="s">
        <v>171</v>
      </c>
      <c r="B91">
        <v>620193207</v>
      </c>
      <c r="C91">
        <v>47418722</v>
      </c>
    </row>
    <row r="92" spans="1:3" x14ac:dyDescent="0.25">
      <c r="A92" t="s">
        <v>530</v>
      </c>
      <c r="B92">
        <v>75614802260</v>
      </c>
      <c r="C92">
        <v>23943726434</v>
      </c>
    </row>
    <row r="93" spans="1:3" x14ac:dyDescent="0.25">
      <c r="A93" t="s">
        <v>172</v>
      </c>
      <c r="B93">
        <v>30053.392153420173</v>
      </c>
      <c r="C93">
        <v>22434.24547244632</v>
      </c>
    </row>
    <row r="94" spans="1:3" x14ac:dyDescent="0.25">
      <c r="A94" t="s">
        <v>173</v>
      </c>
      <c r="B94">
        <v>78485.40382180274</v>
      </c>
      <c r="C94">
        <v>47678.34048221094</v>
      </c>
    </row>
    <row r="95" spans="1:3" x14ac:dyDescent="0.25">
      <c r="A95" t="s">
        <v>174</v>
      </c>
      <c r="B95">
        <v>695.3794972432928</v>
      </c>
      <c r="C95">
        <v>372.34065231686856</v>
      </c>
    </row>
    <row r="96" spans="1:3" x14ac:dyDescent="0.25">
      <c r="A96" t="s">
        <v>175</v>
      </c>
      <c r="B96">
        <v>2.8044</v>
      </c>
      <c r="C96">
        <v>1.2376</v>
      </c>
    </row>
    <row r="97" spans="1:3" x14ac:dyDescent="0.25">
      <c r="A97" t="s">
        <v>176</v>
      </c>
      <c r="B97">
        <v>38.4468</v>
      </c>
      <c r="C97">
        <v>24.474</v>
      </c>
    </row>
    <row r="98" spans="1:3" x14ac:dyDescent="0.25">
      <c r="A98" t="s">
        <v>177</v>
      </c>
      <c r="B98">
        <v>225.0759</v>
      </c>
      <c r="C98">
        <v>136.6418</v>
      </c>
    </row>
    <row r="99" spans="1:3" x14ac:dyDescent="0.25">
      <c r="A99" t="s">
        <v>178</v>
      </c>
      <c r="B99">
        <v>265.210693396421</v>
      </c>
      <c r="C99">
        <v>111.58765782067145</v>
      </c>
    </row>
    <row r="100" spans="1:3" x14ac:dyDescent="0.25">
      <c r="A100" t="s">
        <v>179</v>
      </c>
      <c r="B100">
        <v>86.23714099692289</v>
      </c>
      <c r="C100">
        <v>45.810865305413465</v>
      </c>
    </row>
    <row r="101" spans="1:3" x14ac:dyDescent="0.25">
      <c r="A101" t="s">
        <v>180</v>
      </c>
      <c r="B101">
        <v>297.2581597461664</v>
      </c>
      <c r="C101">
        <v>188.27417264726085</v>
      </c>
    </row>
    <row r="102" spans="1:3" x14ac:dyDescent="0.25">
      <c r="A102" t="s">
        <v>181</v>
      </c>
      <c r="B102">
        <v>40.78643625218728</v>
      </c>
      <c r="C102">
        <v>18.24784066062174</v>
      </c>
    </row>
    <row r="103" spans="1:3" x14ac:dyDescent="0.25">
      <c r="A103" t="s">
        <v>182</v>
      </c>
      <c r="B103">
        <v>5.887066850936976</v>
      </c>
      <c r="C103">
        <v>8.42011588296435</v>
      </c>
    </row>
    <row r="104" spans="1:3" x14ac:dyDescent="0.25">
      <c r="A104" t="s">
        <v>183</v>
      </c>
      <c r="B104">
        <v>3392769779.2604733</v>
      </c>
      <c r="C104">
        <v>917814867.5326009</v>
      </c>
    </row>
    <row r="105" spans="1:3" x14ac:dyDescent="0.25">
      <c r="A105" t="s">
        <v>184</v>
      </c>
      <c r="B105">
        <v>1293968012.0843127</v>
      </c>
      <c r="C105">
        <v>275062125.8884035</v>
      </c>
    </row>
    <row r="106" spans="1:3" x14ac:dyDescent="0.25">
      <c r="A106" t="s">
        <v>185</v>
      </c>
      <c r="B106">
        <v>420752649.4296657</v>
      </c>
      <c r="C106">
        <v>112923187.43659522</v>
      </c>
    </row>
    <row r="107" spans="1:3" x14ac:dyDescent="0.25">
      <c r="A107" t="s">
        <v>186</v>
      </c>
      <c r="B107">
        <v>1450328209.3065813</v>
      </c>
      <c r="C107">
        <v>464093388.0112536</v>
      </c>
    </row>
    <row r="108" spans="1:3" x14ac:dyDescent="0.25">
      <c r="A108" t="s">
        <v>187</v>
      </c>
      <c r="B108">
        <v>198997797.41671053</v>
      </c>
      <c r="C108">
        <v>44980690.006504</v>
      </c>
    </row>
    <row r="109" spans="1:3" x14ac:dyDescent="0.25">
      <c r="A109" t="s">
        <v>188</v>
      </c>
      <c r="B109">
        <v>28723111.019991674</v>
      </c>
      <c r="C109">
        <v>20755476.190000642</v>
      </c>
    </row>
    <row r="110" spans="1:3" x14ac:dyDescent="0.25">
      <c r="A110" t="s">
        <v>189</v>
      </c>
      <c r="B110">
        <v>31.838364228546762</v>
      </c>
      <c r="C110">
        <v>13.975971475711637</v>
      </c>
    </row>
    <row r="111" spans="1:3" x14ac:dyDescent="0.25">
      <c r="A111" t="s">
        <v>190</v>
      </c>
      <c r="B111">
        <v>0</v>
      </c>
      <c r="C111">
        <v>0</v>
      </c>
    </row>
    <row r="112" spans="1:3" x14ac:dyDescent="0.25">
      <c r="A112" t="s">
        <v>191</v>
      </c>
      <c r="B112">
        <v>0</v>
      </c>
      <c r="C112">
        <v>0</v>
      </c>
    </row>
    <row r="113" spans="1:3" x14ac:dyDescent="0.25">
      <c r="A113" t="s">
        <v>192</v>
      </c>
      <c r="B113">
        <v>5</v>
      </c>
      <c r="C113">
        <v>2</v>
      </c>
    </row>
    <row r="114" spans="1:3" x14ac:dyDescent="0.25">
      <c r="A114" t="s">
        <v>193</v>
      </c>
      <c r="B114">
        <v>17.28203476969448</v>
      </c>
      <c r="C114">
        <v>11.00162434933734</v>
      </c>
    </row>
    <row r="115" spans="1:3" x14ac:dyDescent="0.25">
      <c r="A115" t="s">
        <v>194</v>
      </c>
      <c r="B115">
        <v>10.786922535042393</v>
      </c>
      <c r="C115">
        <v>2.385312782582626</v>
      </c>
    </row>
    <row r="116" spans="1:3" x14ac:dyDescent="0.25">
      <c r="A116" t="s">
        <v>195</v>
      </c>
      <c r="B116">
        <v>.45751389777330237</v>
      </c>
      <c r="C116">
        <v>.16951164448331776</v>
      </c>
    </row>
    <row r="117" spans="1:3" x14ac:dyDescent="0.25">
      <c r="A117" t="s">
        <v>196</v>
      </c>
      <c r="B117">
        <v>3.0028393002773712</v>
      </c>
      <c r="C117">
        <v>.3140053071273804</v>
      </c>
    </row>
    <row r="118" spans="1:3" x14ac:dyDescent="0.25">
      <c r="A118" t="s">
        <v>197</v>
      </c>
      <c r="B118">
        <v>.1836045319766125</v>
      </c>
      <c r="C118">
        <v>.028999747260330378</v>
      </c>
    </row>
    <row r="119" spans="1:3" x14ac:dyDescent="0.25">
      <c r="A119" t="s">
        <v>198</v>
      </c>
      <c r="B119">
        <v>.10010844393104433</v>
      </c>
      <c r="C119">
        <v>.06985026695881155</v>
      </c>
    </row>
    <row r="120" spans="1:3" x14ac:dyDescent="0.25">
      <c r="A120" t="s">
        <v>199</v>
      </c>
      <c r="B120">
        <v>.025339930014619743</v>
      </c>
      <c r="C120">
        <v>.006667377961831036</v>
      </c>
    </row>
    <row r="121" spans="1:3" x14ac:dyDescent="0.25">
      <c r="A121" t="s">
        <v>200</v>
      </c>
      <c r="B121">
        <v>155339984</v>
      </c>
      <c r="C121">
        <v>34450588</v>
      </c>
    </row>
    <row r="122" spans="1:3" x14ac:dyDescent="0.25">
      <c r="A122" t="s">
        <v>201</v>
      </c>
      <c r="B122">
        <v>84319376</v>
      </c>
      <c r="C122">
        <v>27118861</v>
      </c>
    </row>
    <row r="123" spans="1:3" x14ac:dyDescent="0.25">
      <c r="A123" t="s">
        <v>202</v>
      </c>
      <c r="B123">
        <v>52629600</v>
      </c>
      <c r="C123">
        <v>5879765</v>
      </c>
    </row>
    <row r="124" spans="1:3" x14ac:dyDescent="0.25">
      <c r="A124" t="s">
        <v>203</v>
      </c>
      <c r="B124">
        <v>2232219</v>
      </c>
      <c r="C124">
        <v>417844</v>
      </c>
    </row>
    <row r="125" spans="1:3" x14ac:dyDescent="0.25">
      <c r="A125" t="s">
        <v>204</v>
      </c>
      <c r="B125">
        <v>14650910</v>
      </c>
      <c r="C125">
        <v>774019</v>
      </c>
    </row>
    <row r="126" spans="1:3" x14ac:dyDescent="0.25">
      <c r="A126" t="s">
        <v>205</v>
      </c>
      <c r="B126">
        <v>895810</v>
      </c>
      <c r="C126">
        <v>71484</v>
      </c>
    </row>
    <row r="127" spans="1:3" x14ac:dyDescent="0.25">
      <c r="A127" t="s">
        <v>206</v>
      </c>
      <c r="B127">
        <v>488431</v>
      </c>
      <c r="C127">
        <v>172180</v>
      </c>
    </row>
    <row r="128" spans="1:3" x14ac:dyDescent="0.25">
      <c r="A128" t="s">
        <v>207</v>
      </c>
      <c r="B128">
        <v>123634</v>
      </c>
      <c r="C128">
        <v>16435</v>
      </c>
    </row>
    <row r="129" spans="1:3" x14ac:dyDescent="0.25">
      <c r="A129" t="s">
        <v>372</v>
      </c>
      <c r="B129">
        <v>.16180732233262465</v>
      </c>
      <c r="C129">
        <v>.12153248678390596</v>
      </c>
    </row>
    <row r="130" spans="1:3" x14ac:dyDescent="0.25">
      <c r="A130" t="s">
        <v>373</v>
      </c>
      <c r="B130">
        <v>.3356424723904539</v>
      </c>
      <c r="C130">
        <v>.271244432526419</v>
      </c>
    </row>
    <row r="131" spans="1:3" x14ac:dyDescent="0.25">
      <c r="A131" t="s">
        <v>374</v>
      </c>
      <c r="B131">
        <v>.4384112871870349</v>
      </c>
      <c r="C131">
        <v>.3636879220864045</v>
      </c>
    </row>
    <row r="132" spans="1:3" x14ac:dyDescent="0.25">
      <c r="A132" t="s">
        <v>208</v>
      </c>
      <c r="B132">
        <v>25.628534342661915</v>
      </c>
      <c r="C132">
        <v>11.04226148048651</v>
      </c>
    </row>
    <row r="133" spans="1:3" x14ac:dyDescent="0.25">
      <c r="A133" t="s">
        <v>209</v>
      </c>
      <c r="B133">
        <v>6.209829885884847</v>
      </c>
      <c r="C133">
        <v>2.933709995225127</v>
      </c>
    </row>
    <row r="134" spans="1:3" x14ac:dyDescent="0.25">
      <c r="A134" t="s">
        <v>210</v>
      </c>
      <c r="B134">
        <v>16785</v>
      </c>
      <c r="C134">
        <v>2036</v>
      </c>
    </row>
    <row r="135" spans="1:3" x14ac:dyDescent="0.25">
      <c r="A135" t="s">
        <v>375</v>
      </c>
      <c r="B135">
        <v>1809165</v>
      </c>
      <c r="C135">
        <v>418783</v>
      </c>
    </row>
    <row r="136" spans="1:3" x14ac:dyDescent="0.25">
      <c r="A136" t="s">
        <v>211</v>
      </c>
      <c r="B136">
        <v>18616</v>
      </c>
      <c r="C136">
        <v>2029</v>
      </c>
    </row>
    <row r="137" spans="1:3" x14ac:dyDescent="0.25">
      <c r="A137" t="s">
        <v>376</v>
      </c>
      <c r="B137">
        <v>1678976</v>
      </c>
      <c r="C137">
        <v>389664</v>
      </c>
    </row>
    <row r="138" spans="1:3" x14ac:dyDescent="0.25">
      <c r="A138" t="s">
        <v>212</v>
      </c>
      <c r="B138">
        <v>983</v>
      </c>
      <c r="C138">
        <v>96</v>
      </c>
    </row>
    <row r="139" spans="1:3" x14ac:dyDescent="0.25">
      <c r="A139" t="s">
        <v>377</v>
      </c>
      <c r="B139">
        <v>95333</v>
      </c>
      <c r="C139">
        <v>3208</v>
      </c>
    </row>
    <row r="140" spans="1:3" x14ac:dyDescent="0.25">
      <c r="A140" t="s">
        <v>213</v>
      </c>
      <c r="B140">
        <v>372</v>
      </c>
      <c r="C140">
        <v>51</v>
      </c>
    </row>
    <row r="141" spans="1:3" x14ac:dyDescent="0.25">
      <c r="A141" t="s">
        <v>378</v>
      </c>
      <c r="B141">
        <v>39984</v>
      </c>
      <c r="C141">
        <v>1398</v>
      </c>
    </row>
    <row r="142" spans="1:3" x14ac:dyDescent="0.25">
      <c r="A142" t="s">
        <v>214</v>
      </c>
      <c r="B142">
        <v>13515.561347567624</v>
      </c>
      <c r="C142">
        <v>6174.788861077189</v>
      </c>
    </row>
    <row r="143" spans="1:3" x14ac:dyDescent="0.25">
      <c r="A143" t="s">
        <v>215</v>
      </c>
      <c r="B143">
        <v>0</v>
      </c>
      <c r="C143">
        <v>0</v>
      </c>
    </row>
    <row r="144" spans="1:3" x14ac:dyDescent="0.25">
      <c r="A144" t="s">
        <v>216</v>
      </c>
      <c r="B144">
        <v>0</v>
      </c>
      <c r="C144">
        <v>0</v>
      </c>
    </row>
    <row r="145" spans="1:3" x14ac:dyDescent="0.25">
      <c r="A145" t="s">
        <v>217</v>
      </c>
      <c r="B145">
        <v>310</v>
      </c>
      <c r="C145">
        <v>0</v>
      </c>
    </row>
    <row r="146" spans="1:3" x14ac:dyDescent="0.25">
      <c r="A146" t="s">
        <v>218</v>
      </c>
      <c r="B146">
        <v>9746.59905027628</v>
      </c>
      <c r="C146">
        <v>5450.998615303044</v>
      </c>
    </row>
    <row r="147" spans="1:3" x14ac:dyDescent="0.25">
      <c r="A147" t="s">
        <v>219</v>
      </c>
      <c r="B147">
        <v>3768.96229729166</v>
      </c>
      <c r="C147">
        <v>723.7902457741263</v>
      </c>
    </row>
    <row r="148" spans="1:3" x14ac:dyDescent="0.25">
      <c r="A148" t="s">
        <v>389</v>
      </c>
      <c r="B148">
        <v>.2875051316668371</v>
      </c>
      <c r="C148">
        <v>.17225608086371247</v>
      </c>
    </row>
    <row r="149" spans="1:3" x14ac:dyDescent="0.25">
      <c r="A149" t="s">
        <v>402</v>
      </c>
      <c r="B149">
        <v>65942680610.44804</v>
      </c>
      <c r="C149">
        <v>15220774270.300076</v>
      </c>
    </row>
    <row r="150" spans="1:3" x14ac:dyDescent="0.25">
      <c r="A150" t="s">
        <v>403</v>
      </c>
      <c r="B150">
        <v>47553841951.679924</v>
      </c>
      <c r="C150">
        <v>13436640723.740005</v>
      </c>
    </row>
    <row r="151" spans="1:3" x14ac:dyDescent="0.25">
      <c r="A151" t="s">
        <v>404</v>
      </c>
      <c r="B151">
        <v>18388838658.769657</v>
      </c>
      <c r="C151">
        <v>1784133546.5600264</v>
      </c>
    </row>
    <row r="152" spans="1:3" x14ac:dyDescent="0.25">
      <c r="A152" t="s">
        <v>220</v>
      </c>
      <c r="B152">
        <v>824790.4873164324</v>
      </c>
      <c r="C152">
        <v>645197.5848183553</v>
      </c>
    </row>
    <row r="153" spans="1:3" x14ac:dyDescent="0.25">
      <c r="A153" t="s">
        <v>221</v>
      </c>
      <c r="B153">
        <v>265686.4799133923</v>
      </c>
      <c r="C153">
        <v>197200.93724106948</v>
      </c>
    </row>
    <row r="154" spans="1:3" x14ac:dyDescent="0.25">
      <c r="A154" t="s">
        <v>222</v>
      </c>
      <c r="B154">
        <v>283815.824226894</v>
      </c>
      <c r="C154">
        <v>225327.69693017585</v>
      </c>
    </row>
    <row r="155" spans="1:3" x14ac:dyDescent="0.25">
      <c r="A155" t="s">
        <v>223</v>
      </c>
      <c r="B155">
        <v>54099.51385694813</v>
      </c>
      <c r="C155">
        <v>36201.51087824524</v>
      </c>
    </row>
    <row r="156" spans="1:3" x14ac:dyDescent="0.25">
      <c r="A156" t="s">
        <v>224</v>
      </c>
      <c r="B156">
        <v>178244.79814731944</v>
      </c>
      <c r="C156">
        <v>151809.37958202235</v>
      </c>
    </row>
    <row r="157" spans="1:3" x14ac:dyDescent="0.25">
      <c r="A157" t="s">
        <v>225</v>
      </c>
      <c r="B157">
        <v>42943.87103091697</v>
      </c>
      <c r="C157">
        <v>34658.05999050951</v>
      </c>
    </row>
    <row r="158" spans="1:3" x14ac:dyDescent="0.25">
      <c r="A158" t="s">
        <v>226</v>
      </c>
      <c r="B158">
        <v>4024168458636.133</v>
      </c>
      <c r="C158">
        <v>1590403659008.643</v>
      </c>
    </row>
    <row r="159" spans="1:3" x14ac:dyDescent="0.25">
      <c r="A159" t="s">
        <v>227</v>
      </c>
      <c r="B159">
        <v>1296289383540.5593</v>
      </c>
      <c r="C159">
        <v>486097746687.0521</v>
      </c>
    </row>
    <row r="160" spans="1:3" x14ac:dyDescent="0.25">
      <c r="A160" t="s">
        <v>228</v>
      </c>
      <c r="B160">
        <v>1384742798903.6763</v>
      </c>
      <c r="C160">
        <v>555429843672.8234</v>
      </c>
    </row>
    <row r="161" spans="1:3" x14ac:dyDescent="0.25">
      <c r="A161" t="s">
        <v>229</v>
      </c>
      <c r="B161">
        <v>263952555998.8132</v>
      </c>
      <c r="C161">
        <v>89236253695.2331</v>
      </c>
    </row>
    <row r="162" spans="1:3" x14ac:dyDescent="0.25">
      <c r="A162" t="s">
        <v>230</v>
      </c>
      <c r="B162">
        <v>869659756811.9364</v>
      </c>
      <c r="C162">
        <v>374208147147.7505</v>
      </c>
    </row>
    <row r="163" spans="1:3" x14ac:dyDescent="0.25">
      <c r="A163" t="s">
        <v>231</v>
      </c>
      <c r="B163">
        <v>209523962693.39346</v>
      </c>
      <c r="C163">
        <v>85431667321.82607</v>
      </c>
    </row>
    <row r="164" spans="1:3" x14ac:dyDescent="0.25">
      <c r="A164" t="s">
        <v>232</v>
      </c>
      <c r="B164">
        <v>.23187304661039443</v>
      </c>
      <c r="C164">
        <v>.25095791580239574</v>
      </c>
    </row>
    <row r="165" spans="1:3" x14ac:dyDescent="0.25">
      <c r="A165" t="s">
        <v>233</v>
      </c>
      <c r="B165">
        <v>.16582062910597398</v>
      </c>
      <c r="C165">
        <v>.19302941557095432</v>
      </c>
    </row>
    <row r="166" spans="1:3" x14ac:dyDescent="0.25">
      <c r="A166" t="s">
        <v>234</v>
      </c>
      <c r="B166">
        <v>.2153248429653584</v>
      </c>
      <c r="C166">
        <v>.22031515784870265</v>
      </c>
    </row>
    <row r="167" spans="1:3" x14ac:dyDescent="0.25">
      <c r="A167" t="s">
        <v>235</v>
      </c>
      <c r="B167">
        <v>.17051030135361228</v>
      </c>
      <c r="C167">
        <v>.16945809450516372</v>
      </c>
    </row>
    <row r="168" spans="1:3" x14ac:dyDescent="0.25">
      <c r="A168" t="s">
        <v>236</v>
      </c>
      <c r="B168">
        <v>.21647117996466092</v>
      </c>
      <c r="C168">
        <v>.1662394162727836</v>
      </c>
    </row>
    <row r="169" spans="1:3" x14ac:dyDescent="0.25">
      <c r="A169" t="s">
        <v>237</v>
      </c>
      <c r="B169">
        <v>.15336248622289692</v>
      </c>
      <c r="C169">
        <v>.14378786990354536</v>
      </c>
    </row>
    <row r="170" spans="1:3" x14ac:dyDescent="0.25">
      <c r="A170" t="s">
        <v>238</v>
      </c>
      <c r="B170">
        <v>.25946874088335314</v>
      </c>
      <c r="C170">
        <v>.2942577526995628</v>
      </c>
    </row>
    <row r="171" spans="1:3" x14ac:dyDescent="0.25">
      <c r="A171" t="s">
        <v>239</v>
      </c>
      <c r="B171">
        <v>.040046314666435205</v>
      </c>
      <c r="C171">
        <v>.03220005320217482</v>
      </c>
    </row>
    <row r="172" spans="1:3" x14ac:dyDescent="0.25">
      <c r="A172" t="s">
        <v>240</v>
      </c>
      <c r="B172">
        <v>.011280056291967606</v>
      </c>
      <c r="C172">
        <v>.00673031094428887</v>
      </c>
    </row>
    <row r="173" spans="1:3" x14ac:dyDescent="0.25">
      <c r="A173" t="s">
        <v>241</v>
      </c>
      <c r="B173">
        <v>.08673124058640333</v>
      </c>
      <c r="C173">
        <v>.06783288139500589</v>
      </c>
    </row>
    <row r="174" spans="1:3" x14ac:dyDescent="0.25">
      <c r="A174" t="s">
        <v>282</v>
      </c>
      <c r="B174">
        <v>.060638009403119766</v>
      </c>
      <c r="C174">
        <v>.04044605509075707</v>
      </c>
    </row>
    <row r="175" spans="1:3" x14ac:dyDescent="0.25">
      <c r="A175" t="s">
        <v>283</v>
      </c>
      <c r="B175">
        <v>.036268971282956676</v>
      </c>
      <c r="C175">
        <v>.013737597804775441</v>
      </c>
    </row>
    <row r="176" spans="1:3" x14ac:dyDescent="0.25">
      <c r="A176" t="s">
        <v>284</v>
      </c>
      <c r="B176">
        <v>.007776358321211703</v>
      </c>
      <c r="C176">
        <v>.0008137973952803808</v>
      </c>
    </row>
    <row r="177" spans="1:3" x14ac:dyDescent="0.25">
      <c r="A177" t="s">
        <v>285</v>
      </c>
      <c r="B177">
        <v>.009569751624250694</v>
      </c>
      <c r="C177">
        <v>.004518887929226402</v>
      </c>
    </row>
    <row r="178" spans="1:3" x14ac:dyDescent="0.25">
      <c r="A178" t="s">
        <v>286</v>
      </c>
      <c r="B178">
        <v>.006082165287735096</v>
      </c>
      <c r="C178">
        <v>.0049724400169250385</v>
      </c>
    </row>
    <row r="179" spans="1:3" x14ac:dyDescent="0.25">
      <c r="A179" t="s">
        <v>287</v>
      </c>
      <c r="B179">
        <v>.037320207197389474</v>
      </c>
      <c r="C179">
        <v>.03055878185158786</v>
      </c>
    </row>
    <row r="180" spans="1:3" x14ac:dyDescent="0.25">
      <c r="A180" t="s">
        <v>288</v>
      </c>
      <c r="B180">
        <v>.07903822469229982</v>
      </c>
      <c r="C180">
        <v>.07241579773037343</v>
      </c>
    </row>
    <row r="181" spans="1:3" x14ac:dyDescent="0.25">
      <c r="A181" t="s">
        <v>289</v>
      </c>
      <c r="B181">
        <v>.005654825283525233</v>
      </c>
      <c r="C181">
        <v>.004447487958354345</v>
      </c>
    </row>
    <row r="182" spans="1:3" x14ac:dyDescent="0.25">
      <c r="A182" t="s">
        <v>290</v>
      </c>
      <c r="B182">
        <v>.0716955601115716</v>
      </c>
      <c r="C182">
        <v>.09055625851170818</v>
      </c>
    </row>
    <row r="183" spans="1:3" x14ac:dyDescent="0.25">
      <c r="A183" t="s">
        <v>291</v>
      </c>
      <c r="B183">
        <v>.5299710864007703</v>
      </c>
      <c r="C183">
        <v>.5657267158001239</v>
      </c>
    </row>
    <row r="184" spans="1:3" x14ac:dyDescent="0.25">
      <c r="A184" t="s">
        <v>292</v>
      </c>
      <c r="B184">
        <v>.1559848403951696</v>
      </c>
      <c r="C184">
        <v>.17180617991088798</v>
      </c>
    </row>
    <row r="185" spans="1:3" x14ac:dyDescent="0.25">
      <c r="A185" t="s">
        <v>391</v>
      </c>
      <c r="B185">
        <v>.10947795038305856</v>
      </c>
      <c r="C185">
        <v>.06504293937452814</v>
      </c>
    </row>
    <row r="186" spans="1:3" x14ac:dyDescent="0.25">
      <c r="A186" t="s">
        <v>556</v>
      </c>
      <c r="B186">
        <v>.09521401740800764</v>
      </c>
      <c r="C186">
        <v>.07593589743069638</v>
      </c>
    </row>
    <row r="187" spans="1:3" x14ac:dyDescent="0.25">
      <c r="A187" t="s">
        <v>392</v>
      </c>
      <c r="B187">
        <v>.15783316277309026</v>
      </c>
      <c r="C187">
        <v>.16808486211083465</v>
      </c>
    </row>
    <row r="188" spans="1:3" x14ac:dyDescent="0.25">
      <c r="A188" t="s">
        <v>557</v>
      </c>
      <c r="B188">
        <v>.11560541166164756</v>
      </c>
      <c r="C188">
        <v>.1501082967171835</v>
      </c>
    </row>
    <row r="189" spans="1:3" x14ac:dyDescent="0.25">
      <c r="A189" t="s">
        <v>558</v>
      </c>
      <c r="B189">
        <v>.06138139654713376</v>
      </c>
      <c r="C189">
        <v>.03862657287847766</v>
      </c>
    </row>
    <row r="190" spans="1:3" x14ac:dyDescent="0.25">
      <c r="A190" t="s">
        <v>559</v>
      </c>
      <c r="B190">
        <v>.10439496136415947</v>
      </c>
      <c r="C190">
        <v>.13864535593899685</v>
      </c>
    </row>
    <row r="191" spans="1:3" x14ac:dyDescent="0.25">
      <c r="A191" t="s">
        <v>560</v>
      </c>
      <c r="B191">
        <v>.10766898017818746</v>
      </c>
      <c r="C191">
        <v>.06406200113834272</v>
      </c>
    </row>
    <row r="192" spans="1:3" x14ac:dyDescent="0.25">
      <c r="A192" t="s">
        <v>561</v>
      </c>
      <c r="B192">
        <v>.19830236365138157</v>
      </c>
      <c r="C192">
        <v>.27802215589777957</v>
      </c>
    </row>
    <row r="193" spans="1:3" x14ac:dyDescent="0.25">
      <c r="A193" t="s">
        <v>584</v>
      </c>
      <c r="B193">
        <v>.01806305734820873</v>
      </c>
      <c r="C193">
        <v>8.965564524275382e-05</v>
      </c>
    </row>
    <row r="194" spans="1:3" x14ac:dyDescent="0.25">
      <c r="A194" t="s">
        <v>562</v>
      </c>
      <c r="B194">
        <v>.03205869868512502</v>
      </c>
      <c r="C194">
        <v>.02138226286791776</v>
      </c>
    </row>
    <row r="195" spans="1:3" x14ac:dyDescent="0.25">
      <c r="A195" t="s">
        <v>607</v>
      </c>
      <c r="B195">
        <v>.10416684173601291</v>
      </c>
      <c r="C195">
        <v>.056744315487262206</v>
      </c>
    </row>
    <row r="196" spans="1:3" x14ac:dyDescent="0.25">
      <c r="A196" t="s">
        <v>608</v>
      </c>
      <c r="B196">
        <v>.15752715863578315</v>
      </c>
      <c r="C196">
        <v>.13299989006027213</v>
      </c>
    </row>
    <row r="197" spans="1:3" x14ac:dyDescent="0.25">
      <c r="A197" t="s">
        <v>609</v>
      </c>
      <c r="B197">
        <v>.7167684733344961</v>
      </c>
      <c r="C197">
        <v>.8099470707147746</v>
      </c>
    </row>
    <row r="198" spans="1:3" x14ac:dyDescent="0.25">
      <c r="A198" t="s">
        <v>610</v>
      </c>
      <c r="B198">
        <v>.0009946671656740833</v>
      </c>
      <c r="C198">
        <v>.0002904680633204151</v>
      </c>
    </row>
    <row r="199" spans="1:3" x14ac:dyDescent="0.25">
      <c r="A199" t="s">
        <v>611</v>
      </c>
      <c r="B199">
        <v>.013750715051529826</v>
      </c>
      <c r="C199">
        <v>0</v>
      </c>
    </row>
    <row r="200" spans="1:3" x14ac:dyDescent="0.25">
      <c r="A200" t="s">
        <v>612</v>
      </c>
      <c r="B200">
        <v>.006625102300277986</v>
      </c>
      <c r="C200">
        <v>2.02840826341072e-06</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8576"/>
  <sheetViews>
    <sheetView tabSelected="0" workbookViewId="0">
      <selection activeCell="A1" sqref="A1"/>
    </sheetView>
  </sheetViews>
  <sheetFormatPr defaultRowHeight="15" x14ac:dyDescent="0.25"/>
  <cols>
    <col min="1" max="1" width="31" customWidth="1"/>
    <col min="2" max="2" width="13" customWidth="1"/>
    <col min="3" max="3" width="13" customWidth="1"/>
    <col min="4" max="4" width="13" customWidth="1"/>
    <col min="5" max="5" width="13" customWidth="1"/>
  </cols>
  <sheetData>
    <row r="1" spans="1:5" x14ac:dyDescent="0.25">
      <c r="A1" t="s">
        <v>90</v>
      </c>
      <c r="B1" t="s">
        <v>242</v>
      </c>
      <c r="C1" t="s">
        <v>243</v>
      </c>
      <c r="D1" t="s">
        <v>244</v>
      </c>
      <c r="E1" t="s">
        <v>245</v>
      </c>
    </row>
    <row r="2" spans="1:5" x14ac:dyDescent="0.25">
      <c r="A2" t="s">
        <v>91</v>
      </c>
      <c r="B2">
        <v>646320</v>
      </c>
      <c r="C2">
        <v>860099</v>
      </c>
      <c r="D2">
        <v>5737825</v>
      </c>
      <c r="E2">
        <v>99762</v>
      </c>
    </row>
    <row r="3" spans="1:5" x14ac:dyDescent="0.25">
      <c r="A3" t="s">
        <v>92</v>
      </c>
      <c r="B3">
        <v>1.7818837328051742</v>
      </c>
      <c r="C3">
        <v>1.8510945135921586</v>
      </c>
      <c r="D3">
        <v>1.2140152457723647</v>
      </c>
      <c r="E3">
        <v>2.18531328320802</v>
      </c>
    </row>
    <row r="4" spans="1:5" x14ac:dyDescent="0.25">
      <c r="A4" t="s">
        <v>93</v>
      </c>
      <c r="B4">
        <v>.8118305544705084</v>
      </c>
      <c r="C4">
        <v>.666445547932224</v>
      </c>
      <c r="D4">
        <v>.6829314422617666</v>
      </c>
      <c r="E4">
        <v>.7351819831817255</v>
      </c>
    </row>
    <row r="5" spans="1:5" x14ac:dyDescent="0.25">
      <c r="A5" t="s">
        <v>94</v>
      </c>
      <c r="B5">
        <v>.18816944552949158</v>
      </c>
      <c r="C5">
        <v>.33355445206777606</v>
      </c>
      <c r="D5">
        <v>.3170685577382334</v>
      </c>
      <c r="E5">
        <v>.26481801681827455</v>
      </c>
    </row>
    <row r="6" spans="1:5" x14ac:dyDescent="0.25">
      <c r="A6" t="s">
        <v>95</v>
      </c>
      <c r="B6">
        <v>53.360653933993596</v>
      </c>
      <c r="C6">
        <v>59.46782944406923</v>
      </c>
      <c r="D6">
        <v>48.723683666734495</v>
      </c>
      <c r="E6">
        <v>66.10809465024845</v>
      </c>
    </row>
    <row r="7" spans="1:5" x14ac:dyDescent="0.25">
      <c r="A7" t="s">
        <v>96</v>
      </c>
      <c r="B7">
        <v>.01919327887114742</v>
      </c>
      <c r="C7">
        <v>.02253694051498723</v>
      </c>
      <c r="D7">
        <v>.04367543450697782</v>
      </c>
      <c r="E7">
        <v>.035143641867644994</v>
      </c>
    </row>
    <row r="8" spans="1:5" x14ac:dyDescent="0.25">
      <c r="A8" t="s">
        <v>97</v>
      </c>
      <c r="B8">
        <v>.06438760985270454</v>
      </c>
      <c r="C8">
        <v>.016734120141983656</v>
      </c>
      <c r="D8">
        <v>.1005673752685033</v>
      </c>
      <c r="E8">
        <v>.00471121268619314</v>
      </c>
    </row>
    <row r="9" spans="1:5" x14ac:dyDescent="0.25">
      <c r="A9" t="s">
        <v>98</v>
      </c>
      <c r="B9">
        <v>.14318294343359328</v>
      </c>
      <c r="C9">
        <v>.0651762180865226</v>
      </c>
      <c r="D9">
        <v>.16871253480195023</v>
      </c>
      <c r="E9">
        <v>.019235781159158798</v>
      </c>
    </row>
    <row r="10" spans="1:5" x14ac:dyDescent="0.25">
      <c r="A10" t="s">
        <v>99</v>
      </c>
      <c r="B10">
        <v>.08776612204480752</v>
      </c>
      <c r="C10">
        <v>.06589241471039961</v>
      </c>
      <c r="D10">
        <v>.09630356450397146</v>
      </c>
      <c r="E10">
        <v>.02739520057737415</v>
      </c>
    </row>
    <row r="11" spans="1:5" x14ac:dyDescent="0.25">
      <c r="A11" t="s">
        <v>100</v>
      </c>
      <c r="B11">
        <v>.09975244460948138</v>
      </c>
      <c r="C11">
        <v>.09176734306167081</v>
      </c>
      <c r="D11">
        <v>.10468722904584926</v>
      </c>
      <c r="E11">
        <v>.0534472043463443</v>
      </c>
    </row>
    <row r="12" spans="1:5" x14ac:dyDescent="0.25">
      <c r="A12" t="s">
        <v>101</v>
      </c>
      <c r="B12">
        <v>.1046648718900854</v>
      </c>
      <c r="C12">
        <v>.10896652594643175</v>
      </c>
      <c r="D12">
        <v>.10421370467032369</v>
      </c>
      <c r="E12">
        <v>.08024097351697039</v>
      </c>
    </row>
    <row r="13" spans="1:5" x14ac:dyDescent="0.25">
      <c r="A13" t="s">
        <v>102</v>
      </c>
      <c r="B13">
        <v>.11543662582002723</v>
      </c>
      <c r="C13">
        <v>.12865146919133727</v>
      </c>
      <c r="D13">
        <v>.10512502559767856</v>
      </c>
      <c r="E13">
        <v>.11186624165513923</v>
      </c>
    </row>
    <row r="14" spans="1:5" x14ac:dyDescent="0.25">
      <c r="A14" t="s">
        <v>103</v>
      </c>
      <c r="B14">
        <v>.11041434583488055</v>
      </c>
      <c r="C14">
        <v>.13014664590936625</v>
      </c>
      <c r="D14">
        <v>.0911122245798713</v>
      </c>
      <c r="E14">
        <v>.13468053968444899</v>
      </c>
    </row>
    <row r="15" spans="1:5" x14ac:dyDescent="0.25">
      <c r="A15" t="s">
        <v>104</v>
      </c>
      <c r="B15">
        <v>.1682216239633618</v>
      </c>
      <c r="C15">
        <v>.21887945457441527</v>
      </c>
      <c r="D15">
        <v>.1238631362929333</v>
      </c>
      <c r="E15">
        <v>.2698622722078547</v>
      </c>
    </row>
    <row r="16" spans="1:5" x14ac:dyDescent="0.25">
      <c r="A16" t="s">
        <v>105</v>
      </c>
      <c r="B16">
        <v>.08698013367991088</v>
      </c>
      <c r="C16">
        <v>.15124886786288555</v>
      </c>
      <c r="D16">
        <v>.06173977073194111</v>
      </c>
      <c r="E16">
        <v>.2634169322988713</v>
      </c>
    </row>
    <row r="17" spans="1:5" x14ac:dyDescent="0.25">
      <c r="A17" t="s">
        <v>106</v>
      </c>
      <c r="B17">
        <v>11.162237556609398</v>
      </c>
      <c r="C17">
        <v>13.997997821452346</v>
      </c>
      <c r="D17">
        <v>10.924720282156374</v>
      </c>
      <c r="E17">
        <v>15.726808746994232</v>
      </c>
    </row>
    <row r="18" spans="1:5" x14ac:dyDescent="0.25">
      <c r="A18" t="s">
        <v>107</v>
      </c>
      <c r="B18">
        <v>3.6931506849315068</v>
      </c>
      <c r="C18">
        <v>8.517808219178082</v>
      </c>
      <c r="D18">
        <v>5.073972602739726</v>
      </c>
      <c r="E18">
        <v>9.772602739726027</v>
      </c>
    </row>
    <row r="19" spans="1:5" x14ac:dyDescent="0.25">
      <c r="A19" t="s">
        <v>108</v>
      </c>
      <c r="B19">
        <v>10.764383561643836</v>
      </c>
      <c r="C19">
        <v>14.643835616438356</v>
      </c>
      <c r="D19">
        <v>10.76986301369863</v>
      </c>
      <c r="E19">
        <v>16.632876712328766</v>
      </c>
    </row>
    <row r="20" spans="1:5" x14ac:dyDescent="0.25">
      <c r="A20" t="s">
        <v>109</v>
      </c>
      <c r="B20">
        <v>18.095890410958905</v>
      </c>
      <c r="C20">
        <v>19.81917808219178</v>
      </c>
      <c r="D20">
        <v>16.443835616438356</v>
      </c>
      <c r="E20">
        <v>21.263013698630136</v>
      </c>
    </row>
    <row r="21" spans="1:5" x14ac:dyDescent="0.25">
      <c r="A21" t="s">
        <v>110</v>
      </c>
      <c r="B21">
        <v>.7767205099641045</v>
      </c>
      <c r="C21">
        <v>.9871596176719192</v>
      </c>
      <c r="D21">
        <v>.43819757486504035</v>
      </c>
      <c r="E21">
        <v>.9905675507708346</v>
      </c>
    </row>
    <row r="22" spans="1:5" x14ac:dyDescent="0.25">
      <c r="A22" t="s">
        <v>111</v>
      </c>
      <c r="B22">
        <v>.7160242623052284</v>
      </c>
      <c r="C22">
        <v>.5322422700195619</v>
      </c>
      <c r="D22">
        <v>.6177481818978358</v>
      </c>
      <c r="E22">
        <v>.5035288220551378</v>
      </c>
    </row>
    <row r="23" spans="1:5" x14ac:dyDescent="0.25">
      <c r="A23" t="s">
        <v>112</v>
      </c>
      <c r="B23">
        <v>.24127531836538907</v>
      </c>
      <c r="C23">
        <v>.28181486193846716</v>
      </c>
      <c r="D23">
        <v>.16831753263821958</v>
      </c>
      <c r="E23">
        <v>.3388972431077694</v>
      </c>
    </row>
    <row r="24" spans="1:5" x14ac:dyDescent="0.25">
      <c r="A24" t="s">
        <v>113</v>
      </c>
      <c r="B24">
        <v>.47251613102882695</v>
      </c>
      <c r="C24">
        <v>.6105725058557815</v>
      </c>
      <c r="D24">
        <v>.31762200998860946</v>
      </c>
      <c r="E24">
        <v>.6104561403508771</v>
      </c>
    </row>
    <row r="25" spans="1:5" x14ac:dyDescent="0.25">
      <c r="A25" t="s">
        <v>114</v>
      </c>
      <c r="B25">
        <v>.39322109954043977</v>
      </c>
      <c r="C25">
        <v>.5013421195253968</v>
      </c>
      <c r="D25">
        <v>.27092823972662755</v>
      </c>
      <c r="E25">
        <v>.5080401002506265</v>
      </c>
    </row>
    <row r="26" spans="1:5" x14ac:dyDescent="0.25">
      <c r="A26" t="s">
        <v>115</v>
      </c>
      <c r="B26">
        <v>.15750382966871432</v>
      </c>
      <c r="C26">
        <v>.19811963704622054</v>
      </c>
      <c r="D26">
        <v>.06150600192762639</v>
      </c>
      <c r="E26">
        <v>.21468671679197995</v>
      </c>
    </row>
    <row r="27" spans="1:5" x14ac:dyDescent="0.25">
      <c r="A27" t="s">
        <v>116</v>
      </c>
      <c r="B27">
        <v>.05951537283178857</v>
      </c>
      <c r="C27">
        <v>.10815343426754466</v>
      </c>
      <c r="D27">
        <v>.06980408306317358</v>
      </c>
      <c r="E27">
        <v>.2849624060150376</v>
      </c>
    </row>
    <row r="28" spans="1:5" x14ac:dyDescent="0.25">
      <c r="A28" t="s">
        <v>117</v>
      </c>
      <c r="B28">
        <v>.009627555046652327</v>
      </c>
      <c r="C28">
        <v>.011085860759169792</v>
      </c>
      <c r="D28">
        <v>.006058004030491545</v>
      </c>
      <c r="E28">
        <v>.020340852130325816</v>
      </c>
    </row>
    <row r="29" spans="1:5" x14ac:dyDescent="0.25">
      <c r="A29" t="s">
        <v>118</v>
      </c>
      <c r="B29">
        <v>.003526117093699715</v>
      </c>
      <c r="C29">
        <v>.010215103145103063</v>
      </c>
      <c r="D29">
        <v>.0033829891988689095</v>
      </c>
      <c r="E29">
        <v>.006846294180148754</v>
      </c>
    </row>
    <row r="30" spans="1:5" x14ac:dyDescent="0.25">
      <c r="A30" t="s">
        <v>119</v>
      </c>
      <c r="B30">
        <v>.015206089862606758</v>
      </c>
      <c r="C30">
        <v>.06670046122597514</v>
      </c>
      <c r="D30">
        <v>.007028970036555664</v>
      </c>
      <c r="E30">
        <v>.05404863575309236</v>
      </c>
    </row>
    <row r="31" spans="1:5" x14ac:dyDescent="0.25">
      <c r="A31" t="s">
        <v>120</v>
      </c>
      <c r="B31">
        <v>.0005894912736724842</v>
      </c>
      <c r="C31">
        <v>.0023125244884600496</v>
      </c>
      <c r="D31">
        <v>2.0042437683268486e-05</v>
      </c>
      <c r="E31">
        <v>.004510735550610453</v>
      </c>
    </row>
    <row r="32" spans="1:5" x14ac:dyDescent="0.25">
      <c r="A32" t="s">
        <v>602</v>
      </c>
      <c r="B32">
        <v>.01183933655155341</v>
      </c>
      <c r="C32">
        <v>.005270323532523581</v>
      </c>
      <c r="D32">
        <v>.011420180991926383</v>
      </c>
      <c r="E32">
        <v>.005643431366652634</v>
      </c>
    </row>
    <row r="33" spans="1:5" x14ac:dyDescent="0.25">
      <c r="A33" t="s">
        <v>603</v>
      </c>
      <c r="B33">
        <v>.05150544621859141</v>
      </c>
      <c r="C33">
        <v>.018349050516277776</v>
      </c>
      <c r="D33">
        <v>.0372886938866208</v>
      </c>
      <c r="E33">
        <v>.01664962611014214</v>
      </c>
    </row>
    <row r="34" spans="1:5" x14ac:dyDescent="0.25">
      <c r="A34" t="s">
        <v>121</v>
      </c>
      <c r="B34">
        <v>7.183181705656641</v>
      </c>
      <c r="C34">
        <v>3.9149156085520387</v>
      </c>
      <c r="D34">
        <v>1.1589548304453343</v>
      </c>
      <c r="E34">
        <v>6.123644273370622</v>
      </c>
    </row>
    <row r="35" spans="1:5" x14ac:dyDescent="0.25">
      <c r="A35" t="s">
        <v>122</v>
      </c>
      <c r="B35">
        <v>43.98410539670751</v>
      </c>
      <c r="C35">
        <v>22.972861263645232</v>
      </c>
      <c r="D35">
        <v>6.867092147285775</v>
      </c>
      <c r="E35">
        <v>35.60105050019045</v>
      </c>
    </row>
    <row r="36" spans="1:5" x14ac:dyDescent="0.25">
      <c r="A36" t="s">
        <v>123</v>
      </c>
      <c r="B36">
        <v>88.67532336922886</v>
      </c>
      <c r="C36">
        <v>45.977649084582126</v>
      </c>
      <c r="D36">
        <v>13.93528227159246</v>
      </c>
      <c r="E36">
        <v>71.02298470359456</v>
      </c>
    </row>
    <row r="37" spans="1:5" x14ac:dyDescent="0.25">
      <c r="A37" t="s">
        <v>124</v>
      </c>
      <c r="B37">
        <v>.6158156950117589</v>
      </c>
      <c r="C37">
        <v>.525458115868057</v>
      </c>
      <c r="D37">
        <v>.1948095314862339</v>
      </c>
      <c r="E37">
        <v>.6783544836711373</v>
      </c>
    </row>
    <row r="38" spans="1:5" x14ac:dyDescent="0.25">
      <c r="A38" t="s">
        <v>125</v>
      </c>
      <c r="B38">
        <v>.8394139126129472</v>
      </c>
      <c r="C38">
        <v>.7832737859246436</v>
      </c>
      <c r="D38">
        <v>.40121770880080865</v>
      </c>
      <c r="E38">
        <v>.8680359255026964</v>
      </c>
    </row>
    <row r="39" spans="1:5" x14ac:dyDescent="0.25">
      <c r="A39" t="s">
        <v>126</v>
      </c>
      <c r="B39">
        <v>.9325767421710608</v>
      </c>
      <c r="C39">
        <v>.8851434544162939</v>
      </c>
      <c r="D39">
        <v>.5509361125513588</v>
      </c>
      <c r="E39">
        <v>.9230769230769231</v>
      </c>
    </row>
    <row r="40" spans="1:5" x14ac:dyDescent="0.25">
      <c r="A40" t="s">
        <v>127</v>
      </c>
      <c r="B40">
        <v>2.5354870652308454</v>
      </c>
      <c r="C40">
        <v>.11687608054421642</v>
      </c>
      <c r="D40">
        <v>.09951244591809615</v>
      </c>
      <c r="E40">
        <v>.12907720374491288</v>
      </c>
    </row>
    <row r="41" spans="1:5" x14ac:dyDescent="0.25">
      <c r="A41" t="s">
        <v>128</v>
      </c>
      <c r="B41">
        <v>15.408339522218096</v>
      </c>
      <c r="C41">
        <v>.676309355085868</v>
      </c>
      <c r="D41">
        <v>.5698838845729871</v>
      </c>
      <c r="E41">
        <v>.7387582446222009</v>
      </c>
    </row>
    <row r="42" spans="1:5" x14ac:dyDescent="0.25">
      <c r="A42" t="s">
        <v>129</v>
      </c>
      <c r="B42">
        <v>29.60509190493873</v>
      </c>
      <c r="C42">
        <v>1.308047096903961</v>
      </c>
      <c r="D42">
        <v>1.1007993446994289</v>
      </c>
      <c r="E42">
        <v>1.4027385176720595</v>
      </c>
    </row>
    <row r="43" spans="1:5" x14ac:dyDescent="0.25">
      <c r="A43" t="s">
        <v>130</v>
      </c>
      <c r="B43">
        <v>.22919915831167223</v>
      </c>
      <c r="C43">
        <v>.015714470078444457</v>
      </c>
      <c r="D43">
        <v>.013739526737047574</v>
      </c>
      <c r="E43">
        <v>.017581844790601632</v>
      </c>
    </row>
    <row r="44" spans="1:5" x14ac:dyDescent="0.25">
      <c r="A44" t="s">
        <v>131</v>
      </c>
      <c r="B44">
        <v>.3182216239633618</v>
      </c>
      <c r="C44">
        <v>.028561828347666955</v>
      </c>
      <c r="D44">
        <v>.025477946782970898</v>
      </c>
      <c r="E44">
        <v>.031655339708506244</v>
      </c>
    </row>
    <row r="45" spans="1:5" x14ac:dyDescent="0.25">
      <c r="A45" t="s">
        <v>132</v>
      </c>
      <c r="B45">
        <v>.3787272558484961</v>
      </c>
      <c r="C45">
        <v>.0390722463344336</v>
      </c>
      <c r="D45">
        <v>.03497771368070654</v>
      </c>
      <c r="E45">
        <v>.04401475511717889</v>
      </c>
    </row>
    <row r="46" spans="1:5" x14ac:dyDescent="0.25">
      <c r="A46" t="s">
        <v>133</v>
      </c>
      <c r="B46">
        <v>4.664726451293477</v>
      </c>
      <c r="C46">
        <v>1.7687196473894284</v>
      </c>
      <c r="D46">
        <v>.8997980942255994</v>
      </c>
      <c r="E46">
        <v>2.100579378921834</v>
      </c>
    </row>
    <row r="47" spans="1:5" x14ac:dyDescent="0.25">
      <c r="A47" t="s">
        <v>134</v>
      </c>
      <c r="B47">
        <v>28.426615298923135</v>
      </c>
      <c r="C47">
        <v>10.173210293233685</v>
      </c>
      <c r="D47">
        <v>5.30110259549568</v>
      </c>
      <c r="E47">
        <v>12.002044866782944</v>
      </c>
    </row>
    <row r="48" spans="1:5" x14ac:dyDescent="0.25">
      <c r="A48" t="s">
        <v>135</v>
      </c>
      <c r="B48">
        <v>56.64096268102488</v>
      </c>
      <c r="C48">
        <v>19.92095561092386</v>
      </c>
      <c r="D48">
        <v>10.654870965914785</v>
      </c>
      <c r="E48">
        <v>23.46688117720174</v>
      </c>
    </row>
    <row r="49" spans="1:5" x14ac:dyDescent="0.25">
      <c r="A49" t="s">
        <v>136</v>
      </c>
      <c r="B49">
        <v>.3363952840698106</v>
      </c>
      <c r="C49">
        <v>.1846380474805807</v>
      </c>
      <c r="D49">
        <v>.11583831852661941</v>
      </c>
      <c r="E49">
        <v>.19764038411419177</v>
      </c>
    </row>
    <row r="50" spans="1:5" x14ac:dyDescent="0.25">
      <c r="A50" t="s">
        <v>137</v>
      </c>
      <c r="B50">
        <v>.44445166481000126</v>
      </c>
      <c r="C50">
        <v>.25590658749748574</v>
      </c>
      <c r="D50">
        <v>.17869454017855196</v>
      </c>
      <c r="E50">
        <v>.27234818868908</v>
      </c>
    </row>
    <row r="51" spans="1:5" x14ac:dyDescent="0.25">
      <c r="A51" t="s">
        <v>138</v>
      </c>
      <c r="B51">
        <v>.4938497957668028</v>
      </c>
      <c r="C51">
        <v>.28702626093042777</v>
      </c>
      <c r="D51">
        <v>.21224418660380892</v>
      </c>
      <c r="E51">
        <v>.3007457749443676</v>
      </c>
    </row>
    <row r="52" spans="1:5" x14ac:dyDescent="0.25">
      <c r="A52" t="s">
        <v>139</v>
      </c>
      <c r="B52">
        <v>3.8110672731773736</v>
      </c>
      <c r="C52">
        <v>.2750683351567668</v>
      </c>
      <c r="D52">
        <v>.23610409867850624</v>
      </c>
      <c r="E52">
        <v>.2705639421823941</v>
      </c>
    </row>
    <row r="53" spans="1:5" x14ac:dyDescent="0.25">
      <c r="A53" t="s">
        <v>140</v>
      </c>
      <c r="B53">
        <v>23.222440896150513</v>
      </c>
      <c r="C53">
        <v>1.6234224199772351</v>
      </c>
      <c r="D53">
        <v>1.3740216894032147</v>
      </c>
      <c r="E53">
        <v>1.603566488242016</v>
      </c>
    </row>
    <row r="54" spans="1:5" x14ac:dyDescent="0.25">
      <c r="A54" t="s">
        <v>141</v>
      </c>
      <c r="B54">
        <v>44.52387207575195</v>
      </c>
      <c r="C54">
        <v>3.1882039160608255</v>
      </c>
      <c r="D54">
        <v>2.7095094395524435</v>
      </c>
      <c r="E54">
        <v>3.1528437681682404</v>
      </c>
    </row>
    <row r="55" spans="1:5" x14ac:dyDescent="0.25">
      <c r="A55" t="s">
        <v>142</v>
      </c>
      <c r="B55">
        <v>.2645315014234435</v>
      </c>
      <c r="C55">
        <v>.031139438599510058</v>
      </c>
      <c r="D55">
        <v>.028583130367343026</v>
      </c>
      <c r="E55">
        <v>.029640544495900242</v>
      </c>
    </row>
    <row r="56" spans="1:5" x14ac:dyDescent="0.25">
      <c r="A56" t="s">
        <v>143</v>
      </c>
      <c r="B56">
        <v>.35464475801460577</v>
      </c>
      <c r="C56">
        <v>.05091274376554327</v>
      </c>
      <c r="D56">
        <v>.048507927655514066</v>
      </c>
      <c r="E56">
        <v>.05004911689821776</v>
      </c>
    </row>
    <row r="57" spans="1:5" x14ac:dyDescent="0.25">
      <c r="A57" t="s">
        <v>144</v>
      </c>
      <c r="B57">
        <v>.40232083178611217</v>
      </c>
      <c r="C57">
        <v>.06306832120488455</v>
      </c>
      <c r="D57">
        <v>.0614030577788622</v>
      </c>
      <c r="E57">
        <v>.06329063170345423</v>
      </c>
    </row>
    <row r="58" spans="1:5" x14ac:dyDescent="0.25">
      <c r="A58" t="s">
        <v>547</v>
      </c>
      <c r="B58">
        <v>.559628357469984</v>
      </c>
      <c r="C58">
        <v>.7292939533704841</v>
      </c>
      <c r="D58">
        <v>.20131687529682415</v>
      </c>
      <c r="E58">
        <v>.9437862111826146</v>
      </c>
    </row>
    <row r="59" spans="1:5" x14ac:dyDescent="0.25">
      <c r="A59" t="s">
        <v>548</v>
      </c>
      <c r="B59">
        <v>.17681024879316748</v>
      </c>
      <c r="C59">
        <v>.24784588750829847</v>
      </c>
      <c r="D59">
        <v>.07935585348106643</v>
      </c>
      <c r="E59">
        <v>.17971772819309959</v>
      </c>
    </row>
    <row r="60" spans="1:5" x14ac:dyDescent="0.25">
      <c r="A60" t="s">
        <v>549</v>
      </c>
      <c r="B60">
        <v>.4373891845813067</v>
      </c>
      <c r="C60">
        <v>.21057103375030925</v>
      </c>
      <c r="D60">
        <v>.6191713796621607</v>
      </c>
      <c r="E60">
        <v>.037779151901443625</v>
      </c>
    </row>
    <row r="61" spans="1:5" x14ac:dyDescent="0.25">
      <c r="A61" t="s">
        <v>550</v>
      </c>
      <c r="B61">
        <v>.5626108154186933</v>
      </c>
      <c r="C61">
        <v>.7894289662496907</v>
      </c>
      <c r="D61">
        <v>.38082862033783926</v>
      </c>
      <c r="E61">
        <v>.9622208480985563</v>
      </c>
    </row>
    <row r="62" spans="1:5" x14ac:dyDescent="0.25">
      <c r="A62" t="s">
        <v>145</v>
      </c>
      <c r="B62">
        <v>4.008068758509716</v>
      </c>
      <c r="C62">
        <v>1.3737744143406747</v>
      </c>
      <c r="D62">
        <v>.36810603320944785</v>
      </c>
      <c r="E62">
        <v>3.0567951725105753</v>
      </c>
    </row>
    <row r="63" spans="1:5" x14ac:dyDescent="0.25">
      <c r="A63" t="s">
        <v>146</v>
      </c>
      <c r="B63">
        <v>285762.80866175995</v>
      </c>
      <c r="C63">
        <v>272372.653717407</v>
      </c>
      <c r="D63">
        <v>11481.633981282004</v>
      </c>
      <c r="E63">
        <v>2180671.88540315</v>
      </c>
    </row>
    <row r="64" spans="1:5" x14ac:dyDescent="0.25">
      <c r="A64" t="s">
        <v>147</v>
      </c>
      <c r="B64">
        <v>.09038556752073276</v>
      </c>
      <c r="C64">
        <v>.007093369484210538</v>
      </c>
      <c r="D64">
        <v>.26226523116337636</v>
      </c>
      <c r="E64">
        <v>.004861570537880154</v>
      </c>
    </row>
    <row r="65" spans="1:5" x14ac:dyDescent="0.25">
      <c r="A65" t="s">
        <v>551</v>
      </c>
      <c r="B65">
        <v>.13289392251516277</v>
      </c>
      <c r="C65">
        <v>.005747012843870298</v>
      </c>
      <c r="D65">
        <v>.2995371939715833</v>
      </c>
      <c r="E65">
        <v>.004570878691285259</v>
      </c>
    </row>
    <row r="66" spans="1:5" x14ac:dyDescent="0.25">
      <c r="A66" t="s">
        <v>552</v>
      </c>
      <c r="B66">
        <v>.10483197177868549</v>
      </c>
      <c r="C66">
        <v>.003415885845699158</v>
      </c>
      <c r="D66">
        <v>.153705454592986</v>
      </c>
      <c r="E66">
        <v>.001914556644814659</v>
      </c>
    </row>
    <row r="67" spans="1:5" x14ac:dyDescent="0.25">
      <c r="A67" t="s">
        <v>148</v>
      </c>
      <c r="B67">
        <v>.10870621364030202</v>
      </c>
      <c r="C67">
        <v>.005113364856836248</v>
      </c>
      <c r="D67">
        <v>.12397432825155874</v>
      </c>
      <c r="E67">
        <v>.0018243419338024498</v>
      </c>
    </row>
    <row r="68" spans="1:5" x14ac:dyDescent="0.25">
      <c r="A68" t="s">
        <v>149</v>
      </c>
      <c r="B68">
        <v>.2139528406981062</v>
      </c>
      <c r="C68">
        <v>.05360661970308069</v>
      </c>
      <c r="D68">
        <v>.1600569902358472</v>
      </c>
      <c r="E68">
        <v>.00401956656843287</v>
      </c>
    </row>
    <row r="69" spans="1:5" x14ac:dyDescent="0.25">
      <c r="A69" t="s">
        <v>150</v>
      </c>
      <c r="B69">
        <v>.13782955811362793</v>
      </c>
      <c r="C69">
        <v>.5298669106695857</v>
      </c>
      <c r="D69">
        <v>.00042768819195426836</v>
      </c>
      <c r="E69">
        <v>.005192357811591588</v>
      </c>
    </row>
    <row r="70" spans="1:5" x14ac:dyDescent="0.25">
      <c r="A70" t="s">
        <v>151</v>
      </c>
      <c r="B70">
        <v>.15145438791929694</v>
      </c>
      <c r="C70">
        <v>.39485222050019825</v>
      </c>
      <c r="D70">
        <v>3.137077202598546e-05</v>
      </c>
      <c r="E70">
        <v>.08717748240813135</v>
      </c>
    </row>
    <row r="71" spans="1:5" x14ac:dyDescent="0.25">
      <c r="A71" t="s">
        <v>152</v>
      </c>
      <c r="B71">
        <v>.0599455378140859</v>
      </c>
      <c r="C71">
        <v>.00030461609651912165</v>
      </c>
      <c r="D71">
        <v>1.742820668110303e-06</v>
      </c>
      <c r="E71">
        <v>.8904392454040617</v>
      </c>
    </row>
    <row r="72" spans="1:5" x14ac:dyDescent="0.25">
      <c r="A72" t="s">
        <v>153</v>
      </c>
      <c r="B72">
        <v>244268.9586081671</v>
      </c>
      <c r="C72">
        <v>228002.74272217168</v>
      </c>
      <c r="D72">
        <v>8747.360816341088</v>
      </c>
      <c r="E72">
        <v>1981348.532917525</v>
      </c>
    </row>
    <row r="73" spans="1:5" x14ac:dyDescent="0.25">
      <c r="A73" t="s">
        <v>154</v>
      </c>
      <c r="B73">
        <v>-19864.496526720628</v>
      </c>
      <c r="C73">
        <v>-1402.1386982661327</v>
      </c>
      <c r="D73">
        <v>-80.32972116437996</v>
      </c>
      <c r="E73">
        <v>-23394.33252721476</v>
      </c>
    </row>
    <row r="74" spans="1:5" x14ac:dyDescent="0.25">
      <c r="A74" t="s">
        <v>155</v>
      </c>
      <c r="B74">
        <v>38425.09491737839</v>
      </c>
      <c r="C74">
        <v>43554.40074805342</v>
      </c>
      <c r="D74">
        <v>2587.9269271893095</v>
      </c>
      <c r="E74">
        <v>224669.24276778733</v>
      </c>
    </row>
    <row r="75" spans="1:5" x14ac:dyDescent="0.25">
      <c r="A75" t="s">
        <v>156</v>
      </c>
      <c r="B75">
        <v>0</v>
      </c>
      <c r="C75">
        <v>1288</v>
      </c>
      <c r="D75">
        <v>0</v>
      </c>
      <c r="E75">
        <v>7634</v>
      </c>
    </row>
    <row r="76" spans="1:5" x14ac:dyDescent="0.25">
      <c r="A76" t="s">
        <v>157</v>
      </c>
      <c r="B76">
        <v>323</v>
      </c>
      <c r="C76">
        <v>10024</v>
      </c>
      <c r="D76">
        <v>72</v>
      </c>
      <c r="E76">
        <v>55702</v>
      </c>
    </row>
    <row r="77" spans="1:5" x14ac:dyDescent="0.25">
      <c r="A77" t="s">
        <v>158</v>
      </c>
      <c r="B77">
        <v>13422</v>
      </c>
      <c r="C77">
        <v>48080</v>
      </c>
      <c r="D77">
        <v>1032</v>
      </c>
      <c r="E77">
        <v>220764</v>
      </c>
    </row>
    <row r="78" spans="1:5" x14ac:dyDescent="0.25">
      <c r="A78" t="s">
        <v>159</v>
      </c>
      <c r="B78">
        <v>188726.62904907786</v>
      </c>
      <c r="C78">
        <v>148414.51811244985</v>
      </c>
      <c r="D78">
        <v>6246.522880185436</v>
      </c>
      <c r="E78">
        <v>1399804.51538662</v>
      </c>
    </row>
    <row r="79" spans="1:5" x14ac:dyDescent="0.25">
      <c r="A79" t="s">
        <v>160</v>
      </c>
      <c r="B79">
        <v>27041.21131792301</v>
      </c>
      <c r="C79">
        <v>35528.862110059425</v>
      </c>
      <c r="D79">
        <v>1174.100839952421</v>
      </c>
      <c r="E79">
        <v>249679.63260560133</v>
      </c>
    </row>
    <row r="80" spans="1:5" x14ac:dyDescent="0.25">
      <c r="A80" t="s">
        <v>161</v>
      </c>
      <c r="B80">
        <v>10318.962113194702</v>
      </c>
      <c r="C80">
        <v>99.37205251953554</v>
      </c>
      <c r="D80">
        <v>6.051816149847721</v>
      </c>
      <c r="E80">
        <v>721.9373609189872</v>
      </c>
    </row>
    <row r="81" spans="1:5" x14ac:dyDescent="0.25">
      <c r="A81" t="s">
        <v>162</v>
      </c>
      <c r="B81">
        <v>10796.24546509469</v>
      </c>
      <c r="C81">
        <v>32151.914602853856</v>
      </c>
      <c r="D81">
        <v>1169.7307641832924</v>
      </c>
      <c r="E81">
        <v>177890.5966600509</v>
      </c>
    </row>
    <row r="82" spans="1:5" x14ac:dyDescent="0.25">
      <c r="A82" t="s">
        <v>163</v>
      </c>
      <c r="B82">
        <v>14129.318093204605</v>
      </c>
      <c r="C82">
        <v>10310.948137365582</v>
      </c>
      <c r="D82">
        <v>118.55196524815588</v>
      </c>
      <c r="E82">
        <v>126727.44907880756</v>
      </c>
    </row>
    <row r="83" spans="1:5" x14ac:dyDescent="0.25">
      <c r="A83" t="s">
        <v>164</v>
      </c>
      <c r="B83">
        <v>334.00579589058054</v>
      </c>
      <c r="C83">
        <v>178.33658102148706</v>
      </c>
      <c r="D83">
        <v>7.305928640207744</v>
      </c>
      <c r="E83">
        <v>2570.418075018544</v>
      </c>
    </row>
    <row r="84" spans="1:5" x14ac:dyDescent="0.25">
      <c r="A84" t="s">
        <v>412</v>
      </c>
      <c r="B84">
        <v>184694218494.2687</v>
      </c>
      <c r="C84">
        <v>234267447089.68805</v>
      </c>
      <c r="D84">
        <v>65879606498.649414</v>
      </c>
      <c r="E84">
        <v>217548188631.58905</v>
      </c>
    </row>
    <row r="85" spans="1:5" x14ac:dyDescent="0.25">
      <c r="A85" t="s">
        <v>165</v>
      </c>
      <c r="B85">
        <v>157875913327.63055</v>
      </c>
      <c r="C85">
        <v>196104931012.59714</v>
      </c>
      <c r="D85">
        <v>50190825576.02231</v>
      </c>
      <c r="E85">
        <v>197663292340.91812</v>
      </c>
    </row>
    <row r="86" spans="1:5" x14ac:dyDescent="0.25">
      <c r="A86" t="s">
        <v>166</v>
      </c>
      <c r="B86">
        <v>121977794887</v>
      </c>
      <c r="C86">
        <v>127651178614</v>
      </c>
      <c r="D86">
        <v>35841455145</v>
      </c>
      <c r="E86">
        <v>139647298064</v>
      </c>
    </row>
    <row r="87" spans="1:5" x14ac:dyDescent="0.25">
      <c r="A87" t="s">
        <v>167</v>
      </c>
      <c r="B87">
        <v>17477275699</v>
      </c>
      <c r="C87">
        <v>30558338772</v>
      </c>
      <c r="D87">
        <v>6736785152</v>
      </c>
      <c r="E87">
        <v>24908539508</v>
      </c>
    </row>
    <row r="88" spans="1:5" x14ac:dyDescent="0.25">
      <c r="A88" t="s">
        <v>168</v>
      </c>
      <c r="B88">
        <v>6669351593</v>
      </c>
      <c r="C88">
        <v>85469803</v>
      </c>
      <c r="D88">
        <v>34724262</v>
      </c>
      <c r="E88">
        <v>72021915</v>
      </c>
    </row>
    <row r="89" spans="1:5" x14ac:dyDescent="0.25">
      <c r="A89" t="s">
        <v>169</v>
      </c>
      <c r="B89">
        <v>6977829369</v>
      </c>
      <c r="C89">
        <v>27653829598</v>
      </c>
      <c r="D89">
        <v>6711710422</v>
      </c>
      <c r="E89">
        <v>17746721704</v>
      </c>
    </row>
    <row r="90" spans="1:5" x14ac:dyDescent="0.25">
      <c r="A90" t="s">
        <v>170</v>
      </c>
      <c r="B90">
        <v>9132060870</v>
      </c>
      <c r="C90">
        <v>8868436182</v>
      </c>
      <c r="D90">
        <v>680230430</v>
      </c>
      <c r="E90">
        <v>12642583775</v>
      </c>
    </row>
    <row r="91" spans="1:5" x14ac:dyDescent="0.25">
      <c r="A91" t="s">
        <v>171</v>
      </c>
      <c r="B91">
        <v>215874626</v>
      </c>
      <c r="C91">
        <v>153387115</v>
      </c>
      <c r="D91">
        <v>41920140</v>
      </c>
      <c r="E91">
        <v>256430048</v>
      </c>
    </row>
    <row r="92" spans="1:5" x14ac:dyDescent="0.25">
      <c r="A92" t="s">
        <v>530</v>
      </c>
      <c r="B92">
        <v>24834907347</v>
      </c>
      <c r="C92">
        <v>37461096529</v>
      </c>
      <c r="D92">
        <v>14849071821</v>
      </c>
      <c r="E92">
        <v>22413452997</v>
      </c>
    </row>
    <row r="93" spans="1:5" x14ac:dyDescent="0.25">
      <c r="A93" t="s">
        <v>172</v>
      </c>
      <c r="B93">
        <v>82246.5066663259</v>
      </c>
      <c r="C93">
        <v>95534.40949984822</v>
      </c>
      <c r="D93">
        <v>4519.022092969473</v>
      </c>
      <c r="E93">
        <v>407722.62554690236</v>
      </c>
    </row>
    <row r="94" spans="1:5" x14ac:dyDescent="0.25">
      <c r="A94" t="s">
        <v>173</v>
      </c>
      <c r="B94">
        <v>203516.3019954172</v>
      </c>
      <c r="C94">
        <v>176838.24421755606</v>
      </c>
      <c r="D94">
        <v>6962.611888300887</v>
      </c>
      <c r="E94">
        <v>1772949.259856245</v>
      </c>
    </row>
    <row r="95" spans="1:5" x14ac:dyDescent="0.25">
      <c r="A95" t="s">
        <v>174</v>
      </c>
      <c r="B95">
        <v>4053.2603439011805</v>
      </c>
      <c r="C95">
        <v>999.5958231148996</v>
      </c>
      <c r="D95">
        <v>75.15427850236544</v>
      </c>
      <c r="E95">
        <v>4008.620069834261</v>
      </c>
    </row>
    <row r="96" spans="1:5" x14ac:dyDescent="0.25">
      <c r="A96" t="s">
        <v>175</v>
      </c>
      <c r="B96">
        <v>370.73625</v>
      </c>
      <c r="C96">
        <v>160.2328</v>
      </c>
      <c r="D96">
        <v>.841</v>
      </c>
      <c r="E96">
        <v>600.7743</v>
      </c>
    </row>
    <row r="97" spans="1:5" x14ac:dyDescent="0.25">
      <c r="A97" t="s">
        <v>176</v>
      </c>
      <c r="B97">
        <v>1044.3122</v>
      </c>
      <c r="C97">
        <v>461.7715</v>
      </c>
      <c r="D97">
        <v>14.8765</v>
      </c>
      <c r="E97">
        <v>1804.88785</v>
      </c>
    </row>
    <row r="98" spans="1:5" x14ac:dyDescent="0.25">
      <c r="A98" t="s">
        <v>177</v>
      </c>
      <c r="B98">
        <v>3012.45425</v>
      </c>
      <c r="C98">
        <v>1214.21</v>
      </c>
      <c r="D98">
        <v>66.2333</v>
      </c>
      <c r="E98">
        <v>4511.3958</v>
      </c>
    </row>
    <row r="99" spans="1:5" x14ac:dyDescent="0.25">
      <c r="A99" t="s">
        <v>178</v>
      </c>
      <c r="B99">
        <v>2193.028718094938</v>
      </c>
      <c r="C99">
        <v>62.42621245066661</v>
      </c>
      <c r="D99">
        <v>12.185571329439593</v>
      </c>
      <c r="E99">
        <v>280.8726586916771</v>
      </c>
    </row>
    <row r="100" spans="1:5" x14ac:dyDescent="0.25">
      <c r="A100" t="s">
        <v>179</v>
      </c>
      <c r="B100">
        <v>569.6273915464632</v>
      </c>
      <c r="C100">
        <v>85.7119722335429</v>
      </c>
      <c r="D100">
        <v>6.236736106975543</v>
      </c>
      <c r="E100">
        <v>561.4179667919635</v>
      </c>
    </row>
    <row r="101" spans="1:5" x14ac:dyDescent="0.25">
      <c r="A101" t="s">
        <v>180</v>
      </c>
      <c r="B101">
        <v>1226.5132199127124</v>
      </c>
      <c r="C101">
        <v>695.1876038195676</v>
      </c>
      <c r="D101">
        <v>46.01892243755735</v>
      </c>
      <c r="E101">
        <v>2603.425016852135</v>
      </c>
    </row>
    <row r="102" spans="1:5" x14ac:dyDescent="0.25">
      <c r="A102" t="s">
        <v>181</v>
      </c>
      <c r="B102">
        <v>52.98527694145358</v>
      </c>
      <c r="C102">
        <v>148.06358405135734</v>
      </c>
      <c r="D102">
        <v>4.553371808185784</v>
      </c>
      <c r="E102">
        <v>563.9146373980141</v>
      </c>
    </row>
    <row r="103" spans="1:5" x14ac:dyDescent="0.25">
      <c r="A103" t="s">
        <v>182</v>
      </c>
      <c r="B103">
        <v>11.105737405630803</v>
      </c>
      <c r="C103">
        <v>8.206450559761524</v>
      </c>
      <c r="D103">
        <v>6.159676820048799</v>
      </c>
      <c r="E103">
        <v>-1.0102098995609452</v>
      </c>
    </row>
    <row r="104" spans="1:5" x14ac:dyDescent="0.25">
      <c r="A104" t="s">
        <v>183</v>
      </c>
      <c r="B104">
        <v>2619703225.470211</v>
      </c>
      <c r="C104">
        <v>859751367.8653021</v>
      </c>
      <c r="D104">
        <v>431222098.047835</v>
      </c>
      <c r="E104">
        <v>399907955.4068055</v>
      </c>
    </row>
    <row r="105" spans="1:5" x14ac:dyDescent="0.25">
      <c r="A105" t="s">
        <v>184</v>
      </c>
      <c r="B105">
        <v>1417398321.0791204</v>
      </c>
      <c r="C105">
        <v>53692722.9026059</v>
      </c>
      <c r="D105">
        <v>69918675.81334174</v>
      </c>
      <c r="E105">
        <v>28020418.17639909</v>
      </c>
    </row>
    <row r="106" spans="1:5" x14ac:dyDescent="0.25">
      <c r="A106" t="s">
        <v>185</v>
      </c>
      <c r="B106">
        <v>368161575.70431006</v>
      </c>
      <c r="C106">
        <v>73720781.60609801</v>
      </c>
      <c r="D106">
        <v>35785300.353006944</v>
      </c>
      <c r="E106">
        <v>56008179.20309986</v>
      </c>
    </row>
    <row r="107" spans="1:5" x14ac:dyDescent="0.25">
      <c r="A107" t="s">
        <v>186</v>
      </c>
      <c r="B107">
        <v>792720024.2939843</v>
      </c>
      <c r="C107">
        <v>597930162.8576063</v>
      </c>
      <c r="D107">
        <v>264048523.6352775</v>
      </c>
      <c r="E107">
        <v>259722886.53120267</v>
      </c>
    </row>
    <row r="108" spans="1:5" x14ac:dyDescent="0.25">
      <c r="A108" t="s">
        <v>187</v>
      </c>
      <c r="B108">
        <v>34245444.192800276</v>
      </c>
      <c r="C108">
        <v>127349340.57898839</v>
      </c>
      <c r="D108">
        <v>26126450.5953036</v>
      </c>
      <c r="E108">
        <v>56257252.05610068</v>
      </c>
    </row>
    <row r="109" spans="1:5" x14ac:dyDescent="0.25">
      <c r="A109" t="s">
        <v>188</v>
      </c>
      <c r="B109">
        <v>7177860.200007301</v>
      </c>
      <c r="C109">
        <v>7058359.920000327</v>
      </c>
      <c r="D109">
        <v>35343147.6499965</v>
      </c>
      <c r="E109">
        <v>-100780.55999999902</v>
      </c>
    </row>
    <row r="110" spans="1:5" x14ac:dyDescent="0.25">
      <c r="A110" t="s">
        <v>189</v>
      </c>
      <c r="B110">
        <v>260.8221097908157</v>
      </c>
      <c r="C110">
        <v>8.984563404910364</v>
      </c>
      <c r="D110">
        <v>2.131076671038242</v>
      </c>
      <c r="E110">
        <v>12.63674545418095</v>
      </c>
    </row>
    <row r="111" spans="1:5" x14ac:dyDescent="0.25">
      <c r="A111" t="s">
        <v>190</v>
      </c>
      <c r="B111">
        <v>33</v>
      </c>
      <c r="C111">
        <v>0</v>
      </c>
      <c r="D111">
        <v>0</v>
      </c>
      <c r="E111">
        <v>1</v>
      </c>
    </row>
    <row r="112" spans="1:5" x14ac:dyDescent="0.25">
      <c r="A112" t="s">
        <v>191</v>
      </c>
      <c r="B112">
        <v>74</v>
      </c>
      <c r="C112">
        <v>3</v>
      </c>
      <c r="D112">
        <v>0</v>
      </c>
      <c r="E112">
        <v>6</v>
      </c>
    </row>
    <row r="113" spans="1:5" x14ac:dyDescent="0.25">
      <c r="A113" t="s">
        <v>192</v>
      </c>
      <c r="B113">
        <v>188</v>
      </c>
      <c r="C113">
        <v>11</v>
      </c>
      <c r="D113">
        <v>1</v>
      </c>
      <c r="E113">
        <v>16</v>
      </c>
    </row>
    <row r="114" spans="1:5" x14ac:dyDescent="0.25">
      <c r="A114" t="s">
        <v>193</v>
      </c>
      <c r="B114">
        <v>143.96446651813343</v>
      </c>
      <c r="C114">
        <v>7.237697055804041</v>
      </c>
      <c r="D114">
        <v>1.9463965875571319</v>
      </c>
      <c r="E114">
        <v>10.002846775325274</v>
      </c>
    </row>
    <row r="115" spans="1:5" x14ac:dyDescent="0.25">
      <c r="A115" t="s">
        <v>194</v>
      </c>
      <c r="B115">
        <v>90.05820181953212</v>
      </c>
      <c r="C115">
        <v>.1011546345246303</v>
      </c>
      <c r="D115">
        <v>.0351603612867245</v>
      </c>
      <c r="E115">
        <v>.14234879012048676</v>
      </c>
    </row>
    <row r="116" spans="1:5" x14ac:dyDescent="0.25">
      <c r="A116" t="s">
        <v>195</v>
      </c>
      <c r="B116">
        <v>.8284626810248793</v>
      </c>
      <c r="C116">
        <v>1.3722687737109334</v>
      </c>
      <c r="D116">
        <v>.13482181837194407</v>
      </c>
      <c r="E116">
        <v>1.6112347386780537</v>
      </c>
    </row>
    <row r="117" spans="1:5" x14ac:dyDescent="0.25">
      <c r="A117" t="s">
        <v>196</v>
      </c>
      <c r="B117">
        <v>23.865764636712463</v>
      </c>
      <c r="C117">
        <v>0</v>
      </c>
      <c r="D117">
        <v>1.3942565344882425e-06</v>
      </c>
      <c r="E117">
        <v>0</v>
      </c>
    </row>
    <row r="118" spans="1:5" x14ac:dyDescent="0.25">
      <c r="A118" t="s">
        <v>197</v>
      </c>
      <c r="B118">
        <v>1.4966115855922764</v>
      </c>
      <c r="C118">
        <v>0</v>
      </c>
      <c r="D118">
        <v>6.971282672441213e-07</v>
      </c>
      <c r="E118">
        <v>0</v>
      </c>
    </row>
    <row r="119" spans="1:5" x14ac:dyDescent="0.25">
      <c r="A119" t="s">
        <v>198</v>
      </c>
      <c r="B119">
        <v>.4131977967570244</v>
      </c>
      <c r="C119">
        <v>.2696108238702754</v>
      </c>
      <c r="D119">
        <v>.013004927825439081</v>
      </c>
      <c r="E119">
        <v>.8724865179126321</v>
      </c>
    </row>
    <row r="120" spans="1:5" x14ac:dyDescent="0.25">
      <c r="A120" t="s">
        <v>199</v>
      </c>
      <c r="B120">
        <v>.195398564178735</v>
      </c>
      <c r="C120">
        <v>.003832117000484828</v>
      </c>
      <c r="D120">
        <v>.001690884612200616</v>
      </c>
      <c r="E120">
        <v>.00782863214450392</v>
      </c>
    </row>
    <row r="121" spans="1:5" x14ac:dyDescent="0.25">
      <c r="A121" t="s">
        <v>200</v>
      </c>
      <c r="B121">
        <v>168574546</v>
      </c>
      <c r="C121">
        <v>7727614</v>
      </c>
      <c r="D121">
        <v>12227745</v>
      </c>
      <c r="E121">
        <v>1260667</v>
      </c>
    </row>
    <row r="122" spans="1:5" x14ac:dyDescent="0.25">
      <c r="A122" t="s">
        <v>201</v>
      </c>
      <c r="B122">
        <v>93047114</v>
      </c>
      <c r="C122">
        <v>6225136</v>
      </c>
      <c r="D122">
        <v>11168083</v>
      </c>
      <c r="E122">
        <v>997904</v>
      </c>
    </row>
    <row r="123" spans="1:5" x14ac:dyDescent="0.25">
      <c r="A123" t="s">
        <v>202</v>
      </c>
      <c r="B123">
        <v>58206417</v>
      </c>
      <c r="C123">
        <v>87003</v>
      </c>
      <c r="D123">
        <v>201744</v>
      </c>
      <c r="E123">
        <v>14201</v>
      </c>
    </row>
    <row r="124" spans="1:5" x14ac:dyDescent="0.25">
      <c r="A124" t="s">
        <v>203</v>
      </c>
      <c r="B124">
        <v>535452</v>
      </c>
      <c r="C124">
        <v>1180287</v>
      </c>
      <c r="D124">
        <v>773584</v>
      </c>
      <c r="E124">
        <v>160740</v>
      </c>
    </row>
    <row r="125" spans="1:5" x14ac:dyDescent="0.25">
      <c r="A125" t="s">
        <v>204</v>
      </c>
      <c r="B125">
        <v>15424921</v>
      </c>
      <c r="C125">
        <v>0</v>
      </c>
      <c r="D125">
        <v>8</v>
      </c>
      <c r="E125">
        <v>0</v>
      </c>
    </row>
    <row r="126" spans="1:5" x14ac:dyDescent="0.25">
      <c r="A126" t="s">
        <v>205</v>
      </c>
      <c r="B126">
        <v>967290</v>
      </c>
      <c r="C126">
        <v>0</v>
      </c>
      <c r="D126">
        <v>4</v>
      </c>
      <c r="E126">
        <v>0</v>
      </c>
    </row>
    <row r="127" spans="1:5" x14ac:dyDescent="0.25">
      <c r="A127" t="s">
        <v>206</v>
      </c>
      <c r="B127">
        <v>267058</v>
      </c>
      <c r="C127">
        <v>231892</v>
      </c>
      <c r="D127">
        <v>74620</v>
      </c>
      <c r="E127">
        <v>87041</v>
      </c>
    </row>
    <row r="128" spans="1:5" x14ac:dyDescent="0.25">
      <c r="A128" t="s">
        <v>207</v>
      </c>
      <c r="B128">
        <v>126290</v>
      </c>
      <c r="C128">
        <v>3296</v>
      </c>
      <c r="D128">
        <v>9702</v>
      </c>
      <c r="E128">
        <v>781</v>
      </c>
    </row>
    <row r="129" spans="1:5" x14ac:dyDescent="0.25">
      <c r="A129" t="s">
        <v>372</v>
      </c>
      <c r="B129">
        <v>.675621982918678</v>
      </c>
      <c r="C129">
        <v>.22768425495204622</v>
      </c>
      <c r="D129">
        <v>.07431875318609403</v>
      </c>
      <c r="E129">
        <v>.301818327619735</v>
      </c>
    </row>
    <row r="130" spans="1:5" x14ac:dyDescent="0.25">
      <c r="A130" t="s">
        <v>373</v>
      </c>
      <c r="B130">
        <v>.8797994801336799</v>
      </c>
      <c r="C130">
        <v>.5531886445630096</v>
      </c>
      <c r="D130">
        <v>.2085276215290637</v>
      </c>
      <c r="E130">
        <v>.6545177522503558</v>
      </c>
    </row>
    <row r="131" spans="1:5" x14ac:dyDescent="0.25">
      <c r="A131" t="s">
        <v>374</v>
      </c>
      <c r="B131">
        <v>.9487885258076495</v>
      </c>
      <c r="C131">
        <v>.6878161699990349</v>
      </c>
      <c r="D131">
        <v>.3053820916462248</v>
      </c>
      <c r="E131">
        <v>.7865018744612177</v>
      </c>
    </row>
    <row r="132" spans="1:5" x14ac:dyDescent="0.25">
      <c r="A132" t="s">
        <v>208</v>
      </c>
      <c r="B132">
        <v>216.08232299789577</v>
      </c>
      <c r="C132">
        <v>4.467077627110368</v>
      </c>
      <c r="D132">
        <v>1.4245643601887474</v>
      </c>
      <c r="E132">
        <v>5.881798680860448</v>
      </c>
    </row>
    <row r="133" spans="1:5" x14ac:dyDescent="0.25">
      <c r="A133" t="s">
        <v>209</v>
      </c>
      <c r="B133">
        <v>44.739786792919915</v>
      </c>
      <c r="C133">
        <v>4.5174857777999975</v>
      </c>
      <c r="D133">
        <v>.7065123108494944</v>
      </c>
      <c r="E133">
        <v>6.754946773320503</v>
      </c>
    </row>
    <row r="134" spans="1:5" x14ac:dyDescent="0.25">
      <c r="A134" t="s">
        <v>210</v>
      </c>
      <c r="B134">
        <v>2819</v>
      </c>
      <c r="C134">
        <v>1344</v>
      </c>
      <c r="D134">
        <v>14447</v>
      </c>
      <c r="E134">
        <v>211</v>
      </c>
    </row>
    <row r="135" spans="1:5" x14ac:dyDescent="0.25">
      <c r="A135" t="s">
        <v>375</v>
      </c>
      <c r="B135">
        <v>439951</v>
      </c>
      <c r="C135">
        <v>276827</v>
      </c>
      <c r="D135">
        <v>1469007</v>
      </c>
      <c r="E135">
        <v>42163</v>
      </c>
    </row>
    <row r="136" spans="1:5" x14ac:dyDescent="0.25">
      <c r="A136" t="s">
        <v>211</v>
      </c>
      <c r="B136">
        <v>3465</v>
      </c>
      <c r="C136">
        <v>1206</v>
      </c>
      <c r="D136">
        <v>15792</v>
      </c>
      <c r="E136">
        <v>182</v>
      </c>
    </row>
    <row r="137" spans="1:5" x14ac:dyDescent="0.25">
      <c r="A137" t="s">
        <v>376</v>
      </c>
      <c r="B137">
        <v>444703</v>
      </c>
      <c r="C137">
        <v>218740</v>
      </c>
      <c r="D137">
        <v>1376235</v>
      </c>
      <c r="E137">
        <v>28962</v>
      </c>
    </row>
    <row r="138" spans="1:5" x14ac:dyDescent="0.25">
      <c r="A138" t="s">
        <v>212</v>
      </c>
      <c r="B138">
        <v>742</v>
      </c>
      <c r="C138">
        <v>37</v>
      </c>
      <c r="D138">
        <v>295</v>
      </c>
      <c r="E138">
        <v>5</v>
      </c>
    </row>
    <row r="139" spans="1:5" x14ac:dyDescent="0.25">
      <c r="A139" t="s">
        <v>377</v>
      </c>
      <c r="B139">
        <v>65637</v>
      </c>
      <c r="C139">
        <v>3745</v>
      </c>
      <c r="D139">
        <v>28675</v>
      </c>
      <c r="E139">
        <v>484</v>
      </c>
    </row>
    <row r="140" spans="1:5" x14ac:dyDescent="0.25">
      <c r="A140" t="s">
        <v>213</v>
      </c>
      <c r="B140">
        <v>263</v>
      </c>
      <c r="C140">
        <v>13</v>
      </c>
      <c r="D140">
        <v>145</v>
      </c>
      <c r="E140">
        <v>2</v>
      </c>
    </row>
    <row r="141" spans="1:5" x14ac:dyDescent="0.25">
      <c r="A141" t="s">
        <v>378</v>
      </c>
      <c r="B141">
        <v>24710</v>
      </c>
      <c r="C141">
        <v>1660</v>
      </c>
      <c r="D141">
        <v>14822</v>
      </c>
      <c r="E141">
        <v>190</v>
      </c>
    </row>
    <row r="142" spans="1:5" x14ac:dyDescent="0.25">
      <c r="A142" t="s">
        <v>214</v>
      </c>
      <c r="B142">
        <v>49285.80985080149</v>
      </c>
      <c r="C142">
        <v>24695.169576234766</v>
      </c>
      <c r="D142">
        <v>1362.186141435126</v>
      </c>
      <c r="E142">
        <v>203010.90499037845</v>
      </c>
    </row>
    <row r="143" spans="1:5" x14ac:dyDescent="0.25">
      <c r="A143" t="s">
        <v>215</v>
      </c>
      <c r="B143">
        <v>0</v>
      </c>
      <c r="C143">
        <v>0</v>
      </c>
      <c r="D143">
        <v>0</v>
      </c>
      <c r="E143">
        <v>0</v>
      </c>
    </row>
    <row r="144" spans="1:5" x14ac:dyDescent="0.25">
      <c r="A144" t="s">
        <v>216</v>
      </c>
      <c r="B144">
        <v>2000</v>
      </c>
      <c r="C144">
        <v>0</v>
      </c>
      <c r="D144">
        <v>0</v>
      </c>
      <c r="E144">
        <v>0</v>
      </c>
    </row>
    <row r="145" spans="1:5" x14ac:dyDescent="0.25">
      <c r="A145" t="s">
        <v>217</v>
      </c>
      <c r="B145">
        <v>20000</v>
      </c>
      <c r="C145">
        <v>6500</v>
      </c>
      <c r="D145">
        <v>0</v>
      </c>
      <c r="E145">
        <v>57601.1</v>
      </c>
    </row>
    <row r="146" spans="1:5" x14ac:dyDescent="0.25">
      <c r="A146" t="s">
        <v>218</v>
      </c>
      <c r="B146">
        <v>36572.08414644479</v>
      </c>
      <c r="C146">
        <v>19752.950280049026</v>
      </c>
      <c r="D146">
        <v>1062.4111755935578</v>
      </c>
      <c r="E146">
        <v>143018.29417383365</v>
      </c>
    </row>
    <row r="147" spans="1:5" x14ac:dyDescent="0.25">
      <c r="A147" t="s">
        <v>219</v>
      </c>
      <c r="B147">
        <v>12713.72570435727</v>
      </c>
      <c r="C147">
        <v>4942.219296185707</v>
      </c>
      <c r="D147">
        <v>299.7749658415951</v>
      </c>
      <c r="E147">
        <v>59992.61081654401</v>
      </c>
    </row>
    <row r="148" spans="1:5" x14ac:dyDescent="0.25">
      <c r="A148" t="s">
        <v>389</v>
      </c>
      <c r="B148">
        <v>.5862807897016957</v>
      </c>
      <c r="C148">
        <v>.3454090750018312</v>
      </c>
      <c r="D148">
        <v>.19337745574324766</v>
      </c>
      <c r="E148">
        <v>.41874661694833704</v>
      </c>
    </row>
    <row r="149" spans="1:5" x14ac:dyDescent="0.25">
      <c r="A149" t="s">
        <v>402</v>
      </c>
      <c r="B149">
        <v>31854404622.770016</v>
      </c>
      <c r="C149">
        <v>21240290657.349945</v>
      </c>
      <c r="D149">
        <v>7815985696.980002</v>
      </c>
      <c r="E149">
        <v>20252773903.650135</v>
      </c>
    </row>
    <row r="150" spans="1:5" x14ac:dyDescent="0.25">
      <c r="A150" t="s">
        <v>403</v>
      </c>
      <c r="B150">
        <v>23637269425.530197</v>
      </c>
      <c r="C150">
        <v>16989492782.919888</v>
      </c>
      <c r="D150">
        <v>6095929403.600106</v>
      </c>
      <c r="E150">
        <v>14267791063.369993</v>
      </c>
    </row>
    <row r="151" spans="1:5" x14ac:dyDescent="0.25">
      <c r="A151" t="s">
        <v>404</v>
      </c>
      <c r="B151">
        <v>8217135197.2401905</v>
      </c>
      <c r="C151">
        <v>4250797874.4300303</v>
      </c>
      <c r="D151">
        <v>1720056293.3800502</v>
      </c>
      <c r="E151">
        <v>5984982840.280064</v>
      </c>
    </row>
    <row r="152" spans="1:5" x14ac:dyDescent="0.25">
      <c r="A152" t="s">
        <v>220</v>
      </c>
      <c r="B152">
        <v>1016138.6470292913</v>
      </c>
      <c r="C152">
        <v>1306254.7354696067</v>
      </c>
      <c r="D152">
        <v>609229.0850836289</v>
      </c>
      <c r="E152">
        <v>3394710.615791206</v>
      </c>
    </row>
    <row r="153" spans="1:5" x14ac:dyDescent="0.25">
      <c r="A153" t="s">
        <v>221</v>
      </c>
      <c r="B153">
        <v>367829.8627824413</v>
      </c>
      <c r="C153">
        <v>437537.0596050193</v>
      </c>
      <c r="D153">
        <v>176447.10387931362</v>
      </c>
      <c r="E153">
        <v>1562754.7770874405</v>
      </c>
    </row>
    <row r="154" spans="1:5" x14ac:dyDescent="0.25">
      <c r="A154" t="s">
        <v>222</v>
      </c>
      <c r="B154">
        <v>322964.440258788</v>
      </c>
      <c r="C154">
        <v>456240.70607595134</v>
      </c>
      <c r="D154">
        <v>216884.0152747371</v>
      </c>
      <c r="E154">
        <v>948052.0192902916</v>
      </c>
    </row>
    <row r="155" spans="1:5" x14ac:dyDescent="0.25">
      <c r="A155" t="s">
        <v>223</v>
      </c>
      <c r="B155">
        <v>68261.66012067755</v>
      </c>
      <c r="C155">
        <v>87471.43307754889</v>
      </c>
      <c r="D155">
        <v>36084.55023089121</v>
      </c>
      <c r="E155">
        <v>268529.1691942835</v>
      </c>
    </row>
    <row r="156" spans="1:5" x14ac:dyDescent="0.25">
      <c r="A156" t="s">
        <v>224</v>
      </c>
      <c r="B156">
        <v>206394.68330210404</v>
      </c>
      <c r="C156">
        <v>256323.07369422156</v>
      </c>
      <c r="D156">
        <v>146817.62561606112</v>
      </c>
      <c r="E156">
        <v>477073.7373489936</v>
      </c>
    </row>
    <row r="157" spans="1:5" x14ac:dyDescent="0.25">
      <c r="A157" t="s">
        <v>225</v>
      </c>
      <c r="B157">
        <v>50688.00033850591</v>
      </c>
      <c r="C157">
        <v>68682.46297953672</v>
      </c>
      <c r="D157">
        <v>32995.789917200265</v>
      </c>
      <c r="E157">
        <v>138300.91245541873</v>
      </c>
    </row>
    <row r="158" spans="1:5" x14ac:dyDescent="0.25">
      <c r="A158" t="s">
        <v>226</v>
      </c>
      <c r="B158">
        <v>656750730347.9716</v>
      </c>
      <c r="C158">
        <v>1123508391722.6733</v>
      </c>
      <c r="D158">
        <v>3495649875119.973</v>
      </c>
      <c r="E158">
        <v>338663120452.56226</v>
      </c>
    </row>
    <row r="159" spans="1:5" x14ac:dyDescent="0.25">
      <c r="A159" t="s">
        <v>227</v>
      </c>
      <c r="B159">
        <v>237735796913.54745</v>
      </c>
      <c r="C159">
        <v>376325187429.21747</v>
      </c>
      <c r="D159">
        <v>1012422603816.3226</v>
      </c>
      <c r="E159">
        <v>155903542071.79724</v>
      </c>
    </row>
    <row r="160" spans="1:5" x14ac:dyDescent="0.25">
      <c r="A160" t="s">
        <v>228</v>
      </c>
      <c r="B160">
        <v>208738377028.05988</v>
      </c>
      <c r="C160">
        <v>392412175055.21967</v>
      </c>
      <c r="D160">
        <v>1244442524943.7683</v>
      </c>
      <c r="E160">
        <v>94579565548.43806</v>
      </c>
    </row>
    <row r="161" spans="1:5" x14ac:dyDescent="0.25">
      <c r="A161" t="s">
        <v>229</v>
      </c>
      <c r="B161">
        <v>44118876169.19631</v>
      </c>
      <c r="C161">
        <v>75234092118.56673</v>
      </c>
      <c r="D161">
        <v>207046834428.56335</v>
      </c>
      <c r="E161">
        <v>26789006977.16011</v>
      </c>
    </row>
    <row r="162" spans="1:5" x14ac:dyDescent="0.25">
      <c r="A162" t="s">
        <v>230</v>
      </c>
      <c r="B162">
        <v>133397011711.81587</v>
      </c>
      <c r="C162">
        <v>220463219361.32626</v>
      </c>
      <c r="D162">
        <v>842413842700.4758</v>
      </c>
      <c r="E162">
        <v>47593830185.4103</v>
      </c>
    </row>
    <row r="163" spans="1:5" x14ac:dyDescent="0.25">
      <c r="A163" t="s">
        <v>231</v>
      </c>
      <c r="B163">
        <v>32760668378.78314</v>
      </c>
      <c r="C163">
        <v>59073717726.23656</v>
      </c>
      <c r="D163">
        <v>189324068281.6596</v>
      </c>
      <c r="E163">
        <v>13797175628.377483</v>
      </c>
    </row>
    <row r="164" spans="1:5" x14ac:dyDescent="0.25">
      <c r="A164" t="s">
        <v>232</v>
      </c>
      <c r="B164">
        <v>.17990314395345958</v>
      </c>
      <c r="C164">
        <v>.009075699425298716</v>
      </c>
      <c r="D164">
        <v>.283346912811039</v>
      </c>
      <c r="E164">
        <v>.00045107355506104527</v>
      </c>
    </row>
    <row r="165" spans="1:5" x14ac:dyDescent="0.25">
      <c r="A165" t="s">
        <v>233</v>
      </c>
      <c r="B165">
        <v>.15567056566406734</v>
      </c>
      <c r="C165">
        <v>.09724578217158722</v>
      </c>
      <c r="D165">
        <v>.19180560578267897</v>
      </c>
      <c r="E165">
        <v>.000561335979631523</v>
      </c>
    </row>
    <row r="166" spans="1:5" x14ac:dyDescent="0.25">
      <c r="A166" t="s">
        <v>234</v>
      </c>
      <c r="B166">
        <v>.22445692536204975</v>
      </c>
      <c r="C166">
        <v>.22850625334990507</v>
      </c>
      <c r="D166">
        <v>.21813666328268988</v>
      </c>
      <c r="E166">
        <v>.004099757422665945</v>
      </c>
    </row>
    <row r="167" spans="1:5" x14ac:dyDescent="0.25">
      <c r="A167" t="s">
        <v>235</v>
      </c>
      <c r="B167">
        <v>.17875820027231093</v>
      </c>
      <c r="C167">
        <v>.2864646976685242</v>
      </c>
      <c r="D167">
        <v>.15354807788665567</v>
      </c>
      <c r="E167">
        <v>.0669593632846174</v>
      </c>
    </row>
    <row r="168" spans="1:5" x14ac:dyDescent="0.25">
      <c r="A168" t="s">
        <v>236</v>
      </c>
      <c r="B168">
        <v>.2612111647481124</v>
      </c>
      <c r="C168">
        <v>.3787075673846848</v>
      </c>
      <c r="D168">
        <v>.15316274023693646</v>
      </c>
      <c r="E168">
        <v>.9279284697580241</v>
      </c>
    </row>
    <row r="169" spans="1:5" x14ac:dyDescent="0.25">
      <c r="A169" t="s">
        <v>237</v>
      </c>
      <c r="B169">
        <v>.2821134527638725</v>
      </c>
      <c r="C169">
        <v>.4107463628586108</v>
      </c>
      <c r="D169">
        <v>.08546617646446225</v>
      </c>
      <c r="E169">
        <v>.766130400286329</v>
      </c>
    </row>
    <row r="170" spans="1:5" x14ac:dyDescent="0.25">
      <c r="A170" t="s">
        <v>238</v>
      </c>
      <c r="B170">
        <v>.4308283784920818</v>
      </c>
      <c r="C170">
        <v>.6061366147939438</v>
      </c>
      <c r="D170">
        <v>.19179692621800348</v>
      </c>
      <c r="E170">
        <v>.884202291768681</v>
      </c>
    </row>
    <row r="171" spans="1:5" x14ac:dyDescent="0.25">
      <c r="A171" t="s">
        <v>239</v>
      </c>
      <c r="B171">
        <v>.028564006398700267</v>
      </c>
      <c r="C171">
        <v>.1304280560945077</v>
      </c>
      <c r="D171">
        <v>.021498072725694855</v>
      </c>
      <c r="E171">
        <v>.19561877537040942</v>
      </c>
    </row>
    <row r="172" spans="1:5" x14ac:dyDescent="0.25">
      <c r="A172" t="s">
        <v>240</v>
      </c>
      <c r="B172">
        <v>.02747708728582673</v>
      </c>
      <c r="C172">
        <v>.03373215673225103</v>
      </c>
      <c r="D172">
        <v>.0015951280250835285</v>
      </c>
      <c r="E172">
        <v>.13105416810673648</v>
      </c>
    </row>
    <row r="173" spans="1:5" x14ac:dyDescent="0.25">
      <c r="A173" t="s">
        <v>241</v>
      </c>
      <c r="B173">
        <v>.1484824820512517</v>
      </c>
      <c r="C173">
        <v>.2221377164102559</v>
      </c>
      <c r="D173">
        <v>.04546786347810823</v>
      </c>
      <c r="E173">
        <v>.4210649652230159</v>
      </c>
    </row>
    <row r="174" spans="1:5" x14ac:dyDescent="0.25">
      <c r="A174" t="s">
        <v>282</v>
      </c>
      <c r="B174">
        <v>.6120079836613442</v>
      </c>
      <c r="C174">
        <v>0</v>
      </c>
      <c r="D174">
        <v>0</v>
      </c>
      <c r="E174">
        <v>0</v>
      </c>
    </row>
    <row r="175" spans="1:5" x14ac:dyDescent="0.25">
      <c r="A175" t="s">
        <v>283</v>
      </c>
      <c r="B175">
        <v>.32618517143210796</v>
      </c>
      <c r="C175">
        <v>0</v>
      </c>
      <c r="D175">
        <v>0</v>
      </c>
      <c r="E175">
        <v>0</v>
      </c>
    </row>
    <row r="176" spans="1:5" x14ac:dyDescent="0.25">
      <c r="A176" t="s">
        <v>284</v>
      </c>
      <c r="B176">
        <v>.06180684490654784</v>
      </c>
      <c r="C176">
        <v>0</v>
      </c>
      <c r="D176">
        <v>0</v>
      </c>
      <c r="E176">
        <v>0</v>
      </c>
    </row>
    <row r="177" spans="1:5" x14ac:dyDescent="0.25">
      <c r="A177" t="s">
        <v>285</v>
      </c>
      <c r="B177">
        <v>0</v>
      </c>
      <c r="C177">
        <v>0</v>
      </c>
      <c r="D177">
        <v>0</v>
      </c>
      <c r="E177">
        <v>.5796796375373389</v>
      </c>
    </row>
    <row r="178" spans="1:5" x14ac:dyDescent="0.25">
      <c r="A178" t="s">
        <v>286</v>
      </c>
      <c r="B178">
        <v>0</v>
      </c>
      <c r="C178">
        <v>0</v>
      </c>
      <c r="D178">
        <v>0</v>
      </c>
      <c r="E178">
        <v>.42032036246266113</v>
      </c>
    </row>
    <row r="179" spans="1:5" x14ac:dyDescent="0.25">
      <c r="A179" t="s">
        <v>287</v>
      </c>
      <c r="B179">
        <v>0</v>
      </c>
      <c r="C179">
        <v>.2992829895163231</v>
      </c>
      <c r="D179">
        <v>0</v>
      </c>
      <c r="E179">
        <v>0</v>
      </c>
    </row>
    <row r="180" spans="1:5" x14ac:dyDescent="0.25">
      <c r="A180" t="s">
        <v>288</v>
      </c>
      <c r="B180">
        <v>0</v>
      </c>
      <c r="C180">
        <v>.6558931006779453</v>
      </c>
      <c r="D180">
        <v>0</v>
      </c>
      <c r="E180">
        <v>0</v>
      </c>
    </row>
    <row r="181" spans="1:5" x14ac:dyDescent="0.25">
      <c r="A181" t="s">
        <v>289</v>
      </c>
      <c r="B181">
        <v>0</v>
      </c>
      <c r="C181">
        <v>.044823909805731664</v>
      </c>
      <c r="D181">
        <v>0</v>
      </c>
      <c r="E181">
        <v>0</v>
      </c>
    </row>
    <row r="182" spans="1:5" x14ac:dyDescent="0.25">
      <c r="A182" t="s">
        <v>290</v>
      </c>
      <c r="B182">
        <v>0</v>
      </c>
      <c r="C182">
        <v>0</v>
      </c>
      <c r="D182">
        <v>.09986780705232383</v>
      </c>
      <c r="E182">
        <v>0</v>
      </c>
    </row>
    <row r="183" spans="1:5" x14ac:dyDescent="0.25">
      <c r="A183" t="s">
        <v>291</v>
      </c>
      <c r="B183">
        <v>0</v>
      </c>
      <c r="C183">
        <v>0</v>
      </c>
      <c r="D183">
        <v>.6936858478604698</v>
      </c>
      <c r="E183">
        <v>0</v>
      </c>
    </row>
    <row r="184" spans="1:5" x14ac:dyDescent="0.25">
      <c r="A184" t="s">
        <v>292</v>
      </c>
      <c r="B184">
        <v>0</v>
      </c>
      <c r="C184">
        <v>0</v>
      </c>
      <c r="D184">
        <v>.20644634508720638</v>
      </c>
      <c r="E184">
        <v>0</v>
      </c>
    </row>
    <row r="185" spans="1:5" x14ac:dyDescent="0.25">
      <c r="A185" t="s">
        <v>391</v>
      </c>
      <c r="B185">
        <v>.27065385567520733</v>
      </c>
      <c r="C185">
        <v>.2319512056170278</v>
      </c>
      <c r="D185">
        <v>.0515737234927869</v>
      </c>
      <c r="E185">
        <v>.2418155209398368</v>
      </c>
    </row>
    <row r="186" spans="1:5" x14ac:dyDescent="0.25">
      <c r="A186" t="s">
        <v>556</v>
      </c>
      <c r="B186">
        <v>.26504363163757894</v>
      </c>
      <c r="C186">
        <v>.25737037248037725</v>
      </c>
      <c r="D186">
        <v>.03703023358154004</v>
      </c>
      <c r="E186">
        <v>.46703153505342715</v>
      </c>
    </row>
    <row r="187" spans="1:5" x14ac:dyDescent="0.25">
      <c r="A187" t="s">
        <v>392</v>
      </c>
      <c r="B187">
        <v>.008294652803564798</v>
      </c>
      <c r="C187">
        <v>.12704002678761397</v>
      </c>
      <c r="D187">
        <v>.18528867645841413</v>
      </c>
      <c r="E187">
        <v>.06631783645075279</v>
      </c>
    </row>
    <row r="188" spans="1:5" x14ac:dyDescent="0.25">
      <c r="A188" t="s">
        <v>557</v>
      </c>
      <c r="B188">
        <v>.004881482856789207</v>
      </c>
      <c r="C188">
        <v>.15659708940482434</v>
      </c>
      <c r="D188">
        <v>.13634155799453626</v>
      </c>
      <c r="E188">
        <v>.1394118000842004</v>
      </c>
    </row>
    <row r="189" spans="1:5" x14ac:dyDescent="0.25">
      <c r="A189" t="s">
        <v>558</v>
      </c>
      <c r="B189">
        <v>.1231216734744399</v>
      </c>
      <c r="C189">
        <v>.07792823849347576</v>
      </c>
      <c r="D189">
        <v>.042566651997926044</v>
      </c>
      <c r="E189">
        <v>.03862192017000461</v>
      </c>
    </row>
    <row r="190" spans="1:5" x14ac:dyDescent="0.25">
      <c r="A190" t="s">
        <v>559</v>
      </c>
      <c r="B190">
        <v>.007479267236044065</v>
      </c>
      <c r="C190">
        <v>.03953614642035393</v>
      </c>
      <c r="D190">
        <v>.1413221908998619</v>
      </c>
      <c r="E190">
        <v>.013862993925542792</v>
      </c>
    </row>
    <row r="191" spans="1:5" x14ac:dyDescent="0.25">
      <c r="A191" t="s">
        <v>560</v>
      </c>
      <c r="B191">
        <v>.2816855427651937</v>
      </c>
      <c r="C191">
        <v>.06299856179346797</v>
      </c>
      <c r="D191">
        <v>.07765242056005542</v>
      </c>
      <c r="E191">
        <v>.01434413905094124</v>
      </c>
    </row>
    <row r="192" spans="1:5" x14ac:dyDescent="0.25">
      <c r="A192" t="s">
        <v>561</v>
      </c>
      <c r="B192">
        <v>.016040042084416388</v>
      </c>
      <c r="C192">
        <v>.02826767616286032</v>
      </c>
      <c r="D192">
        <v>.2819718273039</v>
      </c>
      <c r="E192">
        <v>.002576131192237525</v>
      </c>
    </row>
    <row r="193" spans="1:5" x14ac:dyDescent="0.25">
      <c r="A193" t="s">
        <v>584</v>
      </c>
      <c r="B193">
        <v>.01300903577175393</v>
      </c>
      <c r="C193">
        <v>.007008495533653684</v>
      </c>
      <c r="D193">
        <v>.012750476007894978</v>
      </c>
      <c r="E193">
        <v>.0075680118682464265</v>
      </c>
    </row>
    <row r="194" spans="1:5" x14ac:dyDescent="0.25">
      <c r="A194" t="s">
        <v>562</v>
      </c>
      <c r="B194">
        <v>.00979081569501176</v>
      </c>
      <c r="C194">
        <v>.011302187306344967</v>
      </c>
      <c r="D194">
        <v>.03350224170308436</v>
      </c>
      <c r="E194">
        <v>.008450111264810248</v>
      </c>
    </row>
    <row r="195" spans="1:5" x14ac:dyDescent="0.25">
      <c r="A195" t="s">
        <v>607</v>
      </c>
      <c r="B195">
        <v>.8716347939101374</v>
      </c>
      <c r="C195">
        <v>.03273692912095003</v>
      </c>
      <c r="D195">
        <v>.009261000466204528</v>
      </c>
      <c r="E195">
        <v>.03464244902868828</v>
      </c>
    </row>
    <row r="196" spans="1:5" x14ac:dyDescent="0.25">
      <c r="A196" t="s">
        <v>608</v>
      </c>
      <c r="B196">
        <v>.0527710731526179</v>
      </c>
      <c r="C196">
        <v>.6049850075398298</v>
      </c>
      <c r="D196">
        <v>.07797031104991874</v>
      </c>
      <c r="E196">
        <v>.9481265411679798</v>
      </c>
    </row>
    <row r="197" spans="1:5" x14ac:dyDescent="0.25">
      <c r="A197" t="s">
        <v>609</v>
      </c>
      <c r="B197">
        <v>.07346825102116598</v>
      </c>
      <c r="C197">
        <v>.3582575959279106</v>
      </c>
      <c r="D197">
        <v>.8952012304313917</v>
      </c>
      <c r="E197">
        <v>.01510595216615545</v>
      </c>
    </row>
    <row r="198" spans="1:5" x14ac:dyDescent="0.25">
      <c r="A198" t="s">
        <v>610</v>
      </c>
      <c r="B198">
        <v>.00018102487931674714</v>
      </c>
      <c r="C198">
        <v>.00021974214596226713</v>
      </c>
      <c r="D198">
        <v>.0009130637480229878</v>
      </c>
      <c r="E198">
        <v>.00024057256269922414</v>
      </c>
    </row>
    <row r="199" spans="1:5" x14ac:dyDescent="0.25">
      <c r="A199" t="s">
        <v>611</v>
      </c>
      <c r="B199">
        <v>.0018535709865082311</v>
      </c>
      <c r="C199">
        <v>.0034089099045574987</v>
      </c>
      <c r="D199">
        <v>.010943170975064594</v>
      </c>
      <c r="E199">
        <v>.0017040556524528377</v>
      </c>
    </row>
    <row r="200" spans="1:5" x14ac:dyDescent="0.25">
      <c r="A200" t="s">
        <v>612</v>
      </c>
      <c r="B200">
        <v>7.736105953707142e-05</v>
      </c>
      <c r="C200">
        <v>.0003569356550815662</v>
      </c>
      <c r="D200">
        <v>.005569183444946474</v>
      </c>
      <c r="E200">
        <v>.00017040556524528379</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8576"/>
  <sheetViews>
    <sheetView tabSelected="0" workbookViewId="0">
      <selection activeCell="A1" sqref="A1"/>
    </sheetView>
  </sheetViews>
  <sheetFormatPr defaultRowHeight="15" x14ac:dyDescent="0.25"/>
  <cols>
    <col min="1" max="1" width="31" customWidth="1"/>
    <col min="2" max="2" width="13" customWidth="1"/>
    <col min="3" max="3" width="13" customWidth="1"/>
    <col min="4" max="4" width="13" customWidth="1"/>
    <col min="5" max="5" width="13" customWidth="1"/>
    <col min="6" max="6" width="13" customWidth="1"/>
    <col min="7" max="7" width="13" customWidth="1"/>
    <col min="8" max="8" width="13" customWidth="1"/>
    <col min="9" max="9" width="13" customWidth="1"/>
    <col min="10" max="10" width="13" customWidth="1"/>
    <col min="11" max="11" width="13" customWidth="1"/>
    <col min="12" max="12" width="13" customWidth="1"/>
  </cols>
  <sheetData>
    <row r="1" spans="1:12" x14ac:dyDescent="0.25">
      <c r="A1" t="s">
        <v>90</v>
      </c>
      <c r="B1" t="s">
        <v>293</v>
      </c>
      <c r="C1" t="s">
        <v>294</v>
      </c>
      <c r="D1" t="s">
        <v>295</v>
      </c>
      <c r="E1" t="s">
        <v>296</v>
      </c>
      <c r="F1" t="s">
        <v>297</v>
      </c>
      <c r="G1" t="s">
        <v>298</v>
      </c>
      <c r="H1" t="s">
        <v>299</v>
      </c>
      <c r="I1" t="s">
        <v>300</v>
      </c>
      <c r="J1" t="s">
        <v>301</v>
      </c>
      <c r="K1" t="s">
        <v>302</v>
      </c>
      <c r="L1" t="s">
        <v>303</v>
      </c>
    </row>
    <row r="2" spans="1:12" x14ac:dyDescent="0.25">
      <c r="A2" t="s">
        <v>91</v>
      </c>
      <c r="B2">
        <v>395553</v>
      </c>
      <c r="C2">
        <v>210820</v>
      </c>
      <c r="D2">
        <v>39947</v>
      </c>
      <c r="E2">
        <v>257413</v>
      </c>
      <c r="F2">
        <v>564133</v>
      </c>
      <c r="G2">
        <v>38553</v>
      </c>
      <c r="H2">
        <v>573024</v>
      </c>
      <c r="I2">
        <v>3980248</v>
      </c>
      <c r="J2">
        <v>1184553</v>
      </c>
      <c r="K2">
        <v>41932</v>
      </c>
      <c r="L2">
        <v>57830</v>
      </c>
    </row>
    <row r="3" spans="1:12" x14ac:dyDescent="0.25">
      <c r="A3" t="s">
        <v>92</v>
      </c>
      <c r="B3">
        <v>1.7722614818654159</v>
      </c>
      <c r="C3">
        <v>1.8000028461917954</v>
      </c>
      <c r="D3">
        <v>1.7815355345833228</v>
      </c>
      <c r="E3">
        <v>1.9150787574472716</v>
      </c>
      <c r="F3">
        <v>1.8416044002028462</v>
      </c>
      <c r="G3">
        <v>1.5628647765297916</v>
      </c>
      <c r="H3">
        <v>1.241592354908766</v>
      </c>
      <c r="I3">
        <v>1.2000257757343995</v>
      </c>
      <c r="J3">
        <v>1.2473314041023882</v>
      </c>
      <c r="K3">
        <v>2.1036489387073694</v>
      </c>
      <c r="L3">
        <v>2.2445347630577657</v>
      </c>
    </row>
    <row r="4" spans="1:12" x14ac:dyDescent="0.25">
      <c r="A4" t="s">
        <v>93</v>
      </c>
      <c r="B4">
        <v>.8017992816300954</v>
      </c>
      <c r="C4">
        <v>.8184801526557487</v>
      </c>
      <c r="D4">
        <v>.8771855611957134</v>
      </c>
      <c r="E4">
        <v>.6952989375737796</v>
      </c>
      <c r="F4">
        <v>.6540366438219746</v>
      </c>
      <c r="G4">
        <v>.6632969761461381</v>
      </c>
      <c r="H4">
        <v>.664815817984832</v>
      </c>
      <c r="I4">
        <v>.6943249722996717</v>
      </c>
      <c r="J4">
        <v>.6536459466792858</v>
      </c>
      <c r="K4">
        <v>.7212422424226818</v>
      </c>
      <c r="L4">
        <v>.7451547531319086</v>
      </c>
    </row>
    <row r="5" spans="1:12" x14ac:dyDescent="0.25">
      <c r="A5" t="s">
        <v>94</v>
      </c>
      <c r="B5">
        <v>.19820071836990455</v>
      </c>
      <c r="C5">
        <v>.1815198473442513</v>
      </c>
      <c r="D5">
        <v>.12281443880428652</v>
      </c>
      <c r="E5">
        <v>.3047010624262204</v>
      </c>
      <c r="F5">
        <v>.3459633561780255</v>
      </c>
      <c r="G5">
        <v>.33670302385386186</v>
      </c>
      <c r="H5">
        <v>.3351841820151679</v>
      </c>
      <c r="I5">
        <v>.3056750277003283</v>
      </c>
      <c r="J5">
        <v>.34635405332071423</v>
      </c>
      <c r="K5">
        <v>.27875775757731824</v>
      </c>
      <c r="L5">
        <v>.2548452468680914</v>
      </c>
    </row>
    <row r="6" spans="1:12" x14ac:dyDescent="0.25">
      <c r="A6" t="s">
        <v>95</v>
      </c>
      <c r="B6">
        <v>54.173444715935986</v>
      </c>
      <c r="C6">
        <v>52.482818301361384</v>
      </c>
      <c r="D6">
        <v>49.827327483254585</v>
      </c>
      <c r="E6">
        <v>46.58094090773972</v>
      </c>
      <c r="F6">
        <v>67.3849758074968</v>
      </c>
      <c r="G6">
        <v>27.233036366291806</v>
      </c>
      <c r="H6">
        <v>50.27106088831378</v>
      </c>
      <c r="I6">
        <v>47.168949170965135</v>
      </c>
      <c r="J6">
        <v>53.20642812211674</v>
      </c>
      <c r="K6">
        <v>64.9109030728189</v>
      </c>
      <c r="L6">
        <v>66.97492533042406</v>
      </c>
    </row>
    <row r="7" spans="1:12" x14ac:dyDescent="0.25">
      <c r="A7" t="s">
        <v>96</v>
      </c>
      <c r="B7">
        <v>.015727348800287193</v>
      </c>
      <c r="C7">
        <v>.022502608860639407</v>
      </c>
      <c r="D7">
        <v>.03604776328635442</v>
      </c>
      <c r="E7">
        <v>.00684114632905098</v>
      </c>
      <c r="F7">
        <v>.015294265713936253</v>
      </c>
      <c r="G7">
        <v>.2333151765102586</v>
      </c>
      <c r="H7">
        <v>.05227878762495114</v>
      </c>
      <c r="I7">
        <v>.036173876602663954</v>
      </c>
      <c r="J7">
        <v>.06471977193084649</v>
      </c>
      <c r="K7">
        <v>.03674997615186493</v>
      </c>
      <c r="L7">
        <v>.033978903683209404</v>
      </c>
    </row>
    <row r="8" spans="1:12" x14ac:dyDescent="0.25">
      <c r="A8" t="s">
        <v>97</v>
      </c>
      <c r="B8">
        <v>.05959504794553448</v>
      </c>
      <c r="C8">
        <v>.07427663409543686</v>
      </c>
      <c r="D8">
        <v>.059654041605126794</v>
      </c>
      <c r="E8">
        <v>.001483996534751547</v>
      </c>
      <c r="F8">
        <v>.0017956758423988669</v>
      </c>
      <c r="G8">
        <v>.33714626617902627</v>
      </c>
      <c r="H8">
        <v>.08691084492098063</v>
      </c>
      <c r="I8">
        <v>.11368035358600771</v>
      </c>
      <c r="J8">
        <v>.06311241455637696</v>
      </c>
      <c r="K8">
        <v>.006319755795096823</v>
      </c>
      <c r="L8">
        <v>.003544872903337368</v>
      </c>
    </row>
    <row r="9" spans="1:12" x14ac:dyDescent="0.25">
      <c r="A9" t="s">
        <v>98</v>
      </c>
      <c r="B9">
        <v>.1340047983456073</v>
      </c>
      <c r="C9">
        <v>.15157005976662555</v>
      </c>
      <c r="D9">
        <v>.18980148697023555</v>
      </c>
      <c r="E9">
        <v>.1383574256156449</v>
      </c>
      <c r="F9">
        <v>.008170059188170166</v>
      </c>
      <c r="G9">
        <v>.4107073379503541</v>
      </c>
      <c r="H9">
        <v>.12576611101803764</v>
      </c>
      <c r="I9">
        <v>.2004377616671122</v>
      </c>
      <c r="J9">
        <v>.08288696242380036</v>
      </c>
      <c r="K9">
        <v>.020795573786129926</v>
      </c>
      <c r="L9">
        <v>.018104789901435242</v>
      </c>
    </row>
    <row r="10" spans="1:12" x14ac:dyDescent="0.25">
      <c r="A10" t="s">
        <v>99</v>
      </c>
      <c r="B10">
        <v>.0835968884068633</v>
      </c>
      <c r="C10">
        <v>.09098757233659045</v>
      </c>
      <c r="D10">
        <v>.11204846421508499</v>
      </c>
      <c r="E10">
        <v>.2071340608283187</v>
      </c>
      <c r="F10">
        <v>.005683057009605891</v>
      </c>
      <c r="G10">
        <v>.0038648094830493088</v>
      </c>
      <c r="H10">
        <v>.07504048696040655</v>
      </c>
      <c r="I10">
        <v>.11224225224156886</v>
      </c>
      <c r="J10">
        <v>.05303350715417546</v>
      </c>
      <c r="K10">
        <v>.03002480206047887</v>
      </c>
      <c r="L10">
        <v>.025488500778142832</v>
      </c>
    </row>
    <row r="11" spans="1:12" x14ac:dyDescent="0.25">
      <c r="A11" t="s">
        <v>100</v>
      </c>
      <c r="B11">
        <v>.09681635583600681</v>
      </c>
      <c r="C11">
        <v>.10064035670240015</v>
      </c>
      <c r="D11">
        <v>.12413948481738303</v>
      </c>
      <c r="E11">
        <v>.29229293003849843</v>
      </c>
      <c r="F11">
        <v>.006305250712154758</v>
      </c>
      <c r="G11">
        <v>.003423858065520193</v>
      </c>
      <c r="H11">
        <v>.121886692354945</v>
      </c>
      <c r="I11">
        <v>.09790997947866566</v>
      </c>
      <c r="J11">
        <v>.11913945598044157</v>
      </c>
      <c r="K11">
        <v>.06193360679194887</v>
      </c>
      <c r="L11">
        <v>.04729379214940342</v>
      </c>
    </row>
    <row r="12" spans="1:12" x14ac:dyDescent="0.25">
      <c r="A12" t="s">
        <v>101</v>
      </c>
      <c r="B12">
        <v>.10456752950931987</v>
      </c>
      <c r="C12">
        <v>.10218195617114126</v>
      </c>
      <c r="D12">
        <v>.11873232032442987</v>
      </c>
      <c r="E12">
        <v>.3420689708755968</v>
      </c>
      <c r="F12">
        <v>.009882421343902945</v>
      </c>
      <c r="G12">
        <v>.0024382019557492285</v>
      </c>
      <c r="H12">
        <v>.09724898084547942</v>
      </c>
      <c r="I12">
        <v>.11065968753705799</v>
      </c>
      <c r="J12">
        <v>.08592355090907709</v>
      </c>
      <c r="K12">
        <v>.0898120766956024</v>
      </c>
      <c r="L12">
        <v>.07330105481583953</v>
      </c>
    </row>
    <row r="13" spans="1:12" x14ac:dyDescent="0.25">
      <c r="A13" t="s">
        <v>102</v>
      </c>
      <c r="B13">
        <v>.11842660781235384</v>
      </c>
      <c r="C13">
        <v>.11013660942984536</v>
      </c>
      <c r="D13">
        <v>.113800786041505</v>
      </c>
      <c r="E13">
        <v>.003694452106148485</v>
      </c>
      <c r="F13">
        <v>.19430701625325944</v>
      </c>
      <c r="G13">
        <v>.0022566337250019453</v>
      </c>
      <c r="H13">
        <v>.1284518624001787</v>
      </c>
      <c r="I13">
        <v>.08932659472475082</v>
      </c>
      <c r="J13">
        <v>.14692546471116108</v>
      </c>
      <c r="K13">
        <v>.12212629972336163</v>
      </c>
      <c r="L13">
        <v>.10442676811343593</v>
      </c>
    </row>
    <row r="14" spans="1:12" x14ac:dyDescent="0.25">
      <c r="A14" t="s">
        <v>103</v>
      </c>
      <c r="B14">
        <v>.11487461857197392</v>
      </c>
      <c r="C14">
        <v>.10510388008727825</v>
      </c>
      <c r="D14">
        <v>.09427491426139635</v>
      </c>
      <c r="E14">
        <v>.0014063003810996337</v>
      </c>
      <c r="F14">
        <v>.19761120161380383</v>
      </c>
      <c r="G14">
        <v>.0025419552304619614</v>
      </c>
      <c r="H14">
        <v>.09129460546155135</v>
      </c>
      <c r="I14">
        <v>.09073253726903449</v>
      </c>
      <c r="J14">
        <v>.09229979578794702</v>
      </c>
      <c r="K14">
        <v>.1424926070781265</v>
      </c>
      <c r="L14">
        <v>.1290160816185371</v>
      </c>
    </row>
    <row r="15" spans="1:12" x14ac:dyDescent="0.25">
      <c r="A15" t="s">
        <v>104</v>
      </c>
      <c r="B15">
        <v>.17641883641383077</v>
      </c>
      <c r="C15">
        <v>.16309173702684754</v>
      </c>
      <c r="D15">
        <v>.11412621723784014</v>
      </c>
      <c r="E15">
        <v>.0035701382603054235</v>
      </c>
      <c r="F15">
        <v>.3318862750450692</v>
      </c>
      <c r="G15">
        <v>.002879153373278344</v>
      </c>
      <c r="H15">
        <v>.14848592729100352</v>
      </c>
      <c r="I15">
        <v>.10151754363044715</v>
      </c>
      <c r="J15">
        <v>.18703595364664982</v>
      </c>
      <c r="K15">
        <v>.25486501955547075</v>
      </c>
      <c r="L15">
        <v>.2807366418813764</v>
      </c>
    </row>
    <row r="16" spans="1:12" x14ac:dyDescent="0.25">
      <c r="A16" t="s">
        <v>105</v>
      </c>
      <c r="B16">
        <v>.09597196835822254</v>
      </c>
      <c r="C16">
        <v>.07950858552319515</v>
      </c>
      <c r="D16">
        <v>.03737452124064385</v>
      </c>
      <c r="E16">
        <v>.003150579030585091</v>
      </c>
      <c r="F16">
        <v>.2290647772776987</v>
      </c>
      <c r="G16">
        <v>.0014266075273000804</v>
      </c>
      <c r="H16">
        <v>.07263570112246608</v>
      </c>
      <c r="I16">
        <v>.04731941326269117</v>
      </c>
      <c r="J16">
        <v>.10492312289952413</v>
      </c>
      <c r="K16">
        <v>.2348802823619193</v>
      </c>
      <c r="L16">
        <v>.2841085941552827</v>
      </c>
    </row>
    <row r="17" spans="1:12" x14ac:dyDescent="0.25">
      <c r="A17" t="s">
        <v>106</v>
      </c>
      <c r="B17">
        <v>11.362549693273879</v>
      </c>
      <c r="C17">
        <v>11.027666360352256</v>
      </c>
      <c r="D17">
        <v>9.88899874101412</v>
      </c>
      <c r="E17">
        <v>13.67737661701509</v>
      </c>
      <c r="F17">
        <v>14.429494213745718</v>
      </c>
      <c r="G17">
        <v>9.82557020774448</v>
      </c>
      <c r="H17">
        <v>11.535813035368188</v>
      </c>
      <c r="I17">
        <v>10.457479816060701</v>
      </c>
      <c r="J17">
        <v>12.199134836385799</v>
      </c>
      <c r="K17">
        <v>15.46796734401891</v>
      </c>
      <c r="L17">
        <v>15.914511767014503</v>
      </c>
    </row>
    <row r="18" spans="1:12" x14ac:dyDescent="0.25">
      <c r="A18" t="s">
        <v>107</v>
      </c>
      <c r="B18">
        <v>3.884931506849315</v>
      </c>
      <c r="C18">
        <v>3.3863013698630136</v>
      </c>
      <c r="D18">
        <v>3.232876712328767</v>
      </c>
      <c r="E18">
        <v>8.887671232876713</v>
      </c>
      <c r="F18">
        <v>8.767123287671232</v>
      </c>
      <c r="G18">
        <v>4.8</v>
      </c>
      <c r="H18">
        <v>5.824657534246575</v>
      </c>
      <c r="I18">
        <v>4.668493150684932</v>
      </c>
      <c r="J18">
        <v>6.506849315068493</v>
      </c>
      <c r="K18">
        <v>9.594520547945205</v>
      </c>
      <c r="L18">
        <v>9.92054794520548</v>
      </c>
    </row>
    <row r="19" spans="1:12" x14ac:dyDescent="0.25">
      <c r="A19" t="s">
        <v>108</v>
      </c>
      <c r="B19">
        <v>10.994520547945205</v>
      </c>
      <c r="C19">
        <v>10.704109589041096</v>
      </c>
      <c r="D19">
        <v>8.56986301369863</v>
      </c>
      <c r="E19">
        <v>14.372602739726027</v>
      </c>
      <c r="F19">
        <v>15.175342465753424</v>
      </c>
      <c r="G19">
        <v>8.92054794520548</v>
      </c>
      <c r="H19">
        <v>11.213698630136987</v>
      </c>
      <c r="I19">
        <v>10.476712328767123</v>
      </c>
      <c r="J19">
        <v>12.054794520547945</v>
      </c>
      <c r="K19">
        <v>16.276712328767122</v>
      </c>
      <c r="L19">
        <v>16.89041095890411</v>
      </c>
    </row>
    <row r="20" spans="1:12" x14ac:dyDescent="0.25">
      <c r="A20" t="s">
        <v>109</v>
      </c>
      <c r="B20">
        <v>18.356164383561644</v>
      </c>
      <c r="C20">
        <v>17.980821917808218</v>
      </c>
      <c r="D20">
        <v>16.208219178082192</v>
      </c>
      <c r="E20">
        <v>19.383561643835616</v>
      </c>
      <c r="F20">
        <v>20.2</v>
      </c>
      <c r="G20">
        <v>13.915068493150685</v>
      </c>
      <c r="H20">
        <v>17.147945205479452</v>
      </c>
      <c r="I20">
        <v>15.775342465753425</v>
      </c>
      <c r="J20">
        <v>18.12876712328767</v>
      </c>
      <c r="K20">
        <v>21.106849315068494</v>
      </c>
      <c r="L20">
        <v>21.372602739726027</v>
      </c>
    </row>
    <row r="21" spans="1:12" x14ac:dyDescent="0.25">
      <c r="A21" t="s">
        <v>110</v>
      </c>
      <c r="B21">
        <v>.8073077438421653</v>
      </c>
      <c r="C21">
        <v>.7239540840527464</v>
      </c>
      <c r="D21">
        <v>.7523218264200066</v>
      </c>
      <c r="E21">
        <v>.9870868992630519</v>
      </c>
      <c r="F21">
        <v>.9875667617388099</v>
      </c>
      <c r="G21">
        <v>.9816875470132026</v>
      </c>
      <c r="H21">
        <v>.5224772435360474</v>
      </c>
      <c r="I21">
        <v>.3936953174777049</v>
      </c>
      <c r="J21">
        <v>.5469607522837728</v>
      </c>
      <c r="K21">
        <v>.9905799866450443</v>
      </c>
      <c r="L21">
        <v>.9905585336330625</v>
      </c>
    </row>
    <row r="22" spans="1:12" x14ac:dyDescent="0.25">
      <c r="A22" t="s">
        <v>111</v>
      </c>
      <c r="B22">
        <v>.7000164342692439</v>
      </c>
      <c r="C22">
        <v>.7301525558802322</v>
      </c>
      <c r="D22">
        <v>.7999599469296819</v>
      </c>
      <c r="E22">
        <v>.6382714945843324</v>
      </c>
      <c r="F22">
        <v>.481174664080259</v>
      </c>
      <c r="G22">
        <v>.571632383076963</v>
      </c>
      <c r="H22">
        <v>.5659256440158377</v>
      </c>
      <c r="I22">
        <v>.6483539104548961</v>
      </c>
      <c r="J22">
        <v>.5407439558128989</v>
      </c>
      <c r="K22">
        <v>.4998569043644169</v>
      </c>
      <c r="L22">
        <v>.5061916291940505</v>
      </c>
    </row>
    <row r="23" spans="1:12" x14ac:dyDescent="0.25">
      <c r="A23" t="s">
        <v>112</v>
      </c>
      <c r="B23">
        <v>.24626120374701338</v>
      </c>
      <c r="C23">
        <v>.23499582558536677</v>
      </c>
      <c r="D23">
        <v>.22504818885022654</v>
      </c>
      <c r="E23">
        <v>.2370029808518163</v>
      </c>
      <c r="F23">
        <v>.3144364811143776</v>
      </c>
      <c r="G23">
        <v>.1036808383699515</v>
      </c>
      <c r="H23">
        <v>.1973230309420892</v>
      </c>
      <c r="I23">
        <v>.14984690277205617</v>
      </c>
      <c r="J23">
        <v>.2158875292699012</v>
      </c>
      <c r="K23">
        <v>.31473885046506084</v>
      </c>
      <c r="L23">
        <v>.3564164648910412</v>
      </c>
    </row>
    <row r="24" spans="1:12" x14ac:dyDescent="0.25">
      <c r="A24" t="s">
        <v>113</v>
      </c>
      <c r="B24">
        <v>.4794887678090591</v>
      </c>
      <c r="C24">
        <v>.4748254335698835</v>
      </c>
      <c r="D24">
        <v>.39129346383958746</v>
      </c>
      <c r="E24">
        <v>.6289713923725948</v>
      </c>
      <c r="F24">
        <v>.6192342200172348</v>
      </c>
      <c r="G24">
        <v>.36105418795880784</v>
      </c>
      <c r="H24">
        <v>.3565480471777826</v>
      </c>
      <c r="I24">
        <v>.300644823799561</v>
      </c>
      <c r="J24">
        <v>.3554128101047341</v>
      </c>
      <c r="K24">
        <v>.5785118053899356</v>
      </c>
      <c r="L24">
        <v>.6336215842269111</v>
      </c>
    </row>
    <row r="25" spans="1:12" x14ac:dyDescent="0.25">
      <c r="A25" t="s">
        <v>114</v>
      </c>
      <c r="B25">
        <v>.3995752373487731</v>
      </c>
      <c r="C25">
        <v>.39461026147015293</v>
      </c>
      <c r="D25">
        <v>.3229779457781561</v>
      </c>
      <c r="E25">
        <v>.5212254526658608</v>
      </c>
      <c r="F25">
        <v>.5042980704784263</v>
      </c>
      <c r="G25">
        <v>.3253871494902856</v>
      </c>
      <c r="H25">
        <v>.3064216531776569</v>
      </c>
      <c r="I25">
        <v>.2556856636529989</v>
      </c>
      <c r="J25">
        <v>.3045944350666294</v>
      </c>
      <c r="K25">
        <v>.4877414738850465</v>
      </c>
      <c r="L25">
        <v>.5227602905569008</v>
      </c>
    </row>
    <row r="26" spans="1:12" x14ac:dyDescent="0.25">
      <c r="A26" t="s">
        <v>115</v>
      </c>
      <c r="B26">
        <v>.15571596526048317</v>
      </c>
      <c r="C26">
        <v>.16360859170429964</v>
      </c>
      <c r="D26">
        <v>.14298946103587254</v>
      </c>
      <c r="E26">
        <v>.22849958610075824</v>
      </c>
      <c r="F26">
        <v>.1939788004411551</v>
      </c>
      <c r="G26">
        <v>.05592591631864283</v>
      </c>
      <c r="H26">
        <v>.06814626788544932</v>
      </c>
      <c r="I26">
        <v>.05822252257339058</v>
      </c>
      <c r="J26">
        <v>.06924458533215902</v>
      </c>
      <c r="K26">
        <v>.19642260911042214</v>
      </c>
      <c r="L26">
        <v>.22793151158768593</v>
      </c>
    </row>
    <row r="27" spans="1:12" x14ac:dyDescent="0.25">
      <c r="A27" t="s">
        <v>116</v>
      </c>
      <c r="B27">
        <v>.06218474646979255</v>
      </c>
      <c r="C27">
        <v>.05815718568555273</v>
      </c>
      <c r="D27">
        <v>.040253335669762434</v>
      </c>
      <c r="E27">
        <v>.042272131950301</v>
      </c>
      <c r="F27">
        <v>.1273055140839826</v>
      </c>
      <c r="G27">
        <v>.2676973359964722</v>
      </c>
      <c r="H27">
        <v>.08298708825932417</v>
      </c>
      <c r="I27">
        <v>.05796248643165847</v>
      </c>
      <c r="J27">
        <v>.10291943251224206</v>
      </c>
      <c r="K27">
        <v>.26198425948008586</v>
      </c>
      <c r="L27">
        <v>.30162573503977863</v>
      </c>
    </row>
    <row r="28" spans="1:12" x14ac:dyDescent="0.25">
      <c r="A28" t="s">
        <v>117</v>
      </c>
      <c r="B28">
        <v>.007913732728215111</v>
      </c>
      <c r="C28">
        <v>.011038480513073507</v>
      </c>
      <c r="D28">
        <v>.019150374245875786</v>
      </c>
      <c r="E28">
        <v>.005464247266904772</v>
      </c>
      <c r="F28">
        <v>.010773546298233606</v>
      </c>
      <c r="G28">
        <v>.05317631189852403</v>
      </c>
      <c r="H28">
        <v>.004238738015265043</v>
      </c>
      <c r="I28">
        <v>.005956270884231758</v>
      </c>
      <c r="J28">
        <v>.007277259535042394</v>
      </c>
      <c r="K28">
        <v>.019341760076317674</v>
      </c>
      <c r="L28">
        <v>.021065375302663437</v>
      </c>
    </row>
    <row r="29" spans="1:12" x14ac:dyDescent="0.25">
      <c r="A29" t="s">
        <v>118</v>
      </c>
      <c r="B29">
        <v>.003966598660609324</v>
      </c>
      <c r="C29">
        <v>.002883976852291054</v>
      </c>
      <c r="D29">
        <v>.002553383232783438</v>
      </c>
      <c r="E29">
        <v>.010535598435199465</v>
      </c>
      <c r="F29">
        <v>.010144770825319562</v>
      </c>
      <c r="G29">
        <v>.009104349856042332</v>
      </c>
      <c r="H29">
        <v>.00371886692354945</v>
      </c>
      <c r="I29">
        <v>.0034005418757826144</v>
      </c>
      <c r="J29">
        <v>.0031615301299308687</v>
      </c>
      <c r="K29">
        <v>.004984260230849948</v>
      </c>
      <c r="L29">
        <v>.00819643783503372</v>
      </c>
    </row>
    <row r="30" spans="1:12" x14ac:dyDescent="0.25">
      <c r="A30" t="s">
        <v>119</v>
      </c>
      <c r="B30">
        <v>.016991401910742682</v>
      </c>
      <c r="C30">
        <v>.012821364196945262</v>
      </c>
      <c r="D30">
        <v>.010113400255338323</v>
      </c>
      <c r="E30">
        <v>.05448831255608691</v>
      </c>
      <c r="F30">
        <v>.07508158537082567</v>
      </c>
      <c r="G30">
        <v>.025601120535366898</v>
      </c>
      <c r="H30">
        <v>.008177667951080584</v>
      </c>
      <c r="I30">
        <v>.0065111520689163085</v>
      </c>
      <c r="J30">
        <v>.00821322473540652</v>
      </c>
      <c r="K30">
        <v>.0418773251931699</v>
      </c>
      <c r="L30">
        <v>.06287394086114473</v>
      </c>
    </row>
    <row r="31" spans="1:12" x14ac:dyDescent="0.25">
      <c r="A31" t="s">
        <v>120</v>
      </c>
      <c r="B31">
        <v>.0007078697418550738</v>
      </c>
      <c r="C31">
        <v>.000422161085286026</v>
      </c>
      <c r="D31">
        <v>.0003003980273862868</v>
      </c>
      <c r="E31">
        <v>.0013829915350040596</v>
      </c>
      <c r="F31">
        <v>.002853936926221299</v>
      </c>
      <c r="G31">
        <v>.0005965813295982155</v>
      </c>
      <c r="H31">
        <v>2.966716926341654e-05</v>
      </c>
      <c r="I31">
        <v>9.044662543640497e-06</v>
      </c>
      <c r="J31">
        <v>5.234041870646565e-05</v>
      </c>
      <c r="K31">
        <v>.0028617762091004482</v>
      </c>
      <c r="L31">
        <v>.005706380771226007</v>
      </c>
    </row>
    <row r="32" spans="1:12" x14ac:dyDescent="0.25">
      <c r="A32" t="s">
        <v>602</v>
      </c>
      <c r="B32">
        <v>.009118879138825897</v>
      </c>
      <c r="C32">
        <v>.017128355943458875</v>
      </c>
      <c r="D32">
        <v>.01086439532380404</v>
      </c>
      <c r="E32">
        <v>.005221181525408585</v>
      </c>
      <c r="F32">
        <v>.00473115382365506</v>
      </c>
      <c r="G32">
        <v>.013487925712655306</v>
      </c>
      <c r="H32">
        <v>.009287569107053108</v>
      </c>
      <c r="I32">
        <v>.012607505863956215</v>
      </c>
      <c r="J32">
        <v>.008462263824413091</v>
      </c>
      <c r="K32">
        <v>.009229228274348945</v>
      </c>
      <c r="L32">
        <v>.003043403077987204</v>
      </c>
    </row>
    <row r="33" spans="1:12" x14ac:dyDescent="0.25">
      <c r="A33" t="s">
        <v>603</v>
      </c>
      <c r="B33">
        <v>.04429747720280215</v>
      </c>
      <c r="C33">
        <v>.06414476804857225</v>
      </c>
      <c r="D33">
        <v>.056174431121235636</v>
      </c>
      <c r="E33">
        <v>.01629676822848885</v>
      </c>
      <c r="F33">
        <v>.017421423671368275</v>
      </c>
      <c r="G33">
        <v>.04562550255492439</v>
      </c>
      <c r="H33">
        <v>.03380486681186128</v>
      </c>
      <c r="I33">
        <v>.039588487953514453</v>
      </c>
      <c r="J33">
        <v>.031246385767458272</v>
      </c>
      <c r="K33">
        <v>.02351426118477535</v>
      </c>
      <c r="L33">
        <v>.011672142486598652</v>
      </c>
    </row>
    <row r="34" spans="1:12" x14ac:dyDescent="0.25">
      <c r="A34" t="s">
        <v>121</v>
      </c>
      <c r="B34">
        <v>7.623114980799033</v>
      </c>
      <c r="C34">
        <v>7.0824969168010625</v>
      </c>
      <c r="D34">
        <v>3.3583498135028913</v>
      </c>
      <c r="E34">
        <v>3.415328674153986</v>
      </c>
      <c r="F34">
        <v>4.175121824108854</v>
      </c>
      <c r="G34">
        <v>3.443078359660727</v>
      </c>
      <c r="H34">
        <v>1.3016156391355336</v>
      </c>
      <c r="I34">
        <v>1.0990073985339608</v>
      </c>
      <c r="J34">
        <v>1.291374045737084</v>
      </c>
      <c r="K34">
        <v>5.5228942096728035</v>
      </c>
      <c r="L34">
        <v>6.559242607643092</v>
      </c>
    </row>
    <row r="35" spans="1:12" x14ac:dyDescent="0.25">
      <c r="A35" t="s">
        <v>122</v>
      </c>
      <c r="B35">
        <v>46.66949814563409</v>
      </c>
      <c r="C35">
        <v>43.29614362963666</v>
      </c>
      <c r="D35">
        <v>21.024207074373546</v>
      </c>
      <c r="E35">
        <v>19.983038929657788</v>
      </c>
      <c r="F35">
        <v>24.533255455717004</v>
      </c>
      <c r="G35">
        <v>20.10276761860296</v>
      </c>
      <c r="H35">
        <v>7.663855266097057</v>
      </c>
      <c r="I35">
        <v>6.533805933700614</v>
      </c>
      <c r="J35">
        <v>7.601544211191901</v>
      </c>
      <c r="K35">
        <v>31.682676714680913</v>
      </c>
      <c r="L35">
        <v>38.44222721770707</v>
      </c>
    </row>
    <row r="36" spans="1:12" x14ac:dyDescent="0.25">
      <c r="A36" t="s">
        <v>123</v>
      </c>
      <c r="B36">
        <v>94.68083670203487</v>
      </c>
      <c r="C36">
        <v>86.02612181007494</v>
      </c>
      <c r="D36">
        <v>43.190202017673414</v>
      </c>
      <c r="E36">
        <v>40.15992587786942</v>
      </c>
      <c r="F36">
        <v>49.029436320867596</v>
      </c>
      <c r="G36">
        <v>40.166005239540375</v>
      </c>
      <c r="H36">
        <v>15.504704864019658</v>
      </c>
      <c r="I36">
        <v>13.29616471134462</v>
      </c>
      <c r="J36">
        <v>15.323594638652724</v>
      </c>
      <c r="K36">
        <v>63.02019937040924</v>
      </c>
      <c r="L36">
        <v>76.82573058965934</v>
      </c>
    </row>
    <row r="37" spans="1:12" x14ac:dyDescent="0.25">
      <c r="A37" t="s">
        <v>124</v>
      </c>
      <c r="B37">
        <v>.6316018333826314</v>
      </c>
      <c r="C37">
        <v>.6140973342187648</v>
      </c>
      <c r="D37">
        <v>.46857085638470974</v>
      </c>
      <c r="E37">
        <v>.4829359822541985</v>
      </c>
      <c r="F37">
        <v>.5457365550322353</v>
      </c>
      <c r="G37">
        <v>.5126449303556143</v>
      </c>
      <c r="H37">
        <v>.2175842547607081</v>
      </c>
      <c r="I37">
        <v>.18498520695192863</v>
      </c>
      <c r="J37">
        <v>.2168033004854996</v>
      </c>
      <c r="K37">
        <v>.6308308690260421</v>
      </c>
      <c r="L37">
        <v>.7128134186408438</v>
      </c>
    </row>
    <row r="38" spans="1:12" x14ac:dyDescent="0.25">
      <c r="A38" t="s">
        <v>125</v>
      </c>
      <c r="B38">
        <v>.8367298440411273</v>
      </c>
      <c r="C38">
        <v>.8549283749169908</v>
      </c>
      <c r="D38">
        <v>.7841139509850552</v>
      </c>
      <c r="E38">
        <v>.7787563176684938</v>
      </c>
      <c r="F38">
        <v>.7838772062616439</v>
      </c>
      <c r="G38">
        <v>.8046066453972454</v>
      </c>
      <c r="H38">
        <v>.43829228793209357</v>
      </c>
      <c r="I38">
        <v>.38550361686005497</v>
      </c>
      <c r="J38">
        <v>.43608432885653914</v>
      </c>
      <c r="K38">
        <v>.8326337880377754</v>
      </c>
      <c r="L38">
        <v>.8937056890887083</v>
      </c>
    </row>
    <row r="39" spans="1:12" x14ac:dyDescent="0.25">
      <c r="A39" t="s">
        <v>126</v>
      </c>
      <c r="B39">
        <v>.9323453494222014</v>
      </c>
      <c r="C39">
        <v>.9419457356987003</v>
      </c>
      <c r="D39">
        <v>.8854231857210805</v>
      </c>
      <c r="E39">
        <v>.9042239513932863</v>
      </c>
      <c r="F39">
        <v>.8740545226037122</v>
      </c>
      <c r="G39">
        <v>.9200062251964828</v>
      </c>
      <c r="H39">
        <v>.594325892109231</v>
      </c>
      <c r="I39">
        <v>.533764981478541</v>
      </c>
      <c r="J39">
        <v>.5876436090238258</v>
      </c>
      <c r="K39">
        <v>.9024134312696747</v>
      </c>
      <c r="L39">
        <v>.9380598305377832</v>
      </c>
    </row>
    <row r="40" spans="1:12" x14ac:dyDescent="0.25">
      <c r="A40" t="s">
        <v>127</v>
      </c>
      <c r="B40">
        <v>1.357964672243669</v>
      </c>
      <c r="C40">
        <v>3.8199459254340193</v>
      </c>
      <c r="D40">
        <v>7.416526898140035</v>
      </c>
      <c r="E40">
        <v>.0852093717100535</v>
      </c>
      <c r="F40">
        <v>.1336138818328302</v>
      </c>
      <c r="G40">
        <v>.08339169455035925</v>
      </c>
      <c r="H40">
        <v>.08521283576255095</v>
      </c>
      <c r="I40">
        <v>.10522861892022808</v>
      </c>
      <c r="J40">
        <v>.08722277517341985</v>
      </c>
      <c r="K40">
        <v>.11971763808070209</v>
      </c>
      <c r="L40">
        <v>.1358637385440083</v>
      </c>
    </row>
    <row r="41" spans="1:12" x14ac:dyDescent="0.25">
      <c r="A41" t="s">
        <v>128</v>
      </c>
      <c r="B41">
        <v>7.978511097122257</v>
      </c>
      <c r="C41">
        <v>23.209434588748696</v>
      </c>
      <c r="D41">
        <v>47.80787042831752</v>
      </c>
      <c r="E41">
        <v>.4769106455384926</v>
      </c>
      <c r="F41">
        <v>.7826505451728581</v>
      </c>
      <c r="G41">
        <v>.45161206650584906</v>
      </c>
      <c r="H41">
        <v>.494394650136818</v>
      </c>
      <c r="I41">
        <v>.5985006461908906</v>
      </c>
      <c r="J41">
        <v>.5102456369617907</v>
      </c>
      <c r="K41">
        <v>.6868024420490317</v>
      </c>
      <c r="L41">
        <v>.7764309182085423</v>
      </c>
    </row>
    <row r="42" spans="1:12" x14ac:dyDescent="0.25">
      <c r="A42" t="s">
        <v>129</v>
      </c>
      <c r="B42">
        <v>15.518891273735758</v>
      </c>
      <c r="C42">
        <v>43.92903424722512</v>
      </c>
      <c r="D42">
        <v>93.49137607329712</v>
      </c>
      <c r="E42">
        <v>.9181354477046614</v>
      </c>
      <c r="F42">
        <v>1.5190442679297258</v>
      </c>
      <c r="G42">
        <v>.8239825694498483</v>
      </c>
      <c r="H42">
        <v>.95084673591333</v>
      </c>
      <c r="I42">
        <v>1.1557551187765185</v>
      </c>
      <c r="J42">
        <v>.9886801181542743</v>
      </c>
      <c r="K42">
        <v>1.311170466469522</v>
      </c>
      <c r="L42">
        <v>1.4691336676465503</v>
      </c>
    </row>
    <row r="43" spans="1:12" x14ac:dyDescent="0.25">
      <c r="A43" t="s">
        <v>130</v>
      </c>
      <c r="B43">
        <v>.1296286464772104</v>
      </c>
      <c r="C43">
        <v>.3439379565506119</v>
      </c>
      <c r="D43">
        <v>.6096077302425714</v>
      </c>
      <c r="E43">
        <v>.014152354387696037</v>
      </c>
      <c r="F43">
        <v>.016533335224140407</v>
      </c>
      <c r="G43">
        <v>.01416232199828807</v>
      </c>
      <c r="H43">
        <v>.01161207907522198</v>
      </c>
      <c r="I43">
        <v>.014720942011653545</v>
      </c>
      <c r="J43">
        <v>.011470993699733149</v>
      </c>
      <c r="K43">
        <v>.016240579986645045</v>
      </c>
      <c r="L43">
        <v>.01855438353795608</v>
      </c>
    </row>
    <row r="44" spans="1:12" x14ac:dyDescent="0.25">
      <c r="A44" t="s">
        <v>131</v>
      </c>
      <c r="B44">
        <v>.19339001347480617</v>
      </c>
      <c r="C44">
        <v>.4675837207096101</v>
      </c>
      <c r="D44">
        <v>.7660400030039802</v>
      </c>
      <c r="E44">
        <v>.02745393589290362</v>
      </c>
      <c r="F44">
        <v>.02900911664447923</v>
      </c>
      <c r="G44">
        <v>.02941405338105984</v>
      </c>
      <c r="H44">
        <v>.021334184955603953</v>
      </c>
      <c r="I44">
        <v>.027545268536030922</v>
      </c>
      <c r="J44">
        <v>.02053601653957231</v>
      </c>
      <c r="K44">
        <v>.029237813602976247</v>
      </c>
      <c r="L44">
        <v>.033408265606086805</v>
      </c>
    </row>
    <row r="45" spans="1:12" x14ac:dyDescent="0.25">
      <c r="A45" t="s">
        <v>132</v>
      </c>
      <c r="B45">
        <v>.24520860668481848</v>
      </c>
      <c r="C45">
        <v>.5417892040603358</v>
      </c>
      <c r="D45">
        <v>.840263348937342</v>
      </c>
      <c r="E45">
        <v>.03868103009560512</v>
      </c>
      <c r="F45">
        <v>.03904930220355838</v>
      </c>
      <c r="G45">
        <v>.04202007625865691</v>
      </c>
      <c r="H45">
        <v>.02916108225833473</v>
      </c>
      <c r="I45">
        <v>.03789261372658186</v>
      </c>
      <c r="J45">
        <v>.027997058806148816</v>
      </c>
      <c r="K45">
        <v>.04030334827816465</v>
      </c>
      <c r="L45">
        <v>.04670586200933771</v>
      </c>
    </row>
    <row r="46" spans="1:12" x14ac:dyDescent="0.25">
      <c r="A46" t="s">
        <v>133</v>
      </c>
      <c r="B46">
        <v>5.423778861492645</v>
      </c>
      <c r="C46">
        <v>3.933853524333555</v>
      </c>
      <c r="D46">
        <v>1.0058076951961348</v>
      </c>
      <c r="E46">
        <v>2.4715496109365107</v>
      </c>
      <c r="F46">
        <v>1.412580012160253</v>
      </c>
      <c r="G46">
        <v>2.287292817679558</v>
      </c>
      <c r="H46">
        <v>.8491040514882449</v>
      </c>
      <c r="I46">
        <v>.964699687054676</v>
      </c>
      <c r="J46">
        <v>.7062436210114702</v>
      </c>
      <c r="K46">
        <v>1.9078985023371173</v>
      </c>
      <c r="L46">
        <v>2.2402905066574443</v>
      </c>
    </row>
    <row r="47" spans="1:12" x14ac:dyDescent="0.25">
      <c r="A47" t="s">
        <v>134</v>
      </c>
      <c r="B47">
        <v>33.10696164610052</v>
      </c>
      <c r="C47">
        <v>23.798951712361255</v>
      </c>
      <c r="D47">
        <v>6.504543520164217</v>
      </c>
      <c r="E47">
        <v>14.123688391806164</v>
      </c>
      <c r="F47">
        <v>8.167203478612313</v>
      </c>
      <c r="G47">
        <v>13.149638160454439</v>
      </c>
      <c r="H47">
        <v>4.9535115457642265</v>
      </c>
      <c r="I47">
        <v>5.6965337335764</v>
      </c>
      <c r="J47">
        <v>4.140550064032593</v>
      </c>
      <c r="K47">
        <v>10.70096823428408</v>
      </c>
      <c r="L47">
        <v>12.945443541414491</v>
      </c>
    </row>
    <row r="48" spans="1:12" x14ac:dyDescent="0.25">
      <c r="A48" t="s">
        <v>135</v>
      </c>
      <c r="B48">
        <v>66.24306224450326</v>
      </c>
      <c r="C48">
        <v>46.78541409733422</v>
      </c>
      <c r="D48">
        <v>13.574085663504142</v>
      </c>
      <c r="E48">
        <v>27.892592837191597</v>
      </c>
      <c r="F48">
        <v>15.864507128638104</v>
      </c>
      <c r="G48">
        <v>26.05208414390579</v>
      </c>
      <c r="H48">
        <v>9.93201680906908</v>
      </c>
      <c r="I48">
        <v>11.458956326339464</v>
      </c>
      <c r="J48">
        <v>8.302720941992465</v>
      </c>
      <c r="K48">
        <v>20.669584088524278</v>
      </c>
      <c r="L48">
        <v>25.495175514438873</v>
      </c>
    </row>
    <row r="49" spans="1:12" x14ac:dyDescent="0.25">
      <c r="A49" t="s">
        <v>136</v>
      </c>
      <c r="B49">
        <v>.374379665936044</v>
      </c>
      <c r="C49">
        <v>.3046105682572811</v>
      </c>
      <c r="D49">
        <v>.1280196260044559</v>
      </c>
      <c r="E49">
        <v>.25937306973618274</v>
      </c>
      <c r="F49">
        <v>.14478500637261071</v>
      </c>
      <c r="G49">
        <v>.2687987964620133</v>
      </c>
      <c r="H49">
        <v>.11075975875356006</v>
      </c>
      <c r="I49">
        <v>.12289209114607934</v>
      </c>
      <c r="J49">
        <v>.09459348800771261</v>
      </c>
      <c r="K49">
        <v>.1802680530382524</v>
      </c>
      <c r="L49">
        <v>.21023690126232059</v>
      </c>
    </row>
    <row r="50" spans="1:12" x14ac:dyDescent="0.25">
      <c r="A50" t="s">
        <v>137</v>
      </c>
      <c r="B50">
        <v>.4762218969392218</v>
      </c>
      <c r="C50">
        <v>.4238639597761123</v>
      </c>
      <c r="D50">
        <v>.23851603374471175</v>
      </c>
      <c r="E50">
        <v>.35775970910560073</v>
      </c>
      <c r="F50">
        <v>.20072926065307295</v>
      </c>
      <c r="G50">
        <v>.383238658470158</v>
      </c>
      <c r="H50">
        <v>.16958102976489642</v>
      </c>
      <c r="I50">
        <v>.18858146527553057</v>
      </c>
      <c r="J50">
        <v>.1498818541677747</v>
      </c>
      <c r="K50">
        <v>.24651817227892778</v>
      </c>
      <c r="L50">
        <v>.2910772955213557</v>
      </c>
    </row>
    <row r="51" spans="1:12" x14ac:dyDescent="0.25">
      <c r="A51" t="s">
        <v>138</v>
      </c>
      <c r="B51">
        <v>.5217025278534103</v>
      </c>
      <c r="C51">
        <v>.47814723460772224</v>
      </c>
      <c r="D51">
        <v>.30092372393421285</v>
      </c>
      <c r="E51">
        <v>.3980995520816742</v>
      </c>
      <c r="F51">
        <v>.22656891194097845</v>
      </c>
      <c r="G51">
        <v>.4300573236842788</v>
      </c>
      <c r="H51">
        <v>.2013179203663372</v>
      </c>
      <c r="I51">
        <v>.2235086858909294</v>
      </c>
      <c r="J51">
        <v>.17967959221748625</v>
      </c>
      <c r="K51">
        <v>.2728942096728036</v>
      </c>
      <c r="L51">
        <v>.32094068822410515</v>
      </c>
    </row>
    <row r="52" spans="1:12" x14ac:dyDescent="0.25">
      <c r="A52" t="s">
        <v>139</v>
      </c>
      <c r="B52">
        <v>2.3172242404936885</v>
      </c>
      <c r="C52">
        <v>5.177649179394744</v>
      </c>
      <c r="D52">
        <v>11.390892933136406</v>
      </c>
      <c r="E52">
        <v>.44907988330037724</v>
      </c>
      <c r="F52">
        <v>.18510174019247233</v>
      </c>
      <c r="G52">
        <v>.42966824890410604</v>
      </c>
      <c r="H52">
        <v>.18600442564360306</v>
      </c>
      <c r="I52">
        <v>.2654942606591348</v>
      </c>
      <c r="J52">
        <v>.16158500295048006</v>
      </c>
      <c r="K52">
        <v>.26552513593436994</v>
      </c>
      <c r="L52">
        <v>.2742175341518243</v>
      </c>
    </row>
    <row r="53" spans="1:12" x14ac:dyDescent="0.25">
      <c r="A53" t="s">
        <v>140</v>
      </c>
      <c r="B53">
        <v>13.974956579775656</v>
      </c>
      <c r="C53">
        <v>31.166298263921828</v>
      </c>
      <c r="D53">
        <v>72.86687360752998</v>
      </c>
      <c r="E53">
        <v>2.6390469789793056</v>
      </c>
      <c r="F53">
        <v>1.097847493410242</v>
      </c>
      <c r="G53">
        <v>2.5327990039685626</v>
      </c>
      <c r="H53">
        <v>1.1108592310269727</v>
      </c>
      <c r="I53">
        <v>1.5343101736374216</v>
      </c>
      <c r="J53">
        <v>.9627361544819016</v>
      </c>
      <c r="K53">
        <v>1.5204378517599924</v>
      </c>
      <c r="L53">
        <v>1.663842296385959</v>
      </c>
    </row>
    <row r="54" spans="1:12" x14ac:dyDescent="0.25">
      <c r="A54" t="s">
        <v>141</v>
      </c>
      <c r="B54">
        <v>27.39093370547057</v>
      </c>
      <c r="C54">
        <v>58.56144578313253</v>
      </c>
      <c r="D54">
        <v>140.09009437504693</v>
      </c>
      <c r="E54">
        <v>5.201334042958203</v>
      </c>
      <c r="F54">
        <v>2.1453132505987065</v>
      </c>
      <c r="G54">
        <v>5.007081160999144</v>
      </c>
      <c r="H54">
        <v>2.2059564695370524</v>
      </c>
      <c r="I54">
        <v>3.0216637254764023</v>
      </c>
      <c r="J54">
        <v>1.9042237873695815</v>
      </c>
      <c r="K54">
        <v>2.947033291996566</v>
      </c>
      <c r="L54">
        <v>3.3020750475531733</v>
      </c>
    </row>
    <row r="55" spans="1:12" x14ac:dyDescent="0.25">
      <c r="A55" t="s">
        <v>142</v>
      </c>
      <c r="B55">
        <v>.17205785318275932</v>
      </c>
      <c r="C55">
        <v>.36358979223982546</v>
      </c>
      <c r="D55">
        <v>.6574210829348888</v>
      </c>
      <c r="E55">
        <v>.048944691993022885</v>
      </c>
      <c r="F55">
        <v>.02193808906764894</v>
      </c>
      <c r="G55">
        <v>.04689648017015537</v>
      </c>
      <c r="H55">
        <v>.02285593622605685</v>
      </c>
      <c r="I55">
        <v>.0319429844572499</v>
      </c>
      <c r="J55">
        <v>.020064108570912405</v>
      </c>
      <c r="K55">
        <v>.028593913955928647</v>
      </c>
      <c r="L55">
        <v>.03039944665398582</v>
      </c>
    </row>
    <row r="56" spans="1:12" x14ac:dyDescent="0.25">
      <c r="A56" t="s">
        <v>143</v>
      </c>
      <c r="B56">
        <v>.24285493979315034</v>
      </c>
      <c r="C56">
        <v>.4808651930556873</v>
      </c>
      <c r="D56">
        <v>.7954539765188875</v>
      </c>
      <c r="E56">
        <v>.07656955942396072</v>
      </c>
      <c r="F56">
        <v>.03779782427193587</v>
      </c>
      <c r="G56">
        <v>.0715119445957513</v>
      </c>
      <c r="H56">
        <v>.039673730943206566</v>
      </c>
      <c r="I56">
        <v>.05375343445936032</v>
      </c>
      <c r="J56">
        <v>.03515587736471057</v>
      </c>
      <c r="K56">
        <v>.04714776304492989</v>
      </c>
      <c r="L56">
        <v>.05215286183641708</v>
      </c>
    </row>
    <row r="57" spans="1:12" x14ac:dyDescent="0.25">
      <c r="A57" t="s">
        <v>144</v>
      </c>
      <c r="B57">
        <v>.2881156254661196</v>
      </c>
      <c r="C57">
        <v>.5334218764823072</v>
      </c>
      <c r="D57">
        <v>.8412897088642451</v>
      </c>
      <c r="E57">
        <v>.09303337438280118</v>
      </c>
      <c r="F57">
        <v>.047783058250448034</v>
      </c>
      <c r="G57">
        <v>.08665992270381034</v>
      </c>
      <c r="H57">
        <v>.050214301669738094</v>
      </c>
      <c r="I57">
        <v>.06793420912465756</v>
      </c>
      <c r="J57">
        <v>.04487009023657025</v>
      </c>
      <c r="K57">
        <v>.058618716016407516</v>
      </c>
      <c r="L57">
        <v>.06667819470862874</v>
      </c>
    </row>
    <row r="58" spans="1:12" x14ac:dyDescent="0.25">
      <c r="A58" t="s">
        <v>547</v>
      </c>
      <c r="B58">
        <v>.5548106069224604</v>
      </c>
      <c r="C58">
        <v>.5658476425386586</v>
      </c>
      <c r="D58">
        <v>.5745112273762736</v>
      </c>
      <c r="E58">
        <v>.6768772361924223</v>
      </c>
      <c r="F58">
        <v>.7516029021525066</v>
      </c>
      <c r="G58">
        <v>.7528337613155915</v>
      </c>
      <c r="H58">
        <v>.254874141397219</v>
      </c>
      <c r="I58">
        <v>.16291045181104294</v>
      </c>
      <c r="J58">
        <v>.30445915041370036</v>
      </c>
      <c r="K58">
        <v>.9267623771821044</v>
      </c>
      <c r="L58">
        <v>.9561300363133322</v>
      </c>
    </row>
    <row r="59" spans="1:12" x14ac:dyDescent="0.25">
      <c r="A59" t="s">
        <v>548</v>
      </c>
      <c r="B59">
        <v>.174565734553903</v>
      </c>
      <c r="C59">
        <v>.17759700218195618</v>
      </c>
      <c r="D59">
        <v>.1948832202668536</v>
      </c>
      <c r="E59">
        <v>.2904748400430437</v>
      </c>
      <c r="F59">
        <v>.22953629729159614</v>
      </c>
      <c r="G59">
        <v>.2311363577412912</v>
      </c>
      <c r="H59">
        <v>.09910928687105601</v>
      </c>
      <c r="I59">
        <v>.06711566716445809</v>
      </c>
      <c r="J59">
        <v>.11092876384594019</v>
      </c>
      <c r="K59">
        <v>.21568253362587045</v>
      </c>
      <c r="L59">
        <v>.15363997924952447</v>
      </c>
    </row>
    <row r="60" spans="1:12" x14ac:dyDescent="0.25">
      <c r="A60" t="s">
        <v>549</v>
      </c>
      <c r="B60">
        <v>.42719213881380314</v>
      </c>
      <c r="C60">
        <v>.45258878639674777</v>
      </c>
      <c r="D60">
        <v>.46219287115007496</v>
      </c>
      <c r="E60">
        <v>.23165557353462646</v>
      </c>
      <c r="F60">
        <v>.20106813222929237</v>
      </c>
      <c r="G60">
        <v>.21145894861193149</v>
      </c>
      <c r="H60">
        <v>.58893743718728</v>
      </c>
      <c r="I60">
        <v>.6445441652163408</v>
      </c>
      <c r="J60">
        <v>.5499208517707783</v>
      </c>
      <c r="K60">
        <v>.03880497371275974</v>
      </c>
      <c r="L60">
        <v>.03701318932391733</v>
      </c>
    </row>
    <row r="61" spans="1:12" x14ac:dyDescent="0.25">
      <c r="A61" t="s">
        <v>550</v>
      </c>
      <c r="B61">
        <v>.5728078611861969</v>
      </c>
      <c r="C61">
        <v>.5474112136032523</v>
      </c>
      <c r="D61">
        <v>.537807128849925</v>
      </c>
      <c r="E61">
        <v>.7683444264653735</v>
      </c>
      <c r="F61">
        <v>.7989318677707076</v>
      </c>
      <c r="G61">
        <v>.7885410513880685</v>
      </c>
      <c r="H61">
        <v>.41106256281272</v>
      </c>
      <c r="I61">
        <v>.3554558347836591</v>
      </c>
      <c r="J61">
        <v>.4500791482292216</v>
      </c>
      <c r="K61">
        <v>.9611950262872403</v>
      </c>
      <c r="L61">
        <v>.9629868106760827</v>
      </c>
    </row>
    <row r="62" spans="1:12" x14ac:dyDescent="0.25">
      <c r="A62" t="s">
        <v>145</v>
      </c>
      <c r="B62">
        <v>3.475160092326439</v>
      </c>
      <c r="C62">
        <v>4.76413053789963</v>
      </c>
      <c r="D62">
        <v>5.294790597541743</v>
      </c>
      <c r="E62">
        <v>.7509877123533</v>
      </c>
      <c r="F62">
        <v>1.6970714352821055</v>
      </c>
      <c r="G62">
        <v>.8013384172437943</v>
      </c>
      <c r="H62">
        <v>.38402056458368233</v>
      </c>
      <c r="I62">
        <v>.3539128717607546</v>
      </c>
      <c r="J62">
        <v>.40809824465431266</v>
      </c>
      <c r="K62">
        <v>2.2184727654297434</v>
      </c>
      <c r="L62">
        <v>3.664655023344285</v>
      </c>
    </row>
    <row r="63" spans="1:12" x14ac:dyDescent="0.25">
      <c r="A63" t="s">
        <v>146</v>
      </c>
      <c r="B63">
        <v>299673.4551222591</v>
      </c>
      <c r="C63">
        <v>256988.2239614864</v>
      </c>
      <c r="D63">
        <v>299878.0114834717</v>
      </c>
      <c r="E63">
        <v>248389.7704684721</v>
      </c>
      <c r="F63">
        <v>287441.3659626118</v>
      </c>
      <c r="G63">
        <v>212007.6517910416</v>
      </c>
      <c r="H63">
        <v>14488.417334340807</v>
      </c>
      <c r="I63">
        <v>9679.742707434534</v>
      </c>
      <c r="J63">
        <v>16081.694185255452</v>
      </c>
      <c r="K63">
        <v>2093545.753739162</v>
      </c>
      <c r="L63">
        <v>2243846.2404599595</v>
      </c>
    </row>
    <row r="64" spans="1:12" x14ac:dyDescent="0.25">
      <c r="A64" t="s">
        <v>147</v>
      </c>
      <c r="B64">
        <v>.08063141980973472</v>
      </c>
      <c r="C64">
        <v>.10603832653448439</v>
      </c>
      <c r="D64">
        <v>.10436328134778582</v>
      </c>
      <c r="E64">
        <v>.007175239789754208</v>
      </c>
      <c r="F64">
        <v>.006806905463782477</v>
      </c>
      <c r="G64">
        <v>.010738463932767879</v>
      </c>
      <c r="H64">
        <v>.2091360920310493</v>
      </c>
      <c r="I64">
        <v>.28718059779189636</v>
      </c>
      <c r="J64">
        <v>.20424750939805986</v>
      </c>
      <c r="K64">
        <v>.004960412095774111</v>
      </c>
      <c r="L64">
        <v>.004789901435241224</v>
      </c>
    </row>
    <row r="65" spans="1:12" x14ac:dyDescent="0.25">
      <c r="A65" t="s">
        <v>551</v>
      </c>
      <c r="B65">
        <v>.1120608363481</v>
      </c>
      <c r="C65">
        <v>.1700075894127692</v>
      </c>
      <c r="D65">
        <v>.14331489223220767</v>
      </c>
      <c r="E65">
        <v>.0057378609471938095</v>
      </c>
      <c r="F65">
        <v>.005626332797407704</v>
      </c>
      <c r="G65">
        <v>.0075739890540295176</v>
      </c>
      <c r="H65">
        <v>.2683866644329033</v>
      </c>
      <c r="I65">
        <v>.3191240847303987</v>
      </c>
      <c r="J65">
        <v>.24879173831816728</v>
      </c>
      <c r="K65">
        <v>.004459601259181532</v>
      </c>
      <c r="L65">
        <v>.0046515649316963515</v>
      </c>
    </row>
    <row r="66" spans="1:12" x14ac:dyDescent="0.25">
      <c r="A66" t="s">
        <v>552</v>
      </c>
      <c r="B66">
        <v>.09672534401205402</v>
      </c>
      <c r="C66">
        <v>.11301584289915567</v>
      </c>
      <c r="D66">
        <v>.14191303477107167</v>
      </c>
      <c r="E66">
        <v>.0040751632590428615</v>
      </c>
      <c r="F66">
        <v>.0030187916679222807</v>
      </c>
      <c r="G66">
        <v>.0048245272741420904</v>
      </c>
      <c r="H66">
        <v>.16710120343999554</v>
      </c>
      <c r="I66">
        <v>.14937285314884902</v>
      </c>
      <c r="J66">
        <v>.1617833900213836</v>
      </c>
      <c r="K66">
        <v>.001335495564246876</v>
      </c>
      <c r="L66">
        <v>.00233442849731973</v>
      </c>
    </row>
    <row r="67" spans="1:12" x14ac:dyDescent="0.25">
      <c r="A67" t="s">
        <v>148</v>
      </c>
      <c r="B67">
        <v>.10763159424906397</v>
      </c>
      <c r="C67">
        <v>.10741865098188028</v>
      </c>
      <c r="D67">
        <v>.1261421383332916</v>
      </c>
      <c r="E67">
        <v>.006406047868600265</v>
      </c>
      <c r="F67">
        <v>.004369536970891616</v>
      </c>
      <c r="G67">
        <v>.007366482504604052</v>
      </c>
      <c r="H67">
        <v>.1480828028145418</v>
      </c>
      <c r="I67">
        <v>.11225179938536493</v>
      </c>
      <c r="J67">
        <v>.15170110581797522</v>
      </c>
      <c r="K67">
        <v>.001335495564246876</v>
      </c>
      <c r="L67">
        <v>.0021787999308317484</v>
      </c>
    </row>
    <row r="68" spans="1:12" x14ac:dyDescent="0.25">
      <c r="A68" t="s">
        <v>149</v>
      </c>
      <c r="B68">
        <v>.22237980750999234</v>
      </c>
      <c r="C68">
        <v>.19824020491414476</v>
      </c>
      <c r="D68">
        <v>.2134327984579568</v>
      </c>
      <c r="E68">
        <v>.05974445735063886</v>
      </c>
      <c r="F68">
        <v>.04933411092774222</v>
      </c>
      <c r="G68">
        <v>.07514330921069697</v>
      </c>
      <c r="H68">
        <v>.20670512927905288</v>
      </c>
      <c r="I68">
        <v>.1317224454355608</v>
      </c>
      <c r="J68">
        <v>.23269874796653253</v>
      </c>
      <c r="K68">
        <v>.0029571687494037964</v>
      </c>
      <c r="L68">
        <v>.004789901435241224</v>
      </c>
    </row>
    <row r="69" spans="1:12" x14ac:dyDescent="0.25">
      <c r="A69" t="s">
        <v>150</v>
      </c>
      <c r="B69">
        <v>.14940854954961788</v>
      </c>
      <c r="C69">
        <v>.12077601745564936</v>
      </c>
      <c r="D69">
        <v>.11317495681778356</v>
      </c>
      <c r="E69">
        <v>.5738288276038894</v>
      </c>
      <c r="F69">
        <v>.5021812232221834</v>
      </c>
      <c r="G69">
        <v>.6414546209114725</v>
      </c>
      <c r="H69">
        <v>.0005601859607974535</v>
      </c>
      <c r="I69">
        <v>.0003303814234690904</v>
      </c>
      <c r="J69">
        <v>.0006905558468046596</v>
      </c>
      <c r="K69">
        <v>.0036249165315272347</v>
      </c>
      <c r="L69">
        <v>.006328895037177935</v>
      </c>
    </row>
    <row r="70" spans="1:12" x14ac:dyDescent="0.25">
      <c r="A70" t="s">
        <v>151</v>
      </c>
      <c r="B70">
        <v>.16683731383657815</v>
      </c>
      <c r="C70">
        <v>.13068494450241913</v>
      </c>
      <c r="D70">
        <v>.10874408591383583</v>
      </c>
      <c r="E70">
        <v>.3427138489509077</v>
      </c>
      <c r="F70">
        <v>.42835820630950505</v>
      </c>
      <c r="G70">
        <v>.25269110056286154</v>
      </c>
      <c r="H70">
        <v>2.617691405595577e-05</v>
      </c>
      <c r="I70">
        <v>1.783808446106876e-05</v>
      </c>
      <c r="J70">
        <v>7.935482836141566e-05</v>
      </c>
      <c r="K70">
        <v>.061480492225507964</v>
      </c>
      <c r="L70">
        <v>.10581013314888466</v>
      </c>
    </row>
    <row r="71" spans="1:12" x14ac:dyDescent="0.25">
      <c r="A71" t="s">
        <v>152</v>
      </c>
      <c r="B71">
        <v>.06432513468485893</v>
      </c>
      <c r="C71">
        <v>.0538184232994972</v>
      </c>
      <c r="D71">
        <v>.04891481212606704</v>
      </c>
      <c r="E71">
        <v>.0003185542299728452</v>
      </c>
      <c r="F71">
        <v>.0003048926405652568</v>
      </c>
      <c r="G71">
        <v>.00020750654942546624</v>
      </c>
      <c r="H71">
        <v>1.7451276037303848e-06</v>
      </c>
      <c r="I71">
        <v>0</v>
      </c>
      <c r="J71">
        <v>7.597802715454691e-06</v>
      </c>
      <c r="K71">
        <v>.9198464180101116</v>
      </c>
      <c r="L71">
        <v>.8691163755836071</v>
      </c>
    </row>
    <row r="72" spans="1:12" x14ac:dyDescent="0.25">
      <c r="A72" t="s">
        <v>153</v>
      </c>
      <c r="B72">
        <v>266217.2050047798</v>
      </c>
      <c r="C72">
        <v>213701.95620506426</v>
      </c>
      <c r="D72">
        <v>188255.75961198058</v>
      </c>
      <c r="E72">
        <v>206956.33527303953</v>
      </c>
      <c r="F72">
        <v>240824.65313381483</v>
      </c>
      <c r="G72">
        <v>180907.99249396913</v>
      </c>
      <c r="H72">
        <v>11109.463653400268</v>
      </c>
      <c r="I72">
        <v>7383.496285817326</v>
      </c>
      <c r="J72">
        <v>12187.458012324218</v>
      </c>
      <c r="K72">
        <v>1883907.8370867209</v>
      </c>
      <c r="L72">
        <v>2052001.883385805</v>
      </c>
    </row>
    <row r="73" spans="1:12" x14ac:dyDescent="0.25">
      <c r="A73" t="s">
        <v>154</v>
      </c>
      <c r="B73">
        <v>-16706.33747962971</v>
      </c>
      <c r="C73">
        <v>-15301.596961815709</v>
      </c>
      <c r="D73">
        <v>-75217.08299947422</v>
      </c>
      <c r="E73">
        <v>-1620.8435165279168</v>
      </c>
      <c r="F73">
        <v>-1298.3615876397885</v>
      </c>
      <c r="G73">
        <v>-1460.4124867066118</v>
      </c>
      <c r="H73">
        <v>-87.52135018777551</v>
      </c>
      <c r="I73">
        <v>-71.5263412204473</v>
      </c>
      <c r="J73">
        <v>-106.43126274636865</v>
      </c>
      <c r="K73">
        <v>-17348.983379757687</v>
      </c>
      <c r="L73">
        <v>-27777.75947605048</v>
      </c>
    </row>
    <row r="74" spans="1:12" x14ac:dyDescent="0.25">
      <c r="A74" t="s">
        <v>155</v>
      </c>
      <c r="B74">
        <v>39435.80668582971</v>
      </c>
      <c r="C74">
        <v>35183.47799544635</v>
      </c>
      <c r="D74">
        <v>45524.69206698876</v>
      </c>
      <c r="E74">
        <v>39773.26308306107</v>
      </c>
      <c r="F74">
        <v>46239.065401244035</v>
      </c>
      <c r="G74">
        <v>29516.73999429357</v>
      </c>
      <c r="H74">
        <v>3243.6354760010054</v>
      </c>
      <c r="I74">
        <v>2153.078459181438</v>
      </c>
      <c r="J74">
        <v>3731.875749755393</v>
      </c>
      <c r="K74">
        <v>219328.40653915863</v>
      </c>
      <c r="L74">
        <v>228541.83389244336</v>
      </c>
    </row>
    <row r="75" spans="1:12" x14ac:dyDescent="0.25">
      <c r="A75" t="s">
        <v>156</v>
      </c>
      <c r="B75">
        <v>0</v>
      </c>
      <c r="C75">
        <v>0</v>
      </c>
      <c r="D75">
        <v>0</v>
      </c>
      <c r="E75">
        <v>970</v>
      </c>
      <c r="F75">
        <v>1565</v>
      </c>
      <c r="G75">
        <v>439</v>
      </c>
      <c r="H75">
        <v>0</v>
      </c>
      <c r="I75">
        <v>0</v>
      </c>
      <c r="J75">
        <v>1</v>
      </c>
      <c r="K75">
        <v>8462</v>
      </c>
      <c r="L75">
        <v>7107</v>
      </c>
    </row>
    <row r="76" spans="1:12" x14ac:dyDescent="0.25">
      <c r="A76" t="s">
        <v>157</v>
      </c>
      <c r="B76">
        <v>366</v>
      </c>
      <c r="C76">
        <v>321</v>
      </c>
      <c r="D76">
        <v>27</v>
      </c>
      <c r="E76">
        <v>8402</v>
      </c>
      <c r="F76">
        <v>11212</v>
      </c>
      <c r="G76">
        <v>5374</v>
      </c>
      <c r="H76">
        <v>143</v>
      </c>
      <c r="I76">
        <v>50</v>
      </c>
      <c r="J76">
        <v>199</v>
      </c>
      <c r="K76">
        <v>61991.5</v>
      </c>
      <c r="L76">
        <v>51571.5</v>
      </c>
    </row>
    <row r="77" spans="1:12" x14ac:dyDescent="0.25">
      <c r="A77" t="s">
        <v>158</v>
      </c>
      <c r="B77">
        <v>15156</v>
      </c>
      <c r="C77">
        <v>11174.5</v>
      </c>
      <c r="D77">
        <v>10330</v>
      </c>
      <c r="E77">
        <v>42509</v>
      </c>
      <c r="F77">
        <v>52030</v>
      </c>
      <c r="G77">
        <v>28507</v>
      </c>
      <c r="H77">
        <v>1699</v>
      </c>
      <c r="I77">
        <v>741</v>
      </c>
      <c r="J77">
        <v>2162</v>
      </c>
      <c r="K77">
        <v>230910.5</v>
      </c>
      <c r="L77">
        <v>213890</v>
      </c>
    </row>
    <row r="78" spans="1:12" x14ac:dyDescent="0.25">
      <c r="A78" t="s">
        <v>159</v>
      </c>
      <c r="B78">
        <v>203847.8923102593</v>
      </c>
      <c r="C78">
        <v>169854.68758656675</v>
      </c>
      <c r="D78">
        <v>138593.24362280022</v>
      </c>
      <c r="E78">
        <v>127995.6666640768</v>
      </c>
      <c r="F78">
        <v>159769.99295378927</v>
      </c>
      <c r="G78">
        <v>118587.51941483153</v>
      </c>
      <c r="H78">
        <v>7956.751698009159</v>
      </c>
      <c r="I78">
        <v>5236.04324202914</v>
      </c>
      <c r="J78">
        <v>8814.54423567371</v>
      </c>
      <c r="K78">
        <v>1376511.3934942288</v>
      </c>
      <c r="L78">
        <v>1416694.1433857859</v>
      </c>
    </row>
    <row r="79" spans="1:12" x14ac:dyDescent="0.25">
      <c r="A79" t="s">
        <v>160</v>
      </c>
      <c r="B79">
        <v>29965.573447805982</v>
      </c>
      <c r="C79">
        <v>20862.610416469026</v>
      </c>
      <c r="D79">
        <v>30691.859138358326</v>
      </c>
      <c r="E79">
        <v>41903.40190666361</v>
      </c>
      <c r="F79">
        <v>32520.816986419868</v>
      </c>
      <c r="G79">
        <v>36982.65577257282</v>
      </c>
      <c r="H79">
        <v>1486.4745159016027</v>
      </c>
      <c r="I79">
        <v>1001.3189577634358</v>
      </c>
      <c r="J79">
        <v>1603.5599926723414</v>
      </c>
      <c r="K79">
        <v>230267.20595249452</v>
      </c>
      <c r="L79">
        <v>263755.4042538475</v>
      </c>
    </row>
    <row r="80" spans="1:12" x14ac:dyDescent="0.25">
      <c r="A80" t="s">
        <v>161</v>
      </c>
      <c r="B80">
        <v>301.92463715355467</v>
      </c>
      <c r="C80">
        <v>20595.504909401385</v>
      </c>
      <c r="D80">
        <v>55272.737677422585</v>
      </c>
      <c r="E80">
        <v>138.54731501517017</v>
      </c>
      <c r="F80">
        <v>78.8579377558129</v>
      </c>
      <c r="G80">
        <v>137.9803906310793</v>
      </c>
      <c r="H80">
        <v>6.772937957223432</v>
      </c>
      <c r="I80">
        <v>4.874823377839773</v>
      </c>
      <c r="J80">
        <v>9.657820291704972</v>
      </c>
      <c r="K80">
        <v>648.8140560908137</v>
      </c>
      <c r="L80">
        <v>774.9583952965589</v>
      </c>
    </row>
    <row r="81" spans="1:12" x14ac:dyDescent="0.25">
      <c r="A81" t="s">
        <v>162</v>
      </c>
      <c r="B81">
        <v>13163.912575558774</v>
      </c>
      <c r="C81">
        <v>6740.102253106916</v>
      </c>
      <c r="D81">
        <v>8758.001877487672</v>
      </c>
      <c r="E81">
        <v>30677.260173340117</v>
      </c>
      <c r="F81">
        <v>33830.66513215855</v>
      </c>
      <c r="G81">
        <v>17433.388115062382</v>
      </c>
      <c r="H81">
        <v>1486.6963495420785</v>
      </c>
      <c r="I81">
        <v>1014.9878163370724</v>
      </c>
      <c r="J81">
        <v>1536.355491902853</v>
      </c>
      <c r="K81">
        <v>165786.1017838405</v>
      </c>
      <c r="L81">
        <v>186667.45433166178</v>
      </c>
    </row>
    <row r="82" spans="1:12" x14ac:dyDescent="0.25">
      <c r="A82" t="s">
        <v>163</v>
      </c>
      <c r="B82">
        <v>15703.771340376637</v>
      </c>
      <c r="C82">
        <v>10839.305990892704</v>
      </c>
      <c r="D82">
        <v>15902.183292863043</v>
      </c>
      <c r="E82">
        <v>4610.4414190425505</v>
      </c>
      <c r="F82">
        <v>13192.249483721038</v>
      </c>
      <c r="G82">
        <v>6211.328482867741</v>
      </c>
      <c r="H82">
        <v>151.68880361031998</v>
      </c>
      <c r="I82">
        <v>92.46034041094927</v>
      </c>
      <c r="J82">
        <v>190.19327965907814</v>
      </c>
      <c r="K82">
        <v>86220.54695697797</v>
      </c>
      <c r="L82">
        <v>156098.6304686149</v>
      </c>
    </row>
    <row r="83" spans="1:12" x14ac:dyDescent="0.25">
      <c r="A83" t="s">
        <v>164</v>
      </c>
      <c r="B83">
        <v>421.30090531483773</v>
      </c>
      <c r="C83">
        <v>180.74353002561426</v>
      </c>
      <c r="D83">
        <v>278.45490274613866</v>
      </c>
      <c r="E83">
        <v>139.00380711152894</v>
      </c>
      <c r="F83">
        <v>203.34216044797947</v>
      </c>
      <c r="G83">
        <v>75.05784245065234</v>
      </c>
      <c r="H83">
        <v>9.069824300552856</v>
      </c>
      <c r="I83">
        <v>5.090118756419198</v>
      </c>
      <c r="J83">
        <v>13.898050994763425</v>
      </c>
      <c r="K83">
        <v>1746.865091099876</v>
      </c>
      <c r="L83">
        <v>3167.5687532422617</v>
      </c>
    </row>
    <row r="84" spans="1:12" x14ac:dyDescent="0.25">
      <c r="A84" t="s">
        <v>412</v>
      </c>
      <c r="B84">
        <v>118536734193.97496</v>
      </c>
      <c r="C84">
        <v>54178257375.56056</v>
      </c>
      <c r="D84">
        <v>11979226924.730246</v>
      </c>
      <c r="E84">
        <v>63938755985.60081</v>
      </c>
      <c r="F84">
        <v>162155160104.5861</v>
      </c>
      <c r="G84">
        <v>8173530999.500027</v>
      </c>
      <c r="H84">
        <v>8302210854.593307</v>
      </c>
      <c r="I84">
        <v>38527776551.78089</v>
      </c>
      <c r="J84">
        <v>19049619092.226902</v>
      </c>
      <c r="K84">
        <v>87786560545.79054</v>
      </c>
      <c r="L84">
        <v>129761628085.79947</v>
      </c>
    </row>
    <row r="85" spans="1:12" x14ac:dyDescent="0.25">
      <c r="A85" t="s">
        <v>165</v>
      </c>
      <c r="B85">
        <v>105303014091.25566</v>
      </c>
      <c r="C85">
        <v>45052646407.15165</v>
      </c>
      <c r="D85">
        <v>7520252829.219789</v>
      </c>
      <c r="E85">
        <v>53273251131.63892</v>
      </c>
      <c r="F85">
        <v>135857134046.33836</v>
      </c>
      <c r="G85">
        <v>6974545834.619991</v>
      </c>
      <c r="H85">
        <v>6365989300.526035</v>
      </c>
      <c r="I85">
        <v>29388146324.63184</v>
      </c>
      <c r="J85">
        <v>14436689950.872688</v>
      </c>
      <c r="K85">
        <v>78996023424.72038</v>
      </c>
      <c r="L85">
        <v>118667268916.2011</v>
      </c>
    </row>
    <row r="86" spans="1:12" x14ac:dyDescent="0.25">
      <c r="A86" t="s">
        <v>166</v>
      </c>
      <c r="B86">
        <v>80632645347</v>
      </c>
      <c r="C86">
        <v>35808765237</v>
      </c>
      <c r="D86">
        <v>5536384303</v>
      </c>
      <c r="E86">
        <v>32947748543</v>
      </c>
      <c r="F86">
        <v>90131525435</v>
      </c>
      <c r="G86">
        <v>4571904636</v>
      </c>
      <c r="H86">
        <v>4559409685</v>
      </c>
      <c r="I86">
        <v>20840750642</v>
      </c>
      <c r="J86">
        <v>10441294818</v>
      </c>
      <c r="K86">
        <v>57719875752</v>
      </c>
      <c r="L86">
        <v>81927422312</v>
      </c>
    </row>
    <row r="87" spans="1:12" x14ac:dyDescent="0.25">
      <c r="A87" t="s">
        <v>167</v>
      </c>
      <c r="B87">
        <v>11852972474</v>
      </c>
      <c r="C87">
        <v>4398255528</v>
      </c>
      <c r="D87">
        <v>1226047697</v>
      </c>
      <c r="E87">
        <v>10786480395</v>
      </c>
      <c r="F87">
        <v>18346066049</v>
      </c>
      <c r="G87">
        <v>1425792328</v>
      </c>
      <c r="H87">
        <v>851785573</v>
      </c>
      <c r="I87">
        <v>3985497779</v>
      </c>
      <c r="J87">
        <v>1899501800</v>
      </c>
      <c r="K87">
        <v>9655564480</v>
      </c>
      <c r="L87">
        <v>15252975028</v>
      </c>
    </row>
    <row r="88" spans="1:12" x14ac:dyDescent="0.25">
      <c r="A88" t="s">
        <v>168</v>
      </c>
      <c r="B88">
        <v>119427196</v>
      </c>
      <c r="C88">
        <v>4341944345</v>
      </c>
      <c r="D88">
        <v>2207980052</v>
      </c>
      <c r="E88">
        <v>35663880</v>
      </c>
      <c r="F88">
        <v>44486365</v>
      </c>
      <c r="G88">
        <v>5319558</v>
      </c>
      <c r="H88">
        <v>3881056</v>
      </c>
      <c r="I88">
        <v>19403006</v>
      </c>
      <c r="J88">
        <v>11440200</v>
      </c>
      <c r="K88">
        <v>27206071</v>
      </c>
      <c r="L88">
        <v>44815844</v>
      </c>
    </row>
    <row r="89" spans="1:12" x14ac:dyDescent="0.25">
      <c r="A89" t="s">
        <v>169</v>
      </c>
      <c r="B89">
        <v>5207025111</v>
      </c>
      <c r="C89">
        <v>1420948357</v>
      </c>
      <c r="D89">
        <v>349855901</v>
      </c>
      <c r="E89">
        <v>7896725573</v>
      </c>
      <c r="F89">
        <v>19084994613</v>
      </c>
      <c r="G89">
        <v>672109412</v>
      </c>
      <c r="H89">
        <v>851912689</v>
      </c>
      <c r="I89">
        <v>4039903226</v>
      </c>
      <c r="J89">
        <v>1819894507</v>
      </c>
      <c r="K89">
        <v>6951742820</v>
      </c>
      <c r="L89">
        <v>10794978884</v>
      </c>
    </row>
    <row r="90" spans="1:12" x14ac:dyDescent="0.25">
      <c r="A90" t="s">
        <v>170</v>
      </c>
      <c r="B90">
        <v>6211673865</v>
      </c>
      <c r="C90">
        <v>2285142489</v>
      </c>
      <c r="D90">
        <v>635244516</v>
      </c>
      <c r="E90">
        <v>1186787557</v>
      </c>
      <c r="F90">
        <v>7442183278</v>
      </c>
      <c r="G90">
        <v>239465347</v>
      </c>
      <c r="H90">
        <v>86921325</v>
      </c>
      <c r="I90">
        <v>368015085</v>
      </c>
      <c r="J90">
        <v>225294020</v>
      </c>
      <c r="K90">
        <v>3615399975</v>
      </c>
      <c r="L90">
        <v>9027183800</v>
      </c>
    </row>
    <row r="91" spans="1:12" x14ac:dyDescent="0.25">
      <c r="A91" t="s">
        <v>171</v>
      </c>
      <c r="B91">
        <v>166646837</v>
      </c>
      <c r="C91">
        <v>38104351</v>
      </c>
      <c r="D91">
        <v>11123438</v>
      </c>
      <c r="E91">
        <v>35781387</v>
      </c>
      <c r="F91">
        <v>114712023</v>
      </c>
      <c r="G91">
        <v>2893705</v>
      </c>
      <c r="H91">
        <v>5197227</v>
      </c>
      <c r="I91">
        <v>20259935</v>
      </c>
      <c r="J91">
        <v>16462978</v>
      </c>
      <c r="K91">
        <v>73249547</v>
      </c>
      <c r="L91">
        <v>183180501</v>
      </c>
    </row>
    <row r="92" spans="1:12" x14ac:dyDescent="0.25">
      <c r="A92" t="s">
        <v>530</v>
      </c>
      <c r="B92">
        <v>15598951642</v>
      </c>
      <c r="C92">
        <v>7417380831</v>
      </c>
      <c r="D92">
        <v>1818574874</v>
      </c>
      <c r="E92">
        <v>10238154970</v>
      </c>
      <c r="F92">
        <v>26084982682</v>
      </c>
      <c r="G92">
        <v>1137958877</v>
      </c>
      <c r="H92">
        <v>1858680975</v>
      </c>
      <c r="I92">
        <v>8569786231</v>
      </c>
      <c r="J92">
        <v>4420604615</v>
      </c>
      <c r="K92">
        <v>9196878743</v>
      </c>
      <c r="L92">
        <v>13216574254</v>
      </c>
    </row>
    <row r="93" spans="1:12" x14ac:dyDescent="0.25">
      <c r="A93" t="s">
        <v>172</v>
      </c>
      <c r="B93">
        <v>90671.78491928903</v>
      </c>
      <c r="C93">
        <v>72687.28194877219</v>
      </c>
      <c r="D93">
        <v>49268.60259744147</v>
      </c>
      <c r="E93">
        <v>91110.44727624612</v>
      </c>
      <c r="F93">
        <v>102351.21195349419</v>
      </c>
      <c r="G93">
        <v>25324.624769278613</v>
      </c>
      <c r="H93">
        <v>5904.392563784818</v>
      </c>
      <c r="I93">
        <v>3830.0574376739173</v>
      </c>
      <c r="J93">
        <v>6163.861676051129</v>
      </c>
      <c r="K93">
        <v>390668.47485523997</v>
      </c>
      <c r="L93">
        <v>420088.43303095497</v>
      </c>
    </row>
    <row r="94" spans="1:12" x14ac:dyDescent="0.25">
      <c r="A94" t="s">
        <v>173</v>
      </c>
      <c r="B94">
        <v>209001.6702029755</v>
      </c>
      <c r="C94">
        <v>184300.94201270872</v>
      </c>
      <c r="D94">
        <v>250609.40888602825</v>
      </c>
      <c r="E94">
        <v>157279.32319222088</v>
      </c>
      <c r="F94">
        <v>185090.15400912074</v>
      </c>
      <c r="G94">
        <v>186683.0270217637</v>
      </c>
      <c r="H94">
        <v>8584.024770554475</v>
      </c>
      <c r="I94">
        <v>5849.685269769364</v>
      </c>
      <c r="J94">
        <v>9917.832509208141</v>
      </c>
      <c r="K94">
        <v>1702877.2788839226</v>
      </c>
      <c r="L94">
        <v>1823757.8074290163</v>
      </c>
    </row>
    <row r="95" spans="1:12" x14ac:dyDescent="0.25">
      <c r="A95" t="s">
        <v>174</v>
      </c>
      <c r="B95">
        <v>2828.859866983666</v>
      </c>
      <c r="C95">
        <v>5105.198538089427</v>
      </c>
      <c r="D95">
        <v>10625.610501544557</v>
      </c>
      <c r="E95">
        <v>944.0839299600156</v>
      </c>
      <c r="F95">
        <v>1047.1561552403502</v>
      </c>
      <c r="G95">
        <v>674.3067433999944</v>
      </c>
      <c r="H95">
        <v>87.68068075786847</v>
      </c>
      <c r="I95">
        <v>67.00539498418578</v>
      </c>
      <c r="J95">
        <v>96.47594853200688</v>
      </c>
      <c r="K95">
        <v>3774.894844221601</v>
      </c>
      <c r="L95">
        <v>4178.0920767577245</v>
      </c>
    </row>
    <row r="96" spans="1:12" x14ac:dyDescent="0.25">
      <c r="A96" t="s">
        <v>175</v>
      </c>
      <c r="B96">
        <v>316.3408</v>
      </c>
      <c r="C96">
        <v>490.1943</v>
      </c>
      <c r="D96">
        <v>613.2355</v>
      </c>
      <c r="E96">
        <v>146.595</v>
      </c>
      <c r="F96">
        <v>173.08800000000002</v>
      </c>
      <c r="G96">
        <v>104.9387</v>
      </c>
      <c r="H96">
        <v>1.6443500000000002</v>
      </c>
      <c r="I96">
        <v>.6181</v>
      </c>
      <c r="J96">
        <v>1.9679</v>
      </c>
      <c r="K96">
        <v>539.16795</v>
      </c>
      <c r="L96">
        <v>648.6218</v>
      </c>
    </row>
    <row r="97" spans="1:12" x14ac:dyDescent="0.25">
      <c r="A97" t="s">
        <v>176</v>
      </c>
      <c r="B97">
        <v>838.7478000000001</v>
      </c>
      <c r="C97">
        <v>1474.3918</v>
      </c>
      <c r="D97">
        <v>2213.9732</v>
      </c>
      <c r="E97">
        <v>414.1373</v>
      </c>
      <c r="F97">
        <v>503.63710000000003</v>
      </c>
      <c r="G97">
        <v>279.6026</v>
      </c>
      <c r="H97">
        <v>21.1975</v>
      </c>
      <c r="I97">
        <v>11.6951</v>
      </c>
      <c r="J97">
        <v>23.8938</v>
      </c>
      <c r="K97">
        <v>1674.00585</v>
      </c>
      <c r="L97">
        <v>1897.3265</v>
      </c>
    </row>
    <row r="98" spans="1:12" x14ac:dyDescent="0.25">
      <c r="A98" t="s">
        <v>177</v>
      </c>
      <c r="B98">
        <v>2250.4449</v>
      </c>
      <c r="C98">
        <v>4172.295</v>
      </c>
      <c r="D98">
        <v>6981.3161</v>
      </c>
      <c r="E98">
        <v>1100.6111</v>
      </c>
      <c r="F98">
        <v>1302.5520999999999</v>
      </c>
      <c r="G98">
        <v>722.0889</v>
      </c>
      <c r="H98">
        <v>81.84769999999999</v>
      </c>
      <c r="I98">
        <v>57.38745</v>
      </c>
      <c r="J98">
        <v>90.3711</v>
      </c>
      <c r="K98">
        <v>4249.062550000001</v>
      </c>
      <c r="L98">
        <v>4688.2055</v>
      </c>
    </row>
    <row r="99" spans="1:12" x14ac:dyDescent="0.25">
      <c r="A99" t="s">
        <v>178</v>
      </c>
      <c r="B99">
        <v>1098.2474391504907</v>
      </c>
      <c r="C99">
        <v>3377.748590242862</v>
      </c>
      <c r="D99">
        <v>6781.142363276364</v>
      </c>
      <c r="E99">
        <v>53.93567714722972</v>
      </c>
      <c r="F99">
        <v>66.953582298318</v>
      </c>
      <c r="G99">
        <v>52.86886100692488</v>
      </c>
      <c r="H99">
        <v>12.687490869494676</v>
      </c>
      <c r="I99">
        <v>12.209001458150926</v>
      </c>
      <c r="J99">
        <v>11.864041042906502</v>
      </c>
      <c r="K99">
        <v>202.70239481780396</v>
      </c>
      <c r="L99">
        <v>337.5531965571467</v>
      </c>
    </row>
    <row r="100" spans="1:12" x14ac:dyDescent="0.25">
      <c r="A100" t="s">
        <v>179</v>
      </c>
      <c r="B100">
        <v>583.6678689310936</v>
      </c>
      <c r="C100">
        <v>518.8535962944509</v>
      </c>
      <c r="D100">
        <v>698.5576882919836</v>
      </c>
      <c r="E100">
        <v>105.93176390314022</v>
      </c>
      <c r="F100">
        <v>76.85576218232016</v>
      </c>
      <c r="G100">
        <v>80.29716954063282</v>
      </c>
      <c r="H100">
        <v>6.739489452972545</v>
      </c>
      <c r="I100">
        <v>5.575699850940324</v>
      </c>
      <c r="J100">
        <v>8.214696149856437</v>
      </c>
      <c r="K100">
        <v>448.56216867308933</v>
      </c>
      <c r="L100">
        <v>643.2486658533635</v>
      </c>
    </row>
    <row r="101" spans="1:12" x14ac:dyDescent="0.25">
      <c r="A101" t="s">
        <v>180</v>
      </c>
      <c r="B101">
        <v>1077.051408707558</v>
      </c>
      <c r="C101">
        <v>1156.9420292306265</v>
      </c>
      <c r="D101">
        <v>3073.6373150199156</v>
      </c>
      <c r="E101">
        <v>658.3182654104518</v>
      </c>
      <c r="F101">
        <v>726.7336289850251</v>
      </c>
      <c r="G101">
        <v>479.75672148211686</v>
      </c>
      <c r="H101">
        <v>56.46156094649172</v>
      </c>
      <c r="I101">
        <v>38.86241120457322</v>
      </c>
      <c r="J101">
        <v>65.01411052414416</v>
      </c>
      <c r="K101">
        <v>2650.750840820847</v>
      </c>
      <c r="L101">
        <v>2569.1094980788685</v>
      </c>
    </row>
    <row r="102" spans="1:12" x14ac:dyDescent="0.25">
      <c r="A102" t="s">
        <v>181</v>
      </c>
      <c r="B102">
        <v>55.66870853943752</v>
      </c>
      <c r="C102">
        <v>43.49590665876064</v>
      </c>
      <c r="D102">
        <v>76.49416682354119</v>
      </c>
      <c r="E102">
        <v>117.71394873452752</v>
      </c>
      <c r="F102">
        <v>168.25301933071836</v>
      </c>
      <c r="G102">
        <v>55.2786900967495</v>
      </c>
      <c r="H102">
        <v>5.6039479821089015</v>
      </c>
      <c r="I102">
        <v>4.118674468777399</v>
      </c>
      <c r="J102">
        <v>5.5057967771808745</v>
      </c>
      <c r="K102">
        <v>472.4904327077189</v>
      </c>
      <c r="L102">
        <v>630.2054855922596</v>
      </c>
    </row>
    <row r="103" spans="1:12" x14ac:dyDescent="0.25">
      <c r="A103" t="s">
        <v>182</v>
      </c>
      <c r="B103">
        <v>14.224441655105686</v>
      </c>
      <c r="C103">
        <v>8.158415662647322</v>
      </c>
      <c r="D103">
        <v>-4.22103186722396</v>
      </c>
      <c r="E103">
        <v>8.184274764677733</v>
      </c>
      <c r="F103">
        <v>8.360162443962825</v>
      </c>
      <c r="G103">
        <v>6.105301273571441</v>
      </c>
      <c r="H103">
        <v>6.188191506813051</v>
      </c>
      <c r="I103">
        <v>6.239608001812611</v>
      </c>
      <c r="J103">
        <v>5.877304037894597</v>
      </c>
      <c r="K103">
        <v>.3890072021367919</v>
      </c>
      <c r="L103">
        <v>-2.024769323880326</v>
      </c>
    </row>
    <row r="104" spans="1:12" x14ac:dyDescent="0.25">
      <c r="A104" t="s">
        <v>183</v>
      </c>
      <c r="B104">
        <v>1118964006.9649901</v>
      </c>
      <c r="C104">
        <v>1076277955.8000128</v>
      </c>
      <c r="D104">
        <v>424461262.70520043</v>
      </c>
      <c r="E104">
        <v>243019476.66279748</v>
      </c>
      <c r="F104">
        <v>590735343.3242044</v>
      </c>
      <c r="G104">
        <v>25996547.878299985</v>
      </c>
      <c r="H104">
        <v>50243134.410596825</v>
      </c>
      <c r="I104">
        <v>266698089.3750155</v>
      </c>
      <c r="J104">
        <v>114280874.26143435</v>
      </c>
      <c r="K104">
        <v>158288890.60790017</v>
      </c>
      <c r="L104">
        <v>241619064.79889923</v>
      </c>
    </row>
    <row r="105" spans="1:12" x14ac:dyDescent="0.25">
      <c r="A105" t="s">
        <v>184</v>
      </c>
      <c r="B105">
        <v>434415069.29829407</v>
      </c>
      <c r="C105">
        <v>712096957.7950002</v>
      </c>
      <c r="D105">
        <v>270886293.9858009</v>
      </c>
      <c r="E105">
        <v>13883744.461499844</v>
      </c>
      <c r="F105">
        <v>37770725.24269702</v>
      </c>
      <c r="G105">
        <v>2038253.198399975</v>
      </c>
      <c r="H105">
        <v>7270236.768001317</v>
      </c>
      <c r="I105">
        <v>48594853.635802306</v>
      </c>
      <c r="J105">
        <v>14053585.409498025</v>
      </c>
      <c r="K105">
        <v>8499716.819500156</v>
      </c>
      <c r="L105">
        <v>19520701.356899794</v>
      </c>
    </row>
    <row r="106" spans="1:12" x14ac:dyDescent="0.25">
      <c r="A106" t="s">
        <v>185</v>
      </c>
      <c r="B106">
        <v>230871576.55930087</v>
      </c>
      <c r="C106">
        <v>109384715.17079614</v>
      </c>
      <c r="D106">
        <v>27905283.97419987</v>
      </c>
      <c r="E106">
        <v>27268213.141599033</v>
      </c>
      <c r="F106">
        <v>43356871.68719882</v>
      </c>
      <c r="G106">
        <v>3095696.7773000174</v>
      </c>
      <c r="H106">
        <v>3861889.2043001396</v>
      </c>
      <c r="I106">
        <v>22192668.180305522</v>
      </c>
      <c r="J106">
        <v>9730742.968400892</v>
      </c>
      <c r="K106">
        <v>18809108.856799982</v>
      </c>
      <c r="L106">
        <v>37199070.34630001</v>
      </c>
    </row>
    <row r="107" spans="1:12" x14ac:dyDescent="0.25">
      <c r="A107" t="s">
        <v>186</v>
      </c>
      <c r="B107">
        <v>426030915.8685007</v>
      </c>
      <c r="C107">
        <v>243906518.6024007</v>
      </c>
      <c r="D107">
        <v>122782589.82310057</v>
      </c>
      <c r="E107">
        <v>169459679.65410063</v>
      </c>
      <c r="F107">
        <v>409974422.3202092</v>
      </c>
      <c r="G107">
        <v>18496060.88330005</v>
      </c>
      <c r="H107">
        <v>32353829.499802474</v>
      </c>
      <c r="I107">
        <v>154682034.47218016</v>
      </c>
      <c r="J107">
        <v>77012659.66370654</v>
      </c>
      <c r="K107">
        <v>111151284.25729975</v>
      </c>
      <c r="L107">
        <v>148571602.27390096</v>
      </c>
    </row>
    <row r="108" spans="1:12" x14ac:dyDescent="0.25">
      <c r="A108" t="s">
        <v>187</v>
      </c>
      <c r="B108">
        <v>22019924.66890013</v>
      </c>
      <c r="C108">
        <v>9169807.041799918</v>
      </c>
      <c r="D108">
        <v>3055712.4821</v>
      </c>
      <c r="E108">
        <v>30301100.685600933</v>
      </c>
      <c r="F108">
        <v>94917080.55409613</v>
      </c>
      <c r="G108">
        <v>2131159.3392999833</v>
      </c>
      <c r="H108">
        <v>3211196.6884999713</v>
      </c>
      <c r="I108">
        <v>16393345.817002302</v>
      </c>
      <c r="J108">
        <v>6521908.089799937</v>
      </c>
      <c r="K108">
        <v>19812468.82430007</v>
      </c>
      <c r="L108">
        <v>36444783.23180037</v>
      </c>
    </row>
    <row r="109" spans="1:12" x14ac:dyDescent="0.25">
      <c r="A109" t="s">
        <v>188</v>
      </c>
      <c r="B109">
        <v>5626520.570002019</v>
      </c>
      <c r="C109">
        <v>1719957.1899993082</v>
      </c>
      <c r="D109">
        <v>-168617.55999999554</v>
      </c>
      <c r="E109">
        <v>2106738.7199999895</v>
      </c>
      <c r="F109">
        <v>4716243.520000081</v>
      </c>
      <c r="G109">
        <v>235377.67999999976</v>
      </c>
      <c r="H109">
        <v>3545982.2500000414</v>
      </c>
      <c r="I109">
        <v>24835187.26999864</v>
      </c>
      <c r="J109">
        <v>6961978.130000159</v>
      </c>
      <c r="K109">
        <v>16311.849999999959</v>
      </c>
      <c r="L109">
        <v>-117092.40999999926</v>
      </c>
    </row>
    <row r="110" spans="1:12" x14ac:dyDescent="0.25">
      <c r="A110" t="s">
        <v>189</v>
      </c>
      <c r="B110">
        <v>171.66063966143602</v>
      </c>
      <c r="C110">
        <v>310.33925149416564</v>
      </c>
      <c r="D110">
        <v>882.3677372518587</v>
      </c>
      <c r="E110">
        <v>8.461825937306974</v>
      </c>
      <c r="F110">
        <v>9.28803845901587</v>
      </c>
      <c r="G110">
        <v>8.034160765699168</v>
      </c>
      <c r="H110">
        <v>2.218886119953091</v>
      </c>
      <c r="I110">
        <v>2.146368266499977</v>
      </c>
      <c r="J110">
        <v>2.037217414501504</v>
      </c>
      <c r="K110">
        <v>10.605241820089669</v>
      </c>
      <c r="L110">
        <v>14.109770015562857</v>
      </c>
    </row>
    <row r="111" spans="1:12" x14ac:dyDescent="0.25">
      <c r="A111" t="s">
        <v>190</v>
      </c>
      <c r="B111">
        <v>29</v>
      </c>
      <c r="C111">
        <v>40</v>
      </c>
      <c r="D111">
        <v>55</v>
      </c>
      <c r="E111">
        <v>0</v>
      </c>
      <c r="F111">
        <v>0</v>
      </c>
      <c r="G111">
        <v>0</v>
      </c>
      <c r="H111">
        <v>0</v>
      </c>
      <c r="I111">
        <v>0</v>
      </c>
      <c r="J111">
        <v>0</v>
      </c>
      <c r="K111">
        <v>0</v>
      </c>
      <c r="L111">
        <v>1</v>
      </c>
    </row>
    <row r="112" spans="1:12" x14ac:dyDescent="0.25">
      <c r="A112" t="s">
        <v>191</v>
      </c>
      <c r="B112">
        <v>62</v>
      </c>
      <c r="C112">
        <v>104</v>
      </c>
      <c r="D112">
        <v>246</v>
      </c>
      <c r="E112">
        <v>3</v>
      </c>
      <c r="F112">
        <v>3</v>
      </c>
      <c r="G112">
        <v>3</v>
      </c>
      <c r="H112">
        <v>0</v>
      </c>
      <c r="I112">
        <v>0</v>
      </c>
      <c r="J112">
        <v>0</v>
      </c>
      <c r="K112">
        <v>4</v>
      </c>
      <c r="L112">
        <v>7</v>
      </c>
    </row>
    <row r="113" spans="1:12" x14ac:dyDescent="0.25">
      <c r="A113" t="s">
        <v>192</v>
      </c>
      <c r="B113">
        <v>130</v>
      </c>
      <c r="C113">
        <v>278</v>
      </c>
      <c r="D113">
        <v>797</v>
      </c>
      <c r="E113">
        <v>11</v>
      </c>
      <c r="F113">
        <v>12</v>
      </c>
      <c r="G113">
        <v>11</v>
      </c>
      <c r="H113">
        <v>1</v>
      </c>
      <c r="I113">
        <v>1</v>
      </c>
      <c r="J113">
        <v>1</v>
      </c>
      <c r="K113">
        <v>14</v>
      </c>
      <c r="L113">
        <v>17</v>
      </c>
    </row>
    <row r="114" spans="1:12" x14ac:dyDescent="0.25">
      <c r="A114" t="s">
        <v>193</v>
      </c>
      <c r="B114">
        <v>169.33333080522712</v>
      </c>
      <c r="C114">
        <v>97.79042310976189</v>
      </c>
      <c r="D114">
        <v>136.4465416677097</v>
      </c>
      <c r="E114">
        <v>7.051520319486584</v>
      </c>
      <c r="F114">
        <v>7.334929883555828</v>
      </c>
      <c r="G114">
        <v>7.057998080564418</v>
      </c>
      <c r="H114">
        <v>2.0143973027307758</v>
      </c>
      <c r="I114">
        <v>1.9667422733457816</v>
      </c>
      <c r="J114">
        <v>1.8451373640520938</v>
      </c>
      <c r="K114">
        <v>8.66922636649814</v>
      </c>
      <c r="L114">
        <v>10.969842642227217</v>
      </c>
    </row>
    <row r="115" spans="1:12" x14ac:dyDescent="0.25">
      <c r="A115" t="s">
        <v>194</v>
      </c>
      <c r="B115">
        <v>.6520719094533476</v>
      </c>
      <c r="C115">
        <v>211.47228441324353</v>
      </c>
      <c r="D115">
        <v>334.5908578866999</v>
      </c>
      <c r="E115">
        <v>.11944229700908657</v>
      </c>
      <c r="F115">
        <v>.09076937530688685</v>
      </c>
      <c r="G115">
        <v>.13101444764350376</v>
      </c>
      <c r="H115">
        <v>.03655518791534037</v>
      </c>
      <c r="I115">
        <v>.03404461229551525</v>
      </c>
      <c r="J115">
        <v>.038234675865073155</v>
      </c>
      <c r="K115">
        <v>.11797672422016599</v>
      </c>
      <c r="L115">
        <v>.16002075047553174</v>
      </c>
    </row>
    <row r="116" spans="1:12" x14ac:dyDescent="0.25">
      <c r="A116" t="s">
        <v>195</v>
      </c>
      <c r="B116">
        <v>1.106552092892735</v>
      </c>
      <c r="C116">
        <v>.409610093918983</v>
      </c>
      <c r="D116">
        <v>.28532805967907476</v>
      </c>
      <c r="E116">
        <v>1.1192130933558133</v>
      </c>
      <c r="F116">
        <v>1.5377738937449148</v>
      </c>
      <c r="G116">
        <v>.640105828340207</v>
      </c>
      <c r="H116">
        <v>.1496150248506171</v>
      </c>
      <c r="I116">
        <v>.13258570822722604</v>
      </c>
      <c r="J116">
        <v>.13517926171306813</v>
      </c>
      <c r="K116">
        <v>1.1283745111132308</v>
      </c>
      <c r="L116">
        <v>1.9613522393221512</v>
      </c>
    </row>
    <row r="117" spans="1:12" x14ac:dyDescent="0.25">
      <c r="A117" t="s">
        <v>196</v>
      </c>
      <c r="B117">
        <v>.013128455605190707</v>
      </c>
      <c r="C117">
        <v>.03697467033488284</v>
      </c>
      <c r="D117">
        <v>385.80952261746813</v>
      </c>
      <c r="E117">
        <v>0</v>
      </c>
      <c r="F117">
        <v>0</v>
      </c>
      <c r="G117">
        <v>0</v>
      </c>
      <c r="H117">
        <v>0</v>
      </c>
      <c r="I117">
        <v>2.0099250096978882e-06</v>
      </c>
      <c r="J117">
        <v>0</v>
      </c>
      <c r="K117">
        <v>0</v>
      </c>
      <c r="L117">
        <v>0</v>
      </c>
    </row>
    <row r="118" spans="1:12" x14ac:dyDescent="0.25">
      <c r="A118" t="s">
        <v>197</v>
      </c>
      <c r="B118">
        <v>.0042143530702586</v>
      </c>
      <c r="C118">
        <v>.0005122853619201214</v>
      </c>
      <c r="D118">
        <v>24.169900117655892</v>
      </c>
      <c r="E118">
        <v>0</v>
      </c>
      <c r="F118">
        <v>0</v>
      </c>
      <c r="G118">
        <v>0</v>
      </c>
      <c r="H118">
        <v>0</v>
      </c>
      <c r="I118">
        <v>1.0049625048489441e-06</v>
      </c>
      <c r="J118">
        <v>0</v>
      </c>
      <c r="K118">
        <v>0</v>
      </c>
      <c r="L118">
        <v>0</v>
      </c>
    </row>
    <row r="119" spans="1:12" x14ac:dyDescent="0.25">
      <c r="A119" t="s">
        <v>198</v>
      </c>
      <c r="B119">
        <v>.493225939381069</v>
      </c>
      <c r="C119">
        <v>.296527843658097</v>
      </c>
      <c r="D119">
        <v>.2364883470598543</v>
      </c>
      <c r="E119">
        <v>.16799850823384987</v>
      </c>
      <c r="F119">
        <v>.32078428313890517</v>
      </c>
      <c r="G119">
        <v>.19925816408580396</v>
      </c>
      <c r="H119">
        <v>.01668865527447367</v>
      </c>
      <c r="I119">
        <v>.01124955027927908</v>
      </c>
      <c r="J119">
        <v>.017121226319126288</v>
      </c>
      <c r="K119">
        <v>.6827721072212153</v>
      </c>
      <c r="L119">
        <v>1.0100466885699464</v>
      </c>
    </row>
    <row r="120" spans="1:12" x14ac:dyDescent="0.25">
      <c r="A120" t="s">
        <v>199</v>
      </c>
      <c r="B120">
        <v>.058116105806301555</v>
      </c>
      <c r="C120">
        <v>.33291907788634856</v>
      </c>
      <c r="D120">
        <v>.8289984229103562</v>
      </c>
      <c r="E120">
        <v>.003651719221639933</v>
      </c>
      <c r="F120">
        <v>.0037810232693354226</v>
      </c>
      <c r="G120">
        <v>.005784245065234872</v>
      </c>
      <c r="H120">
        <v>.0016299491818841793</v>
      </c>
      <c r="I120">
        <v>.0017431074646604935</v>
      </c>
      <c r="J120">
        <v>.0015448865521424538</v>
      </c>
      <c r="K120">
        <v>.006892111036916913</v>
      </c>
      <c r="L120">
        <v>.008507694968009684</v>
      </c>
    </row>
    <row r="121" spans="1:12" x14ac:dyDescent="0.25">
      <c r="A121" t="s">
        <v>200</v>
      </c>
      <c r="B121">
        <v>67900881</v>
      </c>
      <c r="C121">
        <v>65425721</v>
      </c>
      <c r="D121">
        <v>35247944</v>
      </c>
      <c r="E121">
        <v>2178184</v>
      </c>
      <c r="F121">
        <v>5239689</v>
      </c>
      <c r="G121">
        <v>309741</v>
      </c>
      <c r="H121">
        <v>1271475</v>
      </c>
      <c r="I121">
        <v>8543078</v>
      </c>
      <c r="J121">
        <v>2413192</v>
      </c>
      <c r="K121">
        <v>444699</v>
      </c>
      <c r="L121">
        <v>815968</v>
      </c>
    </row>
    <row r="122" spans="1:12" x14ac:dyDescent="0.25">
      <c r="A122" t="s">
        <v>201</v>
      </c>
      <c r="B122">
        <v>66980307</v>
      </c>
      <c r="C122">
        <v>20616177</v>
      </c>
      <c r="D122">
        <v>5450630</v>
      </c>
      <c r="E122">
        <v>1815153</v>
      </c>
      <c r="F122">
        <v>4137876</v>
      </c>
      <c r="G122">
        <v>272107</v>
      </c>
      <c r="H122">
        <v>1154298</v>
      </c>
      <c r="I122">
        <v>7828122</v>
      </c>
      <c r="J122">
        <v>2185663</v>
      </c>
      <c r="K122">
        <v>363518</v>
      </c>
      <c r="L122">
        <v>634386</v>
      </c>
    </row>
    <row r="123" spans="1:12" x14ac:dyDescent="0.25">
      <c r="A123" t="s">
        <v>202</v>
      </c>
      <c r="B123">
        <v>257929</v>
      </c>
      <c r="C123">
        <v>44582587</v>
      </c>
      <c r="D123">
        <v>13365901</v>
      </c>
      <c r="E123">
        <v>30746</v>
      </c>
      <c r="F123">
        <v>51206</v>
      </c>
      <c r="G123">
        <v>5051</v>
      </c>
      <c r="H123">
        <v>20947</v>
      </c>
      <c r="I123">
        <v>135506</v>
      </c>
      <c r="J123">
        <v>45291</v>
      </c>
      <c r="K123">
        <v>4947</v>
      </c>
      <c r="L123">
        <v>9254</v>
      </c>
    </row>
    <row r="124" spans="1:12" x14ac:dyDescent="0.25">
      <c r="A124" t="s">
        <v>203</v>
      </c>
      <c r="B124">
        <v>437700</v>
      </c>
      <c r="C124">
        <v>86354</v>
      </c>
      <c r="D124">
        <v>11398</v>
      </c>
      <c r="E124">
        <v>288100</v>
      </c>
      <c r="F124">
        <v>867509</v>
      </c>
      <c r="G124">
        <v>24678</v>
      </c>
      <c r="H124">
        <v>85733</v>
      </c>
      <c r="I124">
        <v>527724</v>
      </c>
      <c r="J124">
        <v>160127</v>
      </c>
      <c r="K124">
        <v>47315</v>
      </c>
      <c r="L124">
        <v>113425</v>
      </c>
    </row>
    <row r="125" spans="1:12" x14ac:dyDescent="0.25">
      <c r="A125" t="s">
        <v>204</v>
      </c>
      <c r="B125">
        <v>5193</v>
      </c>
      <c r="C125">
        <v>7795</v>
      </c>
      <c r="D125">
        <v>15411933</v>
      </c>
      <c r="E125">
        <v>0</v>
      </c>
      <c r="F125">
        <v>0</v>
      </c>
      <c r="G125">
        <v>0</v>
      </c>
      <c r="H125">
        <v>0</v>
      </c>
      <c r="I125">
        <v>8</v>
      </c>
      <c r="J125">
        <v>0</v>
      </c>
      <c r="K125">
        <v>0</v>
      </c>
      <c r="L125">
        <v>0</v>
      </c>
    </row>
    <row r="126" spans="1:12" x14ac:dyDescent="0.25">
      <c r="A126" t="s">
        <v>205</v>
      </c>
      <c r="B126">
        <v>1667</v>
      </c>
      <c r="C126">
        <v>108</v>
      </c>
      <c r="D126">
        <v>965515</v>
      </c>
      <c r="E126">
        <v>0</v>
      </c>
      <c r="F126">
        <v>0</v>
      </c>
      <c r="G126">
        <v>0</v>
      </c>
      <c r="H126">
        <v>0</v>
      </c>
      <c r="I126">
        <v>4</v>
      </c>
      <c r="J126">
        <v>0</v>
      </c>
      <c r="K126">
        <v>0</v>
      </c>
      <c r="L126">
        <v>0</v>
      </c>
    </row>
    <row r="127" spans="1:12" x14ac:dyDescent="0.25">
      <c r="A127" t="s">
        <v>206</v>
      </c>
      <c r="B127">
        <v>195097</v>
      </c>
      <c r="C127">
        <v>62514</v>
      </c>
      <c r="D127">
        <v>9447</v>
      </c>
      <c r="E127">
        <v>43245</v>
      </c>
      <c r="F127">
        <v>180965</v>
      </c>
      <c r="G127">
        <v>7682</v>
      </c>
      <c r="H127">
        <v>9563</v>
      </c>
      <c r="I127">
        <v>44776</v>
      </c>
      <c r="J127">
        <v>20281</v>
      </c>
      <c r="K127">
        <v>28630</v>
      </c>
      <c r="L127">
        <v>58411</v>
      </c>
    </row>
    <row r="128" spans="1:12" x14ac:dyDescent="0.25">
      <c r="A128" t="s">
        <v>207</v>
      </c>
      <c r="B128">
        <v>22988</v>
      </c>
      <c r="C128">
        <v>70186</v>
      </c>
      <c r="D128">
        <v>33116</v>
      </c>
      <c r="E128">
        <v>940</v>
      </c>
      <c r="F128">
        <v>2133</v>
      </c>
      <c r="G128">
        <v>223</v>
      </c>
      <c r="H128">
        <v>934</v>
      </c>
      <c r="I128">
        <v>6938</v>
      </c>
      <c r="J128">
        <v>1830</v>
      </c>
      <c r="K128">
        <v>289</v>
      </c>
      <c r="L128">
        <v>492</v>
      </c>
    </row>
    <row r="129" spans="1:12" x14ac:dyDescent="0.25">
      <c r="A129" t="s">
        <v>372</v>
      </c>
      <c r="B129">
        <v>.6446165242078811</v>
      </c>
      <c r="C129">
        <v>.7316478512475098</v>
      </c>
      <c r="D129">
        <v>.6869602222945402</v>
      </c>
      <c r="E129">
        <v>.2191575406059523</v>
      </c>
      <c r="F129">
        <v>.23123625102591056</v>
      </c>
      <c r="G129">
        <v>.23264078022462584</v>
      </c>
      <c r="H129">
        <v>.07770529681130284</v>
      </c>
      <c r="I129">
        <v>.07460263782558273</v>
      </c>
      <c r="J129">
        <v>.07172663443509915</v>
      </c>
      <c r="K129">
        <v>.2773299627969093</v>
      </c>
      <c r="L129">
        <v>.3195746152515995</v>
      </c>
    </row>
    <row r="130" spans="1:12" x14ac:dyDescent="0.25">
      <c r="A130" t="s">
        <v>373</v>
      </c>
      <c r="B130">
        <v>.8602134227271693</v>
      </c>
      <c r="C130">
        <v>.9154017645384689</v>
      </c>
      <c r="D130">
        <v>.885848749593211</v>
      </c>
      <c r="E130">
        <v>.5480803222836453</v>
      </c>
      <c r="F130">
        <v>.5544649931842314</v>
      </c>
      <c r="G130">
        <v>.5686198220631339</v>
      </c>
      <c r="H130">
        <v>.22069058189534818</v>
      </c>
      <c r="I130">
        <v>.20697353531739732</v>
      </c>
      <c r="J130">
        <v>.20786575189121972</v>
      </c>
      <c r="K130">
        <v>.6044786797672422</v>
      </c>
      <c r="L130">
        <v>.690800622514266</v>
      </c>
    </row>
    <row r="131" spans="1:12" x14ac:dyDescent="0.25">
      <c r="A131" t="s">
        <v>374</v>
      </c>
      <c r="B131">
        <v>.9290385864852497</v>
      </c>
      <c r="C131">
        <v>.9823641020776017</v>
      </c>
      <c r="D131">
        <v>.9671564823390993</v>
      </c>
      <c r="E131">
        <v>.6925330111532828</v>
      </c>
      <c r="F131">
        <v>.6832041380312799</v>
      </c>
      <c r="G131">
        <v>.7238087827147044</v>
      </c>
      <c r="H131">
        <v>.32196906237784106</v>
      </c>
      <c r="I131">
        <v>.3030919178905435</v>
      </c>
      <c r="J131">
        <v>.3050534674261093</v>
      </c>
      <c r="K131">
        <v>.7398168463226176</v>
      </c>
      <c r="L131">
        <v>.8203527580840394</v>
      </c>
    </row>
    <row r="132" spans="1:12" x14ac:dyDescent="0.25">
      <c r="A132" t="s">
        <v>208</v>
      </c>
      <c r="B132">
        <v>126.78596547112524</v>
      </c>
      <c r="C132">
        <v>272.23315624703537</v>
      </c>
      <c r="D132">
        <v>803.9543394998373</v>
      </c>
      <c r="E132">
        <v>4.573622932796712</v>
      </c>
      <c r="F132">
        <v>4.398900613862334</v>
      </c>
      <c r="G132">
        <v>4.7533006510517986</v>
      </c>
      <c r="H132">
        <v>1.46529290221701</v>
      </c>
      <c r="I132">
        <v>1.4401120231704154</v>
      </c>
      <c r="J132">
        <v>1.3526199334263642</v>
      </c>
      <c r="K132">
        <v>5.536010683964514</v>
      </c>
      <c r="L132">
        <v>6.132526370395988</v>
      </c>
    </row>
    <row r="133" spans="1:12" x14ac:dyDescent="0.25">
      <c r="A133" t="s">
        <v>209</v>
      </c>
      <c r="B133">
        <v>44.87467419031078</v>
      </c>
      <c r="C133">
        <v>38.106095247130256</v>
      </c>
      <c r="D133">
        <v>78.41339775202142</v>
      </c>
      <c r="E133">
        <v>3.888203004510262</v>
      </c>
      <c r="F133">
        <v>4.889137845153536</v>
      </c>
      <c r="G133">
        <v>3.2808601146473686</v>
      </c>
      <c r="H133">
        <v>.7535932177360809</v>
      </c>
      <c r="I133">
        <v>.7062562433295614</v>
      </c>
      <c r="J133">
        <v>.6845974810751397</v>
      </c>
      <c r="K133">
        <v>5.069231136125155</v>
      </c>
      <c r="L133">
        <v>7.977243645166868</v>
      </c>
    </row>
    <row r="134" spans="1:12" x14ac:dyDescent="0.25">
      <c r="A134" t="s">
        <v>210</v>
      </c>
      <c r="B134">
        <v>1584</v>
      </c>
      <c r="C134">
        <v>1132</v>
      </c>
      <c r="D134">
        <v>103</v>
      </c>
      <c r="E134">
        <v>435</v>
      </c>
      <c r="F134">
        <v>740</v>
      </c>
      <c r="G134">
        <v>169</v>
      </c>
      <c r="H134">
        <v>1171</v>
      </c>
      <c r="I134">
        <v>11176</v>
      </c>
      <c r="J134">
        <v>2100</v>
      </c>
      <c r="K134">
        <v>94</v>
      </c>
      <c r="L134">
        <v>117</v>
      </c>
    </row>
    <row r="135" spans="1:12" x14ac:dyDescent="0.25">
      <c r="A135" t="s">
        <v>375</v>
      </c>
      <c r="B135">
        <v>228865</v>
      </c>
      <c r="C135">
        <v>171309</v>
      </c>
      <c r="D135">
        <v>39777</v>
      </c>
      <c r="E135">
        <v>93583</v>
      </c>
      <c r="F135">
        <v>172495</v>
      </c>
      <c r="G135">
        <v>10749</v>
      </c>
      <c r="H135">
        <v>138560</v>
      </c>
      <c r="I135">
        <v>1017256</v>
      </c>
      <c r="J135">
        <v>313191</v>
      </c>
      <c r="K135">
        <v>16020</v>
      </c>
      <c r="L135">
        <v>26143</v>
      </c>
    </row>
    <row r="136" spans="1:12" x14ac:dyDescent="0.25">
      <c r="A136" t="s">
        <v>211</v>
      </c>
      <c r="B136">
        <v>1629</v>
      </c>
      <c r="C136">
        <v>1703</v>
      </c>
      <c r="D136">
        <v>133</v>
      </c>
      <c r="E136">
        <v>441</v>
      </c>
      <c r="F136">
        <v>622</v>
      </c>
      <c r="G136">
        <v>143</v>
      </c>
      <c r="H136">
        <v>1264</v>
      </c>
      <c r="I136">
        <v>12236</v>
      </c>
      <c r="J136">
        <v>2292</v>
      </c>
      <c r="K136">
        <v>71</v>
      </c>
      <c r="L136">
        <v>111</v>
      </c>
    </row>
    <row r="137" spans="1:12" x14ac:dyDescent="0.25">
      <c r="A137" t="s">
        <v>376</v>
      </c>
      <c r="B137">
        <v>194256</v>
      </c>
      <c r="C137">
        <v>210541</v>
      </c>
      <c r="D137">
        <v>39906</v>
      </c>
      <c r="E137">
        <v>82440</v>
      </c>
      <c r="F137">
        <v>125105</v>
      </c>
      <c r="G137">
        <v>11195</v>
      </c>
      <c r="H137">
        <v>127143</v>
      </c>
      <c r="I137">
        <v>973743</v>
      </c>
      <c r="J137">
        <v>275349</v>
      </c>
      <c r="K137">
        <v>10873</v>
      </c>
      <c r="L137">
        <v>18089</v>
      </c>
    </row>
    <row r="138" spans="1:12" x14ac:dyDescent="0.25">
      <c r="A138" t="s">
        <v>212</v>
      </c>
      <c r="B138">
        <v>59</v>
      </c>
      <c r="C138">
        <v>331</v>
      </c>
      <c r="D138">
        <v>352</v>
      </c>
      <c r="E138">
        <v>25</v>
      </c>
      <c r="F138">
        <v>8</v>
      </c>
      <c r="G138">
        <v>4</v>
      </c>
      <c r="H138">
        <v>18</v>
      </c>
      <c r="I138">
        <v>238</v>
      </c>
      <c r="J138">
        <v>39</v>
      </c>
      <c r="K138">
        <v>0</v>
      </c>
      <c r="L138">
        <v>5</v>
      </c>
    </row>
    <row r="139" spans="1:12" x14ac:dyDescent="0.25">
      <c r="A139" t="s">
        <v>377</v>
      </c>
      <c r="B139">
        <v>13387</v>
      </c>
      <c r="C139">
        <v>16551</v>
      </c>
      <c r="D139">
        <v>35699</v>
      </c>
      <c r="E139">
        <v>1722</v>
      </c>
      <c r="F139">
        <v>1844</v>
      </c>
      <c r="G139">
        <v>179</v>
      </c>
      <c r="H139">
        <v>2480</v>
      </c>
      <c r="I139">
        <v>19861</v>
      </c>
      <c r="J139">
        <v>6334</v>
      </c>
      <c r="K139">
        <v>150</v>
      </c>
      <c r="L139">
        <v>334</v>
      </c>
    </row>
    <row r="140" spans="1:12" x14ac:dyDescent="0.25">
      <c r="A140" t="s">
        <v>213</v>
      </c>
      <c r="B140">
        <v>40</v>
      </c>
      <c r="C140">
        <v>95</v>
      </c>
      <c r="D140">
        <v>128</v>
      </c>
      <c r="E140">
        <v>4</v>
      </c>
      <c r="F140">
        <v>8</v>
      </c>
      <c r="G140">
        <v>1</v>
      </c>
      <c r="H140">
        <v>8</v>
      </c>
      <c r="I140">
        <v>105</v>
      </c>
      <c r="J140">
        <v>32</v>
      </c>
      <c r="K140">
        <v>0</v>
      </c>
      <c r="L140">
        <v>2</v>
      </c>
    </row>
    <row r="141" spans="1:12" x14ac:dyDescent="0.25">
      <c r="A141" t="s">
        <v>378</v>
      </c>
      <c r="B141">
        <v>5737</v>
      </c>
      <c r="C141">
        <v>6840</v>
      </c>
      <c r="D141">
        <v>12133</v>
      </c>
      <c r="E141">
        <v>821</v>
      </c>
      <c r="F141">
        <v>738</v>
      </c>
      <c r="G141">
        <v>101</v>
      </c>
      <c r="H141">
        <v>1302</v>
      </c>
      <c r="I141">
        <v>10397</v>
      </c>
      <c r="J141">
        <v>3123</v>
      </c>
      <c r="K141">
        <v>56</v>
      </c>
      <c r="L141">
        <v>134</v>
      </c>
    </row>
    <row r="142" spans="1:12" x14ac:dyDescent="0.25">
      <c r="A142" t="s">
        <v>214</v>
      </c>
      <c r="B142">
        <v>46627.32787269992</v>
      </c>
      <c r="C142">
        <v>44496.66234327889</v>
      </c>
      <c r="D142">
        <v>100884.64329061047</v>
      </c>
      <c r="E142">
        <v>28012.584966105107</v>
      </c>
      <c r="F142">
        <v>22456.3220069736</v>
      </c>
      <c r="G142">
        <v>35305.54874354793</v>
      </c>
      <c r="H142">
        <v>1544.6931405490893</v>
      </c>
      <c r="I142">
        <v>1218.5018448297699</v>
      </c>
      <c r="J142">
        <v>1756.6963436249655</v>
      </c>
      <c r="K142">
        <v>128449.85907183113</v>
      </c>
      <c r="L142">
        <v>257074.43218139457</v>
      </c>
    </row>
    <row r="143" spans="1:12" x14ac:dyDescent="0.25">
      <c r="A143" t="s">
        <v>215</v>
      </c>
      <c r="B143">
        <v>0</v>
      </c>
      <c r="C143">
        <v>0</v>
      </c>
      <c r="D143">
        <v>0</v>
      </c>
      <c r="E143">
        <v>0</v>
      </c>
      <c r="F143">
        <v>0</v>
      </c>
      <c r="G143">
        <v>0</v>
      </c>
      <c r="H143">
        <v>0</v>
      </c>
      <c r="I143">
        <v>0</v>
      </c>
      <c r="J143">
        <v>0</v>
      </c>
      <c r="K143">
        <v>0</v>
      </c>
      <c r="L143">
        <v>0</v>
      </c>
    </row>
    <row r="144" spans="1:12" x14ac:dyDescent="0.25">
      <c r="A144" t="s">
        <v>216</v>
      </c>
      <c r="B144">
        <v>1200</v>
      </c>
      <c r="C144">
        <v>2600</v>
      </c>
      <c r="D144">
        <v>6000</v>
      </c>
      <c r="E144">
        <v>0</v>
      </c>
      <c r="F144">
        <v>0</v>
      </c>
      <c r="G144">
        <v>247.13</v>
      </c>
      <c r="H144">
        <v>0</v>
      </c>
      <c r="I144">
        <v>0</v>
      </c>
      <c r="J144">
        <v>0</v>
      </c>
      <c r="K144">
        <v>0</v>
      </c>
      <c r="L144">
        <v>0</v>
      </c>
    </row>
    <row r="145" spans="1:12" x14ac:dyDescent="0.25">
      <c r="A145" t="s">
        <v>217</v>
      </c>
      <c r="B145">
        <v>19135</v>
      </c>
      <c r="C145">
        <v>19010</v>
      </c>
      <c r="D145">
        <v>32000</v>
      </c>
      <c r="E145">
        <v>14000</v>
      </c>
      <c r="F145">
        <v>4000</v>
      </c>
      <c r="G145">
        <v>27500</v>
      </c>
      <c r="H145">
        <v>0</v>
      </c>
      <c r="I145">
        <v>0</v>
      </c>
      <c r="J145">
        <v>0</v>
      </c>
      <c r="K145">
        <v>27500</v>
      </c>
      <c r="L145">
        <v>101000</v>
      </c>
    </row>
    <row r="146" spans="1:12" x14ac:dyDescent="0.25">
      <c r="A146" t="s">
        <v>218</v>
      </c>
      <c r="B146">
        <v>37469.17801753515</v>
      </c>
      <c r="C146">
        <v>29579.385272080523</v>
      </c>
      <c r="D146">
        <v>64593.02701329257</v>
      </c>
      <c r="E146">
        <v>19136.14422457304</v>
      </c>
      <c r="F146">
        <v>20021.474612777623</v>
      </c>
      <c r="G146">
        <v>19942.0525486993</v>
      </c>
      <c r="H146">
        <v>1253.5126486848778</v>
      </c>
      <c r="I146">
        <v>910.1672540002693</v>
      </c>
      <c r="J146">
        <v>1481.5252497777522</v>
      </c>
      <c r="K146">
        <v>37524.96170943447</v>
      </c>
      <c r="L146">
        <v>219510.53724658478</v>
      </c>
    </row>
    <row r="147" spans="1:12" x14ac:dyDescent="0.25">
      <c r="A147" t="s">
        <v>219</v>
      </c>
      <c r="B147">
        <v>9158.149855164856</v>
      </c>
      <c r="C147">
        <v>14917.277071198087</v>
      </c>
      <c r="D147">
        <v>36291.616277317306</v>
      </c>
      <c r="E147">
        <v>8876.440741532084</v>
      </c>
      <c r="F147">
        <v>2434.847394196035</v>
      </c>
      <c r="G147">
        <v>15363.496194848614</v>
      </c>
      <c r="H147">
        <v>291.18049186421325</v>
      </c>
      <c r="I147">
        <v>308.3345908295184</v>
      </c>
      <c r="J147">
        <v>275.17109384721556</v>
      </c>
      <c r="K147">
        <v>90924.89736239614</v>
      </c>
      <c r="L147">
        <v>37563.89493480893</v>
      </c>
    </row>
    <row r="148" spans="1:12" x14ac:dyDescent="0.25">
      <c r="A148" t="s">
        <v>389</v>
      </c>
      <c r="B148">
        <v>.5548358879846695</v>
      </c>
      <c r="C148">
        <v>.6334550801631724</v>
      </c>
      <c r="D148">
        <v>.6486845069717375</v>
      </c>
      <c r="E148">
        <v>.43405733199177976</v>
      </c>
      <c r="F148">
        <v>.29367365497143405</v>
      </c>
      <c r="G148">
        <v>.5105439265426815</v>
      </c>
      <c r="H148">
        <v>.18962207516613616</v>
      </c>
      <c r="I148">
        <v>.20080457298138207</v>
      </c>
      <c r="J148">
        <v>.17023805604308123</v>
      </c>
      <c r="K148">
        <v>.37813602976247257</v>
      </c>
      <c r="L148">
        <v>.44819297942244507</v>
      </c>
    </row>
    <row r="149" spans="1:12" x14ac:dyDescent="0.25">
      <c r="A149" t="s">
        <v>402</v>
      </c>
      <c r="B149">
        <v>18443579422.03007</v>
      </c>
      <c r="C149">
        <v>9380786355.210056</v>
      </c>
      <c r="D149">
        <v>4030038845.5300164</v>
      </c>
      <c r="E149">
        <v>7210803533.880013</v>
      </c>
      <c r="F149">
        <v>12668352302.760038</v>
      </c>
      <c r="G149">
        <v>1361134820.7100034</v>
      </c>
      <c r="H149">
        <v>885146242.1700014</v>
      </c>
      <c r="I149">
        <v>4849939530.880002</v>
      </c>
      <c r="J149">
        <v>2080899923.9299836</v>
      </c>
      <c r="K149">
        <v>5386159490.600023</v>
      </c>
      <c r="L149">
        <v>14866614413.050049</v>
      </c>
    </row>
    <row r="150" spans="1:12" x14ac:dyDescent="0.25">
      <c r="A150" t="s">
        <v>403</v>
      </c>
      <c r="B150">
        <v>14821045772.370083</v>
      </c>
      <c r="C150">
        <v>6235926003.060016</v>
      </c>
      <c r="D150">
        <v>2580297650.0999985</v>
      </c>
      <c r="E150">
        <v>4925892293.28002</v>
      </c>
      <c r="F150">
        <v>11294774537.73008</v>
      </c>
      <c r="G150">
        <v>768825951.910004</v>
      </c>
      <c r="H150">
        <v>718292832.0000035</v>
      </c>
      <c r="I150">
        <v>3622691392.400064</v>
      </c>
      <c r="J150">
        <v>1754945179.1999857</v>
      </c>
      <c r="K150">
        <v>1573496694.4000063</v>
      </c>
      <c r="L150">
        <v>12694294368.969997</v>
      </c>
    </row>
    <row r="151" spans="1:12" x14ac:dyDescent="0.25">
      <c r="A151" t="s">
        <v>404</v>
      </c>
      <c r="B151">
        <v>3622533649.6600246</v>
      </c>
      <c r="C151">
        <v>3144860352.1499805</v>
      </c>
      <c r="D151">
        <v>1449741195.4299943</v>
      </c>
      <c r="E151">
        <v>2284911240.5999985</v>
      </c>
      <c r="F151">
        <v>1373577765.0299919</v>
      </c>
      <c r="G151">
        <v>592308868.7999986</v>
      </c>
      <c r="H151">
        <v>166853410.16999894</v>
      </c>
      <c r="I151">
        <v>1227248138.4800088</v>
      </c>
      <c r="J151">
        <v>325954744.73000073</v>
      </c>
      <c r="K151">
        <v>3812662796.1999946</v>
      </c>
      <c r="L151">
        <v>2172320044.0800004</v>
      </c>
    </row>
    <row r="152" spans="1:12" x14ac:dyDescent="0.25">
      <c r="A152" t="s">
        <v>220</v>
      </c>
      <c r="B152">
        <v>1008046.4996646021</v>
      </c>
      <c r="C152">
        <v>1009581.9366412904</v>
      </c>
      <c r="D152">
        <v>1130869.6368520777</v>
      </c>
      <c r="E152">
        <v>1049811.8853616528</v>
      </c>
      <c r="F152">
        <v>1432433.0707888457</v>
      </c>
      <c r="G152">
        <v>1172162.979605011</v>
      </c>
      <c r="H152">
        <v>599890.7677562183</v>
      </c>
      <c r="I152">
        <v>235028.94271502935</v>
      </c>
      <c r="J152">
        <v>1871106.3064555258</v>
      </c>
      <c r="K152">
        <v>3229300.471492805</v>
      </c>
      <c r="L152">
        <v>3514647.986891388</v>
      </c>
    </row>
    <row r="153" spans="1:12" x14ac:dyDescent="0.25">
      <c r="A153" t="s">
        <v>221</v>
      </c>
      <c r="B153">
        <v>366408.6006051415</v>
      </c>
      <c r="C153">
        <v>360504.08863518224</v>
      </c>
      <c r="D153">
        <v>420564.842227078</v>
      </c>
      <c r="E153">
        <v>345482.4099986103</v>
      </c>
      <c r="F153">
        <v>480628.78375926294</v>
      </c>
      <c r="G153">
        <v>421626.4922501065</v>
      </c>
      <c r="H153">
        <v>149065.90557761182</v>
      </c>
      <c r="I153">
        <v>51842.42359887619</v>
      </c>
      <c r="J153">
        <v>608380.1733567702</v>
      </c>
      <c r="K153">
        <v>1509002.2033510446</v>
      </c>
      <c r="L153">
        <v>1601730.272883946</v>
      </c>
    </row>
    <row r="154" spans="1:12" x14ac:dyDescent="0.25">
      <c r="A154" t="s">
        <v>222</v>
      </c>
      <c r="B154">
        <v>320289.99829647265</v>
      </c>
      <c r="C154">
        <v>323561.95683179365</v>
      </c>
      <c r="D154">
        <v>346293.2283402941</v>
      </c>
      <c r="E154">
        <v>364133.5637305138</v>
      </c>
      <c r="F154">
        <v>503620.62759357365</v>
      </c>
      <c r="G154">
        <v>377932.8848161372</v>
      </c>
      <c r="H154">
        <v>222016.69249686602</v>
      </c>
      <c r="I154">
        <v>79530.33297457216</v>
      </c>
      <c r="J154">
        <v>675926.8542558986</v>
      </c>
      <c r="K154">
        <v>895837.479801827</v>
      </c>
      <c r="L154">
        <v>985912.300629163</v>
      </c>
    </row>
    <row r="155" spans="1:12" x14ac:dyDescent="0.25">
      <c r="A155" t="s">
        <v>223</v>
      </c>
      <c r="B155">
        <v>67170.36332658232</v>
      </c>
      <c r="C155">
        <v>68213.1800662578</v>
      </c>
      <c r="D155">
        <v>79323.4741713713</v>
      </c>
      <c r="E155">
        <v>62190.60960955632</v>
      </c>
      <c r="F155">
        <v>98502.16671371112</v>
      </c>
      <c r="G155">
        <v>94858.9710903614</v>
      </c>
      <c r="H155">
        <v>21182.390484484036</v>
      </c>
      <c r="I155">
        <v>7419.07541469502</v>
      </c>
      <c r="J155">
        <v>139613.04915962357</v>
      </c>
      <c r="K155">
        <v>234946.01831813666</v>
      </c>
      <c r="L155">
        <v>292880.0023697732</v>
      </c>
    </row>
    <row r="156" spans="1:12" x14ac:dyDescent="0.25">
      <c r="A156" t="s">
        <v>224</v>
      </c>
      <c r="B156">
        <v>203833.50577289317</v>
      </c>
      <c r="C156">
        <v>206540.99437401732</v>
      </c>
      <c r="D156">
        <v>230983.16691956404</v>
      </c>
      <c r="E156">
        <v>228290.26098698177</v>
      </c>
      <c r="F156">
        <v>271561.44364016503</v>
      </c>
      <c r="G156">
        <v>220516.341784267</v>
      </c>
      <c r="H156">
        <v>173314.17314797972</v>
      </c>
      <c r="I156">
        <v>83376.76709718943</v>
      </c>
      <c r="J156">
        <v>347169.3132060275</v>
      </c>
      <c r="K156">
        <v>459872.96292550105</v>
      </c>
      <c r="L156">
        <v>489545.86034962477</v>
      </c>
    </row>
    <row r="157" spans="1:12" x14ac:dyDescent="0.25">
      <c r="A157" t="s">
        <v>225</v>
      </c>
      <c r="B157">
        <v>50344.0314231615</v>
      </c>
      <c r="C157">
        <v>50761.716566872215</v>
      </c>
      <c r="D157">
        <v>53704.92479082944</v>
      </c>
      <c r="E157">
        <v>49715.040869226665</v>
      </c>
      <c r="F157">
        <v>78120.04917308675</v>
      </c>
      <c r="G157">
        <v>57228.288610566</v>
      </c>
      <c r="H157">
        <v>34311.60603720474</v>
      </c>
      <c r="I157">
        <v>12860.343399653595</v>
      </c>
      <c r="J157">
        <v>100016.91646397594</v>
      </c>
      <c r="K157">
        <v>129641.80592653013</v>
      </c>
      <c r="L157">
        <v>144579.55079139108</v>
      </c>
    </row>
    <row r="158" spans="1:12" x14ac:dyDescent="0.25">
      <c r="A158" t="s">
        <v>226</v>
      </c>
      <c r="B158">
        <v>398735817081.83234</v>
      </c>
      <c r="C158">
        <v>212840063882.71686</v>
      </c>
      <c r="D158">
        <v>45174849383.32995</v>
      </c>
      <c r="E158">
        <v>270235226846.59915</v>
      </c>
      <c r="F158">
        <v>808082765523.3239</v>
      </c>
      <c r="G158">
        <v>45190399352.71199</v>
      </c>
      <c r="H158">
        <v>343751807302.73926</v>
      </c>
      <c r="I158">
        <v>935473479183.6101</v>
      </c>
      <c r="J158">
        <v>2216424588630.8125</v>
      </c>
      <c r="K158">
        <v>135411027370.6363</v>
      </c>
      <c r="L158">
        <v>203252093081.92896</v>
      </c>
    </row>
    <row r="159" spans="1:12" x14ac:dyDescent="0.25">
      <c r="A159" t="s">
        <v>227</v>
      </c>
      <c r="B159">
        <v>144934021195.16553</v>
      </c>
      <c r="C159">
        <v>76001471966.06912</v>
      </c>
      <c r="D159">
        <v>16800303752.445084</v>
      </c>
      <c r="E159">
        <v>88931663604.97227</v>
      </c>
      <c r="F159">
        <v>271138557668.4643</v>
      </c>
      <c r="G159">
        <v>16254966155.718355</v>
      </c>
      <c r="H159">
        <v>85418341477.70543</v>
      </c>
      <c r="I159">
        <v>206345702844.57974</v>
      </c>
      <c r="J159">
        <v>720658559490.2822</v>
      </c>
      <c r="K159">
        <v>63275480390.916</v>
      </c>
      <c r="L159">
        <v>92628061680.8786</v>
      </c>
    </row>
    <row r="160" spans="1:12" x14ac:dyDescent="0.25">
      <c r="A160" t="s">
        <v>228</v>
      </c>
      <c r="B160">
        <v>126691669696.16464</v>
      </c>
      <c r="C160">
        <v>68213331739.27874</v>
      </c>
      <c r="D160">
        <v>13833375592.50973</v>
      </c>
      <c r="E160">
        <v>93732713040.56274</v>
      </c>
      <c r="F160">
        <v>284109015506.2455</v>
      </c>
      <c r="G160">
        <v>14570446508.316538</v>
      </c>
      <c r="H160">
        <v>127220893201.32416</v>
      </c>
      <c r="I160">
        <v>316550448761.3749</v>
      </c>
      <c r="J160">
        <v>800671182989.3875</v>
      </c>
      <c r="K160">
        <v>37564257203.05021</v>
      </c>
      <c r="L160">
        <v>57015308345.3845</v>
      </c>
    </row>
    <row r="161" spans="1:12" x14ac:dyDescent="0.25">
      <c r="A161" t="s">
        <v>229</v>
      </c>
      <c r="B161">
        <v>26569438724.919613</v>
      </c>
      <c r="C161">
        <v>14380702621.56847</v>
      </c>
      <c r="D161">
        <v>3168734822.723769</v>
      </c>
      <c r="E161">
        <v>16008671391.42472</v>
      </c>
      <c r="F161">
        <v>55568322814.70599</v>
      </c>
      <c r="G161">
        <v>3657097912.446703</v>
      </c>
      <c r="H161">
        <v>12138018124.98098</v>
      </c>
      <c r="I161">
        <v>29529760081.189026</v>
      </c>
      <c r="J161">
        <v>165379056221.17957</v>
      </c>
      <c r="K161">
        <v>9851756440.116106</v>
      </c>
      <c r="L161">
        <v>16937250537.043985</v>
      </c>
    </row>
    <row r="162" spans="1:12" x14ac:dyDescent="0.25">
      <c r="A162" t="s">
        <v>230</v>
      </c>
      <c r="B162">
        <v>80626954708.98521</v>
      </c>
      <c r="C162">
        <v>43542972433.93033</v>
      </c>
      <c r="D162">
        <v>9227084568.935825</v>
      </c>
      <c r="E162">
        <v>58764880951.44194</v>
      </c>
      <c r="F162">
        <v>153196771885.05722</v>
      </c>
      <c r="G162">
        <v>8501566524.8088455</v>
      </c>
      <c r="H162">
        <v>99313180753.94792</v>
      </c>
      <c r="I162">
        <v>331860210485.054</v>
      </c>
      <c r="J162">
        <v>411240451466.13947</v>
      </c>
      <c r="K162">
        <v>19283393081.39211</v>
      </c>
      <c r="L162">
        <v>28310437104.0188</v>
      </c>
    </row>
    <row r="163" spans="1:12" x14ac:dyDescent="0.25">
      <c r="A163" t="s">
        <v>231</v>
      </c>
      <c r="B163">
        <v>19913732661.5258</v>
      </c>
      <c r="C163">
        <v>10701585086.628</v>
      </c>
      <c r="D163">
        <v>2145350630.6192636</v>
      </c>
      <c r="E163">
        <v>12797297815.270243</v>
      </c>
      <c r="F163">
        <v>44070097700.16095</v>
      </c>
      <c r="G163">
        <v>2206322210.803151</v>
      </c>
      <c r="H163">
        <v>19661373737.863213</v>
      </c>
      <c r="I163">
        <v>51187356095.784424</v>
      </c>
      <c r="J163">
        <v>118475338448.15208</v>
      </c>
      <c r="K163">
        <v>5436140206.111261</v>
      </c>
      <c r="L163">
        <v>8361035422.266146</v>
      </c>
    </row>
    <row r="164" spans="1:12" x14ac:dyDescent="0.25">
      <c r="A164" t="s">
        <v>232</v>
      </c>
      <c r="B164">
        <v>.17674243401010736</v>
      </c>
      <c r="C164">
        <v>.18733042405843847</v>
      </c>
      <c r="D164">
        <v>.17200290384759806</v>
      </c>
      <c r="E164">
        <v>.011848663431916803</v>
      </c>
      <c r="F164">
        <v>.006338930713147431</v>
      </c>
      <c r="G164">
        <v>.03060721604025627</v>
      </c>
      <c r="H164">
        <v>.026801669738091248</v>
      </c>
      <c r="I164">
        <v>.40000321588001553</v>
      </c>
      <c r="J164">
        <v>.015469970528967467</v>
      </c>
      <c r="K164">
        <v>.0005246589716684155</v>
      </c>
      <c r="L164">
        <v>.0003977174476915096</v>
      </c>
    </row>
    <row r="165" spans="1:12" x14ac:dyDescent="0.25">
      <c r="A165" t="s">
        <v>233</v>
      </c>
      <c r="B165">
        <v>.15880299226652306</v>
      </c>
      <c r="C165">
        <v>.15190209657527748</v>
      </c>
      <c r="D165">
        <v>.14454151751070168</v>
      </c>
      <c r="E165">
        <v>.12814038141041828</v>
      </c>
      <c r="F165">
        <v>.07713783806300996</v>
      </c>
      <c r="G165">
        <v>.18519959536222863</v>
      </c>
      <c r="H165">
        <v>.04483581839504105</v>
      </c>
      <c r="I165">
        <v>.26526311928301954</v>
      </c>
      <c r="J165">
        <v>.01607526214529869</v>
      </c>
      <c r="K165">
        <v>.0005246589716684155</v>
      </c>
      <c r="L165">
        <v>.0005879301400657099</v>
      </c>
    </row>
    <row r="166" spans="1:12" x14ac:dyDescent="0.25">
      <c r="A166" t="s">
        <v>234</v>
      </c>
      <c r="B166">
        <v>.21602667657684305</v>
      </c>
      <c r="C166">
        <v>.23068494450241914</v>
      </c>
      <c r="D166">
        <v>.2750644604100433</v>
      </c>
      <c r="E166">
        <v>.2757009164261323</v>
      </c>
      <c r="F166">
        <v>.20411853233191463</v>
      </c>
      <c r="G166">
        <v>.2702513423079916</v>
      </c>
      <c r="H166">
        <v>.3637369464455241</v>
      </c>
      <c r="I166">
        <v>.24771923759524533</v>
      </c>
      <c r="J166">
        <v>.048301764463050616</v>
      </c>
      <c r="K166">
        <v>.004078031097968139</v>
      </c>
      <c r="L166">
        <v>.004115510980459969</v>
      </c>
    </row>
    <row r="167" spans="1:12" x14ac:dyDescent="0.25">
      <c r="A167" t="s">
        <v>235</v>
      </c>
      <c r="B167">
        <v>.18493097005963802</v>
      </c>
      <c r="C167">
        <v>.17158239256237548</v>
      </c>
      <c r="D167">
        <v>.15550604551030114</v>
      </c>
      <c r="E167">
        <v>.285331354671287</v>
      </c>
      <c r="F167">
        <v>.29164399175371764</v>
      </c>
      <c r="G167">
        <v>.21824501335823412</v>
      </c>
      <c r="H167">
        <v>.4819274585357681</v>
      </c>
      <c r="I167">
        <v>.0637033169792435</v>
      </c>
      <c r="J167">
        <v>.2965852941995841</v>
      </c>
      <c r="K167">
        <v>.0699942764475818</v>
      </c>
      <c r="L167">
        <v>.06475877572194363</v>
      </c>
    </row>
    <row r="168" spans="1:12" x14ac:dyDescent="0.25">
      <c r="A168" t="s">
        <v>236</v>
      </c>
      <c r="B168">
        <v>.2634969270868885</v>
      </c>
      <c r="C168">
        <v>.25850014230148943</v>
      </c>
      <c r="D168">
        <v>.2528850727213558</v>
      </c>
      <c r="E168">
        <v>.2989786840602456</v>
      </c>
      <c r="F168">
        <v>.4207607071382103</v>
      </c>
      <c r="G168">
        <v>.2956968329312894</v>
      </c>
      <c r="H168">
        <v>.08269810688557547</v>
      </c>
      <c r="I168">
        <v>.023311110262476106</v>
      </c>
      <c r="J168">
        <v>.6235677086630991</v>
      </c>
      <c r="K168">
        <v>.9248783745111132</v>
      </c>
      <c r="L168">
        <v>.9301400657098392</v>
      </c>
    </row>
    <row r="169" spans="1:12" x14ac:dyDescent="0.25">
      <c r="A169" t="s">
        <v>237</v>
      </c>
      <c r="B169">
        <v>.30437347275704657</v>
      </c>
      <c r="C169">
        <v>.2486653886751347</v>
      </c>
      <c r="D169">
        <v>.238221386001196</v>
      </c>
      <c r="E169">
        <v>.44573171061488137</v>
      </c>
      <c r="F169">
        <v>.3917100309159523</v>
      </c>
      <c r="G169">
        <v>.4557092622288373</v>
      </c>
      <c r="H169">
        <v>.035054253987560326</v>
      </c>
      <c r="I169">
        <v>.11231296349154835</v>
      </c>
      <c r="J169">
        <v>.019739113743624605</v>
      </c>
      <c r="K169">
        <v>.7796907297709027</v>
      </c>
      <c r="L169">
        <v>.7562981648442231</v>
      </c>
    </row>
    <row r="170" spans="1:12" x14ac:dyDescent="0.25">
      <c r="A170" t="s">
        <v>238</v>
      </c>
      <c r="B170">
        <v>.5036792354723023</v>
      </c>
      <c r="C170">
        <v>.3421644366063174</v>
      </c>
      <c r="D170">
        <v>.17613356047009524</v>
      </c>
      <c r="E170">
        <v>.6082490406062266</v>
      </c>
      <c r="F170">
        <v>.6059101756590889</v>
      </c>
      <c r="G170">
        <v>.5953392761690692</v>
      </c>
      <c r="H170">
        <v>.08881810142187158</v>
      </c>
      <c r="I170">
        <v>.25175273603252285</v>
      </c>
      <c r="J170">
        <v>.04207604854051068</v>
      </c>
      <c r="K170">
        <v>.9092733457316328</v>
      </c>
      <c r="L170">
        <v>.8660239456317438</v>
      </c>
    </row>
    <row r="171" spans="1:12" x14ac:dyDescent="0.25">
      <c r="A171" t="s">
        <v>239</v>
      </c>
      <c r="B171">
        <v>.034932061309756686</v>
      </c>
      <c r="C171">
        <v>.01931682708662488</v>
      </c>
      <c r="D171">
        <v>.014342387384796665</v>
      </c>
      <c r="E171">
        <v>.14414198237527845</v>
      </c>
      <c r="F171">
        <v>.1255712130139649</v>
      </c>
      <c r="G171">
        <v>.10991930014712674</v>
      </c>
      <c r="H171">
        <v>.010210352267177265</v>
      </c>
      <c r="I171">
        <v>.028079252963970357</v>
      </c>
      <c r="J171">
        <v>.005254742595610173</v>
      </c>
      <c r="K171">
        <v>.1957070895248999</v>
      </c>
      <c r="L171">
        <v>.1955547295763435</v>
      </c>
    </row>
    <row r="172" spans="1:12" x14ac:dyDescent="0.25">
      <c r="A172" t="s">
        <v>240</v>
      </c>
      <c r="B172">
        <v>.029391932170279064</v>
      </c>
      <c r="C172">
        <v>.025060267697628764</v>
      </c>
      <c r="D172">
        <v>.021265341517138353</v>
      </c>
      <c r="E172">
        <v>.02053732677242202</v>
      </c>
      <c r="F172">
        <v>.04022609261683924</v>
      </c>
      <c r="G172">
        <v>.026669053504100385</v>
      </c>
      <c r="H172">
        <v>.001809247274334695</v>
      </c>
      <c r="I172">
        <v>.001723697110635278</v>
      </c>
      <c r="J172">
        <v>.0010993431544704623</v>
      </c>
      <c r="K172">
        <v>.1024750167353619</v>
      </c>
      <c r="L172">
        <v>.15178203522995623</v>
      </c>
    </row>
    <row r="173" spans="1:12" x14ac:dyDescent="0.25">
      <c r="A173" t="s">
        <v>241</v>
      </c>
      <c r="B173">
        <v>.1547408891084111</v>
      </c>
      <c r="C173">
        <v>.13784667828592098</v>
      </c>
      <c r="D173">
        <v>.1426859785088552</v>
      </c>
      <c r="E173">
        <v>.2242290740807852</v>
      </c>
      <c r="F173">
        <v>.22221058054918402</v>
      </c>
      <c r="G173">
        <v>.20710637075784114</v>
      </c>
      <c r="H173">
        <v>.02501919313910737</v>
      </c>
      <c r="I173">
        <v>.05654890958288848</v>
      </c>
      <c r="J173">
        <v>.018265994064206727</v>
      </c>
      <c r="K173">
        <v>.4414884588829588</v>
      </c>
      <c r="L173">
        <v>.40625713769977223</v>
      </c>
    </row>
    <row r="174" spans="1:12" x14ac:dyDescent="0.25">
      <c r="A174" t="s">
        <v>282</v>
      </c>
      <c r="B174">
        <v>1</v>
      </c>
      <c r="C174">
        <v>0</v>
      </c>
      <c r="D174">
        <v>0</v>
      </c>
      <c r="E174">
        <v>0</v>
      </c>
      <c r="F174">
        <v>0</v>
      </c>
      <c r="G174">
        <v>0</v>
      </c>
      <c r="H174">
        <v>0</v>
      </c>
      <c r="I174">
        <v>0</v>
      </c>
      <c r="J174">
        <v>0</v>
      </c>
      <c r="K174">
        <v>0</v>
      </c>
      <c r="L174">
        <v>0</v>
      </c>
    </row>
    <row r="175" spans="1:12" x14ac:dyDescent="0.25">
      <c r="A175" t="s">
        <v>283</v>
      </c>
      <c r="B175">
        <v>0</v>
      </c>
      <c r="C175">
        <v>1</v>
      </c>
      <c r="D175">
        <v>0</v>
      </c>
      <c r="E175">
        <v>0</v>
      </c>
      <c r="F175">
        <v>0</v>
      </c>
      <c r="G175">
        <v>0</v>
      </c>
      <c r="H175">
        <v>0</v>
      </c>
      <c r="I175">
        <v>0</v>
      </c>
      <c r="J175">
        <v>0</v>
      </c>
      <c r="K175">
        <v>0</v>
      </c>
      <c r="L175">
        <v>0</v>
      </c>
    </row>
    <row r="176" spans="1:12" x14ac:dyDescent="0.25">
      <c r="A176" t="s">
        <v>284</v>
      </c>
      <c r="B176">
        <v>0</v>
      </c>
      <c r="C176">
        <v>0</v>
      </c>
      <c r="D176">
        <v>1</v>
      </c>
      <c r="E176">
        <v>0</v>
      </c>
      <c r="F176">
        <v>0</v>
      </c>
      <c r="G176">
        <v>0</v>
      </c>
      <c r="H176">
        <v>0</v>
      </c>
      <c r="I176">
        <v>0</v>
      </c>
      <c r="J176">
        <v>0</v>
      </c>
      <c r="K176">
        <v>0</v>
      </c>
      <c r="L176">
        <v>0</v>
      </c>
    </row>
    <row r="177" spans="1:12" x14ac:dyDescent="0.25">
      <c r="A177" t="s">
        <v>285</v>
      </c>
      <c r="B177">
        <v>0</v>
      </c>
      <c r="C177">
        <v>0</v>
      </c>
      <c r="D177">
        <v>0</v>
      </c>
      <c r="E177">
        <v>0</v>
      </c>
      <c r="F177">
        <v>0</v>
      </c>
      <c r="G177">
        <v>0</v>
      </c>
      <c r="H177">
        <v>0</v>
      </c>
      <c r="I177">
        <v>0</v>
      </c>
      <c r="J177">
        <v>0</v>
      </c>
      <c r="K177">
        <v>0</v>
      </c>
      <c r="L177">
        <v>1</v>
      </c>
    </row>
    <row r="178" spans="1:12" x14ac:dyDescent="0.25">
      <c r="A178" t="s">
        <v>286</v>
      </c>
      <c r="B178">
        <v>0</v>
      </c>
      <c r="C178">
        <v>0</v>
      </c>
      <c r="D178">
        <v>0</v>
      </c>
      <c r="E178">
        <v>0</v>
      </c>
      <c r="F178">
        <v>0</v>
      </c>
      <c r="G178">
        <v>0</v>
      </c>
      <c r="H178">
        <v>0</v>
      </c>
      <c r="I178">
        <v>0</v>
      </c>
      <c r="J178">
        <v>0</v>
      </c>
      <c r="K178">
        <v>1</v>
      </c>
      <c r="L178">
        <v>0</v>
      </c>
    </row>
    <row r="179" spans="1:12" x14ac:dyDescent="0.25">
      <c r="A179" t="s">
        <v>287</v>
      </c>
      <c r="B179">
        <v>0</v>
      </c>
      <c r="C179">
        <v>0</v>
      </c>
      <c r="D179">
        <v>0</v>
      </c>
      <c r="E179">
        <v>1</v>
      </c>
      <c r="F179">
        <v>0</v>
      </c>
      <c r="G179">
        <v>0</v>
      </c>
      <c r="H179">
        <v>0</v>
      </c>
      <c r="I179">
        <v>0</v>
      </c>
      <c r="J179">
        <v>0</v>
      </c>
      <c r="K179">
        <v>0</v>
      </c>
      <c r="L179">
        <v>0</v>
      </c>
    </row>
    <row r="180" spans="1:12" x14ac:dyDescent="0.25">
      <c r="A180" t="s">
        <v>288</v>
      </c>
      <c r="B180">
        <v>0</v>
      </c>
      <c r="C180">
        <v>0</v>
      </c>
      <c r="D180">
        <v>0</v>
      </c>
      <c r="E180">
        <v>0</v>
      </c>
      <c r="F180">
        <v>1</v>
      </c>
      <c r="G180">
        <v>0</v>
      </c>
      <c r="H180">
        <v>0</v>
      </c>
      <c r="I180">
        <v>0</v>
      </c>
      <c r="J180">
        <v>0</v>
      </c>
      <c r="K180">
        <v>0</v>
      </c>
      <c r="L180">
        <v>0</v>
      </c>
    </row>
    <row r="181" spans="1:12" x14ac:dyDescent="0.25">
      <c r="A181" t="s">
        <v>289</v>
      </c>
      <c r="B181">
        <v>0</v>
      </c>
      <c r="C181">
        <v>0</v>
      </c>
      <c r="D181">
        <v>0</v>
      </c>
      <c r="E181">
        <v>0</v>
      </c>
      <c r="F181">
        <v>0</v>
      </c>
      <c r="G181">
        <v>1</v>
      </c>
      <c r="H181">
        <v>0</v>
      </c>
      <c r="I181">
        <v>0</v>
      </c>
      <c r="J181">
        <v>0</v>
      </c>
      <c r="K181">
        <v>0</v>
      </c>
      <c r="L181">
        <v>0</v>
      </c>
    </row>
    <row r="182" spans="1:12" x14ac:dyDescent="0.25">
      <c r="A182" t="s">
        <v>290</v>
      </c>
      <c r="B182">
        <v>0</v>
      </c>
      <c r="C182">
        <v>0</v>
      </c>
      <c r="D182">
        <v>0</v>
      </c>
      <c r="E182">
        <v>0</v>
      </c>
      <c r="F182">
        <v>0</v>
      </c>
      <c r="G182">
        <v>0</v>
      </c>
      <c r="H182">
        <v>1</v>
      </c>
      <c r="I182">
        <v>0</v>
      </c>
      <c r="J182">
        <v>0</v>
      </c>
      <c r="K182">
        <v>0</v>
      </c>
      <c r="L182">
        <v>0</v>
      </c>
    </row>
    <row r="183" spans="1:12" x14ac:dyDescent="0.25">
      <c r="A183" t="s">
        <v>291</v>
      </c>
      <c r="B183">
        <v>0</v>
      </c>
      <c r="C183">
        <v>0</v>
      </c>
      <c r="D183">
        <v>0</v>
      </c>
      <c r="E183">
        <v>0</v>
      </c>
      <c r="F183">
        <v>0</v>
      </c>
      <c r="G183">
        <v>0</v>
      </c>
      <c r="H183">
        <v>0</v>
      </c>
      <c r="I183">
        <v>1</v>
      </c>
      <c r="J183">
        <v>0</v>
      </c>
      <c r="K183">
        <v>0</v>
      </c>
      <c r="L183">
        <v>0</v>
      </c>
    </row>
    <row r="184" spans="1:12" x14ac:dyDescent="0.25">
      <c r="A184" t="s">
        <v>292</v>
      </c>
      <c r="B184">
        <v>0</v>
      </c>
      <c r="C184">
        <v>0</v>
      </c>
      <c r="D184">
        <v>0</v>
      </c>
      <c r="E184">
        <v>0</v>
      </c>
      <c r="F184">
        <v>0</v>
      </c>
      <c r="G184">
        <v>0</v>
      </c>
      <c r="H184">
        <v>0</v>
      </c>
      <c r="I184">
        <v>0</v>
      </c>
      <c r="J184">
        <v>1</v>
      </c>
      <c r="K184">
        <v>0</v>
      </c>
      <c r="L184">
        <v>0</v>
      </c>
    </row>
    <row r="185" spans="1:12" x14ac:dyDescent="0.25">
      <c r="A185" t="s">
        <v>391</v>
      </c>
      <c r="B185">
        <v>.274302053075062</v>
      </c>
      <c r="C185">
        <v>.26055402713215065</v>
      </c>
      <c r="D185">
        <v>.2878313765739605</v>
      </c>
      <c r="E185">
        <v>.37865608963028285</v>
      </c>
      <c r="F185">
        <v>.18086160533065784</v>
      </c>
      <c r="G185">
        <v>0</v>
      </c>
      <c r="H185">
        <v>.08570670687440665</v>
      </c>
      <c r="I185">
        <v>.03611609125863514</v>
      </c>
      <c r="J185">
        <v>.08700159469436994</v>
      </c>
      <c r="K185">
        <v>.24728131260135458</v>
      </c>
      <c r="L185">
        <v>.23785232578246585</v>
      </c>
    </row>
    <row r="186" spans="1:12" x14ac:dyDescent="0.25">
      <c r="A186" t="s">
        <v>556</v>
      </c>
      <c r="B186">
        <v>.2824830048059299</v>
      </c>
      <c r="C186">
        <v>.24996679631913482</v>
      </c>
      <c r="D186">
        <v>.1719278043407515</v>
      </c>
      <c r="E186">
        <v>7.769615365191345e-06</v>
      </c>
      <c r="F186">
        <v>.39239328314422306</v>
      </c>
      <c r="G186">
        <v>0</v>
      </c>
      <c r="H186">
        <v>.059072569386273525</v>
      </c>
      <c r="I186">
        <v>.023303824284315953</v>
      </c>
      <c r="J186">
        <v>.07248979150785148</v>
      </c>
      <c r="K186">
        <v>.3995755031956501</v>
      </c>
      <c r="L186">
        <v>.5159432820335466</v>
      </c>
    </row>
    <row r="187" spans="1:12" x14ac:dyDescent="0.25">
      <c r="A187" t="s">
        <v>392</v>
      </c>
      <c r="B187">
        <v>.006967460744830655</v>
      </c>
      <c r="C187">
        <v>.010520823451285457</v>
      </c>
      <c r="D187">
        <v>.00968783638320775</v>
      </c>
      <c r="E187">
        <v>.19740261758341654</v>
      </c>
      <c r="F187">
        <v>.1036103188432515</v>
      </c>
      <c r="G187">
        <v>7.781495603454984e-05</v>
      </c>
      <c r="H187">
        <v>.30652642821243087</v>
      </c>
      <c r="I187">
        <v>.1301536989654916</v>
      </c>
      <c r="J187">
        <v>.3119007760733374</v>
      </c>
      <c r="K187">
        <v>.08814270724029381</v>
      </c>
      <c r="L187">
        <v>.05049282379387861</v>
      </c>
    </row>
    <row r="188" spans="1:12" x14ac:dyDescent="0.25">
      <c r="A188" t="s">
        <v>557</v>
      </c>
      <c r="B188">
        <v>.004123341246305805</v>
      </c>
      <c r="C188">
        <v>.006422540555924485</v>
      </c>
      <c r="D188">
        <v>.00425563872130573</v>
      </c>
      <c r="E188">
        <v>1.553923073038269e-05</v>
      </c>
      <c r="F188">
        <v>.23873980072075202</v>
      </c>
      <c r="G188">
        <v>.00010375327471273312</v>
      </c>
      <c r="H188">
        <v>.21344132182945216</v>
      </c>
      <c r="I188">
        <v>.08560773097555731</v>
      </c>
      <c r="J188">
        <v>.26951685572532424</v>
      </c>
      <c r="K188">
        <v>.16266812935228464</v>
      </c>
      <c r="L188">
        <v>.12254885007781428</v>
      </c>
    </row>
    <row r="189" spans="1:12" x14ac:dyDescent="0.25">
      <c r="A189" t="s">
        <v>558</v>
      </c>
      <c r="B189">
        <v>.1182572246955528</v>
      </c>
      <c r="C189">
        <v>.12655345792619296</v>
      </c>
      <c r="D189">
        <v>.15317796079805743</v>
      </c>
      <c r="E189">
        <v>.1950173456663028</v>
      </c>
      <c r="F189">
        <v>3.5452632623867066e-06</v>
      </c>
      <c r="G189">
        <v>.4363862734417555</v>
      </c>
      <c r="H189">
        <v>.06832349081364829</v>
      </c>
      <c r="I189">
        <v>.03611483505550408</v>
      </c>
      <c r="J189">
        <v>.05178577910823745</v>
      </c>
      <c r="K189">
        <v>.03894400457884194</v>
      </c>
      <c r="L189">
        <v>.03838837973370223</v>
      </c>
    </row>
    <row r="190" spans="1:12" x14ac:dyDescent="0.25">
      <c r="A190" t="s">
        <v>559</v>
      </c>
      <c r="B190">
        <v>.005804531883211605</v>
      </c>
      <c r="C190">
        <v>.010468646238497296</v>
      </c>
      <c r="D190">
        <v>.008285978922071745</v>
      </c>
      <c r="E190">
        <v>.08150714998853982</v>
      </c>
      <c r="F190">
        <v>7.090526524773413e-06</v>
      </c>
      <c r="G190">
        <v>.3377169091899463</v>
      </c>
      <c r="H190">
        <v>.2262104205059474</v>
      </c>
      <c r="I190">
        <v>.11781878918097566</v>
      </c>
      <c r="J190">
        <v>.17923216605757614</v>
      </c>
      <c r="K190">
        <v>.018339215873318708</v>
      </c>
      <c r="L190">
        <v>.010617326647068995</v>
      </c>
    </row>
    <row r="191" spans="1:12" x14ac:dyDescent="0.25">
      <c r="A191" t="s">
        <v>560</v>
      </c>
      <c r="B191">
        <v>.27888045344113177</v>
      </c>
      <c r="C191">
        <v>.27985010909780855</v>
      </c>
      <c r="D191">
        <v>.3191478709289809</v>
      </c>
      <c r="E191">
        <v>.09128521092563313</v>
      </c>
      <c r="F191">
        <v>.04542723081259207</v>
      </c>
      <c r="G191">
        <v>.1312478925116074</v>
      </c>
      <c r="H191">
        <v>.006144594292734684</v>
      </c>
      <c r="I191">
        <v>.11010193334686683</v>
      </c>
      <c r="J191">
        <v>.0032096495471287483</v>
      </c>
      <c r="K191">
        <v>.016622150147858436</v>
      </c>
      <c r="L191">
        <v>.01269237420024209</v>
      </c>
    </row>
    <row r="192" spans="1:12" x14ac:dyDescent="0.25">
      <c r="A192" t="s">
        <v>561</v>
      </c>
      <c r="B192">
        <v>.012471147987753853</v>
      </c>
      <c r="C192">
        <v>.02311924864813585</v>
      </c>
      <c r="D192">
        <v>.014018574611360052</v>
      </c>
      <c r="E192">
        <v>.033988182415029544</v>
      </c>
      <c r="F192">
        <v>.023905710178273563</v>
      </c>
      <c r="G192">
        <v>.053899826213264855</v>
      </c>
      <c r="H192">
        <v>.018840397609873234</v>
      </c>
      <c r="I192">
        <v>.4008262801714868</v>
      </c>
      <c r="J192">
        <v>.009894871736427158</v>
      </c>
      <c r="K192">
        <v>.003100257559858819</v>
      </c>
      <c r="L192">
        <v>.0021960919937748574</v>
      </c>
    </row>
    <row r="193" spans="1:12" x14ac:dyDescent="0.25">
      <c r="A193" t="s">
        <v>584</v>
      </c>
      <c r="B193">
        <v>.010016356847249294</v>
      </c>
      <c r="C193">
        <v>.01882648705056446</v>
      </c>
      <c r="D193">
        <v>.011940821588604902</v>
      </c>
      <c r="E193">
        <v>.006887764021242128</v>
      </c>
      <c r="F193">
        <v>.00647010545385574</v>
      </c>
      <c r="G193">
        <v>.015692682800300884</v>
      </c>
      <c r="H193">
        <v>.010966381861841738</v>
      </c>
      <c r="I193">
        <v>.013719496875571573</v>
      </c>
      <c r="J193">
        <v>.010357493501768178</v>
      </c>
      <c r="K193">
        <v>.012472574644662787</v>
      </c>
      <c r="L193">
        <v>.004011758602801314</v>
      </c>
    </row>
    <row r="194" spans="1:12" x14ac:dyDescent="0.25">
      <c r="A194" t="s">
        <v>562</v>
      </c>
      <c r="B194">
        <v>.006694425272972269</v>
      </c>
      <c r="C194">
        <v>.013717863580305474</v>
      </c>
      <c r="D194">
        <v>.019726137131699503</v>
      </c>
      <c r="E194">
        <v>.015232330923457634</v>
      </c>
      <c r="F194">
        <v>.008581309726607023</v>
      </c>
      <c r="G194">
        <v>.024874847612377765</v>
      </c>
      <c r="H194">
        <v>.004767688613391411</v>
      </c>
      <c r="I194">
        <v>.04623731988559507</v>
      </c>
      <c r="J194">
        <v>.00461102204797928</v>
      </c>
      <c r="K194">
        <v>.01285414480587618</v>
      </c>
      <c r="L194">
        <v>.00525678713470517</v>
      </c>
    </row>
    <row r="195" spans="1:12" x14ac:dyDescent="0.25">
      <c r="A195" t="s">
        <v>607</v>
      </c>
      <c r="B195">
        <v>.7906399395276992</v>
      </c>
      <c r="C195">
        <v>.9994450241912533</v>
      </c>
      <c r="D195">
        <v>.99912383908679</v>
      </c>
      <c r="E195">
        <v>.034803992028374635</v>
      </c>
      <c r="F195">
        <v>.03183114620133905</v>
      </c>
      <c r="G195">
        <v>.03218945347962545</v>
      </c>
      <c r="H195">
        <v>.009413218294521696</v>
      </c>
      <c r="I195">
        <v>.009391625848439595</v>
      </c>
      <c r="J195">
        <v>.008748447726695217</v>
      </c>
      <c r="K195">
        <v>.028426977010397786</v>
      </c>
      <c r="L195">
        <v>.03914923050319903</v>
      </c>
    </row>
    <row r="196" spans="1:12" x14ac:dyDescent="0.25">
      <c r="A196" t="s">
        <v>608</v>
      </c>
      <c r="B196">
        <v>.0861730286459716</v>
      </c>
      <c r="C196">
        <v>7.115074471112798e-05</v>
      </c>
      <c r="D196">
        <v>.0001501990136931434</v>
      </c>
      <c r="E196">
        <v>.5772552279799389</v>
      </c>
      <c r="F196">
        <v>.6224383257139717</v>
      </c>
      <c r="G196">
        <v>.5347443778694265</v>
      </c>
      <c r="H196">
        <v>.09857004244150332</v>
      </c>
      <c r="I196">
        <v>.06691819203225528</v>
      </c>
      <c r="J196">
        <v>.10514177077766887</v>
      </c>
      <c r="K196">
        <v>.9488219021272537</v>
      </c>
      <c r="L196">
        <v>.9476223413453225</v>
      </c>
    </row>
    <row r="197" spans="1:12" x14ac:dyDescent="0.25">
      <c r="A197" t="s">
        <v>609</v>
      </c>
      <c r="B197">
        <v>.1197513354721112</v>
      </c>
      <c r="C197">
        <v>.00041267431932454226</v>
      </c>
      <c r="D197">
        <v>.0007259618995168599</v>
      </c>
      <c r="E197">
        <v>.3836325282716879</v>
      </c>
      <c r="F197">
        <v>.3422792142987558</v>
      </c>
      <c r="G197">
        <v>.42263896454231836</v>
      </c>
      <c r="H197">
        <v>.8818461355894343</v>
      </c>
      <c r="I197">
        <v>.9025485346641717</v>
      </c>
      <c r="J197">
        <v>.8769738458304525</v>
      </c>
      <c r="K197">
        <v>.019436230086807213</v>
      </c>
      <c r="L197">
        <v>.011966107556631507</v>
      </c>
    </row>
    <row r="198" spans="1:12" x14ac:dyDescent="0.25">
      <c r="A198" t="s">
        <v>610</v>
      </c>
      <c r="B198">
        <v>.0002957884278465844</v>
      </c>
      <c r="C198">
        <v>0</v>
      </c>
      <c r="D198">
        <v>0</v>
      </c>
      <c r="E198">
        <v>.00021366442254276203</v>
      </c>
      <c r="F198">
        <v>.00021448842737439576</v>
      </c>
      <c r="G198">
        <v>.00033719814281638267</v>
      </c>
      <c r="H198">
        <v>.0006701289998324678</v>
      </c>
      <c r="I198">
        <v>.0010391312300138081</v>
      </c>
      <c r="J198">
        <v>.000606980016934658</v>
      </c>
      <c r="K198">
        <v>.00011924067537918535</v>
      </c>
      <c r="L198">
        <v>.00032854919591907315</v>
      </c>
    </row>
    <row r="199" spans="1:12" x14ac:dyDescent="0.25">
      <c r="A199" t="s">
        <v>611</v>
      </c>
      <c r="B199">
        <v>.0030286712526513514</v>
      </c>
      <c r="C199">
        <v>0</v>
      </c>
      <c r="D199">
        <v>0</v>
      </c>
      <c r="E199">
        <v>.003612871144813976</v>
      </c>
      <c r="F199">
        <v>.002864572716008459</v>
      </c>
      <c r="G199">
        <v>.010012191009778746</v>
      </c>
      <c r="H199">
        <v>.00898217177640029</v>
      </c>
      <c r="I199">
        <v>.01206080626131839</v>
      </c>
      <c r="J199">
        <v>.008136402507950256</v>
      </c>
      <c r="K199">
        <v>.0029810168844796336</v>
      </c>
      <c r="L199">
        <v>.0007781428324399101</v>
      </c>
    </row>
    <row r="200" spans="1:12" x14ac:dyDescent="0.25">
      <c r="A200" t="s">
        <v>612</v>
      </c>
      <c r="B200">
        <v>9.606803639461715e-05</v>
      </c>
      <c r="C200">
        <v>5.692059576890238e-05</v>
      </c>
      <c r="D200">
        <v>0</v>
      </c>
      <c r="E200">
        <v>.00043898326813331107</v>
      </c>
      <c r="F200">
        <v>.00033857264155793046</v>
      </c>
      <c r="G200">
        <v>7.781495603454984e-05</v>
      </c>
      <c r="H200">
        <v>.0004694393254034735</v>
      </c>
      <c r="I200">
        <v>.007862575397311927</v>
      </c>
      <c r="J200">
        <v>.00033008231797142045</v>
      </c>
      <c r="K200">
        <v>.00019078508060669657</v>
      </c>
      <c r="L200">
        <v>.000155628566487982</v>
      </c>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8576"/>
  <sheetViews>
    <sheetView tabSelected="0" workbookViewId="0">
      <selection activeCell="A1" sqref="A1"/>
    </sheetView>
  </sheetViews>
  <sheetFormatPr defaultRowHeight="15" x14ac:dyDescent="0.25"/>
  <cols>
    <col min="1" max="1" width="31" customWidth="1"/>
    <col min="2" max="2" width="13" customWidth="1"/>
    <col min="3" max="3" width="13" customWidth="1"/>
    <col min="4" max="4" width="13" customWidth="1"/>
    <col min="5" max="5" width="13" customWidth="1"/>
    <col min="6" max="6" width="13" customWidth="1"/>
    <col min="7" max="7" width="13" customWidth="1"/>
  </cols>
  <sheetData>
    <row r="1" spans="1:7" x14ac:dyDescent="0.25">
      <c r="A1" t="s">
        <v>90</v>
      </c>
      <c r="B1" t="s">
        <v>393</v>
      </c>
      <c r="C1" t="s">
        <v>394</v>
      </c>
      <c r="D1" t="s">
        <v>395</v>
      </c>
      <c r="E1" t="s">
        <v>580</v>
      </c>
      <c r="F1" t="s">
        <v>563</v>
      </c>
      <c r="G1" t="s">
        <v>397</v>
      </c>
    </row>
    <row r="2" spans="1:7" x14ac:dyDescent="0.25">
      <c r="A2" t="s">
        <v>91</v>
      </c>
      <c r="B2">
        <v>1652842</v>
      </c>
      <c r="C2">
        <v>1346207</v>
      </c>
      <c r="D2">
        <v>1929030</v>
      </c>
      <c r="E2">
        <v>88351</v>
      </c>
      <c r="F2">
        <v>209122</v>
      </c>
      <c r="G2">
        <v>2118454</v>
      </c>
    </row>
    <row r="3" spans="1:7" x14ac:dyDescent="0.25">
      <c r="A3" t="s">
        <v>92</v>
      </c>
      <c r="B3">
        <v>1.1474752547131</v>
      </c>
      <c r="C3">
        <v>1.83416221275521</v>
      </c>
      <c r="D3">
        <v>1.3399905859128762</v>
      </c>
      <c r="E3">
        <v>1.1269092901664421</v>
      </c>
      <c r="F3">
        <v>1.0608513693942352</v>
      </c>
      <c r="G3">
        <v>1.2511792859189508</v>
      </c>
    </row>
    <row r="4" spans="1:7" x14ac:dyDescent="0.25">
      <c r="A4" t="s">
        <v>93</v>
      </c>
      <c r="B4">
        <v>.6817041522491349</v>
      </c>
      <c r="C4">
        <v>.7402434217598509</v>
      </c>
      <c r="D4">
        <v>.7361422013236972</v>
      </c>
      <c r="E4">
        <v>.6911014739733693</v>
      </c>
      <c r="F4">
        <v>.6483512559733868</v>
      </c>
      <c r="G4">
        <v>.6366063598606129</v>
      </c>
    </row>
    <row r="5" spans="1:7" x14ac:dyDescent="0.25">
      <c r="A5" t="s">
        <v>94</v>
      </c>
      <c r="B5">
        <v>.31829584775086506</v>
      </c>
      <c r="C5">
        <v>.2597565782401491</v>
      </c>
      <c r="D5">
        <v>.2638577986763027</v>
      </c>
      <c r="E5">
        <v>.3088985260266307</v>
      </c>
      <c r="F5">
        <v>.35164874402661317</v>
      </c>
      <c r="G5">
        <v>.3633936401393872</v>
      </c>
    </row>
    <row r="6" spans="1:7" x14ac:dyDescent="0.25">
      <c r="A6" t="s">
        <v>95</v>
      </c>
      <c r="B6">
        <v>46.282003729784314</v>
      </c>
      <c r="C6">
        <v>61.54892846390009</v>
      </c>
      <c r="D6">
        <v>36.74712114039682</v>
      </c>
      <c r="E6">
        <v>40.97497531969603</v>
      </c>
      <c r="F6">
        <v>45.70792306939415</v>
      </c>
      <c r="G6">
        <v>60.54509708577873</v>
      </c>
    </row>
    <row r="7" spans="1:7" x14ac:dyDescent="0.25">
      <c r="A7" t="s">
        <v>96</v>
      </c>
      <c r="B7">
        <v>.030022228379966143</v>
      </c>
      <c r="C7">
        <v>.010713805529164535</v>
      </c>
      <c r="D7">
        <v>.09471496036868271</v>
      </c>
      <c r="E7">
        <v>.06950685334631188</v>
      </c>
      <c r="F7">
        <v>.038503839863811555</v>
      </c>
      <c r="G7">
        <v>.011777928621532496</v>
      </c>
    </row>
    <row r="8" spans="1:7" x14ac:dyDescent="0.25">
      <c r="A8" t="s">
        <v>97</v>
      </c>
      <c r="B8">
        <v>.12261305073322193</v>
      </c>
      <c r="C8">
        <v>.005903252620139399</v>
      </c>
      <c r="D8">
        <v>.18679491765291364</v>
      </c>
      <c r="E8">
        <v>.24348337879593893</v>
      </c>
      <c r="F8">
        <v>.11234590334828473</v>
      </c>
      <c r="G8">
        <v>.00829378405195487</v>
      </c>
    </row>
    <row r="9" spans="1:7" x14ac:dyDescent="0.25">
      <c r="A9" t="s">
        <v>98</v>
      </c>
      <c r="B9">
        <v>.22428217579175747</v>
      </c>
      <c r="C9">
        <v>.014451715077993206</v>
      </c>
      <c r="D9">
        <v>.3253645614635335</v>
      </c>
      <c r="E9">
        <v>.20265758169120893</v>
      </c>
      <c r="F9">
        <v>.23158252120771608</v>
      </c>
      <c r="G9">
        <v>.016253362121622653</v>
      </c>
    </row>
    <row r="10" spans="1:7" x14ac:dyDescent="0.25">
      <c r="A10" t="s">
        <v>99</v>
      </c>
      <c r="B10">
        <v>.11281840611504305</v>
      </c>
      <c r="C10">
        <v>.009853610923134406</v>
      </c>
      <c r="D10">
        <v>.21418225740398023</v>
      </c>
      <c r="E10">
        <v>.08390397392219669</v>
      </c>
      <c r="F10">
        <v>.12683983512016908</v>
      </c>
      <c r="G10">
        <v>.010322150020722658</v>
      </c>
    </row>
    <row r="11" spans="1:7" x14ac:dyDescent="0.25">
      <c r="A11" t="s">
        <v>100</v>
      </c>
      <c r="B11">
        <v>.10155356652359995</v>
      </c>
      <c r="C11">
        <v>.12809619917293552</v>
      </c>
      <c r="D11">
        <v>.03979253821869022</v>
      </c>
      <c r="E11">
        <v>.08004436848479361</v>
      </c>
      <c r="F11">
        <v>.12086724495748893</v>
      </c>
      <c r="G11">
        <v>.14161506457067277</v>
      </c>
    </row>
    <row r="12" spans="1:7" x14ac:dyDescent="0.25">
      <c r="A12" t="s">
        <v>101</v>
      </c>
      <c r="B12">
        <v>.09897255757053608</v>
      </c>
      <c r="C12">
        <v>.13778935928872751</v>
      </c>
      <c r="D12">
        <v>.03467494025494679</v>
      </c>
      <c r="E12">
        <v>.0761960815384093</v>
      </c>
      <c r="F12">
        <v>.10316465986362028</v>
      </c>
      <c r="G12">
        <v>.1524980009006568</v>
      </c>
    </row>
    <row r="13" spans="1:7" x14ac:dyDescent="0.25">
      <c r="A13" t="s">
        <v>102</v>
      </c>
      <c r="B13">
        <v>.09228831309949771</v>
      </c>
      <c r="C13">
        <v>.15585047470411312</v>
      </c>
      <c r="D13">
        <v>.03208400076722498</v>
      </c>
      <c r="E13">
        <v>.07328722934658351</v>
      </c>
      <c r="F13">
        <v>.08779564082210384</v>
      </c>
      <c r="G13">
        <v>.16546972461993512</v>
      </c>
    </row>
    <row r="14" spans="1:7" x14ac:dyDescent="0.25">
      <c r="A14" t="s">
        <v>103</v>
      </c>
      <c r="B14">
        <v>.07902872748877388</v>
      </c>
      <c r="C14">
        <v>.15014481428190465</v>
      </c>
      <c r="D14">
        <v>.027477022130293464</v>
      </c>
      <c r="E14">
        <v>.06082557073490962</v>
      </c>
      <c r="F14">
        <v>.06694656707567831</v>
      </c>
      <c r="G14">
        <v>.14840917008346652</v>
      </c>
    </row>
    <row r="15" spans="1:7" x14ac:dyDescent="0.25">
      <c r="A15" t="s">
        <v>104</v>
      </c>
      <c r="B15">
        <v>.0928540054040253</v>
      </c>
      <c r="C15">
        <v>.24488210208385486</v>
      </c>
      <c r="D15">
        <v>.031580120578736465</v>
      </c>
      <c r="E15">
        <v>.07561883849645165</v>
      </c>
      <c r="F15">
        <v>.0774332686183185</v>
      </c>
      <c r="G15">
        <v>.2207657093333157</v>
      </c>
    </row>
    <row r="16" spans="1:7" x14ac:dyDescent="0.25">
      <c r="A16" t="s">
        <v>105</v>
      </c>
      <c r="B16">
        <v>.045566968893578454</v>
      </c>
      <c r="C16">
        <v>.1423146663180328</v>
      </c>
      <c r="D16">
        <v>.013334681160998015</v>
      </c>
      <c r="E16">
        <v>.03447612364319589</v>
      </c>
      <c r="F16">
        <v>.03452051912280869</v>
      </c>
      <c r="G16">
        <v>.12459510567612042</v>
      </c>
    </row>
    <row r="17" spans="1:7" x14ac:dyDescent="0.25">
      <c r="A17" t="s">
        <v>106</v>
      </c>
      <c r="B17">
        <v>9.929591513395607</v>
      </c>
      <c r="C17">
        <v>14.041093030591597</v>
      </c>
      <c r="D17">
        <v>9.126616837745287</v>
      </c>
      <c r="E17">
        <v>1.231505283330947</v>
      </c>
      <c r="F17">
        <v>7.790492454620917</v>
      </c>
      <c r="G17">
        <v>13.618264487097983</v>
      </c>
    </row>
    <row r="18" spans="1:7" x14ac:dyDescent="0.25">
      <c r="A18" t="s">
        <v>107</v>
      </c>
      <c r="B18">
        <v>4.498630136986302</v>
      </c>
      <c r="C18">
        <v>8.432876712328767</v>
      </c>
      <c r="D18">
        <v>3.6164383561643834</v>
      </c>
      <c r="E18">
        <v>.07123287671232877</v>
      </c>
      <c r="F18">
        <v>1.893150684931507</v>
      </c>
      <c r="G18">
        <v>8.906849315068493</v>
      </c>
    </row>
    <row r="19" spans="1:7" x14ac:dyDescent="0.25">
      <c r="A19" t="s">
        <v>108</v>
      </c>
      <c r="B19">
        <v>9.926027397260274</v>
      </c>
      <c r="C19">
        <v>14.816438356164383</v>
      </c>
      <c r="D19">
        <v>8.219178082191782</v>
      </c>
      <c r="E19">
        <v>.136986301369863</v>
      </c>
      <c r="F19">
        <v>5.956164383561644</v>
      </c>
      <c r="G19">
        <v>13.931506849315069</v>
      </c>
    </row>
    <row r="20" spans="1:7" x14ac:dyDescent="0.25">
      <c r="A20" t="s">
        <v>109</v>
      </c>
      <c r="B20">
        <v>14.583561643835617</v>
      </c>
      <c r="C20">
        <v>19.816438356164383</v>
      </c>
      <c r="D20">
        <v>13.64931506849315</v>
      </c>
      <c r="E20">
        <v>.20273972602739726</v>
      </c>
      <c r="F20">
        <v>12.153424657534247</v>
      </c>
      <c r="G20">
        <v>19.339726027397262</v>
      </c>
    </row>
    <row r="21" spans="1:7" x14ac:dyDescent="0.25">
      <c r="A21" t="s">
        <v>110</v>
      </c>
      <c r="B21">
        <v>.2740891143860091</v>
      </c>
      <c r="C21">
        <v>.8798535440686314</v>
      </c>
      <c r="D21">
        <v>.5688610337838188</v>
      </c>
      <c r="E21">
        <v>.43777659562427135</v>
      </c>
      <c r="F21">
        <v>.35118256328841535</v>
      </c>
      <c r="G21">
        <v>.5273789282184084</v>
      </c>
    </row>
    <row r="22" spans="1:7" x14ac:dyDescent="0.25">
      <c r="A22" t="s">
        <v>111</v>
      </c>
      <c r="B22">
        <v>.674669659495172</v>
      </c>
      <c r="C22">
        <v>.5592874732115333</v>
      </c>
      <c r="D22">
        <v>.6477643616668326</v>
      </c>
      <c r="E22">
        <v>.6681773556473892</v>
      </c>
      <c r="F22">
        <v>.7452848182929976</v>
      </c>
      <c r="G22">
        <v>.560235512591087</v>
      </c>
    </row>
    <row r="23" spans="1:7" x14ac:dyDescent="0.25">
      <c r="A23" t="s">
        <v>112</v>
      </c>
      <c r="B23">
        <v>.1254961157764817</v>
      </c>
      <c r="C23">
        <v>.3129984883319281</v>
      </c>
      <c r="D23">
        <v>.10369181513552968</v>
      </c>
      <c r="E23">
        <v>.08628050868741295</v>
      </c>
      <c r="F23">
        <v>.09760790781693539</v>
      </c>
      <c r="G23">
        <v>.2543325451758674</v>
      </c>
    </row>
    <row r="24" spans="1:7" x14ac:dyDescent="0.25">
      <c r="A24" t="s">
        <v>113</v>
      </c>
      <c r="B24">
        <v>.26371397110428113</v>
      </c>
      <c r="C24">
        <v>.5931035251208034</v>
      </c>
      <c r="D24">
        <v>.34840831425632857</v>
      </c>
      <c r="E24">
        <v>.21857804972716272</v>
      </c>
      <c r="F24">
        <v>.13673185454463854</v>
      </c>
      <c r="G24">
        <v>.35585049963581744</v>
      </c>
    </row>
    <row r="25" spans="1:7" x14ac:dyDescent="0.25">
      <c r="A25" t="s">
        <v>114</v>
      </c>
      <c r="B25">
        <v>.22131301275380558</v>
      </c>
      <c r="C25">
        <v>.49162862735339236</v>
      </c>
      <c r="D25">
        <v>.30678726651405064</v>
      </c>
      <c r="E25">
        <v>.1692047763647572</v>
      </c>
      <c r="F25">
        <v>.11129624019657343</v>
      </c>
      <c r="G25">
        <v>.2963700227006344</v>
      </c>
    </row>
    <row r="26" spans="1:7" x14ac:dyDescent="0.25">
      <c r="A26" t="s">
        <v>115</v>
      </c>
      <c r="B26">
        <v>.04951053943515404</v>
      </c>
      <c r="C26">
        <v>.1886242334877191</v>
      </c>
      <c r="D26">
        <v>.06834285109983079</v>
      </c>
      <c r="E26">
        <v>.04004657640585402</v>
      </c>
      <c r="F26">
        <v>.02536829468062428</v>
      </c>
      <c r="G26">
        <v>.07973591925768123</v>
      </c>
    </row>
    <row r="27" spans="1:7" x14ac:dyDescent="0.25">
      <c r="A27" t="s">
        <v>116</v>
      </c>
      <c r="B27">
        <v>.0510854045158636</v>
      </c>
      <c r="C27">
        <v>.08397817552434826</v>
      </c>
      <c r="D27">
        <v>.12576411698351084</v>
      </c>
      <c r="E27">
        <v>.07647434872942305</v>
      </c>
      <c r="F27">
        <v>.03397399216847869</v>
      </c>
      <c r="G27">
        <v>.0497417206882602</v>
      </c>
    </row>
    <row r="28" spans="1:7" x14ac:dyDescent="0.25">
      <c r="A28" t="s">
        <v>117</v>
      </c>
      <c r="B28">
        <v>.005025289804215774</v>
      </c>
      <c r="C28">
        <v>.008232834024788385</v>
      </c>
      <c r="D28">
        <v>.006261197372349955</v>
      </c>
      <c r="E28">
        <v>.004292335441448435</v>
      </c>
      <c r="F28">
        <v>.023326264768252045</v>
      </c>
      <c r="G28">
        <v>.007718876552260316</v>
      </c>
    </row>
    <row r="29" spans="1:7" x14ac:dyDescent="0.25">
      <c r="A29" t="s">
        <v>118</v>
      </c>
      <c r="B29">
        <v>.0019045982616608243</v>
      </c>
      <c r="C29">
        <v>.009408657063883935</v>
      </c>
      <c r="D29">
        <v>.005706494974157997</v>
      </c>
      <c r="E29">
        <v>.00547814965308825</v>
      </c>
      <c r="F29">
        <v>.0012098201050104724</v>
      </c>
      <c r="G29">
        <v>.0016993524523072014</v>
      </c>
    </row>
    <row r="30" spans="1:7" x14ac:dyDescent="0.25">
      <c r="A30" t="s">
        <v>119</v>
      </c>
      <c r="B30">
        <v>.0013485862532534871</v>
      </c>
      <c r="C30">
        <v>.0587086532754621</v>
      </c>
      <c r="D30">
        <v>.013000316221105944</v>
      </c>
      <c r="E30">
        <v>.006870324048397868</v>
      </c>
      <c r="F30">
        <v>.0018840676734155181</v>
      </c>
      <c r="G30">
        <v>.002633052216380436</v>
      </c>
    </row>
    <row r="31" spans="1:7" x14ac:dyDescent="0.25">
      <c r="A31" t="s">
        <v>120</v>
      </c>
      <c r="B31">
        <v>1.694051821045206e-05</v>
      </c>
      <c r="C31">
        <v>.0016780480267893421</v>
      </c>
      <c r="D31">
        <v>.00015603697194963272</v>
      </c>
      <c r="E31">
        <v>.0008036128623331938</v>
      </c>
      <c r="F31">
        <v>.00021518539417182315</v>
      </c>
      <c r="G31">
        <v>.00010904178235637875</v>
      </c>
    </row>
    <row r="32" spans="1:7" x14ac:dyDescent="0.25">
      <c r="A32" t="s">
        <v>602</v>
      </c>
      <c r="B32">
        <v>0</v>
      </c>
      <c r="C32">
        <v>7.428278117704038e-07</v>
      </c>
      <c r="D32">
        <v>0</v>
      </c>
      <c r="E32">
        <v>.885909610530724</v>
      </c>
      <c r="F32">
        <v>1.434569294478821e-05</v>
      </c>
      <c r="G32">
        <v>0</v>
      </c>
    </row>
    <row r="33" spans="1:7" x14ac:dyDescent="0.25">
      <c r="A33" t="s">
        <v>603</v>
      </c>
      <c r="B33">
        <v>.05372019830086602</v>
      </c>
      <c r="C33">
        <v>.00983949719471077</v>
      </c>
      <c r="D33">
        <v>.04013882624946216</v>
      </c>
      <c r="E33">
        <v>.016717411234734185</v>
      </c>
      <c r="F33">
        <v>.19417851780300494</v>
      </c>
      <c r="G33">
        <v>.020362962802118904</v>
      </c>
    </row>
    <row r="34" spans="1:7" x14ac:dyDescent="0.25">
      <c r="A34" t="s">
        <v>121</v>
      </c>
      <c r="B34">
        <v>.43460112944854984</v>
      </c>
      <c r="C34">
        <v>5.964094674890266</v>
      </c>
      <c r="D34">
        <v>2.487981005997833</v>
      </c>
      <c r="E34">
        <v>3.4742787291598285</v>
      </c>
      <c r="F34">
        <v>.7185757596044414</v>
      </c>
      <c r="G34">
        <v>.5979771097224674</v>
      </c>
    </row>
    <row r="35" spans="1:7" x14ac:dyDescent="0.25">
      <c r="A35" t="s">
        <v>122</v>
      </c>
      <c r="B35">
        <v>2.491777193464348</v>
      </c>
      <c r="C35">
        <v>36.365384372537065</v>
      </c>
      <c r="D35">
        <v>15.390044737510562</v>
      </c>
      <c r="E35">
        <v>6.598069065432196</v>
      </c>
      <c r="F35">
        <v>3.6391149663832594</v>
      </c>
      <c r="G35">
        <v>3.3207589119235066</v>
      </c>
    </row>
    <row r="36" spans="1:7" x14ac:dyDescent="0.25">
      <c r="A36" t="s">
        <v>123</v>
      </c>
      <c r="B36">
        <v>4.777014983888357</v>
      </c>
      <c r="C36">
        <v>73.99433668076306</v>
      </c>
      <c r="D36">
        <v>31.611354929679685</v>
      </c>
      <c r="E36">
        <v>6.646410340573395</v>
      </c>
      <c r="F36">
        <v>5.228086954026836</v>
      </c>
      <c r="G36">
        <v>6.483241552566164</v>
      </c>
    </row>
    <row r="37" spans="1:7" x14ac:dyDescent="0.25">
      <c r="A37" t="s">
        <v>124</v>
      </c>
      <c r="B37">
        <v>.1189623690588695</v>
      </c>
      <c r="C37">
        <v>.5968294623338015</v>
      </c>
      <c r="D37">
        <v>.30677905475809086</v>
      </c>
      <c r="E37">
        <v>.5980237914681215</v>
      </c>
      <c r="F37">
        <v>.1511701303545299</v>
      </c>
      <c r="G37">
        <v>.16951040711764334</v>
      </c>
    </row>
    <row r="38" spans="1:7" x14ac:dyDescent="0.25">
      <c r="A38" t="s">
        <v>125</v>
      </c>
      <c r="B38">
        <v>.3033217936136666</v>
      </c>
      <c r="C38">
        <v>.8209168426549558</v>
      </c>
      <c r="D38">
        <v>.5536274708013872</v>
      </c>
      <c r="E38">
        <v>.7878688413260744</v>
      </c>
      <c r="F38">
        <v>.3414418377789042</v>
      </c>
      <c r="G38">
        <v>.37267460138383934</v>
      </c>
    </row>
    <row r="39" spans="1:7" x14ac:dyDescent="0.25">
      <c r="A39" t="s">
        <v>126</v>
      </c>
      <c r="B39">
        <v>.45116169603628176</v>
      </c>
      <c r="C39">
        <v>.9165819223938072</v>
      </c>
      <c r="D39">
        <v>.7180531147778936</v>
      </c>
      <c r="E39">
        <v>.7882310330386753</v>
      </c>
      <c r="F39">
        <v>.42851541205612037</v>
      </c>
      <c r="G39">
        <v>.5160886193422184</v>
      </c>
    </row>
    <row r="40" spans="1:7" x14ac:dyDescent="0.25">
      <c r="A40" t="s">
        <v>127</v>
      </c>
      <c r="B40">
        <v>.07690632256440724</v>
      </c>
      <c r="C40">
        <v>.7577341374692005</v>
      </c>
      <c r="D40">
        <v>.4755172288663214</v>
      </c>
      <c r="E40">
        <v>1.2346210003282363</v>
      </c>
      <c r="F40">
        <v>.2895343388070122</v>
      </c>
      <c r="G40">
        <v>.042024514103209225</v>
      </c>
    </row>
    <row r="41" spans="1:7" x14ac:dyDescent="0.25">
      <c r="A41" t="s">
        <v>128</v>
      </c>
      <c r="B41">
        <v>.4149585985835307</v>
      </c>
      <c r="C41">
        <v>4.716015441904551</v>
      </c>
      <c r="D41">
        <v>3.0472709081766483</v>
      </c>
      <c r="E41">
        <v>2.2541001233715523</v>
      </c>
      <c r="F41">
        <v>1.4174022819215577</v>
      </c>
      <c r="G41">
        <v>.22449012345795566</v>
      </c>
    </row>
    <row r="42" spans="1:7" x14ac:dyDescent="0.25">
      <c r="A42" t="s">
        <v>129</v>
      </c>
      <c r="B42">
        <v>.6829727221355701</v>
      </c>
      <c r="C42">
        <v>9.308742266233944</v>
      </c>
      <c r="D42">
        <v>6.048639990046811</v>
      </c>
      <c r="E42">
        <v>2.261015721384025</v>
      </c>
      <c r="F42">
        <v>1.8508382666577405</v>
      </c>
      <c r="G42">
        <v>.3778156145944165</v>
      </c>
    </row>
    <row r="43" spans="1:7" x14ac:dyDescent="0.25">
      <c r="A43" t="s">
        <v>130</v>
      </c>
      <c r="B43">
        <v>.010735448397366475</v>
      </c>
      <c r="C43">
        <v>.06914761251427158</v>
      </c>
      <c r="D43">
        <v>.05006142983779412</v>
      </c>
      <c r="E43">
        <v>.16462745186811695</v>
      </c>
      <c r="F43">
        <v>.035586882298371286</v>
      </c>
      <c r="G43">
        <v>.0060671602970845725</v>
      </c>
    </row>
    <row r="44" spans="1:7" x14ac:dyDescent="0.25">
      <c r="A44" t="s">
        <v>131</v>
      </c>
      <c r="B44">
        <v>.021510828016229017</v>
      </c>
      <c r="C44">
        <v>.09932499236744423</v>
      </c>
      <c r="D44">
        <v>.07987848815207643</v>
      </c>
      <c r="E44">
        <v>.20132199975099319</v>
      </c>
      <c r="F44">
        <v>.06432130526678206</v>
      </c>
      <c r="G44">
        <v>.011797754400142746</v>
      </c>
    </row>
    <row r="45" spans="1:7" x14ac:dyDescent="0.25">
      <c r="A45" t="s">
        <v>132</v>
      </c>
      <c r="B45">
        <v>.03003674882414653</v>
      </c>
      <c r="C45">
        <v>.12407378657219878</v>
      </c>
      <c r="D45">
        <v>.10296781283857691</v>
      </c>
      <c r="E45">
        <v>.20140122918812464</v>
      </c>
      <c r="F45">
        <v>.07572134926024043</v>
      </c>
      <c r="G45">
        <v>.016304342695191872</v>
      </c>
    </row>
    <row r="46" spans="1:7" x14ac:dyDescent="0.25">
      <c r="A46" t="s">
        <v>133</v>
      </c>
      <c r="B46">
        <v>.43367605615055765</v>
      </c>
      <c r="C46">
        <v>2.869070655552972</v>
      </c>
      <c r="D46">
        <v>2.2263059672477876</v>
      </c>
      <c r="E46">
        <v>3.7167321252730585</v>
      </c>
      <c r="F46">
        <v>.6645833532579069</v>
      </c>
      <c r="G46">
        <v>.2678812001582286</v>
      </c>
    </row>
    <row r="47" spans="1:7" x14ac:dyDescent="0.25">
      <c r="A47" t="s">
        <v>134</v>
      </c>
      <c r="B47">
        <v>2.4366908633735105</v>
      </c>
      <c r="C47">
        <v>17.51823308005381</v>
      </c>
      <c r="D47">
        <v>13.934520458468764</v>
      </c>
      <c r="E47">
        <v>6.309356996525223</v>
      </c>
      <c r="F47">
        <v>3.078958693968114</v>
      </c>
      <c r="G47">
        <v>1.437249994571513</v>
      </c>
    </row>
    <row r="48" spans="1:7" x14ac:dyDescent="0.25">
      <c r="A48" t="s">
        <v>135</v>
      </c>
      <c r="B48">
        <v>4.446261651143908</v>
      </c>
      <c r="C48">
        <v>35.33419451837644</v>
      </c>
      <c r="D48">
        <v>28.68619409755162</v>
      </c>
      <c r="E48">
        <v>6.330103790562642</v>
      </c>
      <c r="F48">
        <v>4.156210250475799</v>
      </c>
      <c r="G48">
        <v>2.614173354719999</v>
      </c>
    </row>
    <row r="49" spans="1:7" x14ac:dyDescent="0.25">
      <c r="A49" t="s">
        <v>136</v>
      </c>
      <c r="B49">
        <v>.07676474823364847</v>
      </c>
      <c r="C49">
        <v>.25359695797154524</v>
      </c>
      <c r="D49">
        <v>.22959985070216637</v>
      </c>
      <c r="E49">
        <v>.3512920057497934</v>
      </c>
      <c r="F49">
        <v>.08545729287210337</v>
      </c>
      <c r="G49">
        <v>.047447808637808515</v>
      </c>
    </row>
    <row r="50" spans="1:7" x14ac:dyDescent="0.25">
      <c r="A50" t="s">
        <v>137</v>
      </c>
      <c r="B50">
        <v>.13622899224487278</v>
      </c>
      <c r="C50">
        <v>.3426085290003692</v>
      </c>
      <c r="D50">
        <v>.3302830956491086</v>
      </c>
      <c r="E50">
        <v>.39238944663897407</v>
      </c>
      <c r="F50">
        <v>.13628886487313627</v>
      </c>
      <c r="G50">
        <v>.08174310133710716</v>
      </c>
    </row>
    <row r="51" spans="1:7" x14ac:dyDescent="0.25">
      <c r="A51" t="s">
        <v>138</v>
      </c>
      <c r="B51">
        <v>.17042040316013266</v>
      </c>
      <c r="C51">
        <v>.38274500132594763</v>
      </c>
      <c r="D51">
        <v>.3805109303639653</v>
      </c>
      <c r="E51">
        <v>.3924913130581431</v>
      </c>
      <c r="F51">
        <v>.1563154522240606</v>
      </c>
      <c r="G51">
        <v>.10175533667476376</v>
      </c>
    </row>
    <row r="52" spans="1:7" x14ac:dyDescent="0.25">
      <c r="A52" t="s">
        <v>139</v>
      </c>
      <c r="B52">
        <v>.15588846362810238</v>
      </c>
      <c r="C52">
        <v>.9470438052988879</v>
      </c>
      <c r="D52">
        <v>1.0804668667672352</v>
      </c>
      <c r="E52">
        <v>2.4452920736607395</v>
      </c>
      <c r="F52">
        <v>.592821415250428</v>
      </c>
      <c r="G52">
        <v>.05882874964478813</v>
      </c>
    </row>
    <row r="53" spans="1:7" x14ac:dyDescent="0.25">
      <c r="A53" t="s">
        <v>140</v>
      </c>
      <c r="B53">
        <v>.83098928996238</v>
      </c>
      <c r="C53">
        <v>6.052191082054988</v>
      </c>
      <c r="D53">
        <v>6.90462149370409</v>
      </c>
      <c r="E53">
        <v>4.26921030888162</v>
      </c>
      <c r="F53">
        <v>2.7374881648033207</v>
      </c>
      <c r="G53">
        <v>.31127746932432804</v>
      </c>
    </row>
    <row r="54" spans="1:7" x14ac:dyDescent="0.25">
      <c r="A54" t="s">
        <v>141</v>
      </c>
      <c r="B54">
        <v>1.4092091077066047</v>
      </c>
      <c r="C54">
        <v>12.103911954105126</v>
      </c>
      <c r="D54">
        <v>13.735497633525657</v>
      </c>
      <c r="E54">
        <v>4.283256556235923</v>
      </c>
      <c r="F54">
        <v>3.634557817924465</v>
      </c>
      <c r="G54">
        <v>.529542298298665</v>
      </c>
    </row>
    <row r="55" spans="1:7" x14ac:dyDescent="0.25">
      <c r="A55" t="s">
        <v>142</v>
      </c>
      <c r="B55">
        <v>.020900364342145226</v>
      </c>
      <c r="C55">
        <v>.07990970185120119</v>
      </c>
      <c r="D55">
        <v>.08788147410874896</v>
      </c>
      <c r="E55">
        <v>.22609817659109688</v>
      </c>
      <c r="F55">
        <v>.06292499115348935</v>
      </c>
      <c r="G55">
        <v>.00941063624699899</v>
      </c>
    </row>
    <row r="56" spans="1:7" x14ac:dyDescent="0.25">
      <c r="A56" t="s">
        <v>143</v>
      </c>
      <c r="B56">
        <v>.039223349842271674</v>
      </c>
      <c r="C56">
        <v>.11902330027997181</v>
      </c>
      <c r="D56">
        <v>.12856617056240702</v>
      </c>
      <c r="E56">
        <v>.25683919819809625</v>
      </c>
      <c r="F56">
        <v>.10319335124950986</v>
      </c>
      <c r="G56">
        <v>.018403515016139127</v>
      </c>
    </row>
    <row r="57" spans="1:7" x14ac:dyDescent="0.25">
      <c r="A57" t="s">
        <v>144</v>
      </c>
      <c r="B57">
        <v>.05152700621112</v>
      </c>
      <c r="C57">
        <v>.14282796033596618</v>
      </c>
      <c r="D57">
        <v>.15352119977397966</v>
      </c>
      <c r="E57">
        <v>.25692974612624647</v>
      </c>
      <c r="F57">
        <v>.11942311186771358</v>
      </c>
      <c r="G57">
        <v>.02437815501304253</v>
      </c>
    </row>
    <row r="58" spans="1:7" x14ac:dyDescent="0.25">
      <c r="A58" t="s">
        <v>547</v>
      </c>
      <c r="B58">
        <v>.11294606502012897</v>
      </c>
      <c r="C58">
        <v>.6037117620098543</v>
      </c>
      <c r="D58">
        <v>.3109661332379486</v>
      </c>
      <c r="E58">
        <v>.5110411879888174</v>
      </c>
      <c r="F58">
        <v>.1367479270473695</v>
      </c>
      <c r="G58">
        <v>.2668101360709272</v>
      </c>
    </row>
    <row r="59" spans="1:7" x14ac:dyDescent="0.25">
      <c r="A59" t="s">
        <v>548</v>
      </c>
      <c r="B59">
        <v>.045252359269670056</v>
      </c>
      <c r="C59">
        <v>.1873493452344253</v>
      </c>
      <c r="D59">
        <v>.11871355033358735</v>
      </c>
      <c r="E59">
        <v>.19098821745084946</v>
      </c>
      <c r="F59">
        <v>.04849322405103241</v>
      </c>
      <c r="G59">
        <v>.10275606645223356</v>
      </c>
    </row>
    <row r="60" spans="1:7" x14ac:dyDescent="0.25">
      <c r="A60" t="s">
        <v>549</v>
      </c>
      <c r="B60">
        <v>.6782663817910973</v>
      </c>
      <c r="C60">
        <v>.3534428150513589</v>
      </c>
      <c r="D60">
        <v>.541089114883042</v>
      </c>
      <c r="E60">
        <v>.6688782097260078</v>
      </c>
      <c r="F60">
        <v>.6182240383600477</v>
      </c>
      <c r="G60">
        <v>.5671388522139695</v>
      </c>
    </row>
    <row r="61" spans="1:7" x14ac:dyDescent="0.25">
      <c r="A61" t="s">
        <v>550</v>
      </c>
      <c r="B61">
        <v>.32173361820890267</v>
      </c>
      <c r="C61">
        <v>.6465571849486411</v>
      </c>
      <c r="D61">
        <v>.458910885116958</v>
      </c>
      <c r="E61">
        <v>.33112179027399224</v>
      </c>
      <c r="F61">
        <v>.38177596163995237</v>
      </c>
      <c r="G61">
        <v>.43286114778603046</v>
      </c>
    </row>
    <row r="62" spans="1:7" x14ac:dyDescent="0.25">
      <c r="A62" t="s">
        <v>145</v>
      </c>
      <c r="B62">
        <v>.30964484203571785</v>
      </c>
      <c r="C62">
        <v>2.2612636838168276</v>
      </c>
      <c r="D62">
        <v>.8034903552562687</v>
      </c>
      <c r="E62">
        <v>.8313431653291983</v>
      </c>
      <c r="F62">
        <v>.3975095877047848</v>
      </c>
      <c r="G62">
        <v>.43744117172239755</v>
      </c>
    </row>
    <row r="63" spans="1:7" x14ac:dyDescent="0.25">
      <c r="A63" t="s">
        <v>146</v>
      </c>
      <c r="B63">
        <v>7771.6733652803605</v>
      </c>
      <c r="C63">
        <v>339822.35689722165</v>
      </c>
      <c r="D63">
        <v>48204.90056226035</v>
      </c>
      <c r="E63">
        <v>52981.243587965124</v>
      </c>
      <c r="F63">
        <v>29380.63528605816</v>
      </c>
      <c r="G63">
        <v>60543.72412996037</v>
      </c>
    </row>
    <row r="64" spans="1:7" x14ac:dyDescent="0.25">
      <c r="A64" t="s">
        <v>147</v>
      </c>
      <c r="B64">
        <v>.3703136778954068</v>
      </c>
      <c r="C64">
        <v>.045374151226371576</v>
      </c>
      <c r="D64">
        <v>.17822999123912017</v>
      </c>
      <c r="E64">
        <v>.12966463311111362</v>
      </c>
      <c r="F64">
        <v>.2839347366608965</v>
      </c>
      <c r="G64">
        <v>.2275428213215864</v>
      </c>
    </row>
    <row r="65" spans="1:7" x14ac:dyDescent="0.25">
      <c r="A65" t="s">
        <v>551</v>
      </c>
      <c r="B65">
        <v>.3555972077185841</v>
      </c>
      <c r="C65">
        <v>.07477230470499707</v>
      </c>
      <c r="D65">
        <v>.252908974977061</v>
      </c>
      <c r="E65">
        <v>.432558771264615</v>
      </c>
      <c r="F65">
        <v>.3648827000506881</v>
      </c>
      <c r="G65">
        <v>.24507825046000528</v>
      </c>
    </row>
    <row r="66" spans="1:7" x14ac:dyDescent="0.25">
      <c r="A66" t="s">
        <v>552</v>
      </c>
      <c r="B66">
        <v>.1304661909607815</v>
      </c>
      <c r="C66">
        <v>.066150302293778</v>
      </c>
      <c r="D66">
        <v>.15798665650611965</v>
      </c>
      <c r="E66">
        <v>.16271462688594357</v>
      </c>
      <c r="F66">
        <v>.14379166228326049</v>
      </c>
      <c r="G66">
        <v>.1411028986232413</v>
      </c>
    </row>
    <row r="67" spans="1:7" x14ac:dyDescent="0.25">
      <c r="A67" t="s">
        <v>148</v>
      </c>
      <c r="B67">
        <v>.0748020681952661</v>
      </c>
      <c r="C67">
        <v>.09299832789459571</v>
      </c>
      <c r="D67">
        <v>.13677495943557125</v>
      </c>
      <c r="E67">
        <v>.08786544577876877</v>
      </c>
      <c r="F67">
        <v>.0782653188091162</v>
      </c>
      <c r="G67">
        <v>.11771697662540702</v>
      </c>
    </row>
    <row r="68" spans="1:7" x14ac:dyDescent="0.25">
      <c r="A68" t="s">
        <v>149</v>
      </c>
      <c r="B68">
        <v>.05527933099473513</v>
      </c>
      <c r="C68">
        <v>.24317582660021825</v>
      </c>
      <c r="D68">
        <v>.17589099184564264</v>
      </c>
      <c r="E68">
        <v>.10219465540854093</v>
      </c>
      <c r="F68">
        <v>.08034066238846224</v>
      </c>
      <c r="G68">
        <v>.15072642596912655</v>
      </c>
    </row>
    <row r="69" spans="1:7" x14ac:dyDescent="0.25">
      <c r="A69" t="s">
        <v>150</v>
      </c>
      <c r="B69">
        <v>.010766304341249798</v>
      </c>
      <c r="C69">
        <v>.19300300770980985</v>
      </c>
      <c r="D69">
        <v>.06319652882536819</v>
      </c>
      <c r="E69">
        <v>.04345168702108635</v>
      </c>
      <c r="F69">
        <v>.027998010730578324</v>
      </c>
      <c r="G69">
        <v>.06541232427043495</v>
      </c>
    </row>
    <row r="70" spans="1:7" x14ac:dyDescent="0.25">
      <c r="A70" t="s">
        <v>151</v>
      </c>
      <c r="B70">
        <v>.002650586081428231</v>
      </c>
      <c r="C70">
        <v>.2109578987481123</v>
      </c>
      <c r="D70">
        <v>.03051429993312701</v>
      </c>
      <c r="E70">
        <v>.032416158277778405</v>
      </c>
      <c r="F70">
        <v>.017013991832518817</v>
      </c>
      <c r="G70">
        <v>.04376682240917197</v>
      </c>
    </row>
    <row r="71" spans="1:7" x14ac:dyDescent="0.25">
      <c r="A71" t="s">
        <v>152</v>
      </c>
      <c r="B71">
        <v>.00012463381254832585</v>
      </c>
      <c r="C71">
        <v>.07356818082211725</v>
      </c>
      <c r="D71">
        <v>.004497597237990078</v>
      </c>
      <c r="E71">
        <v>.009134022252153344</v>
      </c>
      <c r="F71">
        <v>.003772917244479299</v>
      </c>
      <c r="G71">
        <v>.00865348032102656</v>
      </c>
    </row>
    <row r="72" spans="1:7" x14ac:dyDescent="0.25">
      <c r="A72" t="s">
        <v>153</v>
      </c>
      <c r="B72">
        <v>5569.244251711611</v>
      </c>
      <c r="C72">
        <v>302403.6460314511</v>
      </c>
      <c r="D72">
        <v>39803.739236513065</v>
      </c>
      <c r="E72">
        <v>41118.43454584194</v>
      </c>
      <c r="F72">
        <v>20731.447251451777</v>
      </c>
      <c r="G72">
        <v>47572.95306600743</v>
      </c>
    </row>
    <row r="73" spans="1:7" x14ac:dyDescent="0.25">
      <c r="A73" t="s">
        <v>154</v>
      </c>
      <c r="B73">
        <v>-27.30626270992636</v>
      </c>
      <c r="C73">
        <v>-9715.788026247059</v>
      </c>
      <c r="D73">
        <v>-1745.9167766338285</v>
      </c>
      <c r="E73">
        <v>-808.4734937918075</v>
      </c>
      <c r="F73">
        <v>-175.24775824638274</v>
      </c>
      <c r="G73">
        <v>-112.8108228972637</v>
      </c>
    </row>
    <row r="74" spans="1:7" x14ac:dyDescent="0.25">
      <c r="A74" t="s">
        <v>155</v>
      </c>
      <c r="B74">
        <v>2076.354972828619</v>
      </c>
      <c r="C74">
        <v>40028.09247537712</v>
      </c>
      <c r="D74">
        <v>6666.264458302878</v>
      </c>
      <c r="E74">
        <v>11431.900114316759</v>
      </c>
      <c r="F74">
        <v>6544.90874226528</v>
      </c>
      <c r="G74">
        <v>12746.283544509344</v>
      </c>
    </row>
    <row r="75" spans="1:7" x14ac:dyDescent="0.25">
      <c r="A75" t="s">
        <v>156</v>
      </c>
      <c r="B75">
        <v>0</v>
      </c>
      <c r="C75">
        <v>97</v>
      </c>
      <c r="D75">
        <v>0</v>
      </c>
      <c r="E75">
        <v>0</v>
      </c>
      <c r="F75">
        <v>0</v>
      </c>
      <c r="G75">
        <v>1</v>
      </c>
    </row>
    <row r="76" spans="1:7" x14ac:dyDescent="0.25">
      <c r="A76" t="s">
        <v>157</v>
      </c>
      <c r="B76">
        <v>25</v>
      </c>
      <c r="C76">
        <v>2221</v>
      </c>
      <c r="D76">
        <v>99</v>
      </c>
      <c r="E76">
        <v>50</v>
      </c>
      <c r="F76">
        <v>20</v>
      </c>
      <c r="G76">
        <v>254</v>
      </c>
    </row>
    <row r="77" spans="1:7" x14ac:dyDescent="0.25">
      <c r="A77" t="s">
        <v>158</v>
      </c>
      <c r="B77">
        <v>363</v>
      </c>
      <c r="C77">
        <v>20674</v>
      </c>
      <c r="D77">
        <v>1545</v>
      </c>
      <c r="E77">
        <v>1000</v>
      </c>
      <c r="F77">
        <v>802</v>
      </c>
      <c r="G77">
        <v>3793</v>
      </c>
    </row>
    <row r="78" spans="1:7" x14ac:dyDescent="0.25">
      <c r="A78" t="s">
        <v>159</v>
      </c>
      <c r="B78">
        <v>4053.902354853035</v>
      </c>
      <c r="C78">
        <v>214101.25073558523</v>
      </c>
      <c r="D78">
        <v>25940.77237212485</v>
      </c>
      <c r="E78">
        <v>22411.621645482224</v>
      </c>
      <c r="F78">
        <v>12581.054728818584</v>
      </c>
      <c r="G78">
        <v>35658.584772197086</v>
      </c>
    </row>
    <row r="79" spans="1:7" x14ac:dyDescent="0.25">
      <c r="A79" t="s">
        <v>160</v>
      </c>
      <c r="B79">
        <v>585.3235542175236</v>
      </c>
      <c r="C79">
        <v>40358.531135256315</v>
      </c>
      <c r="D79">
        <v>7473.493578637968</v>
      </c>
      <c r="E79">
        <v>5818.390974635262</v>
      </c>
      <c r="F79">
        <v>2999.9820439743307</v>
      </c>
      <c r="G79">
        <v>4165.555838833414</v>
      </c>
    </row>
    <row r="80" spans="1:7" x14ac:dyDescent="0.25">
      <c r="A80" t="s">
        <v>161</v>
      </c>
      <c r="B80">
        <v>11.080128651135439</v>
      </c>
      <c r="C80">
        <v>3588.4747286264296</v>
      </c>
      <c r="D80">
        <v>963.8388983064027</v>
      </c>
      <c r="E80">
        <v>1010.5980577469412</v>
      </c>
      <c r="F80">
        <v>96.77789519993114</v>
      </c>
      <c r="G80">
        <v>20.592463183057077</v>
      </c>
    </row>
    <row r="81" spans="1:7" x14ac:dyDescent="0.25">
      <c r="A81" t="s">
        <v>162</v>
      </c>
      <c r="B81">
        <v>729.7896967768244</v>
      </c>
      <c r="C81">
        <v>28255.18794212183</v>
      </c>
      <c r="D81">
        <v>4072.9324173289165</v>
      </c>
      <c r="E81">
        <v>5855.330103790563</v>
      </c>
      <c r="F81">
        <v>2001.655244307151</v>
      </c>
      <c r="G81">
        <v>5217.865952246308</v>
      </c>
    </row>
    <row r="82" spans="1:7" x14ac:dyDescent="0.25">
      <c r="A82" t="s">
        <v>163</v>
      </c>
      <c r="B82">
        <v>164.1227794308228</v>
      </c>
      <c r="C82">
        <v>17353.72664233658</v>
      </c>
      <c r="D82">
        <v>1373.9842682591768</v>
      </c>
      <c r="E82">
        <v>2283.44006293081</v>
      </c>
      <c r="F82">
        <v>1578.8083271965647</v>
      </c>
      <c r="G82">
        <v>2127.952417659293</v>
      </c>
    </row>
    <row r="83" spans="1:7" x14ac:dyDescent="0.25">
      <c r="A83" t="s">
        <v>164</v>
      </c>
      <c r="B83">
        <v>6.979247260173689</v>
      </c>
      <c r="C83">
        <v>278.5069056987521</v>
      </c>
      <c r="D83">
        <v>57.769551017869084</v>
      </c>
      <c r="E83">
        <v>127.82902287467034</v>
      </c>
      <c r="F83">
        <v>26.266485592142384</v>
      </c>
      <c r="G83">
        <v>72.18588225186858</v>
      </c>
    </row>
    <row r="84" spans="1:7" x14ac:dyDescent="0.25">
      <c r="A84" t="s">
        <v>412</v>
      </c>
      <c r="B84">
        <v>12845348148.416721</v>
      </c>
      <c r="C84">
        <v>457471235611.5381</v>
      </c>
      <c r="D84">
        <v>92988699331.61708</v>
      </c>
      <c r="E84">
        <v>4680945852.240307</v>
      </c>
      <c r="F84">
        <v>6144137212.291055</v>
      </c>
      <c r="G84">
        <v>128259094558.01106</v>
      </c>
    </row>
    <row r="85" spans="1:7" x14ac:dyDescent="0.25">
      <c r="A85" t="s">
        <v>165</v>
      </c>
      <c r="B85">
        <v>9205080807.487522</v>
      </c>
      <c r="C85">
        <v>407097905113.0617</v>
      </c>
      <c r="D85">
        <v>76782607099.4108</v>
      </c>
      <c r="E85">
        <v>3632854810.5596814</v>
      </c>
      <c r="F85">
        <v>4335401712.118098</v>
      </c>
      <c r="G85">
        <v>100781112714.49571</v>
      </c>
    </row>
    <row r="86" spans="1:7" x14ac:dyDescent="0.25">
      <c r="A86" t="s">
        <v>166</v>
      </c>
      <c r="B86">
        <v>6700460076</v>
      </c>
      <c r="C86">
        <v>288224602449</v>
      </c>
      <c r="D86">
        <v>50040528129</v>
      </c>
      <c r="E86">
        <v>1980089184</v>
      </c>
      <c r="F86">
        <v>2630975327</v>
      </c>
      <c r="G86">
        <v>75541071545</v>
      </c>
    </row>
    <row r="87" spans="1:7" x14ac:dyDescent="0.25">
      <c r="A87" t="s">
        <v>167</v>
      </c>
      <c r="B87">
        <v>967447354</v>
      </c>
      <c r="C87">
        <v>54330937124</v>
      </c>
      <c r="D87">
        <v>14416593318</v>
      </c>
      <c r="E87">
        <v>514060661</v>
      </c>
      <c r="F87">
        <v>627362245</v>
      </c>
      <c r="G87">
        <v>8824538429</v>
      </c>
    </row>
    <row r="88" spans="1:7" x14ac:dyDescent="0.25">
      <c r="A88" t="s">
        <v>168</v>
      </c>
      <c r="B88">
        <v>18313702</v>
      </c>
      <c r="C88">
        <v>4830829799</v>
      </c>
      <c r="D88">
        <v>1859274150</v>
      </c>
      <c r="E88">
        <v>89287349</v>
      </c>
      <c r="F88">
        <v>20238387</v>
      </c>
      <c r="G88">
        <v>43624186</v>
      </c>
    </row>
    <row r="89" spans="1:7" x14ac:dyDescent="0.25">
      <c r="A89" t="s">
        <v>169</v>
      </c>
      <c r="B89">
        <v>1206227062</v>
      </c>
      <c r="C89">
        <v>38037331794</v>
      </c>
      <c r="D89">
        <v>7856808821</v>
      </c>
      <c r="E89">
        <v>517324270</v>
      </c>
      <c r="F89">
        <v>418590148</v>
      </c>
      <c r="G89">
        <v>11053808998</v>
      </c>
    </row>
    <row r="90" spans="1:7" x14ac:dyDescent="0.25">
      <c r="A90" t="s">
        <v>170</v>
      </c>
      <c r="B90">
        <v>271269023</v>
      </c>
      <c r="C90">
        <v>23361708282</v>
      </c>
      <c r="D90">
        <v>2650456873</v>
      </c>
      <c r="E90">
        <v>201744213</v>
      </c>
      <c r="F90">
        <v>330163555</v>
      </c>
      <c r="G90">
        <v>4507969311</v>
      </c>
    </row>
    <row r="91" spans="1:7" x14ac:dyDescent="0.25">
      <c r="A91" t="s">
        <v>171</v>
      </c>
      <c r="B91">
        <v>11535593</v>
      </c>
      <c r="C91">
        <v>374927946</v>
      </c>
      <c r="D91">
        <v>111439197</v>
      </c>
      <c r="E91">
        <v>11293822</v>
      </c>
      <c r="F91">
        <v>5492900</v>
      </c>
      <c r="G91">
        <v>152922471</v>
      </c>
    </row>
    <row r="92" spans="1:7" x14ac:dyDescent="0.25">
      <c r="A92" t="s">
        <v>530</v>
      </c>
      <c r="B92">
        <v>3431886706</v>
      </c>
      <c r="C92">
        <v>53886098287</v>
      </c>
      <c r="D92">
        <v>12859424128</v>
      </c>
      <c r="E92">
        <v>1010019807</v>
      </c>
      <c r="F92">
        <v>1368684406</v>
      </c>
      <c r="G92">
        <v>27002415360</v>
      </c>
    </row>
    <row r="93" spans="1:7" x14ac:dyDescent="0.25">
      <c r="A93" t="s">
        <v>172</v>
      </c>
      <c r="B93">
        <v>2820.096676785339</v>
      </c>
      <c r="C93">
        <v>102690.12459171467</v>
      </c>
      <c r="D93">
        <v>11927.132477887437</v>
      </c>
      <c r="E93">
        <v>13201.297484238918</v>
      </c>
      <c r="F93">
        <v>4487.979731113788</v>
      </c>
      <c r="G93">
        <v>16009.399539722837</v>
      </c>
    </row>
    <row r="94" spans="1:7" x14ac:dyDescent="0.25">
      <c r="A94" t="s">
        <v>173</v>
      </c>
      <c r="B94">
        <v>4951.576688492444</v>
      </c>
      <c r="C94">
        <v>237132.23230549216</v>
      </c>
      <c r="D94">
        <v>36277.768084393865</v>
      </c>
      <c r="E94">
        <v>39779.946103724724</v>
      </c>
      <c r="F94">
        <v>24892.655554943245</v>
      </c>
      <c r="G94">
        <v>44534.32459025489</v>
      </c>
    </row>
    <row r="95" spans="1:7" x14ac:dyDescent="0.25">
      <c r="A95" t="s">
        <v>174</v>
      </c>
      <c r="B95">
        <v>49.47174099715691</v>
      </c>
      <c r="C95">
        <v>1963.3571384088693</v>
      </c>
      <c r="D95">
        <v>558.0100557837162</v>
      </c>
      <c r="E95">
        <v>76.27575722855231</v>
      </c>
      <c r="F95">
        <v>144.846362723196</v>
      </c>
      <c r="G95">
        <v>222.9374882955278</v>
      </c>
    </row>
    <row r="96" spans="1:7" x14ac:dyDescent="0.25">
      <c r="A96" t="s">
        <v>175</v>
      </c>
      <c r="B96">
        <v>.2883</v>
      </c>
      <c r="C96">
        <v>92.39460000000001</v>
      </c>
      <c r="D96">
        <v>5.4098</v>
      </c>
      <c r="E96">
        <v>.3517</v>
      </c>
      <c r="F96">
        <v>.0426</v>
      </c>
      <c r="G96">
        <v>1.5791</v>
      </c>
    </row>
    <row r="97" spans="1:7" x14ac:dyDescent="0.25">
      <c r="A97" t="s">
        <v>176</v>
      </c>
      <c r="B97">
        <v>5.1156</v>
      </c>
      <c r="C97">
        <v>365.1634</v>
      </c>
      <c r="D97">
        <v>45.8454</v>
      </c>
      <c r="E97">
        <v>4.2141</v>
      </c>
      <c r="F97">
        <v>5.47955</v>
      </c>
      <c r="G97">
        <v>23.5834</v>
      </c>
    </row>
    <row r="98" spans="1:7" x14ac:dyDescent="0.25">
      <c r="A98" t="s">
        <v>177</v>
      </c>
      <c r="B98">
        <v>34.1042</v>
      </c>
      <c r="C98">
        <v>1352.5717</v>
      </c>
      <c r="D98">
        <v>202.3341</v>
      </c>
      <c r="E98">
        <v>24.0235</v>
      </c>
      <c r="F98">
        <v>44.7583</v>
      </c>
      <c r="G98">
        <v>107.7352</v>
      </c>
    </row>
    <row r="99" spans="1:7" x14ac:dyDescent="0.25">
      <c r="A99" t="s">
        <v>178</v>
      </c>
      <c r="B99">
        <v>7.655247021433262</v>
      </c>
      <c r="C99">
        <v>717.6402565619933</v>
      </c>
      <c r="D99">
        <v>288.4858362285142</v>
      </c>
      <c r="E99">
        <v>44.25723696845569</v>
      </c>
      <c r="F99">
        <v>27.800168031581254</v>
      </c>
      <c r="G99">
        <v>11.35887622114474</v>
      </c>
    </row>
    <row r="100" spans="1:7" x14ac:dyDescent="0.25">
      <c r="A100" t="s">
        <v>179</v>
      </c>
      <c r="B100">
        <v>1.4632995277225993</v>
      </c>
      <c r="C100">
        <v>297.4094223360775</v>
      </c>
      <c r="D100">
        <v>61.03932394238657</v>
      </c>
      <c r="E100">
        <v>2.80935706330429</v>
      </c>
      <c r="F100">
        <v>5.041116613268777</v>
      </c>
      <c r="G100">
        <v>5.585904992414789</v>
      </c>
    </row>
    <row r="101" spans="1:7" x14ac:dyDescent="0.25">
      <c r="A101" t="s">
        <v>180</v>
      </c>
      <c r="B101">
        <v>34.07656084403384</v>
      </c>
      <c r="C101">
        <v>799.4310431025389</v>
      </c>
      <c r="D101">
        <v>183.9257166207033</v>
      </c>
      <c r="E101">
        <v>26.698164579914682</v>
      </c>
      <c r="F101">
        <v>103.42609198697303</v>
      </c>
      <c r="G101">
        <v>190.28643256733312</v>
      </c>
    </row>
    <row r="102" spans="1:7" x14ac:dyDescent="0.25">
      <c r="A102" t="s">
        <v>181</v>
      </c>
      <c r="B102">
        <v>1.6423680238038225</v>
      </c>
      <c r="C102">
        <v>138.96015143570315</v>
      </c>
      <c r="D102">
        <v>16.60433737754276</v>
      </c>
      <c r="E102">
        <v>2.5316067594028375</v>
      </c>
      <c r="F102">
        <v>3.1171897715209296</v>
      </c>
      <c r="G102">
        <v>10.049298266850094</v>
      </c>
    </row>
    <row r="103" spans="1:7" x14ac:dyDescent="0.25">
      <c r="A103" t="s">
        <v>182</v>
      </c>
      <c r="B103">
        <v>4.6342655801342545</v>
      </c>
      <c r="C103">
        <v>9.916264972628614</v>
      </c>
      <c r="D103">
        <v>7.95484161470207</v>
      </c>
      <c r="E103">
        <v>-.020608142522443768</v>
      </c>
      <c r="F103">
        <v>5.461796319851511</v>
      </c>
      <c r="G103">
        <v>5.656976247773159</v>
      </c>
    </row>
    <row r="104" spans="1:7" x14ac:dyDescent="0.25">
      <c r="A104" t="s">
        <v>183</v>
      </c>
      <c r="B104">
        <v>81768971.33322282</v>
      </c>
      <c r="C104">
        <v>2643085123.225989</v>
      </c>
      <c r="D104">
        <v>1076418137.908462</v>
      </c>
      <c r="E104">
        <v>6739039.426899825</v>
      </c>
      <c r="F104">
        <v>30290561.06540019</v>
      </c>
      <c r="G104">
        <v>472282813.82961404</v>
      </c>
    </row>
    <row r="105" spans="1:7" x14ac:dyDescent="0.25">
      <c r="A105" t="s">
        <v>184</v>
      </c>
      <c r="B105">
        <v>12652913.797399797</v>
      </c>
      <c r="C105">
        <v>966092336.8655512</v>
      </c>
      <c r="D105">
        <v>556497832.6598908</v>
      </c>
      <c r="E105">
        <v>3910171.143400029</v>
      </c>
      <c r="F105">
        <v>5813626.739100335</v>
      </c>
      <c r="G105">
        <v>24063256.76618896</v>
      </c>
    </row>
    <row r="106" spans="1:7" x14ac:dyDescent="0.25">
      <c r="A106" t="s">
        <v>185</v>
      </c>
      <c r="B106">
        <v>2418602.9180000764</v>
      </c>
      <c r="C106">
        <v>400374646.2147839</v>
      </c>
      <c r="D106">
        <v>117746687.06458196</v>
      </c>
      <c r="E106">
        <v>248209.50589999734</v>
      </c>
      <c r="F106">
        <v>1054208.388399993</v>
      </c>
      <c r="G106">
        <v>11833482.77480108</v>
      </c>
    </row>
    <row r="107" spans="1:7" x14ac:dyDescent="0.25">
      <c r="A107" t="s">
        <v>186</v>
      </c>
      <c r="B107">
        <v>56323170.97857459</v>
      </c>
      <c r="C107">
        <v>1076199666.2419395</v>
      </c>
      <c r="D107">
        <v>354798225.13283527</v>
      </c>
      <c r="E107">
        <v>2358809.538800042</v>
      </c>
      <c r="F107">
        <v>21628671.208499774</v>
      </c>
      <c r="G107">
        <v>403113054.21799713</v>
      </c>
    </row>
    <row r="108" spans="1:7" x14ac:dyDescent="0.25">
      <c r="A108" t="s">
        <v>187</v>
      </c>
      <c r="B108">
        <v>2714574.8491999577</v>
      </c>
      <c r="C108">
        <v>187069128.58380362</v>
      </c>
      <c r="D108">
        <v>32030264.93140131</v>
      </c>
      <c r="E108">
        <v>223669.9888000001</v>
      </c>
      <c r="F108">
        <v>651872.9593999998</v>
      </c>
      <c r="G108">
        <v>21288976.11060165</v>
      </c>
    </row>
    <row r="109" spans="1:7" x14ac:dyDescent="0.25">
      <c r="A109" t="s">
        <v>188</v>
      </c>
      <c r="B109">
        <v>7659708.790000261</v>
      </c>
      <c r="C109">
        <v>13349345.320007449</v>
      </c>
      <c r="D109">
        <v>15345128.120008733</v>
      </c>
      <c r="E109">
        <v>-1820.7500000004295</v>
      </c>
      <c r="F109">
        <v>1142181.7699999877</v>
      </c>
      <c r="G109">
        <v>11984043.960000038</v>
      </c>
    </row>
    <row r="110" spans="1:7" x14ac:dyDescent="0.25">
      <c r="A110" t="s">
        <v>189</v>
      </c>
      <c r="B110">
        <v>1.409043937654053</v>
      </c>
      <c r="C110">
        <v>84.9939667525128</v>
      </c>
      <c r="D110">
        <v>35.39331321959742</v>
      </c>
      <c r="E110">
        <v>13.946791773720728</v>
      </c>
      <c r="F110">
        <v>4.563862243092549</v>
      </c>
      <c r="G110">
        <v>1.2182431150263353</v>
      </c>
    </row>
    <row r="111" spans="1:7" x14ac:dyDescent="0.25">
      <c r="A111" t="s">
        <v>190</v>
      </c>
      <c r="B111">
        <v>0</v>
      </c>
      <c r="C111">
        <v>1</v>
      </c>
      <c r="D111">
        <v>0</v>
      </c>
      <c r="E111">
        <v>0</v>
      </c>
      <c r="F111">
        <v>0</v>
      </c>
      <c r="G111">
        <v>0</v>
      </c>
    </row>
    <row r="112" spans="1:7" x14ac:dyDescent="0.25">
      <c r="A112" t="s">
        <v>191</v>
      </c>
      <c r="B112">
        <v>0</v>
      </c>
      <c r="C112">
        <v>9</v>
      </c>
      <c r="D112">
        <v>1</v>
      </c>
      <c r="E112">
        <v>1</v>
      </c>
      <c r="F112">
        <v>0</v>
      </c>
      <c r="G112">
        <v>0</v>
      </c>
    </row>
    <row r="113" spans="1:7" x14ac:dyDescent="0.25">
      <c r="A113" t="s">
        <v>192</v>
      </c>
      <c r="B113">
        <v>0</v>
      </c>
      <c r="C113">
        <v>34</v>
      </c>
      <c r="D113">
        <v>9</v>
      </c>
      <c r="E113">
        <v>6</v>
      </c>
      <c r="F113">
        <v>1</v>
      </c>
      <c r="G113">
        <v>0</v>
      </c>
    </row>
    <row r="114" spans="1:7" x14ac:dyDescent="0.25">
      <c r="A114" t="s">
        <v>193</v>
      </c>
      <c r="B114">
        <v>1.1175659863435223</v>
      </c>
      <c r="C114">
        <v>48.931569216324085</v>
      </c>
      <c r="D114">
        <v>20.81340362773</v>
      </c>
      <c r="E114">
        <v>10.049914545392808</v>
      </c>
      <c r="F114">
        <v>2.8840150725413873</v>
      </c>
      <c r="G114">
        <v>.9810668534695585</v>
      </c>
    </row>
    <row r="115" spans="1:7" x14ac:dyDescent="0.25">
      <c r="A115" t="s">
        <v>194</v>
      </c>
      <c r="B115">
        <v>.2132817292880989</v>
      </c>
      <c r="C115">
        <v>27.31909134330753</v>
      </c>
      <c r="D115">
        <v>10.653101299616907</v>
      </c>
      <c r="E115">
        <v>3.239193670699822</v>
      </c>
      <c r="F115">
        <v>1.302651084056197</v>
      </c>
      <c r="G115">
        <v>.12789562577237928</v>
      </c>
    </row>
    <row r="116" spans="1:7" x14ac:dyDescent="0.25">
      <c r="A116" t="s">
        <v>195</v>
      </c>
      <c r="B116">
        <v>.041199945306326924</v>
      </c>
      <c r="C116">
        <v>1.3034785883597397</v>
      </c>
      <c r="D116">
        <v>.34914698060683347</v>
      </c>
      <c r="E116">
        <v>.18016774003689828</v>
      </c>
      <c r="F116">
        <v>.061782117615554556</v>
      </c>
      <c r="G116">
        <v>.05893967959653596</v>
      </c>
    </row>
    <row r="117" spans="1:7" x14ac:dyDescent="0.25">
      <c r="A117" t="s">
        <v>196</v>
      </c>
      <c r="B117">
        <v>.02536903103865947</v>
      </c>
      <c r="C117">
        <v>6.749832678035399</v>
      </c>
      <c r="D117">
        <v>3.1942649932867813</v>
      </c>
      <c r="E117">
        <v>.43333974714491064</v>
      </c>
      <c r="F117">
        <v>.280448733275313</v>
      </c>
      <c r="G117">
        <v>.017729438543390603</v>
      </c>
    </row>
    <row r="118" spans="1:7" x14ac:dyDescent="0.25">
      <c r="A118" t="s">
        <v>197</v>
      </c>
      <c r="B118">
        <v>.004324672291725404</v>
      </c>
      <c r="C118">
        <v>.2710236984356789</v>
      </c>
      <c r="D118">
        <v>.30444834968870366</v>
      </c>
      <c r="E118">
        <v>.01997713664814207</v>
      </c>
      <c r="F118">
        <v>.010472355849695393</v>
      </c>
      <c r="G118">
        <v>.0019103553818020122</v>
      </c>
    </row>
    <row r="119" spans="1:7" x14ac:dyDescent="0.25">
      <c r="A119" t="s">
        <v>198</v>
      </c>
      <c r="B119">
        <v>.005953382113958866</v>
      </c>
      <c r="C119">
        <v>.35935112504986233</v>
      </c>
      <c r="D119">
        <v>.05080740061066961</v>
      </c>
      <c r="E119">
        <v>.01755497957012371</v>
      </c>
      <c r="F119">
        <v>.02198716538671206</v>
      </c>
      <c r="G119">
        <v>.029668805647892284</v>
      </c>
    </row>
    <row r="120" spans="1:7" x14ac:dyDescent="0.25">
      <c r="A120" t="s">
        <v>199</v>
      </c>
      <c r="B120">
        <v>.0013491912717610033</v>
      </c>
      <c r="C120">
        <v>.0596171316892573</v>
      </c>
      <c r="D120">
        <v>.02814056805752114</v>
      </c>
      <c r="E120">
        <v>.00664395422802232</v>
      </c>
      <c r="F120">
        <v>.002505714367689674</v>
      </c>
      <c r="G120">
        <v>.001032356614776625</v>
      </c>
    </row>
    <row r="121" spans="1:7" x14ac:dyDescent="0.25">
      <c r="A121" t="s">
        <v>200</v>
      </c>
      <c r="B121">
        <v>2328927</v>
      </c>
      <c r="C121">
        <v>114419473</v>
      </c>
      <c r="D121">
        <v>68274763</v>
      </c>
      <c r="E121">
        <v>1232213</v>
      </c>
      <c r="F121">
        <v>954404</v>
      </c>
      <c r="G121">
        <v>2580792</v>
      </c>
    </row>
    <row r="122" spans="1:7" x14ac:dyDescent="0.25">
      <c r="A122" t="s">
        <v>201</v>
      </c>
      <c r="B122">
        <v>1847160</v>
      </c>
      <c r="C122">
        <v>65872021</v>
      </c>
      <c r="D122">
        <v>40149680</v>
      </c>
      <c r="E122">
        <v>887920</v>
      </c>
      <c r="F122">
        <v>603111</v>
      </c>
      <c r="G122">
        <v>2078345</v>
      </c>
    </row>
    <row r="123" spans="1:7" x14ac:dyDescent="0.25">
      <c r="A123" t="s">
        <v>202</v>
      </c>
      <c r="B123">
        <v>352521</v>
      </c>
      <c r="C123">
        <v>36777152</v>
      </c>
      <c r="D123">
        <v>20550152</v>
      </c>
      <c r="E123">
        <v>286186</v>
      </c>
      <c r="F123">
        <v>272413</v>
      </c>
      <c r="G123">
        <v>270941</v>
      </c>
    </row>
    <row r="124" spans="1:7" x14ac:dyDescent="0.25">
      <c r="A124" t="s">
        <v>203</v>
      </c>
      <c r="B124">
        <v>68097</v>
      </c>
      <c r="C124">
        <v>1754752</v>
      </c>
      <c r="D124">
        <v>673515</v>
      </c>
      <c r="E124">
        <v>15918</v>
      </c>
      <c r="F124">
        <v>12920</v>
      </c>
      <c r="G124">
        <v>124861</v>
      </c>
    </row>
    <row r="125" spans="1:7" x14ac:dyDescent="0.25">
      <c r="A125" t="s">
        <v>204</v>
      </c>
      <c r="B125">
        <v>41931</v>
      </c>
      <c r="C125">
        <v>9086672</v>
      </c>
      <c r="D125">
        <v>6161833</v>
      </c>
      <c r="E125">
        <v>38286</v>
      </c>
      <c r="F125">
        <v>58648</v>
      </c>
      <c r="G125">
        <v>37559</v>
      </c>
    </row>
    <row r="126" spans="1:7" x14ac:dyDescent="0.25">
      <c r="A126" t="s">
        <v>205</v>
      </c>
      <c r="B126">
        <v>7148</v>
      </c>
      <c r="C126">
        <v>364854</v>
      </c>
      <c r="D126">
        <v>587290</v>
      </c>
      <c r="E126">
        <v>1765</v>
      </c>
      <c r="F126">
        <v>2190</v>
      </c>
      <c r="G126">
        <v>4047</v>
      </c>
    </row>
    <row r="127" spans="1:7" x14ac:dyDescent="0.25">
      <c r="A127" t="s">
        <v>206</v>
      </c>
      <c r="B127">
        <v>9840</v>
      </c>
      <c r="C127">
        <v>483761</v>
      </c>
      <c r="D127">
        <v>98009</v>
      </c>
      <c r="E127">
        <v>1551</v>
      </c>
      <c r="F127">
        <v>4598</v>
      </c>
      <c r="G127">
        <v>62852</v>
      </c>
    </row>
    <row r="128" spans="1:7" x14ac:dyDescent="0.25">
      <c r="A128" t="s">
        <v>207</v>
      </c>
      <c r="B128">
        <v>2230</v>
      </c>
      <c r="C128">
        <v>80257</v>
      </c>
      <c r="D128">
        <v>54284</v>
      </c>
      <c r="E128">
        <v>587</v>
      </c>
      <c r="F128">
        <v>524</v>
      </c>
      <c r="G128">
        <v>2187</v>
      </c>
    </row>
    <row r="129" spans="1:7" x14ac:dyDescent="0.25">
      <c r="A129" t="s">
        <v>372</v>
      </c>
      <c r="B129">
        <v>.0406820494638931</v>
      </c>
      <c r="C129">
        <v>.3751963851027368</v>
      </c>
      <c r="D129">
        <v>.19125259845621892</v>
      </c>
      <c r="E129">
        <v>.4622245362248305</v>
      </c>
      <c r="F129">
        <v>.08252120771607005</v>
      </c>
      <c r="G129">
        <v>.04233134162932025</v>
      </c>
    </row>
    <row r="130" spans="1:7" x14ac:dyDescent="0.25">
      <c r="A130" t="s">
        <v>373</v>
      </c>
      <c r="B130">
        <v>.12833168566626454</v>
      </c>
      <c r="C130">
        <v>.6833666739216183</v>
      </c>
      <c r="D130">
        <v>.40615957242759315</v>
      </c>
      <c r="E130">
        <v>.6168351235413295</v>
      </c>
      <c r="F130">
        <v>.20556421610351852</v>
      </c>
      <c r="G130">
        <v>.13839101533476772</v>
      </c>
    </row>
    <row r="131" spans="1:7" x14ac:dyDescent="0.25">
      <c r="A131" t="s">
        <v>374</v>
      </c>
      <c r="B131">
        <v>.21034436443410803</v>
      </c>
      <c r="C131">
        <v>.8070571613429436</v>
      </c>
      <c r="D131">
        <v>.533952815663831</v>
      </c>
      <c r="E131">
        <v>.6168464420323483</v>
      </c>
      <c r="F131">
        <v>.2602595614043477</v>
      </c>
      <c r="G131">
        <v>.21828890313407798</v>
      </c>
    </row>
    <row r="132" spans="1:7" x14ac:dyDescent="0.25">
      <c r="A132" t="s">
        <v>208</v>
      </c>
      <c r="B132">
        <v>.8275213238772974</v>
      </c>
      <c r="C132">
        <v>68.93058571230131</v>
      </c>
      <c r="D132">
        <v>28.82023244843263</v>
      </c>
      <c r="E132">
        <v>4.28040429649919</v>
      </c>
      <c r="F132">
        <v>2.4927123879840476</v>
      </c>
      <c r="G132">
        <v>.7571493173795607</v>
      </c>
    </row>
    <row r="133" spans="1:7" x14ac:dyDescent="0.25">
      <c r="A133" t="s">
        <v>209</v>
      </c>
      <c r="B133">
        <v>.5815226137767554</v>
      </c>
      <c r="C133">
        <v>16.0633810402115</v>
      </c>
      <c r="D133">
        <v>6.573080771164783</v>
      </c>
      <c r="E133">
        <v>9.666387477221537</v>
      </c>
      <c r="F133">
        <v>2.0711498551085015</v>
      </c>
      <c r="G133">
        <v>.4610937976467745</v>
      </c>
    </row>
    <row r="134" spans="1:7" x14ac:dyDescent="0.25">
      <c r="A134" t="s">
        <v>210</v>
      </c>
      <c r="B134">
        <v>1635</v>
      </c>
      <c r="C134">
        <v>1255</v>
      </c>
      <c r="D134">
        <v>2685</v>
      </c>
      <c r="E134">
        <v>11795</v>
      </c>
      <c r="F134">
        <v>334</v>
      </c>
      <c r="G134">
        <v>1117</v>
      </c>
    </row>
    <row r="135" spans="1:7" x14ac:dyDescent="0.25">
      <c r="A135" t="s">
        <v>375</v>
      </c>
      <c r="B135">
        <v>373886</v>
      </c>
      <c r="C135">
        <v>626641</v>
      </c>
      <c r="D135">
        <v>630459</v>
      </c>
      <c r="E135">
        <v>36216</v>
      </c>
      <c r="F135">
        <v>61976</v>
      </c>
      <c r="G135">
        <v>498770</v>
      </c>
    </row>
    <row r="136" spans="1:7" x14ac:dyDescent="0.25">
      <c r="A136" t="s">
        <v>211</v>
      </c>
      <c r="B136">
        <v>1788</v>
      </c>
      <c r="C136">
        <v>1416</v>
      </c>
      <c r="D136">
        <v>2941</v>
      </c>
      <c r="E136">
        <v>12982</v>
      </c>
      <c r="F136">
        <v>423</v>
      </c>
      <c r="G136">
        <v>1095</v>
      </c>
    </row>
    <row r="137" spans="1:7" x14ac:dyDescent="0.25">
      <c r="A137" t="s">
        <v>376</v>
      </c>
      <c r="B137">
        <v>371036</v>
      </c>
      <c r="C137">
        <v>545047</v>
      </c>
      <c r="D137">
        <v>680539</v>
      </c>
      <c r="E137">
        <v>38836</v>
      </c>
      <c r="F137">
        <v>54407</v>
      </c>
      <c r="G137">
        <v>378775</v>
      </c>
    </row>
    <row r="138" spans="1:7" x14ac:dyDescent="0.25">
      <c r="A138" t="s">
        <v>212</v>
      </c>
      <c r="B138">
        <v>92</v>
      </c>
      <c r="C138">
        <v>222</v>
      </c>
      <c r="D138">
        <v>337</v>
      </c>
      <c r="E138">
        <v>314</v>
      </c>
      <c r="F138">
        <v>44</v>
      </c>
      <c r="G138">
        <v>70</v>
      </c>
    </row>
    <row r="139" spans="1:7" x14ac:dyDescent="0.25">
      <c r="A139" t="s">
        <v>377</v>
      </c>
      <c r="B139">
        <v>5210</v>
      </c>
      <c r="C139">
        <v>38250</v>
      </c>
      <c r="D139">
        <v>42859</v>
      </c>
      <c r="E139">
        <v>1054</v>
      </c>
      <c r="F139">
        <v>3770</v>
      </c>
      <c r="G139">
        <v>7398</v>
      </c>
    </row>
    <row r="140" spans="1:7" x14ac:dyDescent="0.25">
      <c r="A140" t="s">
        <v>213</v>
      </c>
      <c r="B140">
        <v>48</v>
      </c>
      <c r="C140">
        <v>73</v>
      </c>
      <c r="D140">
        <v>168</v>
      </c>
      <c r="E140">
        <v>88</v>
      </c>
      <c r="F140">
        <v>18</v>
      </c>
      <c r="G140">
        <v>28</v>
      </c>
    </row>
    <row r="141" spans="1:7" x14ac:dyDescent="0.25">
      <c r="A141" t="s">
        <v>378</v>
      </c>
      <c r="B141">
        <v>3358</v>
      </c>
      <c r="C141">
        <v>14956</v>
      </c>
      <c r="D141">
        <v>18348</v>
      </c>
      <c r="E141">
        <v>223</v>
      </c>
      <c r="F141">
        <v>574</v>
      </c>
      <c r="G141">
        <v>3923</v>
      </c>
    </row>
    <row r="142" spans="1:7" x14ac:dyDescent="0.25">
      <c r="A142" t="s">
        <v>214</v>
      </c>
      <c r="B142">
        <v>1377.115491287119</v>
      </c>
      <c r="C142">
        <v>32700.084974606372</v>
      </c>
      <c r="D142">
        <v>9474.220503683364</v>
      </c>
      <c r="E142">
        <v>36935.95963690293</v>
      </c>
      <c r="F142">
        <v>10328.530782222831</v>
      </c>
      <c r="G142">
        <v>5271.254274178247</v>
      </c>
    </row>
    <row r="143" spans="1:7" x14ac:dyDescent="0.25">
      <c r="A143" t="s">
        <v>215</v>
      </c>
      <c r="B143">
        <v>0</v>
      </c>
      <c r="C143">
        <v>0</v>
      </c>
      <c r="D143">
        <v>0</v>
      </c>
      <c r="E143">
        <v>100</v>
      </c>
      <c r="F143">
        <v>0</v>
      </c>
      <c r="G143">
        <v>0</v>
      </c>
    </row>
    <row r="144" spans="1:7" x14ac:dyDescent="0.25">
      <c r="A144" t="s">
        <v>216</v>
      </c>
      <c r="B144">
        <v>0</v>
      </c>
      <c r="C144">
        <v>0</v>
      </c>
      <c r="D144">
        <v>0</v>
      </c>
      <c r="E144">
        <v>1000</v>
      </c>
      <c r="F144">
        <v>0</v>
      </c>
      <c r="G144">
        <v>0</v>
      </c>
    </row>
    <row r="145" spans="1:7" x14ac:dyDescent="0.25">
      <c r="A145" t="s">
        <v>217</v>
      </c>
      <c r="B145">
        <v>0</v>
      </c>
      <c r="C145">
        <v>6500</v>
      </c>
      <c r="D145">
        <v>1481.02</v>
      </c>
      <c r="E145">
        <v>6500</v>
      </c>
      <c r="F145">
        <v>0</v>
      </c>
      <c r="G145">
        <v>0</v>
      </c>
    </row>
    <row r="146" spans="1:7" x14ac:dyDescent="0.25">
      <c r="A146" t="s">
        <v>218</v>
      </c>
      <c r="B146">
        <v>704.0301858132779</v>
      </c>
      <c r="C146">
        <v>29410.186419346832</v>
      </c>
      <c r="D146">
        <v>6016.1602026612645</v>
      </c>
      <c r="E146">
        <v>2228.622775293997</v>
      </c>
      <c r="F146">
        <v>2885.997322519873</v>
      </c>
      <c r="G146">
        <v>3695.5501924375626</v>
      </c>
    </row>
    <row r="147" spans="1:7" x14ac:dyDescent="0.25">
      <c r="A147" t="s">
        <v>219</v>
      </c>
      <c r="B147">
        <v>673.0853054738495</v>
      </c>
      <c r="C147">
        <v>3289.89855525929</v>
      </c>
      <c r="D147">
        <v>3458.060301021799</v>
      </c>
      <c r="E147">
        <v>34707.33686160897</v>
      </c>
      <c r="F147">
        <v>7442.533459703017</v>
      </c>
      <c r="G147">
        <v>1575.704081740709</v>
      </c>
    </row>
    <row r="148" spans="1:7" x14ac:dyDescent="0.25">
      <c r="A148" t="s">
        <v>389</v>
      </c>
      <c r="B148">
        <v>.16152058091457017</v>
      </c>
      <c r="C148">
        <v>.3802736131961875</v>
      </c>
      <c r="D148">
        <v>.34724084125182086</v>
      </c>
      <c r="E148">
        <v>.8806578306980113</v>
      </c>
      <c r="F148">
        <v>.23362439150352426</v>
      </c>
      <c r="G148">
        <v>.11893390179819811</v>
      </c>
    </row>
    <row r="149" spans="1:7" x14ac:dyDescent="0.25">
      <c r="A149" t="s">
        <v>402</v>
      </c>
      <c r="B149">
        <v>2276154322.8499846</v>
      </c>
      <c r="C149">
        <v>44021083293.40992</v>
      </c>
      <c r="D149">
        <v>18276055578.220318</v>
      </c>
      <c r="E149">
        <v>3263328969.8800106</v>
      </c>
      <c r="F149">
        <v>2159923014.240003</v>
      </c>
      <c r="G149">
        <v>11166909702.150005</v>
      </c>
    </row>
    <row r="150" spans="1:7" x14ac:dyDescent="0.25">
      <c r="A150" t="s">
        <v>403</v>
      </c>
      <c r="B150">
        <v>1163650660.3799899</v>
      </c>
      <c r="C150">
        <v>39592198829.02964</v>
      </c>
      <c r="D150">
        <v>11605353515.739658</v>
      </c>
      <c r="E150">
        <v>196901050.81999993</v>
      </c>
      <c r="F150">
        <v>603525532.0800009</v>
      </c>
      <c r="G150">
        <v>7828853087.370124</v>
      </c>
    </row>
    <row r="151" spans="1:7" x14ac:dyDescent="0.25">
      <c r="A151" t="s">
        <v>404</v>
      </c>
      <c r="B151">
        <v>1112503662.4700084</v>
      </c>
      <c r="C151">
        <v>4428884464.379943</v>
      </c>
      <c r="D151">
        <v>6670702062.480082</v>
      </c>
      <c r="E151">
        <v>3066427919.0600142</v>
      </c>
      <c r="F151">
        <v>1556397482.1600144</v>
      </c>
      <c r="G151">
        <v>3338056614.779932</v>
      </c>
    </row>
    <row r="152" spans="1:7" x14ac:dyDescent="0.25">
      <c r="A152" t="s">
        <v>220</v>
      </c>
      <c r="B152">
        <v>77988.61633433778</v>
      </c>
      <c r="C152">
        <v>1418483.5228290637</v>
      </c>
      <c r="D152">
        <v>551580.8680669005</v>
      </c>
      <c r="E152">
        <v>525364.9751253703</v>
      </c>
      <c r="F152">
        <v>333846.3448630395</v>
      </c>
      <c r="G152">
        <v>1130942.4849666576</v>
      </c>
    </row>
    <row r="153" spans="1:7" x14ac:dyDescent="0.25">
      <c r="A153" t="s">
        <v>221</v>
      </c>
      <c r="B153">
        <v>12733.706353714839</v>
      </c>
      <c r="C153">
        <v>496701.9965720859</v>
      </c>
      <c r="D153">
        <v>168144.67525510144</v>
      </c>
      <c r="E153">
        <v>156256.13134508138</v>
      </c>
      <c r="F153">
        <v>77670.12912360133</v>
      </c>
      <c r="G153">
        <v>348495.92190368805</v>
      </c>
    </row>
    <row r="154" spans="1:7" x14ac:dyDescent="0.25">
      <c r="A154" t="s">
        <v>222</v>
      </c>
      <c r="B154">
        <v>20701.19364736072</v>
      </c>
      <c r="C154">
        <v>479981.9777585792</v>
      </c>
      <c r="D154">
        <v>186360.19332597</v>
      </c>
      <c r="E154">
        <v>180209.43605634174</v>
      </c>
      <c r="F154">
        <v>116437.30394949064</v>
      </c>
      <c r="G154">
        <v>405973.43744374433</v>
      </c>
    </row>
    <row r="155" spans="1:7" x14ac:dyDescent="0.25">
      <c r="A155" t="s">
        <v>223</v>
      </c>
      <c r="B155">
        <v>1152.2162111953533</v>
      </c>
      <c r="C155">
        <v>96168.17914986507</v>
      </c>
      <c r="D155">
        <v>33043.62111051991</v>
      </c>
      <c r="E155">
        <v>32651.895632799868</v>
      </c>
      <c r="F155">
        <v>9644.683108891355</v>
      </c>
      <c r="G155">
        <v>72306.60798559818</v>
      </c>
    </row>
    <row r="156" spans="1:7" x14ac:dyDescent="0.25">
      <c r="A156" t="s">
        <v>224</v>
      </c>
      <c r="B156">
        <v>39718.97906784965</v>
      </c>
      <c r="C156">
        <v>272091.2173725351</v>
      </c>
      <c r="D156">
        <v>137108.71604792067</v>
      </c>
      <c r="E156">
        <v>128683.28626873242</v>
      </c>
      <c r="F156">
        <v>112921.24569007075</v>
      </c>
      <c r="G156">
        <v>241901.48354066213</v>
      </c>
    </row>
    <row r="157" spans="1:7" x14ac:dyDescent="0.25">
      <c r="A157" t="s">
        <v>225</v>
      </c>
      <c r="B157">
        <v>3682.520825647618</v>
      </c>
      <c r="C157">
        <v>73540.15192267623</v>
      </c>
      <c r="D157">
        <v>26923.66216711245</v>
      </c>
      <c r="E157">
        <v>27564.225275914916</v>
      </c>
      <c r="F157">
        <v>17172.98151413102</v>
      </c>
      <c r="G157">
        <v>62265.034072689115</v>
      </c>
    </row>
    <row r="158" spans="1:7" x14ac:dyDescent="0.25">
      <c r="A158" t="s">
        <v>226</v>
      </c>
      <c r="B158">
        <v>128902860599.27954</v>
      </c>
      <c r="C158">
        <v>1909572447817.1455</v>
      </c>
      <c r="D158">
        <v>1064016041927.0931</v>
      </c>
      <c r="E158">
        <v>46416520917.3016</v>
      </c>
      <c r="F158">
        <v>69814615330.44855</v>
      </c>
      <c r="G158">
        <v>2395849631047.5557</v>
      </c>
    </row>
    <row r="159" spans="1:7" x14ac:dyDescent="0.25">
      <c r="A159" t="s">
        <v>227</v>
      </c>
      <c r="B159">
        <v>21046804677.086742</v>
      </c>
      <c r="C159">
        <v>668663704699.318</v>
      </c>
      <c r="D159">
        <v>324356122907.3483</v>
      </c>
      <c r="E159">
        <v>13805385460.469284</v>
      </c>
      <c r="F159">
        <v>16242532742.585758</v>
      </c>
      <c r="G159">
        <v>738272579740.5555</v>
      </c>
    </row>
    <row r="160" spans="1:7" x14ac:dyDescent="0.25">
      <c r="A160" t="s">
        <v>228</v>
      </c>
      <c r="B160">
        <v>34215802310.49099</v>
      </c>
      <c r="C160">
        <v>646155098332.4436</v>
      </c>
      <c r="D160">
        <v>359494403731.5959</v>
      </c>
      <c r="E160">
        <v>15921683885.01385</v>
      </c>
      <c r="F160">
        <v>24349601876.525383</v>
      </c>
      <c r="G160">
        <v>860036052446.45</v>
      </c>
    </row>
    <row r="161" spans="1:7" x14ac:dyDescent="0.25">
      <c r="A161" t="s">
        <v>229</v>
      </c>
      <c r="B161">
        <v>1904431346.94455</v>
      </c>
      <c r="C161">
        <v>129462275948.80241</v>
      </c>
      <c r="D161">
        <v>63742136430.82622</v>
      </c>
      <c r="E161">
        <v>2884827631.053501</v>
      </c>
      <c r="F161">
        <v>2016915421.097578</v>
      </c>
      <c r="G161">
        <v>153178222913.5224</v>
      </c>
    </row>
    <row r="162" spans="1:7" x14ac:dyDescent="0.25">
      <c r="A162" t="s">
        <v>230</v>
      </c>
      <c r="B162">
        <v>65649196800.462746</v>
      </c>
      <c r="C162">
        <v>366291101465.42834</v>
      </c>
      <c r="D162">
        <v>264486826517.9204</v>
      </c>
      <c r="E162">
        <v>11369297025.128778</v>
      </c>
      <c r="F162">
        <v>23614316741.198975</v>
      </c>
      <c r="G162">
        <v>512457165412.64984</v>
      </c>
    </row>
    <row r="163" spans="1:7" x14ac:dyDescent="0.25">
      <c r="A163" t="s">
        <v>231</v>
      </c>
      <c r="B163">
        <v>6086625086.50506</v>
      </c>
      <c r="C163">
        <v>99000267299.3702</v>
      </c>
      <c r="D163">
        <v>51936552030.22493</v>
      </c>
      <c r="E163">
        <v>2435326867.352359</v>
      </c>
      <c r="F163">
        <v>3591248240.1981072</v>
      </c>
      <c r="G163">
        <v>131905610491.42455</v>
      </c>
    </row>
    <row r="164" spans="1:7" x14ac:dyDescent="0.25">
      <c r="A164" t="s">
        <v>232</v>
      </c>
      <c r="B164">
        <v>.7181956896061451</v>
      </c>
      <c r="C164">
        <v>.012752125044662522</v>
      </c>
      <c r="D164">
        <v>.2256838929410118</v>
      </c>
      <c r="E164">
        <v>.3648741949723263</v>
      </c>
      <c r="F164">
        <v>.14319392507722764</v>
      </c>
      <c r="G164">
        <v>.02273214334604386</v>
      </c>
    </row>
    <row r="165" spans="1:7" x14ac:dyDescent="0.25">
      <c r="A165" t="s">
        <v>233</v>
      </c>
      <c r="B165">
        <v>.25116133302517724</v>
      </c>
      <c r="C165">
        <v>.08764328219954286</v>
      </c>
      <c r="D165">
        <v>.2350175995189292</v>
      </c>
      <c r="E165">
        <v>.17857183280325067</v>
      </c>
      <c r="F165">
        <v>.027682405485792982</v>
      </c>
      <c r="G165">
        <v>.13067029069311867</v>
      </c>
    </row>
    <row r="166" spans="1:7" x14ac:dyDescent="0.25">
      <c r="A166" t="s">
        <v>234</v>
      </c>
      <c r="B166">
        <v>.02426789735498009</v>
      </c>
      <c r="C166">
        <v>.2266820778676682</v>
      </c>
      <c r="D166">
        <v>.257952442419247</v>
      </c>
      <c r="E166">
        <v>.22653959774082918</v>
      </c>
      <c r="F166">
        <v>.7836956417784834</v>
      </c>
      <c r="G166">
        <v>.2675890059449013</v>
      </c>
    </row>
    <row r="167" spans="1:7" x14ac:dyDescent="0.25">
      <c r="A167" t="s">
        <v>235</v>
      </c>
      <c r="B167">
        <v>.004062094259463397</v>
      </c>
      <c r="C167">
        <v>.2710519258925262</v>
      </c>
      <c r="D167">
        <v>.1583417572562376</v>
      </c>
      <c r="E167">
        <v>.11118153727745017</v>
      </c>
      <c r="F167">
        <v>.023125257026998594</v>
      </c>
      <c r="G167">
        <v>.2633637548891786</v>
      </c>
    </row>
    <row r="168" spans="1:7" x14ac:dyDescent="0.25">
      <c r="A168" t="s">
        <v>236</v>
      </c>
      <c r="B168">
        <v>.002312985754234222</v>
      </c>
      <c r="C168">
        <v>.40187058899560024</v>
      </c>
      <c r="D168">
        <v>.12300430786457442</v>
      </c>
      <c r="E168">
        <v>.11883283720614368</v>
      </c>
      <c r="F168">
        <v>.022302770631497403</v>
      </c>
      <c r="G168">
        <v>.3156448051267575</v>
      </c>
    </row>
    <row r="169" spans="1:7" x14ac:dyDescent="0.25">
      <c r="A169" t="s">
        <v>237</v>
      </c>
      <c r="B169">
        <v>.1467688810265612</v>
      </c>
      <c r="C169">
        <v>.25839526756084336</v>
      </c>
      <c r="D169">
        <v>.16458146793118356</v>
      </c>
      <c r="E169">
        <v>.15908134821012876</v>
      </c>
      <c r="F169">
        <v>.16409508726356542</v>
      </c>
      <c r="G169">
        <v>.06911858351229695</v>
      </c>
    </row>
    <row r="170" spans="1:7" x14ac:dyDescent="0.25">
      <c r="A170" t="s">
        <v>238</v>
      </c>
      <c r="B170">
        <v>.3018855622098806</v>
      </c>
      <c r="C170">
        <v>.4322186908169465</v>
      </c>
      <c r="D170">
        <v>.2920932769426172</v>
      </c>
      <c r="E170">
        <v>.21580953742536516</v>
      </c>
      <c r="F170">
        <v>.14560733194077682</v>
      </c>
      <c r="G170">
        <v>.14037095339392788</v>
      </c>
    </row>
    <row r="171" spans="1:7" x14ac:dyDescent="0.25">
      <c r="A171" t="s">
        <v>239</v>
      </c>
      <c r="B171">
        <v>.032082281412937036</v>
      </c>
      <c r="C171">
        <v>.07253481059089398</v>
      </c>
      <c r="D171">
        <v>.04193055786200998</v>
      </c>
      <c r="E171">
        <v>.032104583819757115</v>
      </c>
      <c r="F171">
        <v>.013199447117255493</v>
      </c>
      <c r="G171">
        <v>.01746061598744594</v>
      </c>
    </row>
    <row r="172" spans="1:7" x14ac:dyDescent="0.25">
      <c r="A172" t="s">
        <v>240</v>
      </c>
      <c r="B172">
        <v>.0013954898150681356</v>
      </c>
      <c r="C172">
        <v>.033058811385546304</v>
      </c>
      <c r="D172">
        <v>.005351433446136352</v>
      </c>
      <c r="E172">
        <v>.006896702369970748</v>
      </c>
      <c r="F172">
        <v>.004301408628847423</v>
      </c>
      <c r="G172">
        <v>.00476758265136782</v>
      </c>
    </row>
    <row r="173" spans="1:7" x14ac:dyDescent="0.25">
      <c r="A173" t="s">
        <v>241</v>
      </c>
      <c r="B173">
        <v>.07946593179939788</v>
      </c>
      <c r="C173">
        <v>.13679112762194945</v>
      </c>
      <c r="D173">
        <v>.06556091219600332</v>
      </c>
      <c r="E173">
        <v>.08711095260997674</v>
      </c>
      <c r="F173">
        <v>.10326321428045829</v>
      </c>
      <c r="G173">
        <v>.05627082381201576</v>
      </c>
    </row>
    <row r="174" spans="1:7" x14ac:dyDescent="0.25">
      <c r="A174" t="s">
        <v>282</v>
      </c>
      <c r="B174">
        <v>.002984556297577143</v>
      </c>
      <c r="C174">
        <v>.1635989116086902</v>
      </c>
      <c r="D174">
        <v>.08262442782123658</v>
      </c>
      <c r="E174">
        <v>.044843861416395965</v>
      </c>
      <c r="F174">
        <v>.012662464972599726</v>
      </c>
      <c r="G174">
        <v>.00207084978007547</v>
      </c>
    </row>
    <row r="175" spans="1:7" x14ac:dyDescent="0.25">
      <c r="A175" t="s">
        <v>283</v>
      </c>
      <c r="B175">
        <v>.0029488602056336904</v>
      </c>
      <c r="C175">
        <v>.07994907172522502</v>
      </c>
      <c r="D175">
        <v>.04555916704250323</v>
      </c>
      <c r="E175">
        <v>.04492309085352741</v>
      </c>
      <c r="F175">
        <v>.013829247998775834</v>
      </c>
      <c r="G175">
        <v>.0016861352665670344</v>
      </c>
    </row>
    <row r="176" spans="1:7" x14ac:dyDescent="0.25">
      <c r="A176" t="s">
        <v>284</v>
      </c>
      <c r="B176">
        <v>.00033881036420904117</v>
      </c>
      <c r="C176">
        <v>.013642775590975237</v>
      </c>
      <c r="D176">
        <v>.009952670513159463</v>
      </c>
      <c r="E176">
        <v>.005398920215956809</v>
      </c>
      <c r="F176">
        <v>.0037681353468310363</v>
      </c>
      <c r="G176">
        <v>.0002629275877597531</v>
      </c>
    </row>
    <row r="177" spans="1:7" x14ac:dyDescent="0.25">
      <c r="A177" t="s">
        <v>285</v>
      </c>
      <c r="B177">
        <v>7.68373504545504e-05</v>
      </c>
      <c r="C177">
        <v>.032381349970695444</v>
      </c>
      <c r="D177">
        <v>.0018496342721471414</v>
      </c>
      <c r="E177">
        <v>.0026258899163563512</v>
      </c>
      <c r="F177">
        <v>.001453696885071872</v>
      </c>
      <c r="G177">
        <v>.004723727775066157</v>
      </c>
    </row>
    <row r="178" spans="1:7" x14ac:dyDescent="0.25">
      <c r="A178" t="s">
        <v>286</v>
      </c>
      <c r="B178">
        <v>7.865240597709884e-05</v>
      </c>
      <c r="C178">
        <v>.020148461566460434</v>
      </c>
      <c r="D178">
        <v>.0016065068972488763</v>
      </c>
      <c r="E178">
        <v>.005919570802820568</v>
      </c>
      <c r="F178">
        <v>.002577442832413615</v>
      </c>
      <c r="G178">
        <v>.004964469372476343</v>
      </c>
    </row>
    <row r="179" spans="1:7" x14ac:dyDescent="0.25">
      <c r="A179" t="s">
        <v>287</v>
      </c>
      <c r="B179">
        <v>.005293306922258752</v>
      </c>
      <c r="C179">
        <v>.07240565529669657</v>
      </c>
      <c r="D179">
        <v>.04908114440936637</v>
      </c>
      <c r="E179">
        <v>.020067684576292287</v>
      </c>
      <c r="F179">
        <v>.01874982067883819</v>
      </c>
      <c r="G179">
        <v>.0239882480337076</v>
      </c>
    </row>
    <row r="180" spans="1:7" x14ac:dyDescent="0.25">
      <c r="A180" t="s">
        <v>288</v>
      </c>
      <c r="B180">
        <v>.00815927959236273</v>
      </c>
      <c r="C180">
        <v>.24022457170405442</v>
      </c>
      <c r="D180">
        <v>.013288025587989818</v>
      </c>
      <c r="E180">
        <v>.041312492218537424</v>
      </c>
      <c r="F180">
        <v>.02314916651523991</v>
      </c>
      <c r="G180">
        <v>.09116601068515058</v>
      </c>
    </row>
    <row r="181" spans="1:7" x14ac:dyDescent="0.25">
      <c r="A181" t="s">
        <v>289</v>
      </c>
      <c r="B181">
        <v>.0012572284586185492</v>
      </c>
      <c r="C181">
        <v>0</v>
      </c>
      <c r="D181">
        <v>.018094068003089634</v>
      </c>
      <c r="E181">
        <v>.006847687066360313</v>
      </c>
      <c r="F181">
        <v>.004585839844683965</v>
      </c>
      <c r="G181">
        <v>3.3042964350417805e-06</v>
      </c>
    </row>
    <row r="182" spans="1:7" x14ac:dyDescent="0.25">
      <c r="A182" t="s">
        <v>290</v>
      </c>
      <c r="B182">
        <v>.006531779807144301</v>
      </c>
      <c r="C182">
        <v>.06162648092009624</v>
      </c>
      <c r="D182">
        <v>.0893174289668901</v>
      </c>
      <c r="E182">
        <v>.07112539756199704</v>
      </c>
      <c r="F182">
        <v>.013064144375053797</v>
      </c>
      <c r="G182">
        <v>.14064690571520552</v>
      </c>
    </row>
    <row r="183" spans="1:7" x14ac:dyDescent="0.25">
      <c r="A183" t="s">
        <v>291</v>
      </c>
      <c r="B183">
        <v>.9652392666691674</v>
      </c>
      <c r="C183">
        <v>.17568323445057113</v>
      </c>
      <c r="D183">
        <v>.5447955708309358</v>
      </c>
      <c r="E183">
        <v>.6180688390623762</v>
      </c>
      <c r="F183">
        <v>.880041315595681</v>
      </c>
      <c r="G183">
        <v>.40538241566727434</v>
      </c>
    </row>
    <row r="184" spans="1:7" x14ac:dyDescent="0.25">
      <c r="A184" t="s">
        <v>292</v>
      </c>
      <c r="B184">
        <v>.007091421926596735</v>
      </c>
      <c r="C184">
        <v>.1403394871665353</v>
      </c>
      <c r="D184">
        <v>.14383135565543304</v>
      </c>
      <c r="E184">
        <v>.13886656630937963</v>
      </c>
      <c r="F184">
        <v>.026118724954811066</v>
      </c>
      <c r="G184">
        <v>.3251050058202821</v>
      </c>
    </row>
    <row r="185" spans="1:7" x14ac:dyDescent="0.25">
      <c r="A185" t="s">
        <v>391</v>
      </c>
      <c r="B185">
        <v>0</v>
      </c>
      <c r="C185">
        <v>.5158753445792512</v>
      </c>
      <c r="D185">
        <v>0</v>
      </c>
      <c r="E185">
        <v>0</v>
      </c>
      <c r="F185">
        <v>0</v>
      </c>
      <c r="G185">
        <v>0</v>
      </c>
    </row>
    <row r="186" spans="1:7" x14ac:dyDescent="0.25">
      <c r="A186" t="s">
        <v>556</v>
      </c>
      <c r="B186">
        <v>0</v>
      </c>
      <c r="C186">
        <v>.48412465542074884</v>
      </c>
      <c r="D186">
        <v>0</v>
      </c>
      <c r="E186">
        <v>0</v>
      </c>
      <c r="F186">
        <v>0</v>
      </c>
      <c r="G186">
        <v>0</v>
      </c>
    </row>
    <row r="187" spans="1:7" x14ac:dyDescent="0.25">
      <c r="A187" t="s">
        <v>392</v>
      </c>
      <c r="B187">
        <v>0</v>
      </c>
      <c r="C187">
        <v>0</v>
      </c>
      <c r="D187">
        <v>0</v>
      </c>
      <c r="E187">
        <v>0</v>
      </c>
      <c r="F187">
        <v>0</v>
      </c>
      <c r="G187">
        <v>.5590860127243735</v>
      </c>
    </row>
    <row r="188" spans="1:7" x14ac:dyDescent="0.25">
      <c r="A188" t="s">
        <v>557</v>
      </c>
      <c r="B188">
        <v>0</v>
      </c>
      <c r="C188">
        <v>0</v>
      </c>
      <c r="D188">
        <v>0</v>
      </c>
      <c r="E188">
        <v>0</v>
      </c>
      <c r="F188">
        <v>0</v>
      </c>
      <c r="G188">
        <v>.4409139872756265</v>
      </c>
    </row>
    <row r="189" spans="1:7" x14ac:dyDescent="0.25">
      <c r="A189" t="s">
        <v>558</v>
      </c>
      <c r="B189">
        <v>0</v>
      </c>
      <c r="C189">
        <v>0</v>
      </c>
      <c r="D189">
        <v>.2046080154274428</v>
      </c>
      <c r="E189">
        <v>0</v>
      </c>
      <c r="F189">
        <v>0</v>
      </c>
      <c r="G189">
        <v>0</v>
      </c>
    </row>
    <row r="190" spans="1:7" x14ac:dyDescent="0.25">
      <c r="A190" t="s">
        <v>559</v>
      </c>
      <c r="B190">
        <v>0</v>
      </c>
      <c r="C190">
        <v>0</v>
      </c>
      <c r="D190">
        <v>.44120827566186116</v>
      </c>
      <c r="E190">
        <v>0</v>
      </c>
      <c r="F190">
        <v>0</v>
      </c>
      <c r="G190">
        <v>0</v>
      </c>
    </row>
    <row r="191" spans="1:7" x14ac:dyDescent="0.25">
      <c r="A191" t="s">
        <v>560</v>
      </c>
      <c r="B191">
        <v>0</v>
      </c>
      <c r="C191">
        <v>0</v>
      </c>
      <c r="D191">
        <v>.35418370891069606</v>
      </c>
      <c r="E191">
        <v>0</v>
      </c>
      <c r="F191">
        <v>0</v>
      </c>
      <c r="G191">
        <v>0</v>
      </c>
    </row>
    <row r="192" spans="1:7" x14ac:dyDescent="0.25">
      <c r="A192" t="s">
        <v>561</v>
      </c>
      <c r="B192">
        <v>1</v>
      </c>
      <c r="C192">
        <v>0</v>
      </c>
      <c r="D192">
        <v>0</v>
      </c>
      <c r="E192">
        <v>0</v>
      </c>
      <c r="F192">
        <v>0</v>
      </c>
      <c r="G192">
        <v>0</v>
      </c>
    </row>
    <row r="193" spans="1:7" x14ac:dyDescent="0.25">
      <c r="A193" t="s">
        <v>584</v>
      </c>
      <c r="B193">
        <v>0</v>
      </c>
      <c r="C193">
        <v>0</v>
      </c>
      <c r="D193">
        <v>0</v>
      </c>
      <c r="E193">
        <v>1</v>
      </c>
      <c r="F193">
        <v>0</v>
      </c>
      <c r="G193">
        <v>0</v>
      </c>
    </row>
    <row r="194" spans="1:7" x14ac:dyDescent="0.25">
      <c r="A194" t="s">
        <v>562</v>
      </c>
      <c r="B194">
        <v>0</v>
      </c>
      <c r="C194">
        <v>0</v>
      </c>
      <c r="D194">
        <v>0</v>
      </c>
      <c r="E194">
        <v>0</v>
      </c>
      <c r="F194">
        <v>1</v>
      </c>
      <c r="G194">
        <v>0</v>
      </c>
    </row>
    <row r="195" spans="1:7" x14ac:dyDescent="0.25">
      <c r="A195" t="s">
        <v>607</v>
      </c>
      <c r="B195">
        <v>.006661253767752755</v>
      </c>
      <c r="C195">
        <v>.25894754669972747</v>
      </c>
      <c r="D195">
        <v>.13741984313359565</v>
      </c>
      <c r="E195">
        <v>.08840873334767009</v>
      </c>
      <c r="F195">
        <v>.02894004456728608</v>
      </c>
      <c r="G195">
        <v>.004507532379744852</v>
      </c>
    </row>
    <row r="196" spans="1:7" x14ac:dyDescent="0.25">
      <c r="A196" t="s">
        <v>608</v>
      </c>
      <c r="B196">
        <v>.03194195210431487</v>
      </c>
      <c r="C196">
        <v>.38856505723116874</v>
      </c>
      <c r="D196">
        <v>.13324209576833954</v>
      </c>
      <c r="E196">
        <v>.05724892757297597</v>
      </c>
      <c r="F196">
        <v>.03871424336033512</v>
      </c>
      <c r="G196">
        <v>.11817816199926928</v>
      </c>
    </row>
    <row r="197" spans="1:7" x14ac:dyDescent="0.25">
      <c r="A197" t="s">
        <v>609</v>
      </c>
      <c r="B197">
        <v>.9599308342842208</v>
      </c>
      <c r="C197">
        <v>.35239157128138543</v>
      </c>
      <c r="D197">
        <v>.7286936957952961</v>
      </c>
      <c r="E197">
        <v>.07337777727473373</v>
      </c>
      <c r="F197">
        <v>.7799609797151902</v>
      </c>
      <c r="G197">
        <v>.8767563515658117</v>
      </c>
    </row>
    <row r="198" spans="1:7" x14ac:dyDescent="0.25">
      <c r="A198" t="s">
        <v>610</v>
      </c>
      <c r="B198">
        <v>.0014205834556479083</v>
      </c>
      <c r="C198">
        <v>8.468237054182604e-05</v>
      </c>
      <c r="D198">
        <v>.000622592702031591</v>
      </c>
      <c r="E198">
        <v>.004663218299736279</v>
      </c>
      <c r="F198">
        <v>.0016545365862989068</v>
      </c>
      <c r="G198">
        <v>.000541904615346852</v>
      </c>
    </row>
    <row r="199" spans="1:7" x14ac:dyDescent="0.25">
      <c r="A199" t="s">
        <v>611</v>
      </c>
      <c r="B199">
        <v>0</v>
      </c>
      <c r="C199">
        <v>0</v>
      </c>
      <c r="D199">
        <v>0</v>
      </c>
      <c r="E199">
        <v>.7593575624497741</v>
      </c>
      <c r="F199">
        <v>0</v>
      </c>
      <c r="G199">
        <v>0</v>
      </c>
    </row>
    <row r="200" spans="1:7" x14ac:dyDescent="0.25">
      <c r="A200" t="s">
        <v>612</v>
      </c>
      <c r="B200">
        <v>0</v>
      </c>
      <c r="C200">
        <v>0</v>
      </c>
      <c r="D200">
        <v>0</v>
      </c>
      <c r="E200">
        <v>.016253353102964312</v>
      </c>
      <c r="F200">
        <v>.14772238215013245</v>
      </c>
      <c r="G200">
        <v>4.720423478631115e-07</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8576"/>
  <sheetViews>
    <sheetView tabSelected="0" workbookViewId="0">
      <selection activeCell="A1" sqref="A1"/>
    </sheetView>
  </sheetViews>
  <sheetFormatPr defaultRowHeight="15" x14ac:dyDescent="0.25"/>
  <cols>
    <col min="1" max="1" width="31" customWidth="1"/>
    <col min="2" max="2" width="13" customWidth="1"/>
    <col min="3" max="3" width="13" customWidth="1"/>
    <col min="4" max="4" width="13" customWidth="1"/>
    <col min="5" max="5" width="13" customWidth="1"/>
    <col min="6" max="6" width="13" customWidth="1"/>
    <col min="7" max="7" width="13" customWidth="1"/>
    <col min="8" max="8" width="13" customWidth="1"/>
    <col min="9" max="9" width="13" customWidth="1"/>
    <col min="10" max="10" width="13" customWidth="1"/>
    <col min="11" max="11" width="13" customWidth="1"/>
  </cols>
  <sheetData>
    <row r="1" spans="1:11" x14ac:dyDescent="0.25">
      <c r="A1" t="s">
        <v>90</v>
      </c>
      <c r="B1" t="s">
        <v>645</v>
      </c>
      <c r="C1" t="s">
        <v>646</v>
      </c>
      <c r="D1" t="s">
        <v>393</v>
      </c>
      <c r="E1" t="s">
        <v>580</v>
      </c>
      <c r="F1" t="s">
        <v>647</v>
      </c>
      <c r="G1" t="s">
        <v>563</v>
      </c>
      <c r="H1" t="s">
        <v>648</v>
      </c>
      <c r="I1" t="s">
        <v>649</v>
      </c>
      <c r="J1" t="s">
        <v>650</v>
      </c>
      <c r="K1" t="s">
        <v>651</v>
      </c>
    </row>
    <row r="2" spans="1:11" x14ac:dyDescent="0.25">
      <c r="A2" t="s">
        <v>91</v>
      </c>
      <c r="B2">
        <v>851104</v>
      </c>
      <c r="C2">
        <v>394695</v>
      </c>
      <c r="D2">
        <v>1652842</v>
      </c>
      <c r="E2">
        <v>88351</v>
      </c>
      <c r="F2">
        <v>683231</v>
      </c>
      <c r="G2">
        <v>209122</v>
      </c>
      <c r="H2">
        <v>651732</v>
      </c>
      <c r="I2">
        <v>934056</v>
      </c>
      <c r="J2">
        <v>694475</v>
      </c>
      <c r="K2">
        <v>1184398</v>
      </c>
    </row>
    <row r="3" spans="1:11" x14ac:dyDescent="0.25">
      <c r="A3" t="s">
        <v>92</v>
      </c>
      <c r="B3">
        <v>1.1726434347979853</v>
      </c>
      <c r="C3">
        <v>1.5595941169763996</v>
      </c>
      <c r="D3">
        <v>1.1474752547131</v>
      </c>
      <c r="E3">
        <v>1.1269092901664421</v>
      </c>
      <c r="F3">
        <v>1.421592791864502</v>
      </c>
      <c r="G3">
        <v>1.0608513693942352</v>
      </c>
      <c r="H3">
        <v>1.8563539641598399</v>
      </c>
      <c r="I3">
        <v>1.2480116139517305</v>
      </c>
      <c r="J3">
        <v>1.8133362516343445</v>
      </c>
      <c r="K3">
        <v>1.2536774080246944</v>
      </c>
    </row>
    <row r="4" spans="1:11" x14ac:dyDescent="0.25">
      <c r="A4" t="s">
        <v>93</v>
      </c>
      <c r="B4">
        <v>.6461899583587513</v>
      </c>
      <c r="C4">
        <v>.7806349188602989</v>
      </c>
      <c r="D4">
        <v>.6817041522491349</v>
      </c>
      <c r="E4">
        <v>.6911014739733693</v>
      </c>
      <c r="F4">
        <v>.8198519985357885</v>
      </c>
      <c r="G4">
        <v>.6483512559733868</v>
      </c>
      <c r="H4">
        <v>.7347085484135317</v>
      </c>
      <c r="I4">
        <v>.6289355425672695</v>
      </c>
      <c r="J4">
        <v>.7455761551714972</v>
      </c>
      <c r="K4">
        <v>.6428256761451322</v>
      </c>
    </row>
    <row r="5" spans="1:11" x14ac:dyDescent="0.25">
      <c r="A5" t="s">
        <v>94</v>
      </c>
      <c r="B5">
        <v>.3538100416412487</v>
      </c>
      <c r="C5">
        <v>.21936508113970116</v>
      </c>
      <c r="D5">
        <v>.31829584775086506</v>
      </c>
      <c r="E5">
        <v>.3088985260266307</v>
      </c>
      <c r="F5">
        <v>.18014800146421148</v>
      </c>
      <c r="G5">
        <v>.35164874402661317</v>
      </c>
      <c r="H5">
        <v>.26529145158646833</v>
      </c>
      <c r="I5">
        <v>.3710644574327305</v>
      </c>
      <c r="J5">
        <v>.2544238448285027</v>
      </c>
      <c r="K5">
        <v>.3571743238548678</v>
      </c>
    </row>
    <row r="6" spans="1:11" x14ac:dyDescent="0.25">
      <c r="A6" t="s">
        <v>95</v>
      </c>
      <c r="B6">
        <v>30.61249495662399</v>
      </c>
      <c r="C6">
        <v>34.47855786889764</v>
      </c>
      <c r="D6">
        <v>46.282003729784314</v>
      </c>
      <c r="E6">
        <v>40.97497531969603</v>
      </c>
      <c r="F6">
        <v>45.661607090103395</v>
      </c>
      <c r="G6">
        <v>45.70792306939415</v>
      </c>
      <c r="H6">
        <v>70.20843682870493</v>
      </c>
      <c r="I6">
        <v>69.78194896520513</v>
      </c>
      <c r="J6">
        <v>53.457655255349465</v>
      </c>
      <c r="K6">
        <v>53.314971324440435</v>
      </c>
    </row>
    <row r="7" spans="1:11" x14ac:dyDescent="0.25">
      <c r="A7" t="s">
        <v>96</v>
      </c>
      <c r="B7">
        <v>.1718285896905666</v>
      </c>
      <c r="C7">
        <v>.0671277822115811</v>
      </c>
      <c r="D7">
        <v>.030022228379966143</v>
      </c>
      <c r="E7">
        <v>.06950685334631188</v>
      </c>
      <c r="F7">
        <v>.014590965573868867</v>
      </c>
      <c r="G7">
        <v>.038503839863811555</v>
      </c>
      <c r="H7">
        <v>.01295317707278452</v>
      </c>
      <c r="I7">
        <v>.015930522366967292</v>
      </c>
      <c r="J7">
        <v>.008612261060513337</v>
      </c>
      <c r="K7">
        <v>.008503053872093672</v>
      </c>
    </row>
    <row r="8" spans="1:11" x14ac:dyDescent="0.25">
      <c r="A8" t="s">
        <v>97</v>
      </c>
      <c r="B8">
        <v>.23848789337143286</v>
      </c>
      <c r="C8">
        <v>.18884708445761916</v>
      </c>
      <c r="D8">
        <v>.12261305073322193</v>
      </c>
      <c r="E8">
        <v>.24348337879593893</v>
      </c>
      <c r="F8">
        <v>.12121522588992595</v>
      </c>
      <c r="G8">
        <v>.11234590334828473</v>
      </c>
      <c r="H8">
        <v>.004067622887935531</v>
      </c>
      <c r="I8">
        <v>.006131324031963823</v>
      </c>
      <c r="J8">
        <v>.007625904460203751</v>
      </c>
      <c r="K8">
        <v>.009999172575434947</v>
      </c>
    </row>
    <row r="9" spans="1:11" x14ac:dyDescent="0.25">
      <c r="A9" t="s">
        <v>98</v>
      </c>
      <c r="B9">
        <v>.3282242828138512</v>
      </c>
      <c r="C9">
        <v>.41655455478280695</v>
      </c>
      <c r="D9">
        <v>.22428217579175747</v>
      </c>
      <c r="E9">
        <v>.20265758169120893</v>
      </c>
      <c r="F9">
        <v>.2691227417959665</v>
      </c>
      <c r="G9">
        <v>.23158252120771608</v>
      </c>
      <c r="H9">
        <v>.018038089275960057</v>
      </c>
      <c r="I9">
        <v>.021866997267829764</v>
      </c>
      <c r="J9">
        <v>.011086072212822635</v>
      </c>
      <c r="K9">
        <v>.011826261104797543</v>
      </c>
    </row>
    <row r="10" spans="1:11" x14ac:dyDescent="0.25">
      <c r="A10" t="s">
        <v>99</v>
      </c>
      <c r="B10">
        <v>.24314889837199685</v>
      </c>
      <c r="C10">
        <v>.3138245987407999</v>
      </c>
      <c r="D10">
        <v>.11281840611504305</v>
      </c>
      <c r="E10">
        <v>.08390397392219669</v>
      </c>
      <c r="F10">
        <v>.12053609979640853</v>
      </c>
      <c r="G10">
        <v>.12683983512016908</v>
      </c>
      <c r="H10">
        <v>.010677701877458833</v>
      </c>
      <c r="I10">
        <v>.01271872350265937</v>
      </c>
      <c r="J10">
        <v>.009080240469419345</v>
      </c>
      <c r="K10">
        <v>.008432131766517675</v>
      </c>
    </row>
    <row r="11" spans="1:11" x14ac:dyDescent="0.25">
      <c r="A11" t="s">
        <v>100</v>
      </c>
      <c r="B11">
        <v>.006574989660488025</v>
      </c>
      <c r="C11">
        <v>.005411773648006689</v>
      </c>
      <c r="D11">
        <v>.10155356652359995</v>
      </c>
      <c r="E11">
        <v>.08004436848479361</v>
      </c>
      <c r="F11">
        <v>.10103317911511626</v>
      </c>
      <c r="G11">
        <v>.12086724495748893</v>
      </c>
      <c r="H11">
        <v>.011070501371729484</v>
      </c>
      <c r="I11">
        <v>.01353773221305789</v>
      </c>
      <c r="J11">
        <v>.23791929155117175</v>
      </c>
      <c r="K11">
        <v>.24262114593236395</v>
      </c>
    </row>
    <row r="12" spans="1:11" x14ac:dyDescent="0.25">
      <c r="A12" t="s">
        <v>101</v>
      </c>
      <c r="B12">
        <v>.0021137252321690417</v>
      </c>
      <c r="C12">
        <v>.0014846907105486515</v>
      </c>
      <c r="D12">
        <v>.09897255757053608</v>
      </c>
      <c r="E12">
        <v>.0761960815384093</v>
      </c>
      <c r="F12">
        <v>.09441023606949919</v>
      </c>
      <c r="G12">
        <v>.10316465986362028</v>
      </c>
      <c r="H12">
        <v>.009557609569577678</v>
      </c>
      <c r="I12">
        <v>.011673818272137858</v>
      </c>
      <c r="J12">
        <v>.25812880233269736</v>
      </c>
      <c r="K12">
        <v>.2635566760497738</v>
      </c>
    </row>
    <row r="13" spans="1:11" x14ac:dyDescent="0.25">
      <c r="A13" t="s">
        <v>102</v>
      </c>
      <c r="B13">
        <v>.00206085272775125</v>
      </c>
      <c r="C13">
        <v>.001385880236638417</v>
      </c>
      <c r="D13">
        <v>.09228831309949771</v>
      </c>
      <c r="E13">
        <v>.07328722934658351</v>
      </c>
      <c r="F13">
        <v>.08721793946703238</v>
      </c>
      <c r="G13">
        <v>.08779564082210384</v>
      </c>
      <c r="H13">
        <v>.009088091424082291</v>
      </c>
      <c r="I13">
        <v>.010551829868872958</v>
      </c>
      <c r="J13">
        <v>.29358004247813096</v>
      </c>
      <c r="K13">
        <v>.28764317400063155</v>
      </c>
    </row>
    <row r="14" spans="1:11" x14ac:dyDescent="0.25">
      <c r="A14" t="s">
        <v>103</v>
      </c>
      <c r="B14">
        <v>.0024485844268150544</v>
      </c>
      <c r="C14">
        <v>.001570833174983215</v>
      </c>
      <c r="D14">
        <v>.07902872748877388</v>
      </c>
      <c r="E14">
        <v>.06082557073490962</v>
      </c>
      <c r="F14">
        <v>.07362078125846164</v>
      </c>
      <c r="G14">
        <v>.06694656707567831</v>
      </c>
      <c r="H14">
        <v>.12889500592267988</v>
      </c>
      <c r="I14">
        <v>.1334191954229725</v>
      </c>
      <c r="J14">
        <v>.17008675618272795</v>
      </c>
      <c r="K14">
        <v>.1602307670225718</v>
      </c>
    </row>
    <row r="15" spans="1:11" x14ac:dyDescent="0.25">
      <c r="A15" t="s">
        <v>104</v>
      </c>
      <c r="B15">
        <v>.003991286611271948</v>
      </c>
      <c r="C15">
        <v>.002946579004041095</v>
      </c>
      <c r="D15">
        <v>.0928540054040253</v>
      </c>
      <c r="E15">
        <v>.07561883849645165</v>
      </c>
      <c r="F15">
        <v>.08248893858738846</v>
      </c>
      <c r="G15">
        <v>.0774332686183185</v>
      </c>
      <c r="H15">
        <v>.5036886327508854</v>
      </c>
      <c r="I15">
        <v>.49603771080106546</v>
      </c>
      <c r="J15">
        <v>.0020043918067605025</v>
      </c>
      <c r="K15">
        <v>.0036769734498031913</v>
      </c>
    </row>
    <row r="16" spans="1:11" x14ac:dyDescent="0.25">
      <c r="A16" t="s">
        <v>105</v>
      </c>
      <c r="B16">
        <v>.0011208970936571793</v>
      </c>
      <c r="C16">
        <v>.0008462230329748287</v>
      </c>
      <c r="D16">
        <v>.045566968893578454</v>
      </c>
      <c r="E16">
        <v>.03447612364319589</v>
      </c>
      <c r="F16">
        <v>.035763892446332206</v>
      </c>
      <c r="G16">
        <v>.03452051912280869</v>
      </c>
      <c r="H16">
        <v>.2919635678469064</v>
      </c>
      <c r="I16">
        <v>.27813214625247307</v>
      </c>
      <c r="J16">
        <v>.0018762374455523958</v>
      </c>
      <c r="K16">
        <v>.0035106442260118644</v>
      </c>
    </row>
    <row r="17" spans="1:11" x14ac:dyDescent="0.25">
      <c r="A17" t="s">
        <v>106</v>
      </c>
      <c r="B17">
        <v>9.547682498901517</v>
      </c>
      <c r="C17">
        <v>9.393405840758918</v>
      </c>
      <c r="D17">
        <v>9.929591513395607</v>
      </c>
      <c r="E17">
        <v>1.231505283330947</v>
      </c>
      <c r="F17">
        <v>8.447967886086918</v>
      </c>
      <c r="G17">
        <v>7.790492454620917</v>
      </c>
      <c r="H17">
        <v>14.4086614201525</v>
      </c>
      <c r="I17">
        <v>13.788265198893823</v>
      </c>
      <c r="J17">
        <v>13.696238545375731</v>
      </c>
      <c r="K17">
        <v>13.484206914997168</v>
      </c>
    </row>
    <row r="18" spans="1:11" x14ac:dyDescent="0.25">
      <c r="A18" t="s">
        <v>107</v>
      </c>
      <c r="B18">
        <v>4.589041095890411</v>
      </c>
      <c r="C18">
        <v>4.087671232876712</v>
      </c>
      <c r="D18">
        <v>4.498630136986302</v>
      </c>
      <c r="E18">
        <v>.07123287671232877</v>
      </c>
      <c r="F18">
        <v>2.717808219178082</v>
      </c>
      <c r="G18">
        <v>1.893150684931507</v>
      </c>
      <c r="H18">
        <v>8.884931506849314</v>
      </c>
      <c r="I18">
        <v>8.95068493150685</v>
      </c>
      <c r="J18">
        <v>7.8712328767123285</v>
      </c>
      <c r="K18">
        <v>8.871232876712329</v>
      </c>
    </row>
    <row r="19" spans="1:11" x14ac:dyDescent="0.25">
      <c r="A19" t="s">
        <v>108</v>
      </c>
      <c r="B19">
        <v>9.153424657534247</v>
      </c>
      <c r="C19">
        <v>8.682191780821919</v>
      </c>
      <c r="D19">
        <v>9.926027397260274</v>
      </c>
      <c r="E19">
        <v>.136986301369863</v>
      </c>
      <c r="F19">
        <v>6.227397260273973</v>
      </c>
      <c r="G19">
        <v>5.956164383561644</v>
      </c>
      <c r="H19">
        <v>14.986301369863014</v>
      </c>
      <c r="I19">
        <v>13.975342465753425</v>
      </c>
      <c r="J19">
        <v>14.654794520547945</v>
      </c>
      <c r="K19">
        <v>13.906849315068493</v>
      </c>
    </row>
    <row r="20" spans="1:11" x14ac:dyDescent="0.25">
      <c r="A20" t="s">
        <v>109</v>
      </c>
      <c r="B20">
        <v>13.780821917808218</v>
      </c>
      <c r="C20">
        <v>13.830136986301369</v>
      </c>
      <c r="D20">
        <v>14.583561643835617</v>
      </c>
      <c r="E20">
        <v>.20273972602739726</v>
      </c>
      <c r="F20">
        <v>13.052054794520547</v>
      </c>
      <c r="G20">
        <v>12.153424657534247</v>
      </c>
      <c r="H20">
        <v>19.934246575342467</v>
      </c>
      <c r="I20">
        <v>19.416438356164385</v>
      </c>
      <c r="J20">
        <v>19.72876712328767</v>
      </c>
      <c r="K20">
        <v>19.28219178082192</v>
      </c>
    </row>
    <row r="21" spans="1:11" x14ac:dyDescent="0.25">
      <c r="A21" t="s">
        <v>110</v>
      </c>
      <c r="B21">
        <v>.4512304019250291</v>
      </c>
      <c r="C21">
        <v>.7663512332307224</v>
      </c>
      <c r="D21">
        <v>.2740891143860091</v>
      </c>
      <c r="E21">
        <v>.43777659562427135</v>
      </c>
      <c r="F21">
        <v>.6013061468229632</v>
      </c>
      <c r="G21">
        <v>.35118256328841535</v>
      </c>
      <c r="H21">
        <v>.905329184388675</v>
      </c>
      <c r="I21">
        <v>.5552450816653391</v>
      </c>
      <c r="J21">
        <v>.8559458583822311</v>
      </c>
      <c r="K21">
        <v>.5054027446854857</v>
      </c>
    </row>
    <row r="22" spans="1:11" x14ac:dyDescent="0.25">
      <c r="A22" t="s">
        <v>111</v>
      </c>
      <c r="B22">
        <v>.5294060281917188</v>
      </c>
      <c r="C22">
        <v>.7021345595966506</v>
      </c>
      <c r="D22">
        <v>.674669659495172</v>
      </c>
      <c r="E22">
        <v>.6681773556473892</v>
      </c>
      <c r="F22">
        <v>.7637948093462211</v>
      </c>
      <c r="G22">
        <v>.7452848182929976</v>
      </c>
      <c r="H22">
        <v>.5004702889400009</v>
      </c>
      <c r="I22">
        <v>.5135565693020387</v>
      </c>
      <c r="J22">
        <v>.6144847566770535</v>
      </c>
      <c r="K22">
        <v>.597047941816659</v>
      </c>
    </row>
    <row r="23" spans="1:11" x14ac:dyDescent="0.25">
      <c r="A23" t="s">
        <v>112</v>
      </c>
      <c r="B23">
        <v>.07303716010203254</v>
      </c>
      <c r="C23">
        <v>.11813172196252802</v>
      </c>
      <c r="D23">
        <v>.1254961157764817</v>
      </c>
      <c r="E23">
        <v>.08628050868741295</v>
      </c>
      <c r="F23">
        <v>.13353668175191882</v>
      </c>
      <c r="G23">
        <v>.09760790781693539</v>
      </c>
      <c r="H23">
        <v>.3445108151112352</v>
      </c>
      <c r="I23">
        <v>.2877911116012115</v>
      </c>
      <c r="J23">
        <v>.28342558620411595</v>
      </c>
      <c r="K23">
        <v>.22794610577223456</v>
      </c>
    </row>
    <row r="24" spans="1:11" x14ac:dyDescent="0.25">
      <c r="A24" t="s">
        <v>113</v>
      </c>
      <c r="B24">
        <v>.30394512519665706</v>
      </c>
      <c r="C24">
        <v>.44646879235865666</v>
      </c>
      <c r="D24">
        <v>.26371397110428113</v>
      </c>
      <c r="E24">
        <v>.21857804972716272</v>
      </c>
      <c r="F24">
        <v>.34714765788287366</v>
      </c>
      <c r="G24">
        <v>.13673185454463854</v>
      </c>
      <c r="H24">
        <v>.6110948295835527</v>
      </c>
      <c r="I24">
        <v>.3498435306927153</v>
      </c>
      <c r="J24">
        <v>.576219494634742</v>
      </c>
      <c r="K24">
        <v>.36058777737813597</v>
      </c>
    </row>
    <row r="25" spans="1:11" x14ac:dyDescent="0.25">
      <c r="A25" t="s">
        <v>114</v>
      </c>
      <c r="B25">
        <v>.27843816421317796</v>
      </c>
      <c r="C25">
        <v>.3979503160668364</v>
      </c>
      <c r="D25">
        <v>.22131301275380558</v>
      </c>
      <c r="E25">
        <v>.1692047763647572</v>
      </c>
      <c r="F25">
        <v>.28943778650757873</v>
      </c>
      <c r="G25">
        <v>.11129624019657343</v>
      </c>
      <c r="H25">
        <v>.5092623138215848</v>
      </c>
      <c r="I25">
        <v>.29255210379755237</v>
      </c>
      <c r="J25">
        <v>.4750802052794369</v>
      </c>
      <c r="K25">
        <v>.2993809492449303</v>
      </c>
    </row>
    <row r="26" spans="1:11" x14ac:dyDescent="0.25">
      <c r="A26" t="s">
        <v>115</v>
      </c>
      <c r="B26">
        <v>.03556922151425036</v>
      </c>
      <c r="C26">
        <v>.10099443874384018</v>
      </c>
      <c r="D26">
        <v>.04951053943515404</v>
      </c>
      <c r="E26">
        <v>.04004657640585402</v>
      </c>
      <c r="F26">
        <v>.09030660335934709</v>
      </c>
      <c r="G26">
        <v>.02536829468062428</v>
      </c>
      <c r="H26">
        <v>.18462331620448438</v>
      </c>
      <c r="I26">
        <v>.0741149554252507</v>
      </c>
      <c r="J26">
        <v>.19237891450721992</v>
      </c>
      <c r="K26">
        <v>.08416878167231512</v>
      </c>
    </row>
    <row r="27" spans="1:11" x14ac:dyDescent="0.25">
      <c r="A27" t="s">
        <v>116</v>
      </c>
      <c r="B27">
        <v>.2269754118488875</v>
      </c>
      <c r="C27">
        <v>.09034064277480079</v>
      </c>
      <c r="D27">
        <v>.0510854045158636</v>
      </c>
      <c r="E27">
        <v>.07647434872942305</v>
      </c>
      <c r="F27">
        <v>.02014847166685206</v>
      </c>
      <c r="G27">
        <v>.03397399216847869</v>
      </c>
      <c r="H27">
        <v>.13118529691112996</v>
      </c>
      <c r="I27">
        <v>.0808137474586451</v>
      </c>
      <c r="J27">
        <v>.03967641417603115</v>
      </c>
      <c r="K27">
        <v>.02523737877767027</v>
      </c>
    </row>
    <row r="28" spans="1:11" x14ac:dyDescent="0.25">
      <c r="A28" t="s">
        <v>117</v>
      </c>
      <c r="B28">
        <v>.005496409944295683</v>
      </c>
      <c r="C28">
        <v>.007730019382054498</v>
      </c>
      <c r="D28">
        <v>.005025289804215774</v>
      </c>
      <c r="E28">
        <v>.004292335441448435</v>
      </c>
      <c r="F28">
        <v>.006365371442622375</v>
      </c>
      <c r="G28">
        <v>.023326264768252045</v>
      </c>
      <c r="H28">
        <v>.010140749117345147</v>
      </c>
      <c r="I28">
        <v>.009371028714767641</v>
      </c>
      <c r="J28">
        <v>.0064423414757771415</v>
      </c>
      <c r="K28">
        <v>.006415939290472596</v>
      </c>
    </row>
    <row r="29" spans="1:11" x14ac:dyDescent="0.25">
      <c r="A29" t="s">
        <v>118</v>
      </c>
      <c r="B29">
        <v>.0023663383088318233</v>
      </c>
      <c r="C29">
        <v>.008680120092729829</v>
      </c>
      <c r="D29">
        <v>.0019045982616608243</v>
      </c>
      <c r="E29">
        <v>.00547814965308825</v>
      </c>
      <c r="F29">
        <v>.008149513122209033</v>
      </c>
      <c r="G29">
        <v>.0012098201050104724</v>
      </c>
      <c r="H29">
        <v>.00926607869492368</v>
      </c>
      <c r="I29">
        <v>.001513827864710467</v>
      </c>
      <c r="J29">
        <v>.009542460131754202</v>
      </c>
      <c r="K29">
        <v>.001845663366537262</v>
      </c>
    </row>
    <row r="30" spans="1:11" x14ac:dyDescent="0.25">
      <c r="A30" t="s">
        <v>119</v>
      </c>
      <c r="B30">
        <v>.000844785126142046</v>
      </c>
      <c r="C30">
        <v>.019886241274908473</v>
      </c>
      <c r="D30">
        <v>.0013485862532534871</v>
      </c>
      <c r="E30">
        <v>.006870324048397868</v>
      </c>
      <c r="F30">
        <v>.02416459440511335</v>
      </c>
      <c r="G30">
        <v>.0018840676734155181</v>
      </c>
      <c r="H30">
        <v>.06835478386821577</v>
      </c>
      <c r="I30">
        <v>.0033252824241801347</v>
      </c>
      <c r="J30">
        <v>.04965621512653443</v>
      </c>
      <c r="K30">
        <v>.0020871362498079194</v>
      </c>
    </row>
    <row r="31" spans="1:11" x14ac:dyDescent="0.25">
      <c r="A31" t="s">
        <v>120</v>
      </c>
      <c r="B31">
        <v>1.527427905402865e-05</v>
      </c>
      <c r="C31">
        <v>.0002837634122550324</v>
      </c>
      <c r="D31">
        <v>1.694051821045206e-05</v>
      </c>
      <c r="E31">
        <v>.0008036128623331938</v>
      </c>
      <c r="F31">
        <v>.00025759955271350394</v>
      </c>
      <c r="G31">
        <v>.00021518539417182315</v>
      </c>
      <c r="H31">
        <v>.002223306512492865</v>
      </c>
      <c r="I31">
        <v>.00014988394700103633</v>
      </c>
      <c r="J31">
        <v>.001166348680658051</v>
      </c>
      <c r="K31">
        <v>7.68322810406637e-05</v>
      </c>
    </row>
    <row r="32" spans="1:11" x14ac:dyDescent="0.25">
      <c r="A32" t="s">
        <v>602</v>
      </c>
      <c r="B32">
        <v>0</v>
      </c>
      <c r="C32">
        <v>0</v>
      </c>
      <c r="D32">
        <v>0</v>
      </c>
      <c r="E32">
        <v>.885909610530724</v>
      </c>
      <c r="F32">
        <v>0</v>
      </c>
      <c r="G32">
        <v>1.434569294478821e-05</v>
      </c>
      <c r="H32">
        <v>0</v>
      </c>
      <c r="I32">
        <v>0</v>
      </c>
      <c r="J32">
        <v>1.4399366427877173e-06</v>
      </c>
      <c r="K32">
        <v>0</v>
      </c>
    </row>
    <row r="33" spans="1:11" x14ac:dyDescent="0.25">
      <c r="A33" t="s">
        <v>603</v>
      </c>
      <c r="B33">
        <v>.046169445802158135</v>
      </c>
      <c r="C33">
        <v>.022120878146416854</v>
      </c>
      <c r="D33">
        <v>.05372019830086602</v>
      </c>
      <c r="E33">
        <v>.016717411234734185</v>
      </c>
      <c r="F33">
        <v>.04303522527519975</v>
      </c>
      <c r="G33">
        <v>.19417851780300494</v>
      </c>
      <c r="H33">
        <v>.007650383900130729</v>
      </c>
      <c r="I33">
        <v>.017501092011613865</v>
      </c>
      <c r="J33">
        <v>.011893876669426545</v>
      </c>
      <c r="K33">
        <v>.02261993012483979</v>
      </c>
    </row>
    <row r="34" spans="1:11" x14ac:dyDescent="0.25">
      <c r="A34" t="s">
        <v>121</v>
      </c>
      <c r="B34">
        <v>.5521111403541753</v>
      </c>
      <c r="C34">
        <v>4.29373060211049</v>
      </c>
      <c r="D34">
        <v>.43460112944854984</v>
      </c>
      <c r="E34">
        <v>3.4742787291598285</v>
      </c>
      <c r="F34">
        <v>3.85634141307991</v>
      </c>
      <c r="G34">
        <v>.7185757596044414</v>
      </c>
      <c r="H34">
        <v>7.145421737769513</v>
      </c>
      <c r="I34">
        <v>.684578868932912</v>
      </c>
      <c r="J34">
        <v>4.855474999100039</v>
      </c>
      <c r="K34">
        <v>.5296800568727742</v>
      </c>
    </row>
    <row r="35" spans="1:11" x14ac:dyDescent="0.25">
      <c r="A35" t="s">
        <v>122</v>
      </c>
      <c r="B35">
        <v>3.0510254915967967</v>
      </c>
      <c r="C35">
        <v>26.350875992855244</v>
      </c>
      <c r="D35">
        <v>2.491777193464348</v>
      </c>
      <c r="E35">
        <v>6.598069065432196</v>
      </c>
      <c r="F35">
        <v>24.42886666442243</v>
      </c>
      <c r="G35">
        <v>3.6391149663832594</v>
      </c>
      <c r="H35">
        <v>43.6602038874875</v>
      </c>
      <c r="I35">
        <v>3.8292479251779334</v>
      </c>
      <c r="J35">
        <v>29.51954066021095</v>
      </c>
      <c r="K35">
        <v>2.9197474159868557</v>
      </c>
    </row>
    <row r="36" spans="1:11" x14ac:dyDescent="0.25">
      <c r="A36" t="s">
        <v>123</v>
      </c>
      <c r="B36">
        <v>5.792508318607362</v>
      </c>
      <c r="C36">
        <v>54.03977754975361</v>
      </c>
      <c r="D36">
        <v>4.777014983888357</v>
      </c>
      <c r="E36">
        <v>6.646410340573395</v>
      </c>
      <c r="F36">
        <v>50.817358989858484</v>
      </c>
      <c r="G36">
        <v>5.228086954026836</v>
      </c>
      <c r="H36">
        <v>88.45735977364929</v>
      </c>
      <c r="I36">
        <v>7.527624682031912</v>
      </c>
      <c r="J36">
        <v>60.42147233521725</v>
      </c>
      <c r="K36">
        <v>5.659605977044879</v>
      </c>
    </row>
    <row r="37" spans="1:11" x14ac:dyDescent="0.25">
      <c r="A37" t="s">
        <v>124</v>
      </c>
      <c r="B37">
        <v>.15059381697183893</v>
      </c>
      <c r="C37">
        <v>.45068470591216003</v>
      </c>
      <c r="D37">
        <v>.1189623690588695</v>
      </c>
      <c r="E37">
        <v>.5980237914681215</v>
      </c>
      <c r="F37">
        <v>.4182070192950847</v>
      </c>
      <c r="G37">
        <v>.1511701303545299</v>
      </c>
      <c r="H37">
        <v>.6626680905648334</v>
      </c>
      <c r="I37">
        <v>.18906361074710723</v>
      </c>
      <c r="J37">
        <v>.5350430181072032</v>
      </c>
      <c r="K37">
        <v>.15409009471478338</v>
      </c>
    </row>
    <row r="38" spans="1:11" x14ac:dyDescent="0.25">
      <c r="A38" t="s">
        <v>125</v>
      </c>
      <c r="B38">
        <v>.37289802421325713</v>
      </c>
      <c r="C38">
        <v>.7270043957992881</v>
      </c>
      <c r="D38">
        <v>.3033217936136666</v>
      </c>
      <c r="E38">
        <v>.7878688413260744</v>
      </c>
      <c r="F38">
        <v>.6786050398767035</v>
      </c>
      <c r="G38">
        <v>.3414418377789042</v>
      </c>
      <c r="H38">
        <v>.8543772593642786</v>
      </c>
      <c r="I38">
        <v>.3855860890567589</v>
      </c>
      <c r="J38">
        <v>.7895158213038627</v>
      </c>
      <c r="K38">
        <v>.3624921690175093</v>
      </c>
    </row>
    <row r="39" spans="1:11" x14ac:dyDescent="0.25">
      <c r="A39" t="s">
        <v>126</v>
      </c>
      <c r="B39">
        <v>.5511888088882205</v>
      </c>
      <c r="C39">
        <v>.8834619136295114</v>
      </c>
      <c r="D39">
        <v>.45116169603628176</v>
      </c>
      <c r="E39">
        <v>.7882310330386753</v>
      </c>
      <c r="F39">
        <v>.8303619127352243</v>
      </c>
      <c r="G39">
        <v>.42851541205612037</v>
      </c>
      <c r="H39">
        <v>.9272768561310477</v>
      </c>
      <c r="I39">
        <v>.5136587099702802</v>
      </c>
      <c r="J39">
        <v>.9065452320097915</v>
      </c>
      <c r="K39">
        <v>.518004927397716</v>
      </c>
    </row>
    <row r="40" spans="1:11" x14ac:dyDescent="0.25">
      <c r="A40" t="s">
        <v>127</v>
      </c>
      <c r="B40">
        <v>.058048135128021955</v>
      </c>
      <c r="C40">
        <v>.49427532651794426</v>
      </c>
      <c r="D40">
        <v>.07690632256440724</v>
      </c>
      <c r="E40">
        <v>1.2346210003282363</v>
      </c>
      <c r="F40">
        <v>.9847240537973247</v>
      </c>
      <c r="G40">
        <v>.2895343388070122</v>
      </c>
      <c r="H40">
        <v>.8148333977770004</v>
      </c>
      <c r="I40">
        <v>.039441960653322714</v>
      </c>
      <c r="J40">
        <v>.7041491774361928</v>
      </c>
      <c r="K40">
        <v>.044061202399868965</v>
      </c>
    </row>
    <row r="41" spans="1:11" x14ac:dyDescent="0.25">
      <c r="A41" t="s">
        <v>128</v>
      </c>
      <c r="B41">
        <v>.3161341034703162</v>
      </c>
      <c r="C41">
        <v>3.194377937394697</v>
      </c>
      <c r="D41">
        <v>.4149585985835307</v>
      </c>
      <c r="E41">
        <v>2.2541001233715523</v>
      </c>
      <c r="F41">
        <v>6.36447848531463</v>
      </c>
      <c r="G41">
        <v>1.4174022819215577</v>
      </c>
      <c r="H41">
        <v>5.058781830568393</v>
      </c>
      <c r="I41">
        <v>.21285768733352176</v>
      </c>
      <c r="J41">
        <v>4.394345368803773</v>
      </c>
      <c r="K41">
        <v>.23366385286027164</v>
      </c>
    </row>
    <row r="42" spans="1:11" x14ac:dyDescent="0.25">
      <c r="A42" t="s">
        <v>129</v>
      </c>
      <c r="B42">
        <v>.5246080385005828</v>
      </c>
      <c r="C42">
        <v>6.425508303880211</v>
      </c>
      <c r="D42">
        <v>.6829727221355701</v>
      </c>
      <c r="E42">
        <v>2.261015721384025</v>
      </c>
      <c r="F42">
        <v>12.712239345111682</v>
      </c>
      <c r="G42">
        <v>1.8508382666577405</v>
      </c>
      <c r="H42">
        <v>9.948659878600406</v>
      </c>
      <c r="I42">
        <v>.36343324169000574</v>
      </c>
      <c r="J42">
        <v>8.708209798768854</v>
      </c>
      <c r="K42">
        <v>.3891580364033036</v>
      </c>
    </row>
    <row r="43" spans="1:11" x14ac:dyDescent="0.25">
      <c r="A43" t="s">
        <v>130</v>
      </c>
      <c r="B43">
        <v>.008666390946347332</v>
      </c>
      <c r="C43">
        <v>.05722646600539657</v>
      </c>
      <c r="D43">
        <v>.010735448397366475</v>
      </c>
      <c r="E43">
        <v>.16462745186811695</v>
      </c>
      <c r="F43">
        <v>.09748825799766112</v>
      </c>
      <c r="G43">
        <v>.035586882298371286</v>
      </c>
      <c r="H43">
        <v>.06995360055973927</v>
      </c>
      <c r="I43">
        <v>.005617436213674555</v>
      </c>
      <c r="J43">
        <v>.06839123078584543</v>
      </c>
      <c r="K43">
        <v>.006421827797750418</v>
      </c>
    </row>
    <row r="44" spans="1:11" x14ac:dyDescent="0.25">
      <c r="A44" t="s">
        <v>131</v>
      </c>
      <c r="B44">
        <v>.01731045794638493</v>
      </c>
      <c r="C44">
        <v>.09365206045174122</v>
      </c>
      <c r="D44">
        <v>.021510828016229017</v>
      </c>
      <c r="E44">
        <v>.20132199975099319</v>
      </c>
      <c r="F44">
        <v>.1498629306925476</v>
      </c>
      <c r="G44">
        <v>.06432130526678206</v>
      </c>
      <c r="H44">
        <v>.09748945885732171</v>
      </c>
      <c r="I44">
        <v>.010733831804517074</v>
      </c>
      <c r="J44">
        <v>.10104755390762807</v>
      </c>
      <c r="K44">
        <v>.012636799454237511</v>
      </c>
    </row>
    <row r="45" spans="1:11" x14ac:dyDescent="0.25">
      <c r="A45" t="s">
        <v>132</v>
      </c>
      <c r="B45">
        <v>.023964168891228335</v>
      </c>
      <c r="C45">
        <v>.12307477925993489</v>
      </c>
      <c r="D45">
        <v>.03003674882414653</v>
      </c>
      <c r="E45">
        <v>.20140122918812464</v>
      </c>
      <c r="F45">
        <v>.18976744322198494</v>
      </c>
      <c r="G45">
        <v>.07572134926024043</v>
      </c>
      <c r="H45">
        <v>.12039918248605255</v>
      </c>
      <c r="I45">
        <v>.014760356980737771</v>
      </c>
      <c r="J45">
        <v>.12752222902192303</v>
      </c>
      <c r="K45">
        <v>.017521981631174657</v>
      </c>
    </row>
    <row r="46" spans="1:11" x14ac:dyDescent="0.25">
      <c r="A46" t="s">
        <v>133</v>
      </c>
      <c r="B46">
        <v>.45930227093281195</v>
      </c>
      <c r="C46">
        <v>3.590896768390783</v>
      </c>
      <c r="D46">
        <v>.43367605615055765</v>
      </c>
      <c r="E46">
        <v>3.7167321252730585</v>
      </c>
      <c r="F46">
        <v>3.6391615720012704</v>
      </c>
      <c r="G46">
        <v>.6645833532579069</v>
      </c>
      <c r="H46">
        <v>2.2910383409131363</v>
      </c>
      <c r="I46">
        <v>.1910688438380568</v>
      </c>
      <c r="J46">
        <v>3.4115266928255155</v>
      </c>
      <c r="K46">
        <v>.3284580014488373</v>
      </c>
    </row>
    <row r="47" spans="1:11" x14ac:dyDescent="0.25">
      <c r="A47" t="s">
        <v>134</v>
      </c>
      <c r="B47">
        <v>2.48389033537617</v>
      </c>
      <c r="C47">
        <v>22.36882149507848</v>
      </c>
      <c r="D47">
        <v>2.4366908633735105</v>
      </c>
      <c r="E47">
        <v>6.309356996525223</v>
      </c>
      <c r="F47">
        <v>23.326220560835207</v>
      </c>
      <c r="G47">
        <v>3.078958693968114</v>
      </c>
      <c r="H47">
        <v>13.978428249648628</v>
      </c>
      <c r="I47">
        <v>1.0287252584427486</v>
      </c>
      <c r="J47">
        <v>20.840172792397134</v>
      </c>
      <c r="K47">
        <v>1.7594263077107526</v>
      </c>
    </row>
    <row r="48" spans="1:11" x14ac:dyDescent="0.25">
      <c r="A48" t="s">
        <v>135</v>
      </c>
      <c r="B48">
        <v>4.532020763619957</v>
      </c>
      <c r="C48">
        <v>46.629002140893604</v>
      </c>
      <c r="D48">
        <v>4.446261651143908</v>
      </c>
      <c r="E48">
        <v>6.330103790562642</v>
      </c>
      <c r="F48">
        <v>48.40979697935252</v>
      </c>
      <c r="G48">
        <v>4.156210250475799</v>
      </c>
      <c r="H48">
        <v>27.910084206391584</v>
      </c>
      <c r="I48">
        <v>1.8746606199200049</v>
      </c>
      <c r="J48">
        <v>42.30137153965226</v>
      </c>
      <c r="K48">
        <v>3.1973779084395617</v>
      </c>
    </row>
    <row r="49" spans="1:11" x14ac:dyDescent="0.25">
      <c r="A49" t="s">
        <v>136</v>
      </c>
      <c r="B49">
        <v>.08893625220889574</v>
      </c>
      <c r="C49">
        <v>.35342226275985256</v>
      </c>
      <c r="D49">
        <v>.07676474823364847</v>
      </c>
      <c r="E49">
        <v>.3512920057497934</v>
      </c>
      <c r="F49">
        <v>.33329430309807373</v>
      </c>
      <c r="G49">
        <v>.08545729287210337</v>
      </c>
      <c r="H49">
        <v>.20312950722075945</v>
      </c>
      <c r="I49">
        <v>.03391445480784878</v>
      </c>
      <c r="J49">
        <v>.3009582778357752</v>
      </c>
      <c r="K49">
        <v>.058120665519529754</v>
      </c>
    </row>
    <row r="50" spans="1:11" x14ac:dyDescent="0.25">
      <c r="A50" t="s">
        <v>137</v>
      </c>
      <c r="B50">
        <v>.15980068240779036</v>
      </c>
      <c r="C50">
        <v>.48962616704037293</v>
      </c>
      <c r="D50">
        <v>.13622899224487278</v>
      </c>
      <c r="E50">
        <v>.39238944663897407</v>
      </c>
      <c r="F50">
        <v>.4506030903164523</v>
      </c>
      <c r="G50">
        <v>.13628886487313627</v>
      </c>
      <c r="H50">
        <v>.276780946769531</v>
      </c>
      <c r="I50">
        <v>.05878127221494214</v>
      </c>
      <c r="J50">
        <v>.4043846070772886</v>
      </c>
      <c r="K50">
        <v>.0998515701647588</v>
      </c>
    </row>
    <row r="51" spans="1:11" x14ac:dyDescent="0.25">
      <c r="A51" t="s">
        <v>138</v>
      </c>
      <c r="B51">
        <v>.2004584633605294</v>
      </c>
      <c r="C51">
        <v>.550333802049684</v>
      </c>
      <c r="D51">
        <v>.17042040316013266</v>
      </c>
      <c r="E51">
        <v>.3924913130581431</v>
      </c>
      <c r="F51">
        <v>.5066983201874622</v>
      </c>
      <c r="G51">
        <v>.1563154522240606</v>
      </c>
      <c r="H51">
        <v>.31079799672257924</v>
      </c>
      <c r="I51">
        <v>.0735384173968156</v>
      </c>
      <c r="J51">
        <v>.4502638683897908</v>
      </c>
      <c r="K51">
        <v>.12400814591041187</v>
      </c>
    </row>
    <row r="52" spans="1:11" x14ac:dyDescent="0.25">
      <c r="A52" t="s">
        <v>139</v>
      </c>
      <c r="B52">
        <v>.13227760649697334</v>
      </c>
      <c r="C52">
        <v>1.57187195176022</v>
      </c>
      <c r="D52">
        <v>.15588846362810238</v>
      </c>
      <c r="E52">
        <v>2.4452920736607395</v>
      </c>
      <c r="F52">
        <v>1.9777513022681934</v>
      </c>
      <c r="G52">
        <v>.592821415250428</v>
      </c>
      <c r="H52">
        <v>.6298417140787931</v>
      </c>
      <c r="I52">
        <v>.03540365888126622</v>
      </c>
      <c r="J52">
        <v>1.2447229921883438</v>
      </c>
      <c r="K52">
        <v>.07730256214549501</v>
      </c>
    </row>
    <row r="53" spans="1:11" x14ac:dyDescent="0.25">
      <c r="A53" t="s">
        <v>140</v>
      </c>
      <c r="B53">
        <v>.7028764992292363</v>
      </c>
      <c r="C53">
        <v>10.08062934671075</v>
      </c>
      <c r="D53">
        <v>.83098928996238</v>
      </c>
      <c r="E53">
        <v>4.26921030888162</v>
      </c>
      <c r="F53">
        <v>12.795419118863167</v>
      </c>
      <c r="G53">
        <v>2.7374881648033207</v>
      </c>
      <c r="H53">
        <v>4.066653164184051</v>
      </c>
      <c r="I53">
        <v>.18899188057247102</v>
      </c>
      <c r="J53">
        <v>7.915524676914216</v>
      </c>
      <c r="K53">
        <v>.40771598736235626</v>
      </c>
    </row>
    <row r="54" spans="1:11" x14ac:dyDescent="0.25">
      <c r="A54" t="s">
        <v>141</v>
      </c>
      <c r="B54">
        <v>1.1872415122006241</v>
      </c>
      <c r="C54">
        <v>20.376700996972346</v>
      </c>
      <c r="D54">
        <v>1.4092091077066047</v>
      </c>
      <c r="E54">
        <v>4.283256556235923</v>
      </c>
      <c r="F54">
        <v>25.53036820636066</v>
      </c>
      <c r="G54">
        <v>3.634557817924465</v>
      </c>
      <c r="H54">
        <v>8.131864017725077</v>
      </c>
      <c r="I54">
        <v>.32400734003100456</v>
      </c>
      <c r="J54">
        <v>15.831491414377767</v>
      </c>
      <c r="K54">
        <v>.6916340621986866</v>
      </c>
    </row>
    <row r="55" spans="1:11" x14ac:dyDescent="0.25">
      <c r="A55" t="s">
        <v>142</v>
      </c>
      <c r="B55">
        <v>.01809532090085348</v>
      </c>
      <c r="C55">
        <v>.12242617717478052</v>
      </c>
      <c r="D55">
        <v>.020900364342145226</v>
      </c>
      <c r="E55">
        <v>.22609817659109688</v>
      </c>
      <c r="F55">
        <v>.15485831292783847</v>
      </c>
      <c r="G55">
        <v>.06292499115348935</v>
      </c>
      <c r="H55">
        <v>.05832612178011821</v>
      </c>
      <c r="I55">
        <v>.006018911071713045</v>
      </c>
      <c r="J55">
        <v>.1001648727455992</v>
      </c>
      <c r="K55">
        <v>.0120854645144622</v>
      </c>
    </row>
    <row r="56" spans="1:11" x14ac:dyDescent="0.25">
      <c r="A56" t="s">
        <v>143</v>
      </c>
      <c r="B56">
        <v>.034716086400721886</v>
      </c>
      <c r="C56">
        <v>.17422060071700934</v>
      </c>
      <c r="D56">
        <v>.039223349842271674</v>
      </c>
      <c r="E56">
        <v>.25683919819809625</v>
      </c>
      <c r="F56">
        <v>.21910159228723522</v>
      </c>
      <c r="G56">
        <v>.10319335124950986</v>
      </c>
      <c r="H56">
        <v>.09112334517869308</v>
      </c>
      <c r="I56">
        <v>.012145952705191124</v>
      </c>
      <c r="J56">
        <v>.145206090931999</v>
      </c>
      <c r="K56">
        <v>.0233384385991871</v>
      </c>
    </row>
    <row r="57" spans="1:11" x14ac:dyDescent="0.25">
      <c r="A57" t="s">
        <v>144</v>
      </c>
      <c r="B57">
        <v>.045204816332669095</v>
      </c>
      <c r="C57">
        <v>.20592862843461407</v>
      </c>
      <c r="D57">
        <v>.05152700621112</v>
      </c>
      <c r="E57">
        <v>.25692974612624647</v>
      </c>
      <c r="F57">
        <v>.25817622443946486</v>
      </c>
      <c r="G57">
        <v>.11942311186771358</v>
      </c>
      <c r="H57">
        <v>.11102723205243874</v>
      </c>
      <c r="I57">
        <v>.01625277285301952</v>
      </c>
      <c r="J57">
        <v>.1726714424565319</v>
      </c>
      <c r="K57">
        <v>.030786103995447477</v>
      </c>
    </row>
    <row r="58" spans="1:11" x14ac:dyDescent="0.25">
      <c r="A58" t="s">
        <v>547</v>
      </c>
      <c r="B58">
        <v>.29900106214986655</v>
      </c>
      <c r="C58">
        <v>.44567324136358455</v>
      </c>
      <c r="D58">
        <v>.11294606502012897</v>
      </c>
      <c r="E58">
        <v>.5110411879888174</v>
      </c>
      <c r="F58">
        <v>.2480522692910597</v>
      </c>
      <c r="G58">
        <v>.1367479270473695</v>
      </c>
      <c r="H58">
        <v>.6604539902904875</v>
      </c>
      <c r="I58">
        <v>.29778193170430894</v>
      </c>
      <c r="J58">
        <v>.5504618596781742</v>
      </c>
      <c r="K58">
        <v>.2423847389137773</v>
      </c>
    </row>
    <row r="59" spans="1:11" x14ac:dyDescent="0.25">
      <c r="A59" t="s">
        <v>548</v>
      </c>
      <c r="B59">
        <v>.1091875963454525</v>
      </c>
      <c r="C59">
        <v>.17431687758902445</v>
      </c>
      <c r="D59">
        <v>.045252359269670056</v>
      </c>
      <c r="E59">
        <v>.19098821745084946</v>
      </c>
      <c r="F59">
        <v>.09845864722180346</v>
      </c>
      <c r="G59">
        <v>.04849322405103241</v>
      </c>
      <c r="H59">
        <v>.16780363707781726</v>
      </c>
      <c r="I59">
        <v>.09947369322610207</v>
      </c>
      <c r="J59">
        <v>.20569206954893984</v>
      </c>
      <c r="K59">
        <v>.10534465610377593</v>
      </c>
    </row>
    <row r="60" spans="1:11" x14ac:dyDescent="0.25">
      <c r="A60" t="s">
        <v>549</v>
      </c>
      <c r="B60">
        <v>.5245388041098853</v>
      </c>
      <c r="C60">
        <v>.4493419327775156</v>
      </c>
      <c r="D60">
        <v>.6782663817910973</v>
      </c>
      <c r="E60">
        <v>.6688782097260078</v>
      </c>
      <c r="F60">
        <v>.6196271646420264</v>
      </c>
      <c r="G60">
        <v>.6182240383600477</v>
      </c>
      <c r="H60">
        <v>.3178711744586708</v>
      </c>
      <c r="I60">
        <v>.5556680473476854</v>
      </c>
      <c r="J60">
        <v>.38661173436874785</v>
      </c>
      <c r="K60">
        <v>.5761853736011846</v>
      </c>
    </row>
    <row r="61" spans="1:11" x14ac:dyDescent="0.25">
      <c r="A61" t="s">
        <v>550</v>
      </c>
      <c r="B61">
        <v>.47546119589011476</v>
      </c>
      <c r="C61">
        <v>.5506580672224844</v>
      </c>
      <c r="D61">
        <v>.32173361820890267</v>
      </c>
      <c r="E61">
        <v>.33112179027399224</v>
      </c>
      <c r="F61">
        <v>.3803728353579736</v>
      </c>
      <c r="G61">
        <v>.38177596163995237</v>
      </c>
      <c r="H61">
        <v>.6821288255413291</v>
      </c>
      <c r="I61">
        <v>.4443319526523146</v>
      </c>
      <c r="J61">
        <v>.6133882656312521</v>
      </c>
      <c r="K61">
        <v>.4238146263988154</v>
      </c>
    </row>
    <row r="62" spans="1:11" x14ac:dyDescent="0.25">
      <c r="A62" t="s">
        <v>145</v>
      </c>
      <c r="B62">
        <v>.22825530134977629</v>
      </c>
      <c r="C62">
        <v>.8046896971078934</v>
      </c>
      <c r="D62">
        <v>.30964484203571785</v>
      </c>
      <c r="E62">
        <v>.8313431653291983</v>
      </c>
      <c r="F62">
        <v>1.5193704618203798</v>
      </c>
      <c r="G62">
        <v>.3975095877047848</v>
      </c>
      <c r="H62">
        <v>3.1650279562765062</v>
      </c>
      <c r="I62">
        <v>.6121014157609393</v>
      </c>
      <c r="J62">
        <v>1.4131235825623674</v>
      </c>
      <c r="K62">
        <v>.29969824332698974</v>
      </c>
    </row>
    <row r="63" spans="1:11" x14ac:dyDescent="0.25">
      <c r="A63" t="s">
        <v>146</v>
      </c>
      <c r="B63">
        <v>20418.263730153445</v>
      </c>
      <c r="C63">
        <v>109911.63332636222</v>
      </c>
      <c r="D63">
        <v>7771.6733652803605</v>
      </c>
      <c r="E63">
        <v>52981.243587965124</v>
      </c>
      <c r="F63">
        <v>47171.54415142988</v>
      </c>
      <c r="G63">
        <v>29380.63528605816</v>
      </c>
      <c r="H63">
        <v>428990.5757170228</v>
      </c>
      <c r="I63">
        <v>81578.40125103801</v>
      </c>
      <c r="J63">
        <v>256142.19333778706</v>
      </c>
      <c r="K63">
        <v>43955.07202745144</v>
      </c>
    </row>
    <row r="64" spans="1:11" x14ac:dyDescent="0.25">
      <c r="A64" t="s">
        <v>147</v>
      </c>
      <c r="B64">
        <v>.22798388916043164</v>
      </c>
      <c r="C64">
        <v>.09909677092438465</v>
      </c>
      <c r="D64">
        <v>.3703136778954068</v>
      </c>
      <c r="E64">
        <v>.12966463311111362</v>
      </c>
      <c r="F64">
        <v>.1619657187686156</v>
      </c>
      <c r="G64">
        <v>.2839347366608965</v>
      </c>
      <c r="H64">
        <v>.03674209644455083</v>
      </c>
      <c r="I64">
        <v>.22780968164649656</v>
      </c>
      <c r="J64">
        <v>.05347492710320746</v>
      </c>
      <c r="K64">
        <v>.22733236631605255</v>
      </c>
    </row>
    <row r="65" spans="1:11" x14ac:dyDescent="0.25">
      <c r="A65" t="s">
        <v>551</v>
      </c>
      <c r="B65">
        <v>.3207857089145392</v>
      </c>
      <c r="C65">
        <v>.13455199584489289</v>
      </c>
      <c r="D65">
        <v>.3555972077185841</v>
      </c>
      <c r="E65">
        <v>.432558771264615</v>
      </c>
      <c r="F65">
        <v>.23672813440842116</v>
      </c>
      <c r="G65">
        <v>.3648827000506881</v>
      </c>
      <c r="H65">
        <v>.05792871916677407</v>
      </c>
      <c r="I65">
        <v>.21694523668816432</v>
      </c>
      <c r="J65">
        <v>.09057921451456136</v>
      </c>
      <c r="K65">
        <v>.2672648889984617</v>
      </c>
    </row>
    <row r="66" spans="1:11" x14ac:dyDescent="0.25">
      <c r="A66" t="s">
        <v>552</v>
      </c>
      <c r="B66">
        <v>.18397516637214723</v>
      </c>
      <c r="C66">
        <v>.11989004167775118</v>
      </c>
      <c r="D66">
        <v>.1304661909607815</v>
      </c>
      <c r="E66">
        <v>.16271462688594357</v>
      </c>
      <c r="F66">
        <v>.14762064367688235</v>
      </c>
      <c r="G66">
        <v>.14379166228326049</v>
      </c>
      <c r="H66">
        <v>.05453008291751824</v>
      </c>
      <c r="I66">
        <v>.1292609864933152</v>
      </c>
      <c r="J66">
        <v>.07705532956549911</v>
      </c>
      <c r="K66">
        <v>.15044182783152285</v>
      </c>
    </row>
    <row r="67" spans="1:11" x14ac:dyDescent="0.25">
      <c r="A67" t="s">
        <v>148</v>
      </c>
      <c r="B67">
        <v>.12395547430161297</v>
      </c>
      <c r="C67">
        <v>.15334118749920825</v>
      </c>
      <c r="D67">
        <v>.0748020681952661</v>
      </c>
      <c r="E67">
        <v>.08786544577876877</v>
      </c>
      <c r="F67">
        <v>.14317412412492994</v>
      </c>
      <c r="G67">
        <v>.0782653188091162</v>
      </c>
      <c r="H67">
        <v>.08049474323801808</v>
      </c>
      <c r="I67">
        <v>.11514620108430329</v>
      </c>
      <c r="J67">
        <v>.10473235177652183</v>
      </c>
      <c r="K67">
        <v>.11974437646804537</v>
      </c>
    </row>
    <row r="68" spans="1:11" x14ac:dyDescent="0.25">
      <c r="A68" t="s">
        <v>149</v>
      </c>
      <c r="B68">
        <v>.10464643568823552</v>
      </c>
      <c r="C68">
        <v>.2754962692712094</v>
      </c>
      <c r="D68">
        <v>.05527933099473513</v>
      </c>
      <c r="E68">
        <v>.10219465540854093</v>
      </c>
      <c r="F68">
        <v>.2070997949449015</v>
      </c>
      <c r="G68">
        <v>.08034066238846224</v>
      </c>
      <c r="H68">
        <v>.2283592028625263</v>
      </c>
      <c r="I68">
        <v>.1605696018225888</v>
      </c>
      <c r="J68">
        <v>.2570805284567479</v>
      </c>
      <c r="K68">
        <v>.14296376724715848</v>
      </c>
    </row>
    <row r="69" spans="1:11" x14ac:dyDescent="0.25">
      <c r="A69" t="s">
        <v>150</v>
      </c>
      <c r="B69">
        <v>.026351656201827275</v>
      </c>
      <c r="C69">
        <v>.12746804494609762</v>
      </c>
      <c r="D69">
        <v>.010766304341249798</v>
      </c>
      <c r="E69">
        <v>.04345168702108635</v>
      </c>
      <c r="F69">
        <v>.07196541140551292</v>
      </c>
      <c r="G69">
        <v>.027998010730578324</v>
      </c>
      <c r="H69">
        <v>.20000859248893718</v>
      </c>
      <c r="I69">
        <v>.07825119693037677</v>
      </c>
      <c r="J69">
        <v>.18642859714172577</v>
      </c>
      <c r="K69">
        <v>.05528715853961253</v>
      </c>
    </row>
    <row r="70" spans="1:11" x14ac:dyDescent="0.25">
      <c r="A70" t="s">
        <v>151</v>
      </c>
      <c r="B70">
        <v>.010890560965522428</v>
      </c>
      <c r="C70">
        <v>.07663132292022955</v>
      </c>
      <c r="D70">
        <v>.002650586081428231</v>
      </c>
      <c r="E70">
        <v>.032416158277778405</v>
      </c>
      <c r="F70">
        <v>.028318387192618602</v>
      </c>
      <c r="G70">
        <v>.017013991832518817</v>
      </c>
      <c r="H70">
        <v>.24352341146360773</v>
      </c>
      <c r="I70">
        <v>.0586399530649126</v>
      </c>
      <c r="J70">
        <v>.18039670254508802</v>
      </c>
      <c r="K70">
        <v>.03203737257239543</v>
      </c>
    </row>
    <row r="71" spans="1:11" x14ac:dyDescent="0.25">
      <c r="A71" t="s">
        <v>152</v>
      </c>
      <c r="B71">
        <v>.0014111083956837237</v>
      </c>
      <c r="C71">
        <v>.013524366916226454</v>
      </c>
      <c r="D71">
        <v>.00012463381254832585</v>
      </c>
      <c r="E71">
        <v>.009134022252153344</v>
      </c>
      <c r="F71">
        <v>.0031277854781179425</v>
      </c>
      <c r="G71">
        <v>.003772917244479299</v>
      </c>
      <c r="H71">
        <v>.09841315141806754</v>
      </c>
      <c r="I71">
        <v>.013377142269842494</v>
      </c>
      <c r="J71">
        <v>.05025234889664855</v>
      </c>
      <c r="K71">
        <v>.004928242026751143</v>
      </c>
    </row>
    <row r="72" spans="1:11" x14ac:dyDescent="0.25">
      <c r="A72" t="s">
        <v>153</v>
      </c>
      <c r="B72">
        <v>15908.952849685142</v>
      </c>
      <c r="C72">
        <v>91133.1505816703</v>
      </c>
      <c r="D72">
        <v>5569.244251711611</v>
      </c>
      <c r="E72">
        <v>41118.43454584194</v>
      </c>
      <c r="F72">
        <v>39917.150750437926</v>
      </c>
      <c r="G72">
        <v>20731.447251451777</v>
      </c>
      <c r="H72">
        <v>386462.9430513525</v>
      </c>
      <c r="I72">
        <v>65993.11917952447</v>
      </c>
      <c r="J72">
        <v>223517.96437946588</v>
      </c>
      <c r="K72">
        <v>33046.19206219715</v>
      </c>
    </row>
    <row r="73" spans="1:11" x14ac:dyDescent="0.25">
      <c r="A73" t="s">
        <v>154</v>
      </c>
      <c r="B73">
        <v>-159.43502462683725</v>
      </c>
      <c r="C73">
        <v>-5315.467843828761</v>
      </c>
      <c r="D73">
        <v>-27.30626270992636</v>
      </c>
      <c r="E73">
        <v>-808.4734937918075</v>
      </c>
      <c r="F73">
        <v>-1660.1141807236568</v>
      </c>
      <c r="G73">
        <v>-175.24775824638274</v>
      </c>
      <c r="H73">
        <v>-11195.692997919477</v>
      </c>
      <c r="I73">
        <v>-117.6653705345283</v>
      </c>
      <c r="J73">
        <v>-8326.967079491711</v>
      </c>
      <c r="K73">
        <v>-108.98236375778981</v>
      </c>
    </row>
    <row r="74" spans="1:11" x14ac:dyDescent="0.25">
      <c r="A74" t="s">
        <v>155</v>
      </c>
      <c r="B74">
        <v>4461.822922933037</v>
      </c>
      <c r="C74">
        <v>12741.14203372224</v>
      </c>
      <c r="D74">
        <v>2076.354972828619</v>
      </c>
      <c r="E74">
        <v>11431.900114316759</v>
      </c>
      <c r="F74">
        <v>5902.957763918792</v>
      </c>
      <c r="G74">
        <v>6544.90874226528</v>
      </c>
      <c r="H74">
        <v>47147.86072035745</v>
      </c>
      <c r="I74">
        <v>15295.741837748486</v>
      </c>
      <c r="J74">
        <v>33346.526115410925</v>
      </c>
      <c r="K74">
        <v>10735.695198742314</v>
      </c>
    </row>
    <row r="75" spans="1:11" x14ac:dyDescent="0.25">
      <c r="A75" t="s">
        <v>156</v>
      </c>
      <c r="B75">
        <v>0</v>
      </c>
      <c r="C75">
        <v>5</v>
      </c>
      <c r="D75">
        <v>0</v>
      </c>
      <c r="E75">
        <v>0</v>
      </c>
      <c r="F75">
        <v>0</v>
      </c>
      <c r="G75">
        <v>0</v>
      </c>
      <c r="H75">
        <v>181</v>
      </c>
      <c r="I75">
        <v>1</v>
      </c>
      <c r="J75">
        <v>56</v>
      </c>
      <c r="K75">
        <v>2</v>
      </c>
    </row>
    <row r="76" spans="1:11" x14ac:dyDescent="0.25">
      <c r="A76" t="s">
        <v>157</v>
      </c>
      <c r="B76">
        <v>92</v>
      </c>
      <c r="C76">
        <v>329</v>
      </c>
      <c r="D76">
        <v>25</v>
      </c>
      <c r="E76">
        <v>50</v>
      </c>
      <c r="F76">
        <v>51</v>
      </c>
      <c r="G76">
        <v>20</v>
      </c>
      <c r="H76">
        <v>3400</v>
      </c>
      <c r="I76">
        <v>309</v>
      </c>
      <c r="J76">
        <v>1456</v>
      </c>
      <c r="K76">
        <v>222</v>
      </c>
    </row>
    <row r="77" spans="1:11" x14ac:dyDescent="0.25">
      <c r="A77" t="s">
        <v>158</v>
      </c>
      <c r="B77">
        <v>1158</v>
      </c>
      <c r="C77">
        <v>4224</v>
      </c>
      <c r="D77">
        <v>363</v>
      </c>
      <c r="E77">
        <v>1000</v>
      </c>
      <c r="F77">
        <v>1116</v>
      </c>
      <c r="G77">
        <v>802</v>
      </c>
      <c r="H77">
        <v>27473.5</v>
      </c>
      <c r="I77">
        <v>4705</v>
      </c>
      <c r="J77">
        <v>15170</v>
      </c>
      <c r="K77">
        <v>3171</v>
      </c>
    </row>
    <row r="78" spans="1:11" x14ac:dyDescent="0.25">
      <c r="A78" t="s">
        <v>159</v>
      </c>
      <c r="B78">
        <v>10851.17758581795</v>
      </c>
      <c r="C78">
        <v>58073.43130518502</v>
      </c>
      <c r="D78">
        <v>4053.902354853035</v>
      </c>
      <c r="E78">
        <v>22411.621645482224</v>
      </c>
      <c r="F78">
        <v>26175.26797232561</v>
      </c>
      <c r="G78">
        <v>12581.054728818584</v>
      </c>
      <c r="H78">
        <v>281297.2707554639</v>
      </c>
      <c r="I78">
        <v>51380.01967226804</v>
      </c>
      <c r="J78">
        <v>151040.9584002304</v>
      </c>
      <c r="K78">
        <v>23260.133747270764</v>
      </c>
    </row>
    <row r="79" spans="1:11" x14ac:dyDescent="0.25">
      <c r="A79" t="s">
        <v>160</v>
      </c>
      <c r="B79">
        <v>2439.2193268977703</v>
      </c>
      <c r="C79">
        <v>20361.378725344886</v>
      </c>
      <c r="D79">
        <v>585.3235542175236</v>
      </c>
      <c r="E79">
        <v>5818.390974635262</v>
      </c>
      <c r="F79">
        <v>6299.523317882239</v>
      </c>
      <c r="G79">
        <v>2999.9820439743307</v>
      </c>
      <c r="H79">
        <v>43463.20975186119</v>
      </c>
      <c r="I79">
        <v>4442.815030362205</v>
      </c>
      <c r="J79">
        <v>37444.936831419414</v>
      </c>
      <c r="K79">
        <v>3946.899938196451</v>
      </c>
    </row>
    <row r="80" spans="1:11" x14ac:dyDescent="0.25">
      <c r="A80" t="s">
        <v>161</v>
      </c>
      <c r="B80">
        <v>22.161158918299055</v>
      </c>
      <c r="C80">
        <v>2971.850302132026</v>
      </c>
      <c r="D80">
        <v>11.080128651135439</v>
      </c>
      <c r="E80">
        <v>1010.5980577469412</v>
      </c>
      <c r="F80">
        <v>976.8851881720824</v>
      </c>
      <c r="G80">
        <v>96.77789519993114</v>
      </c>
      <c r="H80">
        <v>3570.2512873389674</v>
      </c>
      <c r="I80">
        <v>16.702502847794992</v>
      </c>
      <c r="J80">
        <v>3605.576567911012</v>
      </c>
      <c r="K80">
        <v>23.6602164137393</v>
      </c>
    </row>
    <row r="81" spans="1:11" x14ac:dyDescent="0.25">
      <c r="A81" t="s">
        <v>162</v>
      </c>
      <c r="B81">
        <v>1929.7297545305862</v>
      </c>
      <c r="C81">
        <v>8612.740891067786</v>
      </c>
      <c r="D81">
        <v>729.7896967768244</v>
      </c>
      <c r="E81">
        <v>5855.330103790563</v>
      </c>
      <c r="F81">
        <v>4120.132637424239</v>
      </c>
      <c r="G81">
        <v>2001.655244307151</v>
      </c>
      <c r="H81">
        <v>34194.45736130802</v>
      </c>
      <c r="I81">
        <v>6416.627576933289</v>
      </c>
      <c r="J81">
        <v>22681.463996544153</v>
      </c>
      <c r="K81">
        <v>4272.482315910699</v>
      </c>
    </row>
    <row r="82" spans="1:11" x14ac:dyDescent="0.25">
      <c r="A82" t="s">
        <v>163</v>
      </c>
      <c r="B82">
        <v>497.9962742508554</v>
      </c>
      <c r="C82">
        <v>2957.0608647183267</v>
      </c>
      <c r="D82">
        <v>164.1227794308228</v>
      </c>
      <c r="E82">
        <v>2283.44006293081</v>
      </c>
      <c r="F82">
        <v>1550.6806833999042</v>
      </c>
      <c r="G82">
        <v>1578.8083271965647</v>
      </c>
      <c r="H82">
        <v>25192.50902518213</v>
      </c>
      <c r="I82">
        <v>3286.5261804431425</v>
      </c>
      <c r="J82">
        <v>9997.399460023758</v>
      </c>
      <c r="K82">
        <v>1214.262277545217</v>
      </c>
    </row>
    <row r="83" spans="1:11" x14ac:dyDescent="0.25">
      <c r="A83" t="s">
        <v>164</v>
      </c>
      <c r="B83">
        <v>9.949283518817913</v>
      </c>
      <c r="C83">
        <v>106.21538909791104</v>
      </c>
      <c r="D83">
        <v>6.979247260173689</v>
      </c>
      <c r="E83">
        <v>127.82902287467034</v>
      </c>
      <c r="F83">
        <v>89.35285284186462</v>
      </c>
      <c r="G83">
        <v>26.266485592142384</v>
      </c>
      <c r="H83">
        <v>371.7885495878674</v>
      </c>
      <c r="I83">
        <v>102.64765388798959</v>
      </c>
      <c r="J83">
        <v>190.96648691457577</v>
      </c>
      <c r="K83">
        <v>48.162707130542266</v>
      </c>
    </row>
    <row r="84" spans="1:11" x14ac:dyDescent="0.25">
      <c r="A84" t="s">
        <v>412</v>
      </c>
      <c r="B84">
        <v>17378065933.788517</v>
      </c>
      <c r="C84">
        <v>43381572115.748535</v>
      </c>
      <c r="D84">
        <v>12845348148.416721</v>
      </c>
      <c r="E84">
        <v>4680945852.240307</v>
      </c>
      <c r="F84">
        <v>32229061282.125587</v>
      </c>
      <c r="G84">
        <v>6144137212.291055</v>
      </c>
      <c r="H84">
        <v>279586885893.2067</v>
      </c>
      <c r="I84">
        <v>76198795158.93956</v>
      </c>
      <c r="J84">
        <v>177884349718.25967</v>
      </c>
      <c r="K84">
        <v>52060299399.169426</v>
      </c>
    </row>
    <row r="85" spans="1:11" x14ac:dyDescent="0.25">
      <c r="A85" t="s">
        <v>165</v>
      </c>
      <c r="B85">
        <v>13540173406.178423</v>
      </c>
      <c r="C85">
        <v>35969798868.83236</v>
      </c>
      <c r="D85">
        <v>9205080807.487522</v>
      </c>
      <c r="E85">
        <v>3632854810.5596814</v>
      </c>
      <c r="F85">
        <v>27272634824.372456</v>
      </c>
      <c r="G85">
        <v>4335401712.118098</v>
      </c>
      <c r="H85">
        <v>251870266800.74408</v>
      </c>
      <c r="I85">
        <v>61641268928.34991</v>
      </c>
      <c r="J85">
        <v>155227638312.42957</v>
      </c>
      <c r="K85">
        <v>39139843786.082184</v>
      </c>
    </row>
    <row r="86" spans="1:11" x14ac:dyDescent="0.25">
      <c r="A86" t="s">
        <v>166</v>
      </c>
      <c r="B86">
        <v>9235480648</v>
      </c>
      <c r="C86">
        <v>22921292969</v>
      </c>
      <c r="D86">
        <v>6700460076</v>
      </c>
      <c r="E86">
        <v>1980089184</v>
      </c>
      <c r="F86">
        <v>17883754512</v>
      </c>
      <c r="G86">
        <v>2630975327</v>
      </c>
      <c r="H86">
        <v>183330432864</v>
      </c>
      <c r="I86">
        <v>47991815655</v>
      </c>
      <c r="J86">
        <v>104894169585</v>
      </c>
      <c r="K86">
        <v>27549255890</v>
      </c>
    </row>
    <row r="87" spans="1:11" x14ac:dyDescent="0.25">
      <c r="A87" t="s">
        <v>167</v>
      </c>
      <c r="B87">
        <v>2076029326</v>
      </c>
      <c r="C87">
        <v>8036534376</v>
      </c>
      <c r="D87">
        <v>967447354</v>
      </c>
      <c r="E87">
        <v>514060661</v>
      </c>
      <c r="F87">
        <v>4304029616</v>
      </c>
      <c r="G87">
        <v>627362245</v>
      </c>
      <c r="H87">
        <v>28326364618</v>
      </c>
      <c r="I87">
        <v>4149838036</v>
      </c>
      <c r="J87">
        <v>26004572506</v>
      </c>
      <c r="K87">
        <v>4674700393</v>
      </c>
    </row>
    <row r="88" spans="1:11" x14ac:dyDescent="0.25">
      <c r="A88" t="s">
        <v>168</v>
      </c>
      <c r="B88">
        <v>18861451</v>
      </c>
      <c r="C88">
        <v>1172974455</v>
      </c>
      <c r="D88">
        <v>18313702</v>
      </c>
      <c r="E88">
        <v>89287349</v>
      </c>
      <c r="F88">
        <v>667438244</v>
      </c>
      <c r="G88">
        <v>20238387</v>
      </c>
      <c r="H88">
        <v>2326847012</v>
      </c>
      <c r="I88">
        <v>15601073</v>
      </c>
      <c r="J88">
        <v>2503982787</v>
      </c>
      <c r="K88">
        <v>28023113</v>
      </c>
    </row>
    <row r="89" spans="1:11" x14ac:dyDescent="0.25">
      <c r="A89" t="s">
        <v>169</v>
      </c>
      <c r="B89">
        <v>1642400713</v>
      </c>
      <c r="C89">
        <v>3399405766</v>
      </c>
      <c r="D89">
        <v>1206227062</v>
      </c>
      <c r="E89">
        <v>517324270</v>
      </c>
      <c r="F89">
        <v>2815002342</v>
      </c>
      <c r="G89">
        <v>418590148</v>
      </c>
      <c r="H89">
        <v>22285622085</v>
      </c>
      <c r="I89">
        <v>5993489488</v>
      </c>
      <c r="J89">
        <v>15751709709</v>
      </c>
      <c r="K89">
        <v>5060319510</v>
      </c>
    </row>
    <row r="90" spans="1:11" x14ac:dyDescent="0.25">
      <c r="A90" t="s">
        <v>170</v>
      </c>
      <c r="B90">
        <v>423846621</v>
      </c>
      <c r="C90">
        <v>1167137138</v>
      </c>
      <c r="D90">
        <v>271269023</v>
      </c>
      <c r="E90">
        <v>201744213</v>
      </c>
      <c r="F90">
        <v>1059473114</v>
      </c>
      <c r="G90">
        <v>330163555</v>
      </c>
      <c r="H90">
        <v>16418764292</v>
      </c>
      <c r="I90">
        <v>3069799498</v>
      </c>
      <c r="J90">
        <v>6942943990</v>
      </c>
      <c r="K90">
        <v>1438169813</v>
      </c>
    </row>
    <row r="91" spans="1:11" x14ac:dyDescent="0.25">
      <c r="A91" t="s">
        <v>171</v>
      </c>
      <c r="B91">
        <v>8467875</v>
      </c>
      <c r="C91">
        <v>41922683</v>
      </c>
      <c r="D91">
        <v>11535593</v>
      </c>
      <c r="E91">
        <v>11293822</v>
      </c>
      <c r="F91">
        <v>61048639</v>
      </c>
      <c r="G91">
        <v>5492900</v>
      </c>
      <c r="H91">
        <v>242306495</v>
      </c>
      <c r="I91">
        <v>95878657</v>
      </c>
      <c r="J91">
        <v>132621451</v>
      </c>
      <c r="K91">
        <v>57043814</v>
      </c>
    </row>
    <row r="92" spans="1:11" x14ac:dyDescent="0.25">
      <c r="A92" t="s">
        <v>530</v>
      </c>
      <c r="B92">
        <v>3797475337</v>
      </c>
      <c r="C92">
        <v>5028865055</v>
      </c>
      <c r="D92">
        <v>3431886706</v>
      </c>
      <c r="E92">
        <v>1010019807</v>
      </c>
      <c r="F92">
        <v>4033083736</v>
      </c>
      <c r="G92">
        <v>1368684406</v>
      </c>
      <c r="H92">
        <v>30727769563</v>
      </c>
      <c r="I92">
        <v>14287079438</v>
      </c>
      <c r="J92">
        <v>23158328724</v>
      </c>
      <c r="K92">
        <v>12715335922</v>
      </c>
    </row>
    <row r="93" spans="1:11" x14ac:dyDescent="0.25">
      <c r="A93" t="s">
        <v>172</v>
      </c>
      <c r="B93">
        <v>4891.757183905339</v>
      </c>
      <c r="C93">
        <v>25148.942743840627</v>
      </c>
      <c r="D93">
        <v>2820.096676785339</v>
      </c>
      <c r="E93">
        <v>13201.297484238918</v>
      </c>
      <c r="F93">
        <v>13053.03813979519</v>
      </c>
      <c r="G93">
        <v>4487.979731113788</v>
      </c>
      <c r="H93">
        <v>126843.30353346109</v>
      </c>
      <c r="I93">
        <v>18851.056034832924</v>
      </c>
      <c r="J93">
        <v>80023.50647290306</v>
      </c>
      <c r="K93">
        <v>13768.373888559147</v>
      </c>
    </row>
    <row r="94" spans="1:11" x14ac:dyDescent="0.25">
      <c r="A94" t="s">
        <v>173</v>
      </c>
      <c r="B94">
        <v>15526.506546248302</v>
      </c>
      <c r="C94">
        <v>84762.69058252081</v>
      </c>
      <c r="D94">
        <v>4951.576688492444</v>
      </c>
      <c r="E94">
        <v>39779.946103724724</v>
      </c>
      <c r="F94">
        <v>34118.50601163801</v>
      </c>
      <c r="G94">
        <v>24892.655554943245</v>
      </c>
      <c r="H94">
        <v>302147.2721835682</v>
      </c>
      <c r="I94">
        <v>62727.34521621865</v>
      </c>
      <c r="J94">
        <v>176118.68686488378</v>
      </c>
      <c r="K94">
        <v>30186.69813888045</v>
      </c>
    </row>
    <row r="95" spans="1:11" x14ac:dyDescent="0.25">
      <c r="A95" t="s">
        <v>174</v>
      </c>
      <c r="B95">
        <v>88.9332482877587</v>
      </c>
      <c r="C95">
        <v>1166.552609006979</v>
      </c>
      <c r="D95">
        <v>49.47174099715691</v>
      </c>
      <c r="E95">
        <v>76.27575722855231</v>
      </c>
      <c r="F95">
        <v>790.7928834405865</v>
      </c>
      <c r="G95">
        <v>144.846362723196</v>
      </c>
      <c r="H95">
        <v>2011.6784321191174</v>
      </c>
      <c r="I95">
        <v>264.6783102237589</v>
      </c>
      <c r="J95">
        <v>1918.0098856026873</v>
      </c>
      <c r="K95">
        <v>190.01927569531207</v>
      </c>
    </row>
    <row r="96" spans="1:11" x14ac:dyDescent="0.25">
      <c r="A96" t="s">
        <v>175</v>
      </c>
      <c r="B96">
        <v>.9233</v>
      </c>
      <c r="C96">
        <v>31.7017</v>
      </c>
      <c r="D96">
        <v>.2883</v>
      </c>
      <c r="E96">
        <v>.3517</v>
      </c>
      <c r="F96">
        <v>27.9527</v>
      </c>
      <c r="G96">
        <v>.0426</v>
      </c>
      <c r="H96">
        <v>117.10025</v>
      </c>
      <c r="I96">
        <v>1.6434</v>
      </c>
      <c r="J96">
        <v>75.7328</v>
      </c>
      <c r="K96">
        <v>1.4964</v>
      </c>
    </row>
    <row r="97" spans="1:11" x14ac:dyDescent="0.25">
      <c r="A97" t="s">
        <v>176</v>
      </c>
      <c r="B97">
        <v>11.728449999999999</v>
      </c>
      <c r="C97">
        <v>118.45089999999999</v>
      </c>
      <c r="D97">
        <v>5.1156</v>
      </c>
      <c r="E97">
        <v>4.2141</v>
      </c>
      <c r="F97">
        <v>112.7341</v>
      </c>
      <c r="G97">
        <v>5.47955</v>
      </c>
      <c r="H97">
        <v>449.78340000000003</v>
      </c>
      <c r="I97">
        <v>25.72</v>
      </c>
      <c r="J97">
        <v>297.3457</v>
      </c>
      <c r="K97">
        <v>21.0214</v>
      </c>
    </row>
    <row r="98" spans="1:11" x14ac:dyDescent="0.25">
      <c r="A98" t="s">
        <v>177</v>
      </c>
      <c r="B98">
        <v>51.02204999999999</v>
      </c>
      <c r="C98">
        <v>434.78770000000003</v>
      </c>
      <c r="D98">
        <v>34.1042</v>
      </c>
      <c r="E98">
        <v>24.0235</v>
      </c>
      <c r="F98">
        <v>420.5943</v>
      </c>
      <c r="G98">
        <v>44.7583</v>
      </c>
      <c r="H98">
        <v>1547.06045</v>
      </c>
      <c r="I98">
        <v>129.68054999999998</v>
      </c>
      <c r="J98">
        <v>1164.4942</v>
      </c>
      <c r="K98">
        <v>93.6484</v>
      </c>
    </row>
    <row r="99" spans="1:11" x14ac:dyDescent="0.25">
      <c r="A99" t="s">
        <v>178</v>
      </c>
      <c r="B99">
        <v>10.874065315520989</v>
      </c>
      <c r="C99">
        <v>556.9046657253966</v>
      </c>
      <c r="D99">
        <v>7.655247021433262</v>
      </c>
      <c r="E99">
        <v>44.25723696845569</v>
      </c>
      <c r="F99">
        <v>479.24550428061747</v>
      </c>
      <c r="G99">
        <v>27.800168031581254</v>
      </c>
      <c r="H99">
        <v>659.0970952997158</v>
      </c>
      <c r="I99">
        <v>13.061227772638775</v>
      </c>
      <c r="J99">
        <v>772.5802494709458</v>
      </c>
      <c r="K99">
        <v>10.016344672820678</v>
      </c>
    </row>
    <row r="100" spans="1:11" x14ac:dyDescent="0.25">
      <c r="A100" t="s">
        <v>179</v>
      </c>
      <c r="B100">
        <v>2.7086813360059985</v>
      </c>
      <c r="C100">
        <v>145.1484104576925</v>
      </c>
      <c r="D100">
        <v>1.4632995277225993</v>
      </c>
      <c r="E100">
        <v>2.80935706330429</v>
      </c>
      <c r="F100">
        <v>85.1131837975713</v>
      </c>
      <c r="G100">
        <v>5.041116613268777</v>
      </c>
      <c r="H100">
        <v>295.9234394985988</v>
      </c>
      <c r="I100">
        <v>5.378443936980717</v>
      </c>
      <c r="J100">
        <v>298.80394707296614</v>
      </c>
      <c r="K100">
        <v>5.74951574116225</v>
      </c>
    </row>
    <row r="101" spans="1:11" x14ac:dyDescent="0.25">
      <c r="A101" t="s">
        <v>180</v>
      </c>
      <c r="B101">
        <v>67.9044748029536</v>
      </c>
      <c r="C101">
        <v>423.745976296377</v>
      </c>
      <c r="D101">
        <v>34.07656084403384</v>
      </c>
      <c r="E101">
        <v>26.698164579914682</v>
      </c>
      <c r="F101">
        <v>189.91239697219413</v>
      </c>
      <c r="G101">
        <v>103.42609198697303</v>
      </c>
      <c r="H101">
        <v>877.2940375779023</v>
      </c>
      <c r="I101">
        <v>227.75570310225214</v>
      </c>
      <c r="J101">
        <v>726.3602988492157</v>
      </c>
      <c r="K101">
        <v>160.7369087088002</v>
      </c>
    </row>
    <row r="102" spans="1:11" x14ac:dyDescent="0.25">
      <c r="A102" t="s">
        <v>181</v>
      </c>
      <c r="B102">
        <v>3.5241897957241117</v>
      </c>
      <c r="C102">
        <v>32.11460789622417</v>
      </c>
      <c r="D102">
        <v>1.6423680238038225</v>
      </c>
      <c r="E102">
        <v>2.5316067594028375</v>
      </c>
      <c r="F102">
        <v>23.938225484353566</v>
      </c>
      <c r="G102">
        <v>3.1171897715209296</v>
      </c>
      <c r="H102">
        <v>169.48064220875128</v>
      </c>
      <c r="I102">
        <v>12.72480503213987</v>
      </c>
      <c r="J102">
        <v>110.31811177623479</v>
      </c>
      <c r="K102">
        <v>7.9393038670279985</v>
      </c>
    </row>
    <row r="103" spans="1:11" x14ac:dyDescent="0.25">
      <c r="A103" t="s">
        <v>182</v>
      </c>
      <c r="B103">
        <v>3.921837037541884</v>
      </c>
      <c r="C103">
        <v>8.638948631222705</v>
      </c>
      <c r="D103">
        <v>4.6342655801342545</v>
      </c>
      <c r="E103">
        <v>-.020608142522443768</v>
      </c>
      <c r="F103">
        <v>12.583572905801272</v>
      </c>
      <c r="G103">
        <v>5.461796319851511</v>
      </c>
      <c r="H103">
        <v>9.883217534203164</v>
      </c>
      <c r="I103">
        <v>5.758130379763053</v>
      </c>
      <c r="J103">
        <v>9.947278433352132</v>
      </c>
      <c r="K103">
        <v>5.57720270550949</v>
      </c>
    </row>
    <row r="104" spans="1:11" x14ac:dyDescent="0.25">
      <c r="A104" t="s">
        <v>183</v>
      </c>
      <c r="B104">
        <v>75691443.35070458</v>
      </c>
      <c r="C104">
        <v>460432482.0120096</v>
      </c>
      <c r="D104">
        <v>81768971.33322282</v>
      </c>
      <c r="E104">
        <v>6739039.426899825</v>
      </c>
      <c r="F104">
        <v>540294212.5459954</v>
      </c>
      <c r="G104">
        <v>30290561.06540019</v>
      </c>
      <c r="H104">
        <v>1311075207.9218566</v>
      </c>
      <c r="I104">
        <v>247224363.73436332</v>
      </c>
      <c r="J104">
        <v>1332009915.3039262</v>
      </c>
      <c r="K104">
        <v>225058450.09497622</v>
      </c>
    </row>
    <row r="105" spans="1:11" x14ac:dyDescent="0.25">
      <c r="A105" t="s">
        <v>184</v>
      </c>
      <c r="B105">
        <v>9254960.486301176</v>
      </c>
      <c r="C105">
        <v>219807487.03848544</v>
      </c>
      <c r="D105">
        <v>12652913.797399797</v>
      </c>
      <c r="E105">
        <v>3910171.143400029</v>
      </c>
      <c r="F105">
        <v>327435385.13515055</v>
      </c>
      <c r="G105">
        <v>5813626.739100335</v>
      </c>
      <c r="H105">
        <v>429554668.1138743</v>
      </c>
      <c r="I105">
        <v>12199918.168399883</v>
      </c>
      <c r="J105">
        <v>536537668.7513351</v>
      </c>
      <c r="K105">
        <v>11863338.597799465</v>
      </c>
    </row>
    <row r="106" spans="1:11" x14ac:dyDescent="0.25">
      <c r="A106" t="s">
        <v>185</v>
      </c>
      <c r="B106">
        <v>2305369.5198000493</v>
      </c>
      <c r="C106">
        <v>57289351.86559894</v>
      </c>
      <c r="D106">
        <v>2418602.9180000764</v>
      </c>
      <c r="E106">
        <v>248209.50589999734</v>
      </c>
      <c r="F106">
        <v>58151965.67919843</v>
      </c>
      <c r="G106">
        <v>1054208.388399993</v>
      </c>
      <c r="H106">
        <v>192862775.07130077</v>
      </c>
      <c r="I106">
        <v>5023767.83000046</v>
      </c>
      <c r="J106">
        <v>207511871.14349815</v>
      </c>
      <c r="K106">
        <v>6809714.944801087</v>
      </c>
    </row>
    <row r="107" spans="1:11" x14ac:dyDescent="0.25">
      <c r="A107" t="s">
        <v>186</v>
      </c>
      <c r="B107">
        <v>57793770.12269302</v>
      </c>
      <c r="C107">
        <v>167250418.11429852</v>
      </c>
      <c r="D107">
        <v>56323170.97857459</v>
      </c>
      <c r="E107">
        <v>2358809.538800042</v>
      </c>
      <c r="F107">
        <v>129754036.89570917</v>
      </c>
      <c r="G107">
        <v>21628671.208499774</v>
      </c>
      <c r="H107">
        <v>571760597.6987214</v>
      </c>
      <c r="I107">
        <v>212736581.01687723</v>
      </c>
      <c r="J107">
        <v>504439068.5433091</v>
      </c>
      <c r="K107">
        <v>190376473.20088553</v>
      </c>
    </row>
    <row r="108" spans="1:11" x14ac:dyDescent="0.25">
      <c r="A108" t="s">
        <v>187</v>
      </c>
      <c r="B108">
        <v>2999452.031899974</v>
      </c>
      <c r="C108">
        <v>12675475.163600199</v>
      </c>
      <c r="D108">
        <v>2714574.8491999577</v>
      </c>
      <c r="E108">
        <v>223669.9888000001</v>
      </c>
      <c r="F108">
        <v>16355337.73590037</v>
      </c>
      <c r="G108">
        <v>651872.9593999998</v>
      </c>
      <c r="H108">
        <v>110455957.90799388</v>
      </c>
      <c r="I108">
        <v>11885680.489100438</v>
      </c>
      <c r="J108">
        <v>76613170.67580065</v>
      </c>
      <c r="K108">
        <v>9403295.621500228</v>
      </c>
    </row>
    <row r="109" spans="1:11" x14ac:dyDescent="0.25">
      <c r="A109" t="s">
        <v>188</v>
      </c>
      <c r="B109">
        <v>3337891.1900000474</v>
      </c>
      <c r="C109">
        <v>3409749.8300004457</v>
      </c>
      <c r="D109">
        <v>7659708.790000261</v>
      </c>
      <c r="E109">
        <v>-1820.7500000004295</v>
      </c>
      <c r="F109">
        <v>8597487.100003509</v>
      </c>
      <c r="G109">
        <v>1142181.7699999877</v>
      </c>
      <c r="H109">
        <v>6441209.130001296</v>
      </c>
      <c r="I109">
        <v>5378416.229999959</v>
      </c>
      <c r="J109">
        <v>6908136.190002222</v>
      </c>
      <c r="K109">
        <v>6605627.730000028</v>
      </c>
    </row>
    <row r="110" spans="1:11" x14ac:dyDescent="0.25">
      <c r="A110" t="s">
        <v>189</v>
      </c>
      <c r="B110">
        <v>1.6705866733090198</v>
      </c>
      <c r="C110">
        <v>60.389845323604305</v>
      </c>
      <c r="D110">
        <v>1.409043937654053</v>
      </c>
      <c r="E110">
        <v>13.946791773720728</v>
      </c>
      <c r="F110">
        <v>62.96164840295595</v>
      </c>
      <c r="G110">
        <v>4.563862243092549</v>
      </c>
      <c r="H110">
        <v>81.37963150497444</v>
      </c>
      <c r="I110">
        <v>1.1498967941964935</v>
      </c>
      <c r="J110">
        <v>88.38584974261133</v>
      </c>
      <c r="K110">
        <v>1.2721433166891534</v>
      </c>
    </row>
    <row r="111" spans="1:11" x14ac:dyDescent="0.25">
      <c r="A111" t="s">
        <v>190</v>
      </c>
      <c r="B111">
        <v>0</v>
      </c>
      <c r="C111">
        <v>0</v>
      </c>
      <c r="D111">
        <v>0</v>
      </c>
      <c r="E111">
        <v>0</v>
      </c>
      <c r="F111">
        <v>1</v>
      </c>
      <c r="G111">
        <v>0</v>
      </c>
      <c r="H111">
        <v>2</v>
      </c>
      <c r="I111">
        <v>0</v>
      </c>
      <c r="J111">
        <v>1</v>
      </c>
      <c r="K111">
        <v>0</v>
      </c>
    </row>
    <row r="112" spans="1:11" x14ac:dyDescent="0.25">
      <c r="A112" t="s">
        <v>191</v>
      </c>
      <c r="B112">
        <v>0</v>
      </c>
      <c r="C112">
        <v>5</v>
      </c>
      <c r="D112">
        <v>0</v>
      </c>
      <c r="E112">
        <v>1</v>
      </c>
      <c r="F112">
        <v>7</v>
      </c>
      <c r="G112">
        <v>0</v>
      </c>
      <c r="H112">
        <v>10</v>
      </c>
      <c r="I112">
        <v>0</v>
      </c>
      <c r="J112">
        <v>8</v>
      </c>
      <c r="K112">
        <v>0</v>
      </c>
    </row>
    <row r="113" spans="1:11" x14ac:dyDescent="0.25">
      <c r="A113" t="s">
        <v>192</v>
      </c>
      <c r="B113">
        <v>1</v>
      </c>
      <c r="C113">
        <v>19</v>
      </c>
      <c r="D113">
        <v>0</v>
      </c>
      <c r="E113">
        <v>6</v>
      </c>
      <c r="F113">
        <v>28</v>
      </c>
      <c r="G113">
        <v>1</v>
      </c>
      <c r="H113">
        <v>37</v>
      </c>
      <c r="I113">
        <v>0</v>
      </c>
      <c r="J113">
        <v>31</v>
      </c>
      <c r="K113">
        <v>0</v>
      </c>
    </row>
    <row r="114" spans="1:11" x14ac:dyDescent="0.25">
      <c r="A114" t="s">
        <v>193</v>
      </c>
      <c r="B114">
        <v>1.3201864871978042</v>
      </c>
      <c r="C114">
        <v>35.39772989270196</v>
      </c>
      <c r="D114">
        <v>1.1175659863435223</v>
      </c>
      <c r="E114">
        <v>10.049914545392808</v>
      </c>
      <c r="F114">
        <v>36.67098975309961</v>
      </c>
      <c r="G114">
        <v>2.8840150725413873</v>
      </c>
      <c r="H114">
        <v>47.681764897227694</v>
      </c>
      <c r="I114">
        <v>.9320715246195089</v>
      </c>
      <c r="J114">
        <v>50.104451564131175</v>
      </c>
      <c r="K114">
        <v>1.0197062136207593</v>
      </c>
    </row>
    <row r="115" spans="1:11" x14ac:dyDescent="0.25">
      <c r="A115" t="s">
        <v>194</v>
      </c>
      <c r="B115">
        <v>.22777592397638832</v>
      </c>
      <c r="C115">
        <v>18.087459937420032</v>
      </c>
      <c r="D115">
        <v>.2132817292880989</v>
      </c>
      <c r="E115">
        <v>3.239193670699822</v>
      </c>
      <c r="F115">
        <v>19.345230236918407</v>
      </c>
      <c r="G115">
        <v>1.302651084056197</v>
      </c>
      <c r="H115">
        <v>26.64688552963488</v>
      </c>
      <c r="I115">
        <v>.09573622994766909</v>
      </c>
      <c r="J115">
        <v>27.949924763310413</v>
      </c>
      <c r="K115">
        <v>.15325760428504606</v>
      </c>
    </row>
    <row r="116" spans="1:11" x14ac:dyDescent="0.25">
      <c r="A116" t="s">
        <v>195</v>
      </c>
      <c r="B116">
        <v>.06551138286272888</v>
      </c>
      <c r="C116">
        <v>.5638733705772812</v>
      </c>
      <c r="D116">
        <v>.041199945306326924</v>
      </c>
      <c r="E116">
        <v>.18016774003689828</v>
      </c>
      <c r="F116">
        <v>.5784280865475951</v>
      </c>
      <c r="G116">
        <v>.061782117615554556</v>
      </c>
      <c r="H116">
        <v>1.5189725224478774</v>
      </c>
      <c r="I116">
        <v>.06295232834005669</v>
      </c>
      <c r="J116">
        <v>1.1012477051009755</v>
      </c>
      <c r="K116">
        <v>.05577517017083784</v>
      </c>
    </row>
    <row r="117" spans="1:11" x14ac:dyDescent="0.25">
      <c r="A117" t="s">
        <v>196</v>
      </c>
      <c r="B117">
        <v>.03981769560476745</v>
      </c>
      <c r="C117">
        <v>5.80633147113594</v>
      </c>
      <c r="D117">
        <v>.02536903103865947</v>
      </c>
      <c r="E117">
        <v>.43333974714491064</v>
      </c>
      <c r="F117">
        <v>5.614812559734555</v>
      </c>
      <c r="G117">
        <v>.280448733275313</v>
      </c>
      <c r="H117">
        <v>4.818365524479387</v>
      </c>
      <c r="I117">
        <v>.014682203208372945</v>
      </c>
      <c r="J117">
        <v>8.562423413369812</v>
      </c>
      <c r="K117">
        <v>.02013259056499589</v>
      </c>
    </row>
    <row r="118" spans="1:11" x14ac:dyDescent="0.25">
      <c r="A118" t="s">
        <v>197</v>
      </c>
      <c r="B118">
        <v>.0030959788697973454</v>
      </c>
      <c r="C118">
        <v>.3916543153574279</v>
      </c>
      <c r="D118">
        <v>.004324672291725404</v>
      </c>
      <c r="E118">
        <v>.01997713664814207</v>
      </c>
      <c r="F118">
        <v>.6294664615627804</v>
      </c>
      <c r="G118">
        <v>.010472355849695393</v>
      </c>
      <c r="H118">
        <v>.18718276837718573</v>
      </c>
      <c r="I118">
        <v>.002203294020915234</v>
      </c>
      <c r="J118">
        <v>.34970445300406783</v>
      </c>
      <c r="K118">
        <v>.001679334142745935</v>
      </c>
    </row>
    <row r="119" spans="1:11" x14ac:dyDescent="0.25">
      <c r="A119" t="s">
        <v>198</v>
      </c>
      <c r="B119">
        <v>.013071258036620672</v>
      </c>
      <c r="C119">
        <v>.09685453324719087</v>
      </c>
      <c r="D119">
        <v>.005953382113958866</v>
      </c>
      <c r="E119">
        <v>.01755497957012371</v>
      </c>
      <c r="F119">
        <v>.07121456725470594</v>
      </c>
      <c r="G119">
        <v>.02198716538671206</v>
      </c>
      <c r="H119">
        <v>.4748516261285314</v>
      </c>
      <c r="I119">
        <v>.04113350805519155</v>
      </c>
      <c r="J119">
        <v>.25095935778825734</v>
      </c>
      <c r="K119">
        <v>.020627356682466534</v>
      </c>
    </row>
    <row r="120" spans="1:11" x14ac:dyDescent="0.25">
      <c r="A120" t="s">
        <v>199</v>
      </c>
      <c r="B120">
        <v>.001127946760912885</v>
      </c>
      <c r="C120">
        <v>.04594180316446877</v>
      </c>
      <c r="D120">
        <v>.0013491912717610033</v>
      </c>
      <c r="E120">
        <v>.00664395422802232</v>
      </c>
      <c r="F120">
        <v>.05150673783830066</v>
      </c>
      <c r="G120">
        <v>.002505714367689674</v>
      </c>
      <c r="H120">
        <v>.05160863667888028</v>
      </c>
      <c r="I120">
        <v>.0011177060047791567</v>
      </c>
      <c r="J120">
        <v>.06713272616004896</v>
      </c>
      <c r="K120">
        <v>.0009650472223019627</v>
      </c>
    </row>
    <row r="121" spans="1:11" x14ac:dyDescent="0.25">
      <c r="A121" t="s">
        <v>200</v>
      </c>
      <c r="B121">
        <v>1421843</v>
      </c>
      <c r="C121">
        <v>23835570</v>
      </c>
      <c r="D121">
        <v>2328927</v>
      </c>
      <c r="E121">
        <v>1232213</v>
      </c>
      <c r="F121">
        <v>43017350</v>
      </c>
      <c r="G121">
        <v>954404</v>
      </c>
      <c r="H121">
        <v>53037710</v>
      </c>
      <c r="I121">
        <v>1074068</v>
      </c>
      <c r="J121">
        <v>61381763</v>
      </c>
      <c r="K121">
        <v>1506724</v>
      </c>
    </row>
    <row r="122" spans="1:11" x14ac:dyDescent="0.25">
      <c r="A122" t="s">
        <v>201</v>
      </c>
      <c r="B122">
        <v>1123616</v>
      </c>
      <c r="C122">
        <v>13971307</v>
      </c>
      <c r="D122">
        <v>1847160</v>
      </c>
      <c r="E122">
        <v>887920</v>
      </c>
      <c r="F122">
        <v>25054757</v>
      </c>
      <c r="G122">
        <v>603111</v>
      </c>
      <c r="H122">
        <v>31075732</v>
      </c>
      <c r="I122">
        <v>870607</v>
      </c>
      <c r="J122">
        <v>34796289</v>
      </c>
      <c r="K122">
        <v>1207738</v>
      </c>
    </row>
    <row r="123" spans="1:11" x14ac:dyDescent="0.25">
      <c r="A123" t="s">
        <v>202</v>
      </c>
      <c r="B123">
        <v>193861</v>
      </c>
      <c r="C123">
        <v>7139030</v>
      </c>
      <c r="D123">
        <v>352521</v>
      </c>
      <c r="E123">
        <v>286186</v>
      </c>
      <c r="F123">
        <v>13217261</v>
      </c>
      <c r="G123">
        <v>272413</v>
      </c>
      <c r="H123">
        <v>17366628</v>
      </c>
      <c r="I123">
        <v>89423</v>
      </c>
      <c r="J123">
        <v>19410524</v>
      </c>
      <c r="K123">
        <v>181518</v>
      </c>
    </row>
    <row r="124" spans="1:11" x14ac:dyDescent="0.25">
      <c r="A124" t="s">
        <v>203</v>
      </c>
      <c r="B124">
        <v>55757</v>
      </c>
      <c r="C124">
        <v>222558</v>
      </c>
      <c r="D124">
        <v>68097</v>
      </c>
      <c r="E124">
        <v>15918</v>
      </c>
      <c r="F124">
        <v>395200</v>
      </c>
      <c r="G124">
        <v>12920</v>
      </c>
      <c r="H124">
        <v>989963</v>
      </c>
      <c r="I124">
        <v>58801</v>
      </c>
      <c r="J124">
        <v>764789</v>
      </c>
      <c r="K124">
        <v>66060</v>
      </c>
    </row>
    <row r="125" spans="1:11" x14ac:dyDescent="0.25">
      <c r="A125" t="s">
        <v>204</v>
      </c>
      <c r="B125">
        <v>33889</v>
      </c>
      <c r="C125">
        <v>2291730</v>
      </c>
      <c r="D125">
        <v>41931</v>
      </c>
      <c r="E125">
        <v>38286</v>
      </c>
      <c r="F125">
        <v>3836214</v>
      </c>
      <c r="G125">
        <v>58648</v>
      </c>
      <c r="H125">
        <v>3140283</v>
      </c>
      <c r="I125">
        <v>13714</v>
      </c>
      <c r="J125">
        <v>5946389</v>
      </c>
      <c r="K125">
        <v>23845</v>
      </c>
    </row>
    <row r="126" spans="1:11" x14ac:dyDescent="0.25">
      <c r="A126" t="s">
        <v>205</v>
      </c>
      <c r="B126">
        <v>2635</v>
      </c>
      <c r="C126">
        <v>154584</v>
      </c>
      <c r="D126">
        <v>7148</v>
      </c>
      <c r="E126">
        <v>1765</v>
      </c>
      <c r="F126">
        <v>430071</v>
      </c>
      <c r="G126">
        <v>2190</v>
      </c>
      <c r="H126">
        <v>121993</v>
      </c>
      <c r="I126">
        <v>2058</v>
      </c>
      <c r="J126">
        <v>242861</v>
      </c>
      <c r="K126">
        <v>1989</v>
      </c>
    </row>
    <row r="127" spans="1:11" x14ac:dyDescent="0.25">
      <c r="A127" t="s">
        <v>206</v>
      </c>
      <c r="B127">
        <v>11125</v>
      </c>
      <c r="C127">
        <v>38228</v>
      </c>
      <c r="D127">
        <v>9840</v>
      </c>
      <c r="E127">
        <v>1551</v>
      </c>
      <c r="F127">
        <v>48656</v>
      </c>
      <c r="G127">
        <v>4598</v>
      </c>
      <c r="H127">
        <v>309476</v>
      </c>
      <c r="I127">
        <v>38421</v>
      </c>
      <c r="J127">
        <v>174285</v>
      </c>
      <c r="K127">
        <v>24431</v>
      </c>
    </row>
    <row r="128" spans="1:11" x14ac:dyDescent="0.25">
      <c r="A128" t="s">
        <v>207</v>
      </c>
      <c r="B128">
        <v>960</v>
      </c>
      <c r="C128">
        <v>18133</v>
      </c>
      <c r="D128">
        <v>2230</v>
      </c>
      <c r="E128">
        <v>587</v>
      </c>
      <c r="F128">
        <v>35191</v>
      </c>
      <c r="G128">
        <v>524</v>
      </c>
      <c r="H128">
        <v>33635</v>
      </c>
      <c r="I128">
        <v>1044</v>
      </c>
      <c r="J128">
        <v>46622</v>
      </c>
      <c r="K128">
        <v>1143</v>
      </c>
    </row>
    <row r="129" spans="1:11" x14ac:dyDescent="0.25">
      <c r="A129" t="s">
        <v>372</v>
      </c>
      <c r="B129">
        <v>.05116413505282551</v>
      </c>
      <c r="C129">
        <v>.284624836899378</v>
      </c>
      <c r="D129">
        <v>.0406820494638931</v>
      </c>
      <c r="E129">
        <v>.4622245362248305</v>
      </c>
      <c r="F129">
        <v>.31182133129205203</v>
      </c>
      <c r="G129">
        <v>.08252120771607005</v>
      </c>
      <c r="H129">
        <v>.40457887597969716</v>
      </c>
      <c r="I129">
        <v>.043712582543230814</v>
      </c>
      <c r="J129">
        <v>.3476223046185968</v>
      </c>
      <c r="K129">
        <v>.04124204870322307</v>
      </c>
    </row>
    <row r="130" spans="1:11" x14ac:dyDescent="0.25">
      <c r="A130" t="s">
        <v>373</v>
      </c>
      <c r="B130">
        <v>.16420202466443584</v>
      </c>
      <c r="C130">
        <v>.5840459088663398</v>
      </c>
      <c r="D130">
        <v>.12833168566626454</v>
      </c>
      <c r="E130">
        <v>.6168351235413295</v>
      </c>
      <c r="F130">
        <v>.6048042316581068</v>
      </c>
      <c r="G130">
        <v>.20556421610351852</v>
      </c>
      <c r="H130">
        <v>.7150669293513284</v>
      </c>
      <c r="I130">
        <v>.14367875159519344</v>
      </c>
      <c r="J130">
        <v>.6536174808308435</v>
      </c>
      <c r="K130">
        <v>.13422092911335548</v>
      </c>
    </row>
    <row r="131" spans="1:11" x14ac:dyDescent="0.25">
      <c r="A131" t="s">
        <v>374</v>
      </c>
      <c r="B131">
        <v>.26216185096063466</v>
      </c>
      <c r="C131">
        <v>.7374073651807092</v>
      </c>
      <c r="D131">
        <v>.21034436443410803</v>
      </c>
      <c r="E131">
        <v>.6168464420323483</v>
      </c>
      <c r="F131">
        <v>.7549906254253685</v>
      </c>
      <c r="G131">
        <v>.2602595614043477</v>
      </c>
      <c r="H131">
        <v>.8297950691388485</v>
      </c>
      <c r="I131">
        <v>.2244383634385947</v>
      </c>
      <c r="J131">
        <v>.7857187083768314</v>
      </c>
      <c r="K131">
        <v>.2134392324201831</v>
      </c>
    </row>
    <row r="132" spans="1:11" x14ac:dyDescent="0.25">
      <c r="A132" t="s">
        <v>208</v>
      </c>
      <c r="B132">
        <v>1.029440585404369</v>
      </c>
      <c r="C132">
        <v>49.85346913439491</v>
      </c>
      <c r="D132">
        <v>.8275213238772974</v>
      </c>
      <c r="E132">
        <v>4.28040429649919</v>
      </c>
      <c r="F132">
        <v>51.28868128056251</v>
      </c>
      <c r="G132">
        <v>2.4927123879840476</v>
      </c>
      <c r="H132">
        <v>65.03358742550618</v>
      </c>
      <c r="I132">
        <v>.7158435896777067</v>
      </c>
      <c r="J132">
        <v>72.58773461967674</v>
      </c>
      <c r="K132">
        <v>.7897244000749748</v>
      </c>
    </row>
    <row r="133" spans="1:11" x14ac:dyDescent="0.25">
      <c r="A133" t="s">
        <v>209</v>
      </c>
      <c r="B133">
        <v>.6411460879046509</v>
      </c>
      <c r="C133">
        <v>10.53637618920939</v>
      </c>
      <c r="D133">
        <v>.5815226137767554</v>
      </c>
      <c r="E133">
        <v>9.666387477221537</v>
      </c>
      <c r="F133">
        <v>11.672967122393452</v>
      </c>
      <c r="G133">
        <v>2.0711498551085015</v>
      </c>
      <c r="H133">
        <v>16.346044079468246</v>
      </c>
      <c r="I133">
        <v>.4340532045187869</v>
      </c>
      <c r="J133">
        <v>15.798115122934592</v>
      </c>
      <c r="K133">
        <v>.4824189166141787</v>
      </c>
    </row>
    <row r="134" spans="1:11" x14ac:dyDescent="0.25">
      <c r="A134" t="s">
        <v>210</v>
      </c>
      <c r="B134">
        <v>933</v>
      </c>
      <c r="C134">
        <v>579</v>
      </c>
      <c r="D134">
        <v>1635</v>
      </c>
      <c r="E134">
        <v>11795</v>
      </c>
      <c r="F134">
        <v>1173</v>
      </c>
      <c r="G134">
        <v>334</v>
      </c>
      <c r="H134">
        <v>581</v>
      </c>
      <c r="I134">
        <v>435</v>
      </c>
      <c r="J134">
        <v>674</v>
      </c>
      <c r="K134">
        <v>682</v>
      </c>
    </row>
    <row r="135" spans="1:11" x14ac:dyDescent="0.25">
      <c r="A135" t="s">
        <v>375</v>
      </c>
      <c r="B135">
        <v>150637</v>
      </c>
      <c r="C135">
        <v>169992</v>
      </c>
      <c r="D135">
        <v>373886</v>
      </c>
      <c r="E135">
        <v>36216</v>
      </c>
      <c r="F135">
        <v>309830</v>
      </c>
      <c r="G135">
        <v>61976</v>
      </c>
      <c r="H135">
        <v>285641</v>
      </c>
      <c r="I135">
        <v>202925</v>
      </c>
      <c r="J135">
        <v>341000</v>
      </c>
      <c r="K135">
        <v>295845</v>
      </c>
    </row>
    <row r="136" spans="1:11" x14ac:dyDescent="0.25">
      <c r="A136" t="s">
        <v>211</v>
      </c>
      <c r="B136">
        <v>876</v>
      </c>
      <c r="C136">
        <v>690</v>
      </c>
      <c r="D136">
        <v>1788</v>
      </c>
      <c r="E136">
        <v>12982</v>
      </c>
      <c r="F136">
        <v>1375</v>
      </c>
      <c r="G136">
        <v>423</v>
      </c>
      <c r="H136">
        <v>614</v>
      </c>
      <c r="I136">
        <v>391</v>
      </c>
      <c r="J136">
        <v>802</v>
      </c>
      <c r="K136">
        <v>704</v>
      </c>
    </row>
    <row r="137" spans="1:11" x14ac:dyDescent="0.25">
      <c r="A137" t="s">
        <v>376</v>
      </c>
      <c r="B137">
        <v>177564</v>
      </c>
      <c r="C137">
        <v>184883</v>
      </c>
      <c r="D137">
        <v>371036</v>
      </c>
      <c r="E137">
        <v>38836</v>
      </c>
      <c r="F137">
        <v>318092</v>
      </c>
      <c r="G137">
        <v>54407</v>
      </c>
      <c r="H137">
        <v>243175</v>
      </c>
      <c r="I137">
        <v>147688</v>
      </c>
      <c r="J137">
        <v>301872</v>
      </c>
      <c r="K137">
        <v>231087</v>
      </c>
    </row>
    <row r="138" spans="1:11" x14ac:dyDescent="0.25">
      <c r="A138" t="s">
        <v>212</v>
      </c>
      <c r="B138">
        <v>50</v>
      </c>
      <c r="C138">
        <v>91</v>
      </c>
      <c r="D138">
        <v>92</v>
      </c>
      <c r="E138">
        <v>314</v>
      </c>
      <c r="F138">
        <v>196</v>
      </c>
      <c r="G138">
        <v>44</v>
      </c>
      <c r="H138">
        <v>70</v>
      </c>
      <c r="I138">
        <v>20</v>
      </c>
      <c r="J138">
        <v>152</v>
      </c>
      <c r="K138">
        <v>50</v>
      </c>
    </row>
    <row r="139" spans="1:11" x14ac:dyDescent="0.25">
      <c r="A139" t="s">
        <v>377</v>
      </c>
      <c r="B139">
        <v>2484</v>
      </c>
      <c r="C139">
        <v>12951</v>
      </c>
      <c r="D139">
        <v>5210</v>
      </c>
      <c r="E139">
        <v>1054</v>
      </c>
      <c r="F139">
        <v>27424</v>
      </c>
      <c r="G139">
        <v>3770</v>
      </c>
      <c r="H139">
        <v>14702</v>
      </c>
      <c r="I139">
        <v>2833</v>
      </c>
      <c r="J139">
        <v>23548</v>
      </c>
      <c r="K139">
        <v>4565</v>
      </c>
    </row>
    <row r="140" spans="1:11" x14ac:dyDescent="0.25">
      <c r="A140" t="s">
        <v>213</v>
      </c>
      <c r="B140">
        <v>25</v>
      </c>
      <c r="C140">
        <v>44</v>
      </c>
      <c r="D140">
        <v>48</v>
      </c>
      <c r="E140">
        <v>88</v>
      </c>
      <c r="F140">
        <v>99</v>
      </c>
      <c r="G140">
        <v>18</v>
      </c>
      <c r="H140">
        <v>28</v>
      </c>
      <c r="I140">
        <v>8</v>
      </c>
      <c r="J140">
        <v>45</v>
      </c>
      <c r="K140">
        <v>20</v>
      </c>
    </row>
    <row r="141" spans="1:11" x14ac:dyDescent="0.25">
      <c r="A141" t="s">
        <v>378</v>
      </c>
      <c r="B141">
        <v>1379</v>
      </c>
      <c r="C141">
        <v>6056</v>
      </c>
      <c r="D141">
        <v>3358</v>
      </c>
      <c r="E141">
        <v>223</v>
      </c>
      <c r="F141">
        <v>10913</v>
      </c>
      <c r="G141">
        <v>574</v>
      </c>
      <c r="H141">
        <v>5212</v>
      </c>
      <c r="I141">
        <v>1400</v>
      </c>
      <c r="J141">
        <v>9744</v>
      </c>
      <c r="K141">
        <v>2523</v>
      </c>
    </row>
    <row r="142" spans="1:11" x14ac:dyDescent="0.25">
      <c r="A142" t="s">
        <v>214</v>
      </c>
      <c r="B142">
        <v>3132.0136294507106</v>
      </c>
      <c r="C142">
        <v>22230.800056499476</v>
      </c>
      <c r="D142">
        <v>1377.115491287119</v>
      </c>
      <c r="E142">
        <v>36935.95963690293</v>
      </c>
      <c r="F142">
        <v>10005.401718950197</v>
      </c>
      <c r="G142">
        <v>10328.530782222831</v>
      </c>
      <c r="H142">
        <v>32550.256915772647</v>
      </c>
      <c r="I142">
        <v>5977.534415067181</v>
      </c>
      <c r="J142">
        <v>32840.6915341514</v>
      </c>
      <c r="K142">
        <v>4714.258058988655</v>
      </c>
    </row>
    <row r="143" spans="1:11" x14ac:dyDescent="0.25">
      <c r="A143" t="s">
        <v>215</v>
      </c>
      <c r="B143">
        <v>0</v>
      </c>
      <c r="C143">
        <v>0</v>
      </c>
      <c r="D143">
        <v>0</v>
      </c>
      <c r="E143">
        <v>100</v>
      </c>
      <c r="F143">
        <v>0</v>
      </c>
      <c r="G143">
        <v>0</v>
      </c>
      <c r="H143">
        <v>0</v>
      </c>
      <c r="I143">
        <v>0</v>
      </c>
      <c r="J143">
        <v>0</v>
      </c>
      <c r="K143">
        <v>0</v>
      </c>
    </row>
    <row r="144" spans="1:11" x14ac:dyDescent="0.25">
      <c r="A144" t="s">
        <v>216</v>
      </c>
      <c r="B144">
        <v>0</v>
      </c>
      <c r="C144">
        <v>0</v>
      </c>
      <c r="D144">
        <v>0</v>
      </c>
      <c r="E144">
        <v>1000</v>
      </c>
      <c r="F144">
        <v>0</v>
      </c>
      <c r="G144">
        <v>0</v>
      </c>
      <c r="H144">
        <v>0</v>
      </c>
      <c r="I144">
        <v>0</v>
      </c>
      <c r="J144">
        <v>0</v>
      </c>
      <c r="K144">
        <v>0</v>
      </c>
    </row>
    <row r="145" spans="1:11" x14ac:dyDescent="0.25">
      <c r="A145" t="s">
        <v>217</v>
      </c>
      <c r="B145">
        <v>0</v>
      </c>
      <c r="C145">
        <v>6000</v>
      </c>
      <c r="D145">
        <v>0</v>
      </c>
      <c r="E145">
        <v>6500</v>
      </c>
      <c r="F145">
        <v>4000</v>
      </c>
      <c r="G145">
        <v>0</v>
      </c>
      <c r="H145">
        <v>4025</v>
      </c>
      <c r="I145">
        <v>0</v>
      </c>
      <c r="J145">
        <v>7000</v>
      </c>
      <c r="K145">
        <v>0</v>
      </c>
    </row>
    <row r="146" spans="1:11" x14ac:dyDescent="0.25">
      <c r="A146" t="s">
        <v>218</v>
      </c>
      <c r="B146">
        <v>1657.7271968290613</v>
      </c>
      <c r="C146">
        <v>15086.365857611536</v>
      </c>
      <c r="D146">
        <v>704.0301858132779</v>
      </c>
      <c r="E146">
        <v>2228.622775293997</v>
      </c>
      <c r="F146">
        <v>6205.722655207381</v>
      </c>
      <c r="G146">
        <v>2885.997322519873</v>
      </c>
      <c r="H146">
        <v>33489.25081438388</v>
      </c>
      <c r="I146">
        <v>4778.120606848036</v>
      </c>
      <c r="J146">
        <v>25582.17706507773</v>
      </c>
      <c r="K146">
        <v>2841.79884280455</v>
      </c>
    </row>
    <row r="147" spans="1:11" x14ac:dyDescent="0.25">
      <c r="A147" t="s">
        <v>219</v>
      </c>
      <c r="B147">
        <v>1474.2864326216225</v>
      </c>
      <c r="C147">
        <v>7144.434198887792</v>
      </c>
      <c r="D147">
        <v>673.0853054738495</v>
      </c>
      <c r="E147">
        <v>34707.33686160897</v>
      </c>
      <c r="F147">
        <v>3799.679063742718</v>
      </c>
      <c r="G147">
        <v>7442.533459703017</v>
      </c>
      <c r="H147">
        <v>-938.9938986117004</v>
      </c>
      <c r="I147">
        <v>1199.4138082192223</v>
      </c>
      <c r="J147">
        <v>7258.514469073725</v>
      </c>
      <c r="K147">
        <v>1872.4592161840887</v>
      </c>
    </row>
    <row r="148" spans="1:11" x14ac:dyDescent="0.25">
      <c r="A148" t="s">
        <v>389</v>
      </c>
      <c r="B148">
        <v>.18804399932323193</v>
      </c>
      <c r="C148">
        <v>.4699502147227606</v>
      </c>
      <c r="D148">
        <v>.16152058091457017</v>
      </c>
      <c r="E148">
        <v>.8806578306980113</v>
      </c>
      <c r="F148">
        <v>.4746652303540091</v>
      </c>
      <c r="G148">
        <v>.23362439150352426</v>
      </c>
      <c r="H148">
        <v>.3292350229849079</v>
      </c>
      <c r="I148">
        <v>.10043616228577301</v>
      </c>
      <c r="J148">
        <v>.4281709204794989</v>
      </c>
      <c r="K148">
        <v>.1335218397869635</v>
      </c>
    </row>
    <row r="149" spans="1:11" x14ac:dyDescent="0.25">
      <c r="A149" t="s">
        <v>402</v>
      </c>
      <c r="B149">
        <v>2665669328.0800176</v>
      </c>
      <c r="C149">
        <v>8774385628.30006</v>
      </c>
      <c r="D149">
        <v>2276154322.8499846</v>
      </c>
      <c r="E149">
        <v>3263328969.8800106</v>
      </c>
      <c r="F149">
        <v>6836000621.840062</v>
      </c>
      <c r="G149">
        <v>2159923014.240003</v>
      </c>
      <c r="H149">
        <v>21214044040.23034</v>
      </c>
      <c r="I149">
        <v>5583351885.599991</v>
      </c>
      <c r="J149">
        <v>22807039253.1798</v>
      </c>
      <c r="K149">
        <v>5583557816.550045</v>
      </c>
    </row>
    <row r="150" spans="1:11" x14ac:dyDescent="0.25">
      <c r="A150" t="s">
        <v>403</v>
      </c>
      <c r="B150">
        <v>1410898248.1300013</v>
      </c>
      <c r="C150">
        <v>5954513172.169985</v>
      </c>
      <c r="D150">
        <v>1163650660.3799899</v>
      </c>
      <c r="E150">
        <v>196901050.81999993</v>
      </c>
      <c r="F150">
        <v>4239942095.439994</v>
      </c>
      <c r="G150">
        <v>603525532.0800009</v>
      </c>
      <c r="H150">
        <v>21826016411.760033</v>
      </c>
      <c r="I150">
        <v>4463032221.550049</v>
      </c>
      <c r="J150">
        <v>17766182417.269855</v>
      </c>
      <c r="K150">
        <v>3365820865.8200235</v>
      </c>
    </row>
    <row r="151" spans="1:11" x14ac:dyDescent="0.25">
      <c r="A151" t="s">
        <v>404</v>
      </c>
      <c r="B151">
        <v>1254771079.9499934</v>
      </c>
      <c r="C151">
        <v>2819872456.1300173</v>
      </c>
      <c r="D151">
        <v>1112503662.4700084</v>
      </c>
      <c r="E151">
        <v>3066427919.0600142</v>
      </c>
      <c r="F151">
        <v>2596058526.400001</v>
      </c>
      <c r="G151">
        <v>1556397482.1600144</v>
      </c>
      <c r="H151">
        <v>-611972371.5300007</v>
      </c>
      <c r="I151">
        <v>1120319664.050014</v>
      </c>
      <c r="J151">
        <v>5040856835.909975</v>
      </c>
      <c r="K151">
        <v>2217736950.7300024</v>
      </c>
    </row>
    <row r="152" spans="1:11" x14ac:dyDescent="0.25">
      <c r="A152" t="s">
        <v>220</v>
      </c>
      <c r="B152">
        <v>765586.1865791933</v>
      </c>
      <c r="C152">
        <v>814190.1940881538</v>
      </c>
      <c r="D152">
        <v>77988.61633433778</v>
      </c>
      <c r="E152">
        <v>525364.9751253703</v>
      </c>
      <c r="F152">
        <v>133286.95203901763</v>
      </c>
      <c r="G152">
        <v>333846.3448630395</v>
      </c>
      <c r="H152">
        <v>1616880.0063909627</v>
      </c>
      <c r="I152">
        <v>1271124.227855008</v>
      </c>
      <c r="J152">
        <v>1232297.7896859953</v>
      </c>
      <c r="K152">
        <v>1020390.4593513878</v>
      </c>
    </row>
    <row r="153" spans="1:11" x14ac:dyDescent="0.25">
      <c r="A153" t="s">
        <v>221</v>
      </c>
      <c r="B153">
        <v>232273.4997378099</v>
      </c>
      <c r="C153">
        <v>260316.13070313996</v>
      </c>
      <c r="D153">
        <v>12733.706353714839</v>
      </c>
      <c r="E153">
        <v>156256.13134508138</v>
      </c>
      <c r="F153">
        <v>35012.67211027134</v>
      </c>
      <c r="G153">
        <v>77670.12912360133</v>
      </c>
      <c r="H153">
        <v>587572.3157618251</v>
      </c>
      <c r="I153">
        <v>401288.14074144646</v>
      </c>
      <c r="J153">
        <v>411424.49217491207</v>
      </c>
      <c r="K153">
        <v>306862.20692030346</v>
      </c>
    </row>
    <row r="154" spans="1:11" x14ac:dyDescent="0.25">
      <c r="A154" t="s">
        <v>222</v>
      </c>
      <c r="B154">
        <v>266679.06719450926</v>
      </c>
      <c r="C154">
        <v>273349.9275002184</v>
      </c>
      <c r="D154">
        <v>20701.19364736072</v>
      </c>
      <c r="E154">
        <v>180209.43605634174</v>
      </c>
      <c r="F154">
        <v>36053.594305377075</v>
      </c>
      <c r="G154">
        <v>116437.30394949064</v>
      </c>
      <c r="H154">
        <v>536234.3028341278</v>
      </c>
      <c r="I154">
        <v>451079.3941296824</v>
      </c>
      <c r="J154">
        <v>427191.8264556253</v>
      </c>
      <c r="K154">
        <v>370401.36667205184</v>
      </c>
    </row>
    <row r="155" spans="1:11" x14ac:dyDescent="0.25">
      <c r="A155" t="s">
        <v>223</v>
      </c>
      <c r="B155">
        <v>48653.24169776884</v>
      </c>
      <c r="C155">
        <v>52133.00261706351</v>
      </c>
      <c r="D155">
        <v>1152.2162111953533</v>
      </c>
      <c r="E155">
        <v>32651.895632799868</v>
      </c>
      <c r="F155">
        <v>2570.920144165798</v>
      </c>
      <c r="G155">
        <v>9644.683108891355</v>
      </c>
      <c r="H155">
        <v>117958.55754248824</v>
      </c>
      <c r="I155">
        <v>87927.10563214439</v>
      </c>
      <c r="J155">
        <v>75718.93779403713</v>
      </c>
      <c r="K155">
        <v>59987.75946527206</v>
      </c>
    </row>
    <row r="156" spans="1:11" x14ac:dyDescent="0.25">
      <c r="A156" t="s">
        <v>224</v>
      </c>
      <c r="B156">
        <v>179665.64664260347</v>
      </c>
      <c r="C156">
        <v>189145.49539627985</v>
      </c>
      <c r="D156">
        <v>39718.97906784965</v>
      </c>
      <c r="E156">
        <v>128683.28626873242</v>
      </c>
      <c r="F156">
        <v>54034.27931690668</v>
      </c>
      <c r="G156">
        <v>112921.24569007075</v>
      </c>
      <c r="H156">
        <v>288011.39956849825</v>
      </c>
      <c r="I156">
        <v>256959.71820942147</v>
      </c>
      <c r="J156">
        <v>257150.87800401056</v>
      </c>
      <c r="K156">
        <v>230026.05446880078</v>
      </c>
    </row>
    <row r="157" spans="1:11" x14ac:dyDescent="0.25">
      <c r="A157" t="s">
        <v>225</v>
      </c>
      <c r="B157">
        <v>38314.73130378448</v>
      </c>
      <c r="C157">
        <v>39245.63766171227</v>
      </c>
      <c r="D157">
        <v>3682.520825647618</v>
      </c>
      <c r="E157">
        <v>27564.225275914916</v>
      </c>
      <c r="F157">
        <v>5615.48583382535</v>
      </c>
      <c r="G157">
        <v>17172.98151413102</v>
      </c>
      <c r="H157">
        <v>87103.4306863286</v>
      </c>
      <c r="I157">
        <v>73869.8690989359</v>
      </c>
      <c r="J157">
        <v>60811.655151497864</v>
      </c>
      <c r="K157">
        <v>53113.07182249608</v>
      </c>
    </row>
    <row r="158" spans="1:11" x14ac:dyDescent="0.25">
      <c r="A158" t="s">
        <v>226</v>
      </c>
      <c r="B158">
        <v>651593465742.2977</v>
      </c>
      <c r="C158">
        <v>321356798655.62384</v>
      </c>
      <c r="D158">
        <v>128902860599.27954</v>
      </c>
      <c r="E158">
        <v>46416520917.3016</v>
      </c>
      <c r="F158">
        <v>91065777528.57005</v>
      </c>
      <c r="G158">
        <v>69814615330.44855</v>
      </c>
      <c r="H158">
        <v>1053772440325.195</v>
      </c>
      <c r="I158">
        <v>1187301211773.3374</v>
      </c>
      <c r="J158">
        <v>855800007492.1815</v>
      </c>
      <c r="K158">
        <v>1208548419274.865</v>
      </c>
    </row>
    <row r="159" spans="1:11" x14ac:dyDescent="0.25">
      <c r="A159" t="s">
        <v>227</v>
      </c>
      <c r="B159">
        <v>197688904720.84897</v>
      </c>
      <c r="C159">
        <v>102745475207.87582</v>
      </c>
      <c r="D159">
        <v>21046804677.086742</v>
      </c>
      <c r="E159">
        <v>13805385460.469284</v>
      </c>
      <c r="F159">
        <v>23921742978.5728</v>
      </c>
      <c r="G159">
        <v>16242532742.585758</v>
      </c>
      <c r="H159">
        <v>382939680496.08575</v>
      </c>
      <c r="I159">
        <v>374825595588.3925</v>
      </c>
      <c r="J159">
        <v>285724024203.17206</v>
      </c>
      <c r="K159">
        <v>363446984151.9936</v>
      </c>
    </row>
    <row r="160" spans="1:11" x14ac:dyDescent="0.25">
      <c r="A160" t="s">
        <v>228</v>
      </c>
      <c r="B160">
        <v>226971620805.51562</v>
      </c>
      <c r="C160">
        <v>107889849634.6987</v>
      </c>
      <c r="D160">
        <v>34215802310.49099</v>
      </c>
      <c r="E160">
        <v>15921683885.01385</v>
      </c>
      <c r="F160">
        <v>24632933290.857086</v>
      </c>
      <c r="G160">
        <v>24349601876.525383</v>
      </c>
      <c r="H160">
        <v>349481054654.6918</v>
      </c>
      <c r="I160">
        <v>421333414563.19464</v>
      </c>
      <c r="J160">
        <v>296674043677.7704</v>
      </c>
      <c r="K160">
        <v>438702637883.64484</v>
      </c>
    </row>
    <row r="161" spans="1:11" x14ac:dyDescent="0.25">
      <c r="A161" t="s">
        <v>229</v>
      </c>
      <c r="B161">
        <v>41408968621.93785</v>
      </c>
      <c r="C161">
        <v>20576635467.941883</v>
      </c>
      <c r="D161">
        <v>1904431346.94455</v>
      </c>
      <c r="E161">
        <v>2884827631.053501</v>
      </c>
      <c r="F161">
        <v>1756532341.0185423</v>
      </c>
      <c r="G161">
        <v>2016915421.097578</v>
      </c>
      <c r="H161">
        <v>76877366624.28094</v>
      </c>
      <c r="I161">
        <v>82128840578.33826</v>
      </c>
      <c r="J161">
        <v>52584909324.51394</v>
      </c>
      <c r="K161">
        <v>71049382335.14929</v>
      </c>
    </row>
    <row r="162" spans="1:11" x14ac:dyDescent="0.25">
      <c r="A162" t="s">
        <v>230</v>
      </c>
      <c r="B162">
        <v>152914150520.10638</v>
      </c>
      <c r="C162">
        <v>74654781305.43468</v>
      </c>
      <c r="D162">
        <v>65649196800.462746</v>
      </c>
      <c r="E162">
        <v>11369297025.128778</v>
      </c>
      <c r="F162">
        <v>36917894691.96947</v>
      </c>
      <c r="G162">
        <v>23614316741.198975</v>
      </c>
      <c r="H162">
        <v>187706245463.5765</v>
      </c>
      <c r="I162">
        <v>240014766551.81937</v>
      </c>
      <c r="J162">
        <v>178584856001.83524</v>
      </c>
      <c r="K162">
        <v>272442398860.7387</v>
      </c>
    </row>
    <row r="163" spans="1:11" x14ac:dyDescent="0.25">
      <c r="A163" t="s">
        <v>231</v>
      </c>
      <c r="B163">
        <v>32609821071.576187</v>
      </c>
      <c r="C163">
        <v>15490056956.889524</v>
      </c>
      <c r="D163">
        <v>6086625086.50506</v>
      </c>
      <c r="E163">
        <v>2435326867.352359</v>
      </c>
      <c r="F163">
        <v>3836674001.7303276</v>
      </c>
      <c r="G163">
        <v>3591248240.1981072</v>
      </c>
      <c r="H163">
        <v>56768093088.06232</v>
      </c>
      <c r="I163">
        <v>68998594451.07567</v>
      </c>
      <c r="J163">
        <v>42232174211.33648</v>
      </c>
      <c r="K163">
        <v>62907016040.420715</v>
      </c>
    </row>
    <row r="164" spans="1:11" x14ac:dyDescent="0.25">
      <c r="A164" t="s">
        <v>232</v>
      </c>
      <c r="B164">
        <v>.04580403804940407</v>
      </c>
      <c r="C164">
        <v>.03984849060667097</v>
      </c>
      <c r="D164">
        <v>.7181956896061451</v>
      </c>
      <c r="E164">
        <v>.3648741949723263</v>
      </c>
      <c r="F164">
        <v>.5571161144620195</v>
      </c>
      <c r="G164">
        <v>.14319392507722764</v>
      </c>
      <c r="H164">
        <v>.010275696145041213</v>
      </c>
      <c r="I164">
        <v>.02057585412437798</v>
      </c>
      <c r="J164">
        <v>.015076136649987401</v>
      </c>
      <c r="K164">
        <v>.024432665370931056</v>
      </c>
    </row>
    <row r="165" spans="1:11" x14ac:dyDescent="0.25">
      <c r="A165" t="s">
        <v>233</v>
      </c>
      <c r="B165">
        <v>.21149354250479377</v>
      </c>
      <c r="C165">
        <v>.19079289071308225</v>
      </c>
      <c r="D165">
        <v>.25116133302517724</v>
      </c>
      <c r="E165">
        <v>.17857183280325067</v>
      </c>
      <c r="F165">
        <v>.2898697512261592</v>
      </c>
      <c r="G165">
        <v>.027682405485792982</v>
      </c>
      <c r="H165">
        <v>.0706762902542763</v>
      </c>
      <c r="I165">
        <v>.11320948636912562</v>
      </c>
      <c r="J165">
        <v>.10356600309586378</v>
      </c>
      <c r="K165">
        <v>.1444404668025444</v>
      </c>
    </row>
    <row r="166" spans="1:11" x14ac:dyDescent="0.25">
      <c r="A166" t="s">
        <v>234</v>
      </c>
      <c r="B166">
        <v>.32390048689701845</v>
      </c>
      <c r="C166">
        <v>.32615310556252297</v>
      </c>
      <c r="D166">
        <v>.02426789735498009</v>
      </c>
      <c r="E166">
        <v>.22653959774082918</v>
      </c>
      <c r="F166">
        <v>.1364018904294448</v>
      </c>
      <c r="G166">
        <v>.7836956417784834</v>
      </c>
      <c r="H166">
        <v>.19919384041293048</v>
      </c>
      <c r="I166">
        <v>.24605484039500844</v>
      </c>
      <c r="J166">
        <v>.25247849094639835</v>
      </c>
      <c r="K166">
        <v>.2845715713805663</v>
      </c>
    </row>
    <row r="167" spans="1:11" x14ac:dyDescent="0.25">
      <c r="A167" t="s">
        <v>235</v>
      </c>
      <c r="B167">
        <v>.2350711546415009</v>
      </c>
      <c r="C167">
        <v>.24782933657634376</v>
      </c>
      <c r="D167">
        <v>.004062094259463397</v>
      </c>
      <c r="E167">
        <v>.11118153727745017</v>
      </c>
      <c r="F167">
        <v>.011063608062280546</v>
      </c>
      <c r="G167">
        <v>.023125257026998594</v>
      </c>
      <c r="H167">
        <v>.2651994991806448</v>
      </c>
      <c r="I167">
        <v>.2637882525244739</v>
      </c>
      <c r="J167">
        <v>.2765441520573095</v>
      </c>
      <c r="K167">
        <v>.2630289818118572</v>
      </c>
    </row>
    <row r="168" spans="1:11" x14ac:dyDescent="0.25">
      <c r="A168" t="s">
        <v>236</v>
      </c>
      <c r="B168">
        <v>.1837307779072828</v>
      </c>
      <c r="C168">
        <v>.19537617654138006</v>
      </c>
      <c r="D168">
        <v>.002312985754234222</v>
      </c>
      <c r="E168">
        <v>.11883283720614368</v>
      </c>
      <c r="F168">
        <v>.005548635820095985</v>
      </c>
      <c r="G168">
        <v>.022302770631497403</v>
      </c>
      <c r="H168">
        <v>.45465467400710724</v>
      </c>
      <c r="I168">
        <v>.3563715665870141</v>
      </c>
      <c r="J168">
        <v>.352335217250441</v>
      </c>
      <c r="K168">
        <v>.28352631463410105</v>
      </c>
    </row>
    <row r="169" spans="1:11" x14ac:dyDescent="0.25">
      <c r="A169" t="s">
        <v>237</v>
      </c>
      <c r="B169">
        <v>.04523206213238723</v>
      </c>
      <c r="C169">
        <v>.16480609860710127</v>
      </c>
      <c r="D169">
        <v>.1467688810265612</v>
      </c>
      <c r="E169">
        <v>.15908134821012876</v>
      </c>
      <c r="F169">
        <v>.3132466698715364</v>
      </c>
      <c r="G169">
        <v>.16409508726356542</v>
      </c>
      <c r="H169">
        <v>.2844916571874363</v>
      </c>
      <c r="I169">
        <v>.08077589835046922</v>
      </c>
      <c r="J169">
        <v>.23390486857146445</v>
      </c>
      <c r="K169">
        <v>.05992518542513675</v>
      </c>
    </row>
    <row r="170" spans="1:11" x14ac:dyDescent="0.25">
      <c r="A170" t="s">
        <v>238</v>
      </c>
      <c r="B170">
        <v>.08943480010861111</v>
      </c>
      <c r="C170">
        <v>.2848413986871422</v>
      </c>
      <c r="D170">
        <v>.3018855622098806</v>
      </c>
      <c r="E170">
        <v>.21580953742536516</v>
      </c>
      <c r="F170">
        <v>.5502065009631428</v>
      </c>
      <c r="G170">
        <v>.14560733194077682</v>
      </c>
      <c r="H170">
        <v>.4810097049194228</v>
      </c>
      <c r="I170">
        <v>.16969243495362743</v>
      </c>
      <c r="J170">
        <v>.386427609289376</v>
      </c>
      <c r="K170">
        <v>.11724386881507604</v>
      </c>
    </row>
    <row r="171" spans="1:11" x14ac:dyDescent="0.25">
      <c r="A171" t="s">
        <v>239</v>
      </c>
      <c r="B171">
        <v>.013659589424213777</v>
      </c>
      <c r="C171">
        <v>.04512744117702281</v>
      </c>
      <c r="D171">
        <v>.032082281412937036</v>
      </c>
      <c r="E171">
        <v>.032104583819757115</v>
      </c>
      <c r="F171">
        <v>.07591552077603117</v>
      </c>
      <c r="G171">
        <v>.013199447117255493</v>
      </c>
      <c r="H171">
        <v>.07814809739261068</v>
      </c>
      <c r="I171">
        <v>.01893136454250043</v>
      </c>
      <c r="J171">
        <v>.06726570134963503</v>
      </c>
      <c r="K171">
        <v>.01630043755224966</v>
      </c>
    </row>
    <row r="172" spans="1:11" x14ac:dyDescent="0.25">
      <c r="A172" t="s">
        <v>240</v>
      </c>
      <c r="B172">
        <v>.0015759953697098985</v>
      </c>
      <c r="C172">
        <v>.009035123458448893</v>
      </c>
      <c r="D172">
        <v>.0013954898150681356</v>
      </c>
      <c r="E172">
        <v>.006896702369970748</v>
      </c>
      <c r="F172">
        <v>.008212000124678768</v>
      </c>
      <c r="G172">
        <v>.004301408628847423</v>
      </c>
      <c r="H172">
        <v>.046335722186906</v>
      </c>
      <c r="I172">
        <v>.0072828817388784235</v>
      </c>
      <c r="J172">
        <v>.020598280833764998</v>
      </c>
      <c r="K172">
        <v>.0027845639410319285</v>
      </c>
    </row>
    <row r="173" spans="1:11" x14ac:dyDescent="0.25">
      <c r="A173" t="s">
        <v>241</v>
      </c>
      <c r="B173">
        <v>.03243136661606397</v>
      </c>
      <c r="C173">
        <v>.07094029851687221</v>
      </c>
      <c r="D173">
        <v>.07946593179939788</v>
      </c>
      <c r="E173">
        <v>.08711095260997674</v>
      </c>
      <c r="F173">
        <v>.10389696016845969</v>
      </c>
      <c r="G173">
        <v>.10326321428045829</v>
      </c>
      <c r="H173">
        <v>.15354890679523583</v>
      </c>
      <c r="I173">
        <v>.06294470057802175</v>
      </c>
      <c r="J173">
        <v>.12106410411385592</v>
      </c>
      <c r="K173">
        <v>.051007333179671176</v>
      </c>
    </row>
    <row r="174" spans="1:11" x14ac:dyDescent="0.25">
      <c r="A174" t="s">
        <v>282</v>
      </c>
      <c r="B174">
        <v>.002697672669849983</v>
      </c>
      <c r="C174">
        <v>.11851429584869329</v>
      </c>
      <c r="D174">
        <v>.002984556297577143</v>
      </c>
      <c r="E174">
        <v>.044843861416395965</v>
      </c>
      <c r="F174">
        <v>.16145637419847753</v>
      </c>
      <c r="G174">
        <v>.012662464972599726</v>
      </c>
      <c r="H174">
        <v>.17144623863796776</v>
      </c>
      <c r="I174">
        <v>.0017461479825620733</v>
      </c>
      <c r="J174">
        <v>.15623456567911012</v>
      </c>
      <c r="K174">
        <v>.002326920511517243</v>
      </c>
    </row>
    <row r="175" spans="1:11" x14ac:dyDescent="0.25">
      <c r="A175" t="s">
        <v>283</v>
      </c>
      <c r="B175">
        <v>.0025931026055570176</v>
      </c>
      <c r="C175">
        <v>.06759649856218092</v>
      </c>
      <c r="D175">
        <v>.0029488602056336904</v>
      </c>
      <c r="E175">
        <v>.04492309085352741</v>
      </c>
      <c r="F175">
        <v>.08635146824426877</v>
      </c>
      <c r="G175">
        <v>.013829247998775834</v>
      </c>
      <c r="H175">
        <v>.08085838964482334</v>
      </c>
      <c r="I175">
        <v>.0014495918874243086</v>
      </c>
      <c r="J175">
        <v>.07909571978832931</v>
      </c>
      <c r="K175">
        <v>.0018726813115185943</v>
      </c>
    </row>
    <row r="176" spans="1:11" x14ac:dyDescent="0.25">
      <c r="A176" t="s">
        <v>284</v>
      </c>
      <c r="B176">
        <v>.0003889066436064218</v>
      </c>
      <c r="C176">
        <v>.015503109996326278</v>
      </c>
      <c r="D176">
        <v>.00033881036420904117</v>
      </c>
      <c r="E176">
        <v>.005398920215956809</v>
      </c>
      <c r="F176">
        <v>.01865986759968444</v>
      </c>
      <c r="G176">
        <v>.0037681353468310363</v>
      </c>
      <c r="H176">
        <v>.010538073932229813</v>
      </c>
      <c r="I176">
        <v>.00018200193564411556</v>
      </c>
      <c r="J176">
        <v>.016556391518773174</v>
      </c>
      <c r="K176">
        <v>.00032674827211798735</v>
      </c>
    </row>
    <row r="177" spans="1:11" x14ac:dyDescent="0.25">
      <c r="A177" t="s">
        <v>285</v>
      </c>
      <c r="B177">
        <v>.0007214159491671993</v>
      </c>
      <c r="C177">
        <v>.005624596207197963</v>
      </c>
      <c r="D177">
        <v>7.68373504545504e-05</v>
      </c>
      <c r="E177">
        <v>.0026258899163563512</v>
      </c>
      <c r="F177">
        <v>.0010743072255210901</v>
      </c>
      <c r="G177">
        <v>.001453696885071872</v>
      </c>
      <c r="H177">
        <v>.04578108793184929</v>
      </c>
      <c r="I177">
        <v>.007587339517116746</v>
      </c>
      <c r="J177">
        <v>.01980632852154505</v>
      </c>
      <c r="K177">
        <v>.002465387479546571</v>
      </c>
    </row>
    <row r="178" spans="1:11" x14ac:dyDescent="0.25">
      <c r="A178" t="s">
        <v>286</v>
      </c>
      <c r="B178">
        <v>.0009035323532729255</v>
      </c>
      <c r="C178">
        <v>.004137371894754177</v>
      </c>
      <c r="D178">
        <v>7.865240597709884e-05</v>
      </c>
      <c r="E178">
        <v>.005919570802820568</v>
      </c>
      <c r="F178">
        <v>.001020152774098365</v>
      </c>
      <c r="G178">
        <v>.002577442832413615</v>
      </c>
      <c r="H178">
        <v>.025708420025409216</v>
      </c>
      <c r="I178">
        <v>.007302560017814778</v>
      </c>
      <c r="J178">
        <v>.014930703049065842</v>
      </c>
      <c r="K178">
        <v>.0031205726453438793</v>
      </c>
    </row>
    <row r="179" spans="1:11" x14ac:dyDescent="0.25">
      <c r="A179" t="s">
        <v>287</v>
      </c>
      <c r="B179">
        <v>.024651511448659624</v>
      </c>
      <c r="C179">
        <v>.12718681513573774</v>
      </c>
      <c r="D179">
        <v>.005293306922258752</v>
      </c>
      <c r="E179">
        <v>.020067684576292287</v>
      </c>
      <c r="F179">
        <v>.03439246755489724</v>
      </c>
      <c r="G179">
        <v>.01874982067883819</v>
      </c>
      <c r="H179">
        <v>3.068746048989462e-06</v>
      </c>
      <c r="I179">
        <v>4.282398485743896e-06</v>
      </c>
      <c r="J179">
        <v>.1403520645091616</v>
      </c>
      <c r="K179">
        <v>.04290280800879434</v>
      </c>
    </row>
    <row r="180" spans="1:11" x14ac:dyDescent="0.25">
      <c r="A180" t="s">
        <v>288</v>
      </c>
      <c r="B180">
        <v>4.699778170470354e-06</v>
      </c>
      <c r="C180">
        <v>5.067203790268435e-06</v>
      </c>
      <c r="D180">
        <v>.00815927959236273</v>
      </c>
      <c r="E180">
        <v>.041312492218537424</v>
      </c>
      <c r="F180">
        <v>.0375085439624373</v>
      </c>
      <c r="G180">
        <v>.02314916651523991</v>
      </c>
      <c r="H180">
        <v>.33965188144820263</v>
      </c>
      <c r="I180">
        <v>.1441894276146184</v>
      </c>
      <c r="J180">
        <v>.1469167356636308</v>
      </c>
      <c r="K180">
        <v>.04934996512996476</v>
      </c>
    </row>
    <row r="181" spans="1:11" x14ac:dyDescent="0.25">
      <c r="A181" t="s">
        <v>289</v>
      </c>
      <c r="B181">
        <v>.015297777944881002</v>
      </c>
      <c r="C181">
        <v>.04262531828373808</v>
      </c>
      <c r="D181">
        <v>.0012572284586185492</v>
      </c>
      <c r="E181">
        <v>.006847687066360313</v>
      </c>
      <c r="F181">
        <v>.0074059871405132375</v>
      </c>
      <c r="G181">
        <v>.004585839844683965</v>
      </c>
      <c r="H181">
        <v>0</v>
      </c>
      <c r="I181">
        <v>4.282398485743896e-06</v>
      </c>
      <c r="J181">
        <v>0</v>
      </c>
      <c r="K181">
        <v>2.532932341999902e-06</v>
      </c>
    </row>
    <row r="182" spans="1:11" x14ac:dyDescent="0.25">
      <c r="A182" t="s">
        <v>290</v>
      </c>
      <c r="B182">
        <v>.1523010113922623</v>
      </c>
      <c r="C182">
        <v>.09919304779639976</v>
      </c>
      <c r="D182">
        <v>.006531779807144301</v>
      </c>
      <c r="E182">
        <v>.07112539756199704</v>
      </c>
      <c r="F182">
        <v>.005153454688092314</v>
      </c>
      <c r="G182">
        <v>.013064144375053797</v>
      </c>
      <c r="H182">
        <v>.05193852687914664</v>
      </c>
      <c r="I182">
        <v>.13094182789896966</v>
      </c>
      <c r="J182">
        <v>.07071816840059038</v>
      </c>
      <c r="K182">
        <v>.14830065569175227</v>
      </c>
    </row>
    <row r="183" spans="1:11" x14ac:dyDescent="0.25">
      <c r="A183" t="s">
        <v>291</v>
      </c>
      <c r="B183">
        <v>.5509878933714328</v>
      </c>
      <c r="C183">
        <v>.3641951380179632</v>
      </c>
      <c r="D183">
        <v>.9652392666691674</v>
      </c>
      <c r="E183">
        <v>.6180688390623762</v>
      </c>
      <c r="F183">
        <v>.6414126408198692</v>
      </c>
      <c r="G183">
        <v>.880041315595681</v>
      </c>
      <c r="H183">
        <v>.14232076988700876</v>
      </c>
      <c r="I183">
        <v>.3647961150080937</v>
      </c>
      <c r="J183">
        <v>.20699233233737716</v>
      </c>
      <c r="K183">
        <v>.43739013405966576</v>
      </c>
    </row>
    <row r="184" spans="1:11" x14ac:dyDescent="0.25">
      <c r="A184" t="s">
        <v>292</v>
      </c>
      <c r="B184">
        <v>.2494524758431402</v>
      </c>
      <c r="C184">
        <v>.15541874105321832</v>
      </c>
      <c r="D184">
        <v>.007091421926596735</v>
      </c>
      <c r="E184">
        <v>.13886656630937963</v>
      </c>
      <c r="F184">
        <v>.005564735792140579</v>
      </c>
      <c r="G184">
        <v>.026118724954811066</v>
      </c>
      <c r="H184">
        <v>.13175354286731356</v>
      </c>
      <c r="I184">
        <v>.3417964233407847</v>
      </c>
      <c r="J184">
        <v>.14839699053241656</v>
      </c>
      <c r="K184">
        <v>.3119415939574366</v>
      </c>
    </row>
    <row r="185" spans="1:11" x14ac:dyDescent="0.25">
      <c r="A185" t="s">
        <v>391</v>
      </c>
      <c r="B185">
        <v>0</v>
      </c>
      <c r="C185">
        <v>0</v>
      </c>
      <c r="D185">
        <v>0</v>
      </c>
      <c r="E185">
        <v>0</v>
      </c>
      <c r="F185">
        <v>0</v>
      </c>
      <c r="G185">
        <v>0</v>
      </c>
      <c r="H185">
        <v>0</v>
      </c>
      <c r="I185">
        <v>0</v>
      </c>
      <c r="J185">
        <v>1</v>
      </c>
      <c r="K185">
        <v>0</v>
      </c>
    </row>
    <row r="186" spans="1:11" x14ac:dyDescent="0.25">
      <c r="A186" t="s">
        <v>556</v>
      </c>
      <c r="B186">
        <v>0</v>
      </c>
      <c r="C186">
        <v>0</v>
      </c>
      <c r="D186">
        <v>0</v>
      </c>
      <c r="E186">
        <v>0</v>
      </c>
      <c r="F186">
        <v>0</v>
      </c>
      <c r="G186">
        <v>0</v>
      </c>
      <c r="H186">
        <v>1</v>
      </c>
      <c r="I186">
        <v>0</v>
      </c>
      <c r="J186">
        <v>0</v>
      </c>
      <c r="K186">
        <v>0</v>
      </c>
    </row>
    <row r="187" spans="1:11" x14ac:dyDescent="0.25">
      <c r="A187" t="s">
        <v>392</v>
      </c>
      <c r="B187">
        <v>0</v>
      </c>
      <c r="C187">
        <v>0</v>
      </c>
      <c r="D187">
        <v>0</v>
      </c>
      <c r="E187">
        <v>0</v>
      </c>
      <c r="F187">
        <v>0</v>
      </c>
      <c r="G187">
        <v>0</v>
      </c>
      <c r="H187">
        <v>0</v>
      </c>
      <c r="I187">
        <v>0</v>
      </c>
      <c r="J187">
        <v>0</v>
      </c>
      <c r="K187">
        <v>1</v>
      </c>
    </row>
    <row r="188" spans="1:11" x14ac:dyDescent="0.25">
      <c r="A188" t="s">
        <v>557</v>
      </c>
      <c r="B188">
        <v>0</v>
      </c>
      <c r="C188">
        <v>0</v>
      </c>
      <c r="D188">
        <v>0</v>
      </c>
      <c r="E188">
        <v>0</v>
      </c>
      <c r="F188">
        <v>0</v>
      </c>
      <c r="G188">
        <v>0</v>
      </c>
      <c r="H188">
        <v>0</v>
      </c>
      <c r="I188">
        <v>1</v>
      </c>
      <c r="J188">
        <v>0</v>
      </c>
      <c r="K188">
        <v>0</v>
      </c>
    </row>
    <row r="189" spans="1:11" x14ac:dyDescent="0.25">
      <c r="A189" t="s">
        <v>558</v>
      </c>
      <c r="B189">
        <v>0</v>
      </c>
      <c r="C189">
        <v>1</v>
      </c>
      <c r="D189">
        <v>0</v>
      </c>
      <c r="E189">
        <v>0</v>
      </c>
      <c r="F189">
        <v>0</v>
      </c>
      <c r="G189">
        <v>0</v>
      </c>
      <c r="H189">
        <v>0</v>
      </c>
      <c r="I189">
        <v>0</v>
      </c>
      <c r="J189">
        <v>0</v>
      </c>
      <c r="K189">
        <v>0</v>
      </c>
    </row>
    <row r="190" spans="1:11" x14ac:dyDescent="0.25">
      <c r="A190" t="s">
        <v>559</v>
      </c>
      <c r="B190">
        <v>1</v>
      </c>
      <c r="C190">
        <v>0</v>
      </c>
      <c r="D190">
        <v>0</v>
      </c>
      <c r="E190">
        <v>0</v>
      </c>
      <c r="F190">
        <v>0</v>
      </c>
      <c r="G190">
        <v>0</v>
      </c>
      <c r="H190">
        <v>0</v>
      </c>
      <c r="I190">
        <v>0</v>
      </c>
      <c r="J190">
        <v>0</v>
      </c>
      <c r="K190">
        <v>0</v>
      </c>
    </row>
    <row r="191" spans="1:11" x14ac:dyDescent="0.25">
      <c r="A191" t="s">
        <v>560</v>
      </c>
      <c r="B191">
        <v>0</v>
      </c>
      <c r="C191">
        <v>0</v>
      </c>
      <c r="D191">
        <v>0</v>
      </c>
      <c r="E191">
        <v>0</v>
      </c>
      <c r="F191">
        <v>1</v>
      </c>
      <c r="G191">
        <v>0</v>
      </c>
      <c r="H191">
        <v>0</v>
      </c>
      <c r="I191">
        <v>0</v>
      </c>
      <c r="J191">
        <v>0</v>
      </c>
      <c r="K191">
        <v>0</v>
      </c>
    </row>
    <row r="192" spans="1:11" x14ac:dyDescent="0.25">
      <c r="A192" t="s">
        <v>561</v>
      </c>
      <c r="B192">
        <v>0</v>
      </c>
      <c r="C192">
        <v>0</v>
      </c>
      <c r="D192">
        <v>1</v>
      </c>
      <c r="E192">
        <v>0</v>
      </c>
      <c r="F192">
        <v>0</v>
      </c>
      <c r="G192">
        <v>0</v>
      </c>
      <c r="H192">
        <v>0</v>
      </c>
      <c r="I192">
        <v>0</v>
      </c>
      <c r="J192">
        <v>0</v>
      </c>
      <c r="K192">
        <v>0</v>
      </c>
    </row>
    <row r="193" spans="1:11" x14ac:dyDescent="0.25">
      <c r="A193" t="s">
        <v>584</v>
      </c>
      <c r="B193">
        <v>0</v>
      </c>
      <c r="C193">
        <v>0</v>
      </c>
      <c r="D193">
        <v>0</v>
      </c>
      <c r="E193">
        <v>1</v>
      </c>
      <c r="F193">
        <v>0</v>
      </c>
      <c r="G193">
        <v>0</v>
      </c>
      <c r="H193">
        <v>0</v>
      </c>
      <c r="I193">
        <v>0</v>
      </c>
      <c r="J193">
        <v>0</v>
      </c>
      <c r="K193">
        <v>0</v>
      </c>
    </row>
    <row r="194" spans="1:11" x14ac:dyDescent="0.25">
      <c r="A194" t="s">
        <v>562</v>
      </c>
      <c r="B194">
        <v>0</v>
      </c>
      <c r="C194">
        <v>0</v>
      </c>
      <c r="D194">
        <v>0</v>
      </c>
      <c r="E194">
        <v>0</v>
      </c>
      <c r="F194">
        <v>0</v>
      </c>
      <c r="G194">
        <v>1</v>
      </c>
      <c r="H194">
        <v>0</v>
      </c>
      <c r="I194">
        <v>0</v>
      </c>
      <c r="J194">
        <v>0</v>
      </c>
      <c r="K194">
        <v>0</v>
      </c>
    </row>
    <row r="195" spans="1:11" x14ac:dyDescent="0.25">
      <c r="A195" t="s">
        <v>607</v>
      </c>
      <c r="B195">
        <v>.006394048200924917</v>
      </c>
      <c r="C195">
        <v>.2019762094782047</v>
      </c>
      <c r="D195">
        <v>.006661253767752755</v>
      </c>
      <c r="E195">
        <v>.08840873334767009</v>
      </c>
      <c r="F195">
        <v>.2633457790996017</v>
      </c>
      <c r="G195">
        <v>.02894004456728608</v>
      </c>
      <c r="H195">
        <v>.26372650107712986</v>
      </c>
      <c r="I195">
        <v>.003766369468211756</v>
      </c>
      <c r="J195">
        <v>.2544627236401598</v>
      </c>
      <c r="K195">
        <v>.0050920383182004696</v>
      </c>
    </row>
    <row r="196" spans="1:11" x14ac:dyDescent="0.25">
      <c r="A196" t="s">
        <v>608</v>
      </c>
      <c r="B196">
        <v>.06687784336579314</v>
      </c>
      <c r="C196">
        <v>.24974473960906524</v>
      </c>
      <c r="D196">
        <v>.03194195210431487</v>
      </c>
      <c r="E196">
        <v>.05724892757297597</v>
      </c>
      <c r="F196">
        <v>.14861006014071376</v>
      </c>
      <c r="G196">
        <v>.03871424336033512</v>
      </c>
      <c r="H196">
        <v>.4307875016110917</v>
      </c>
      <c r="I196">
        <v>.14096799335371754</v>
      </c>
      <c r="J196">
        <v>.34894128658339035</v>
      </c>
      <c r="K196">
        <v>.10020533638185812</v>
      </c>
    </row>
    <row r="197" spans="1:11" x14ac:dyDescent="0.25">
      <c r="A197" t="s">
        <v>609</v>
      </c>
      <c r="B197">
        <v>.9258609993608302</v>
      </c>
      <c r="C197">
        <v>.5479496826663627</v>
      </c>
      <c r="D197">
        <v>.9599308342842208</v>
      </c>
      <c r="E197">
        <v>.07337777727473373</v>
      </c>
      <c r="F197">
        <v>.587495298076346</v>
      </c>
      <c r="G197">
        <v>.7799609797151902</v>
      </c>
      <c r="H197">
        <v>.3053985380493823</v>
      </c>
      <c r="I197">
        <v>.8547571023578886</v>
      </c>
      <c r="J197">
        <v>.3964923143381691</v>
      </c>
      <c r="K197">
        <v>.8941056975780101</v>
      </c>
    </row>
    <row r="198" spans="1:11" x14ac:dyDescent="0.25">
      <c r="A198" t="s">
        <v>610</v>
      </c>
      <c r="B198">
        <v>.0008318607361732526</v>
      </c>
      <c r="C198">
        <v>.00032176744068204563</v>
      </c>
      <c r="D198">
        <v>.0014205834556479083</v>
      </c>
      <c r="E198">
        <v>.004663218299736279</v>
      </c>
      <c r="F198">
        <v>.0005356899789383093</v>
      </c>
      <c r="G198">
        <v>.0016545365862989068</v>
      </c>
      <c r="H198">
        <v>8.132177029822075e-05</v>
      </c>
      <c r="I198">
        <v>.0004935464254819839</v>
      </c>
      <c r="J198">
        <v>8.783613521005076e-05</v>
      </c>
      <c r="K198">
        <v>.0005800415063179776</v>
      </c>
    </row>
    <row r="199" spans="1:11" x14ac:dyDescent="0.25">
      <c r="A199" t="s">
        <v>611</v>
      </c>
      <c r="B199">
        <v>0</v>
      </c>
      <c r="C199">
        <v>0</v>
      </c>
      <c r="D199">
        <v>0</v>
      </c>
      <c r="E199">
        <v>.7593575624497741</v>
      </c>
      <c r="F199">
        <v>0</v>
      </c>
      <c r="G199">
        <v>0</v>
      </c>
      <c r="H199">
        <v>0</v>
      </c>
      <c r="I199">
        <v>0</v>
      </c>
      <c r="J199">
        <v>0</v>
      </c>
      <c r="K199">
        <v>0</v>
      </c>
    </row>
    <row r="200" spans="1:11" x14ac:dyDescent="0.25">
      <c r="A200" t="s">
        <v>612</v>
      </c>
      <c r="B200">
        <v>0</v>
      </c>
      <c r="C200">
        <v>0</v>
      </c>
      <c r="D200">
        <v>0</v>
      </c>
      <c r="E200">
        <v>.016253353102964312</v>
      </c>
      <c r="F200">
        <v>0</v>
      </c>
      <c r="G200">
        <v>.14772238215013245</v>
      </c>
      <c r="H200">
        <v>0</v>
      </c>
      <c r="I200">
        <v>1.070599621435974e-06</v>
      </c>
      <c r="J200">
        <v>0</v>
      </c>
      <c r="K200">
        <v>0</v>
      </c>
    </row>
  </sheetData>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0"/>
  <sheetViews>
    <sheetView workbookViewId="0"/>
  </sheetViews>
  <sheetFormatPr defaultRowHeight="15" x14ac:dyDescent="0.25"/>
  <cols>
    <col min="1" max="1" width="31" customWidth="1"/>
    <col min="2" max="2" width="13" customWidth="1"/>
  </cols>
  <sheetData>
    <row r="1" spans="1:2" x14ac:dyDescent="0.25">
      <c r="A1" t="s">
        <v>90</v>
      </c>
      <c r="B1" t="s">
        <v>642</v>
      </c>
    </row>
    <row r="2" spans="1:2" x14ac:dyDescent="0.25">
      <c r="A2" t="s">
        <v>91</v>
      </c>
      <c r="B2">
        <v>7313807</v>
      </c>
    </row>
    <row r="3" spans="1:2" x14ac:dyDescent="0.25">
      <c r="A3" t="s">
        <v>92</v>
      </c>
      <c r="B3">
        <v>1.351165133359167</v>
      </c>
    </row>
    <row r="4" spans="1:2" x14ac:dyDescent="0.25">
      <c r="A4" t="s">
        <v>93</v>
      </c>
      <c r="B4">
        <v>0.69254260444931481</v>
      </c>
    </row>
    <row r="5" spans="1:2" x14ac:dyDescent="0.25">
      <c r="A5" t="s">
        <v>94</v>
      </c>
      <c r="B5">
        <v>0.30745739555068524</v>
      </c>
    </row>
    <row r="6" spans="1:2" x14ac:dyDescent="0.25">
      <c r="A6" t="s">
        <v>95</v>
      </c>
      <c r="B6">
        <v>50.583666341779256</v>
      </c>
    </row>
    <row r="7" spans="1:2" x14ac:dyDescent="0.25">
      <c r="A7" t="s">
        <v>96</v>
      </c>
      <c r="B7">
        <v>3.9082108674729867E-2</v>
      </c>
    </row>
    <row r="8" spans="1:2" x14ac:dyDescent="0.25">
      <c r="A8" t="s">
        <v>97</v>
      </c>
      <c r="B8">
        <v>8.5853783125532296E-2</v>
      </c>
    </row>
    <row r="9" spans="1:2" x14ac:dyDescent="0.25">
      <c r="A9" t="s">
        <v>98</v>
      </c>
      <c r="B9">
        <v>0.15258606085722526</v>
      </c>
    </row>
    <row r="10" spans="1:2" x14ac:dyDescent="0.25">
      <c r="A10" t="s">
        <v>99</v>
      </c>
      <c r="B10">
        <v>9.1236068985686938E-2</v>
      </c>
    </row>
    <row r="11" spans="1:2" x14ac:dyDescent="0.25">
      <c r="A11" t="s">
        <v>100</v>
      </c>
      <c r="B11">
        <v>0.1024783672853276</v>
      </c>
    </row>
    <row r="12" spans="1:2" x14ac:dyDescent="0.25">
      <c r="A12" t="s">
        <v>101</v>
      </c>
      <c r="B12">
        <v>0.1047522856427576</v>
      </c>
    </row>
    <row r="13" spans="1:2" x14ac:dyDescent="0.25">
      <c r="A13" t="s">
        <v>102</v>
      </c>
      <c r="B13">
        <v>0.10907588893171505</v>
      </c>
    </row>
    <row r="14" spans="1:2" x14ac:dyDescent="0.25">
      <c r="A14" t="s">
        <v>103</v>
      </c>
      <c r="B14">
        <v>9.7936683316910064E-2</v>
      </c>
    </row>
    <row r="15" spans="1:2" x14ac:dyDescent="0.25">
      <c r="A15" t="s">
        <v>104</v>
      </c>
      <c r="B15">
        <v>0.1402850799863874</v>
      </c>
    </row>
    <row r="16" spans="1:2" x14ac:dyDescent="0.25">
      <c r="A16" t="s">
        <v>105</v>
      </c>
      <c r="B16">
        <v>7.6713673193727974E-2</v>
      </c>
    </row>
    <row r="17" spans="1:2" x14ac:dyDescent="0.25">
      <c r="A17" t="s">
        <v>106</v>
      </c>
      <c r="B17">
        <v>11.308401914716161</v>
      </c>
    </row>
    <row r="18" spans="1:2" x14ac:dyDescent="0.25">
      <c r="A18" t="s">
        <v>107</v>
      </c>
      <c r="B18">
        <v>5.3123287671232875</v>
      </c>
    </row>
    <row r="19" spans="1:2" x14ac:dyDescent="0.25">
      <c r="A19" t="s">
        <v>108</v>
      </c>
      <c r="B19">
        <v>10.967123287671233</v>
      </c>
    </row>
    <row r="20" spans="1:2" x14ac:dyDescent="0.25">
      <c r="A20" t="s">
        <v>109</v>
      </c>
      <c r="B20">
        <v>17.197260273972603</v>
      </c>
    </row>
    <row r="21" spans="1:2" x14ac:dyDescent="0.25">
      <c r="A21" t="s">
        <v>110</v>
      </c>
      <c r="B21">
        <v>0.53987109586019977</v>
      </c>
    </row>
    <row r="22" spans="1:2" x14ac:dyDescent="0.25">
      <c r="A22" t="s">
        <v>111</v>
      </c>
      <c r="B22">
        <v>0.61288464395674347</v>
      </c>
    </row>
    <row r="23" spans="1:2" x14ac:dyDescent="0.25">
      <c r="A23" t="s">
        <v>112</v>
      </c>
      <c r="B23">
        <v>0.19141919946875488</v>
      </c>
    </row>
    <row r="24" spans="1:2" x14ac:dyDescent="0.25">
      <c r="A24" t="s">
        <v>113</v>
      </c>
      <c r="B24">
        <v>0.37019921966507718</v>
      </c>
    </row>
    <row r="25" spans="1:2" x14ac:dyDescent="0.25">
      <c r="A25" t="s">
        <v>114</v>
      </c>
      <c r="B25">
        <v>0.31250073806929862</v>
      </c>
    </row>
    <row r="26" spans="1:2" x14ac:dyDescent="0.25">
      <c r="A26" t="s">
        <v>115</v>
      </c>
      <c r="B26">
        <v>8.8117647284989775E-2</v>
      </c>
    </row>
    <row r="27" spans="1:2" x14ac:dyDescent="0.25">
      <c r="A27" t="s">
        <v>116</v>
      </c>
      <c r="B27">
        <v>7.6540326596007915E-2</v>
      </c>
    </row>
    <row r="28" spans="1:2" x14ac:dyDescent="0.25">
      <c r="A28" t="s">
        <v>117</v>
      </c>
      <c r="B28">
        <v>7.2215446479059293E-3</v>
      </c>
    </row>
    <row r="29" spans="1:2" x14ac:dyDescent="0.25">
      <c r="A29" t="s">
        <v>118</v>
      </c>
      <c r="B29">
        <v>4.1636318814538041E-3</v>
      </c>
    </row>
    <row r="30" spans="1:2" x14ac:dyDescent="0.25">
      <c r="A30" t="s">
        <v>119</v>
      </c>
      <c r="B30">
        <v>1.5409895284357381E-2</v>
      </c>
    </row>
    <row r="31" spans="1:2" x14ac:dyDescent="0.25">
      <c r="A31" t="s">
        <v>120</v>
      </c>
      <c r="B31">
        <v>3.6410586169419016E-4</v>
      </c>
    </row>
    <row r="32" spans="1:2" x14ac:dyDescent="0.25">
      <c r="A32" t="s">
        <v>602</v>
      </c>
      <c r="B32">
        <v>8.9791814304096343E-3</v>
      </c>
    </row>
    <row r="33" spans="1:2" x14ac:dyDescent="0.25">
      <c r="A33" t="s">
        <v>603</v>
      </c>
      <c r="B33">
        <v>3.7531479843534291E-2</v>
      </c>
    </row>
    <row r="34" spans="1:2" x14ac:dyDescent="0.25">
      <c r="A34" t="s">
        <v>121</v>
      </c>
      <c r="B34">
        <v>1.9696145933301221</v>
      </c>
    </row>
    <row r="35" spans="1:2" x14ac:dyDescent="0.25">
      <c r="A35" t="s">
        <v>122</v>
      </c>
      <c r="B35">
        <v>12.655331074500598</v>
      </c>
    </row>
    <row r="36" spans="1:2" x14ac:dyDescent="0.25">
      <c r="A36" t="s">
        <v>123</v>
      </c>
      <c r="B36">
        <v>25.251887286607371</v>
      </c>
    </row>
    <row r="37" spans="1:2" x14ac:dyDescent="0.25">
      <c r="A37" t="s">
        <v>124</v>
      </c>
      <c r="B37">
        <v>0.26615482196891443</v>
      </c>
    </row>
    <row r="38" spans="1:2" x14ac:dyDescent="0.25">
      <c r="A38" t="s">
        <v>125</v>
      </c>
      <c r="B38">
        <v>0.50516071862437717</v>
      </c>
    </row>
    <row r="39" spans="1:2" x14ac:dyDescent="0.25">
      <c r="A39" t="s">
        <v>126</v>
      </c>
      <c r="B39">
        <v>0.63208408425324869</v>
      </c>
    </row>
    <row r="40" spans="1:2" x14ac:dyDescent="0.25">
      <c r="A40" t="s">
        <v>127</v>
      </c>
      <c r="B40">
        <v>0.29822526079783074</v>
      </c>
    </row>
    <row r="41" spans="1:2" x14ac:dyDescent="0.25">
      <c r="A41" t="s">
        <v>128</v>
      </c>
      <c r="B41">
        <v>1.8007018779686148</v>
      </c>
    </row>
    <row r="42" spans="1:2" x14ac:dyDescent="0.25">
      <c r="A42" t="s">
        <v>129</v>
      </c>
      <c r="B42">
        <v>3.5842221431328447</v>
      </c>
    </row>
    <row r="43" spans="1:2" x14ac:dyDescent="0.25">
      <c r="A43" t="s">
        <v>130</v>
      </c>
      <c r="B43">
        <v>3.0167462718116572E-2</v>
      </c>
    </row>
    <row r="44" spans="1:2" x14ac:dyDescent="0.25">
      <c r="A44" t="s">
        <v>131</v>
      </c>
      <c r="B44">
        <v>4.9480386890165408E-2</v>
      </c>
    </row>
    <row r="45" spans="1:2" x14ac:dyDescent="0.25">
      <c r="A45" t="s">
        <v>132</v>
      </c>
      <c r="B45">
        <v>6.4203498943846887E-2</v>
      </c>
    </row>
    <row r="46" spans="1:2" x14ac:dyDescent="0.25">
      <c r="A46" t="s">
        <v>133</v>
      </c>
      <c r="B46">
        <v>1.2504722916533073</v>
      </c>
    </row>
    <row r="47" spans="1:2" x14ac:dyDescent="0.25">
      <c r="A47" t="s">
        <v>134</v>
      </c>
      <c r="B47">
        <v>8.1786861479937869</v>
      </c>
    </row>
    <row r="48" spans="1:2" x14ac:dyDescent="0.25">
      <c r="A48" t="s">
        <v>135</v>
      </c>
      <c r="B48">
        <v>16.152335302257772</v>
      </c>
    </row>
    <row r="49" spans="1:2" x14ac:dyDescent="0.25">
      <c r="A49" t="s">
        <v>136</v>
      </c>
      <c r="B49">
        <v>0.13726367130004935</v>
      </c>
    </row>
    <row r="50" spans="1:2" x14ac:dyDescent="0.25">
      <c r="A50" t="s">
        <v>137</v>
      </c>
      <c r="B50">
        <v>0.21104494553930669</v>
      </c>
    </row>
    <row r="51" spans="1:2" x14ac:dyDescent="0.25">
      <c r="A51" t="s">
        <v>138</v>
      </c>
      <c r="B51">
        <v>0.24488805898214158</v>
      </c>
    </row>
    <row r="52" spans="1:2" x14ac:dyDescent="0.25">
      <c r="A52" t="s">
        <v>139</v>
      </c>
      <c r="B52">
        <v>0.52318238640970427</v>
      </c>
    </row>
    <row r="53" spans="1:2" x14ac:dyDescent="0.25">
      <c r="A53" t="s">
        <v>140</v>
      </c>
      <c r="B53">
        <v>3.2979069587152079</v>
      </c>
    </row>
    <row r="54" spans="1:2" x14ac:dyDescent="0.25">
      <c r="A54" t="s">
        <v>141</v>
      </c>
      <c r="B54">
        <v>6.4288432823015427</v>
      </c>
    </row>
    <row r="55" spans="1:2" x14ac:dyDescent="0.25">
      <c r="A55" t="s">
        <v>142</v>
      </c>
      <c r="B55">
        <v>4.7276473114480598E-2</v>
      </c>
    </row>
    <row r="56" spans="1:2" x14ac:dyDescent="0.25">
      <c r="A56" t="s">
        <v>143</v>
      </c>
      <c r="B56">
        <v>7.3547469874444327E-2</v>
      </c>
    </row>
    <row r="57" spans="1:2" x14ac:dyDescent="0.25">
      <c r="A57" t="s">
        <v>144</v>
      </c>
      <c r="B57">
        <v>8.9611060286387101E-2</v>
      </c>
    </row>
    <row r="58" spans="1:2" x14ac:dyDescent="0.25">
      <c r="A58" t="s">
        <v>547</v>
      </c>
      <c r="B58">
        <v>0.29505304145980338</v>
      </c>
    </row>
    <row r="59" spans="1:2" x14ac:dyDescent="0.25">
      <c r="A59" t="s">
        <v>548</v>
      </c>
      <c r="B59">
        <v>0.10087742266100268</v>
      </c>
    </row>
    <row r="60" spans="1:2" x14ac:dyDescent="0.25">
      <c r="A60" t="s">
        <v>549</v>
      </c>
      <c r="B60">
        <v>0.587787797722645</v>
      </c>
    </row>
    <row r="61" spans="1:2" x14ac:dyDescent="0.25">
      <c r="A61" t="s">
        <v>550</v>
      </c>
      <c r="B61">
        <v>0.41221220227735494</v>
      </c>
    </row>
    <row r="62" spans="1:2" x14ac:dyDescent="0.25">
      <c r="A62" t="s">
        <v>145</v>
      </c>
      <c r="B62">
        <v>0.87930061594460995</v>
      </c>
    </row>
    <row r="63" spans="1:2" x14ac:dyDescent="0.25">
      <c r="A63" t="s">
        <v>146</v>
      </c>
      <c r="B63">
        <v>91392.376309237705</v>
      </c>
    </row>
    <row r="64" spans="1:2" x14ac:dyDescent="0.25">
      <c r="A64" t="s">
        <v>147</v>
      </c>
      <c r="B64">
        <v>0.21239431119798485</v>
      </c>
    </row>
    <row r="65" spans="1:2" x14ac:dyDescent="0.25">
      <c r="A65" t="s">
        <v>551</v>
      </c>
      <c r="B65">
        <v>0.24773459294181538</v>
      </c>
    </row>
    <row r="66" spans="1:2" x14ac:dyDescent="0.25">
      <c r="A66" t="s">
        <v>552</v>
      </c>
      <c r="B66">
        <v>0.13190736370265171</v>
      </c>
    </row>
    <row r="67" spans="1:2" x14ac:dyDescent="0.25">
      <c r="A67" t="s">
        <v>148</v>
      </c>
      <c r="B67">
        <v>0.10825046381453599</v>
      </c>
    </row>
    <row r="68" spans="1:2" x14ac:dyDescent="0.25">
      <c r="A68" t="s">
        <v>149</v>
      </c>
      <c r="B68">
        <v>0.15038597545710464</v>
      </c>
    </row>
    <row r="69" spans="1:2" x14ac:dyDescent="0.25">
      <c r="A69" t="s">
        <v>150</v>
      </c>
      <c r="B69">
        <v>7.3800826300174455E-2</v>
      </c>
    </row>
    <row r="70" spans="1:2" x14ac:dyDescent="0.25">
      <c r="A70" t="s">
        <v>151</v>
      </c>
      <c r="B70">
        <v>5.9180533475931205E-2</v>
      </c>
    </row>
    <row r="71" spans="1:2" x14ac:dyDescent="0.25">
      <c r="A71" t="s">
        <v>152</v>
      </c>
      <c r="B71">
        <v>1.6345933109801775E-2</v>
      </c>
    </row>
    <row r="72" spans="1:2" x14ac:dyDescent="0.25">
      <c r="A72" t="s">
        <v>153</v>
      </c>
      <c r="B72">
        <v>78033.929443489877</v>
      </c>
    </row>
    <row r="73" spans="1:2" x14ac:dyDescent="0.25">
      <c r="A73" t="s">
        <v>154</v>
      </c>
      <c r="B73">
        <v>-2332.9395061435553</v>
      </c>
    </row>
    <row r="74" spans="1:2" x14ac:dyDescent="0.25">
      <c r="A74" t="s">
        <v>155</v>
      </c>
      <c r="B74">
        <v>13149.058655088929</v>
      </c>
    </row>
    <row r="75" spans="1:2" x14ac:dyDescent="0.25">
      <c r="A75" t="s">
        <v>156</v>
      </c>
      <c r="B75">
        <v>0</v>
      </c>
    </row>
    <row r="76" spans="1:2" x14ac:dyDescent="0.25">
      <c r="A76" t="s">
        <v>157</v>
      </c>
      <c r="B76">
        <v>152</v>
      </c>
    </row>
    <row r="77" spans="1:2" x14ac:dyDescent="0.25">
      <c r="A77" t="s">
        <v>158</v>
      </c>
      <c r="B77">
        <v>2750</v>
      </c>
    </row>
    <row r="78" spans="1:2" x14ac:dyDescent="0.25">
      <c r="A78" t="s">
        <v>159</v>
      </c>
      <c r="B78">
        <v>54847.810708978235</v>
      </c>
    </row>
    <row r="79" spans="1:2" x14ac:dyDescent="0.25">
      <c r="A79" t="s">
        <v>160</v>
      </c>
      <c r="B79">
        <v>10323.659553362564</v>
      </c>
    </row>
    <row r="80" spans="1:2" x14ac:dyDescent="0.25">
      <c r="A80" t="s">
        <v>161</v>
      </c>
      <c r="B80">
        <v>820.89407322342527</v>
      </c>
    </row>
    <row r="81" spans="1:2" x14ac:dyDescent="0.25">
      <c r="A81" t="s">
        <v>162</v>
      </c>
      <c r="B81">
        <v>7715.8203359755053</v>
      </c>
    </row>
    <row r="82" spans="1:2" x14ac:dyDescent="0.25">
      <c r="A82" t="s">
        <v>163</v>
      </c>
      <c r="B82">
        <v>4383.710005063027</v>
      </c>
    </row>
    <row r="83" spans="1:2" x14ac:dyDescent="0.25">
      <c r="A83" t="s">
        <v>164</v>
      </c>
      <c r="B83">
        <v>91.678898281018348</v>
      </c>
    </row>
    <row r="84" spans="1:2" x14ac:dyDescent="0.25">
      <c r="A84" t="s">
        <v>412</v>
      </c>
      <c r="B84">
        <v>668426201597.13684</v>
      </c>
    </row>
    <row r="85" spans="1:2" x14ac:dyDescent="0.25">
      <c r="A85" t="s">
        <v>165</v>
      </c>
      <c r="B85">
        <v>570725099401.30237</v>
      </c>
    </row>
    <row r="86" spans="1:2" x14ac:dyDescent="0.25">
      <c r="A86" t="s">
        <v>166</v>
      </c>
      <c r="B86">
        <v>401146301898</v>
      </c>
    </row>
    <row r="87" spans="1:2" x14ac:dyDescent="0.25">
      <c r="A87" t="s">
        <v>167</v>
      </c>
      <c r="B87">
        <v>75505253507</v>
      </c>
    </row>
    <row r="88" spans="1:2" x14ac:dyDescent="0.25">
      <c r="A88" t="s">
        <v>168</v>
      </c>
      <c r="B88">
        <v>6003860819</v>
      </c>
    </row>
    <row r="89" spans="1:2" x14ac:dyDescent="0.25">
      <c r="A89" t="s">
        <v>169</v>
      </c>
      <c r="B89">
        <v>56432020784</v>
      </c>
    </row>
    <row r="90" spans="1:2" x14ac:dyDescent="0.25">
      <c r="A90" t="s">
        <v>170</v>
      </c>
      <c r="B90">
        <v>32061608921</v>
      </c>
    </row>
    <row r="91" spans="1:2" x14ac:dyDescent="0.25">
      <c r="A91" t="s">
        <v>171</v>
      </c>
      <c r="B91">
        <v>670521768</v>
      </c>
    </row>
    <row r="92" spans="1:2" x14ac:dyDescent="0.25">
      <c r="A92" t="s">
        <v>530</v>
      </c>
      <c r="B92">
        <v>96169677235</v>
      </c>
    </row>
    <row r="93" spans="1:2" x14ac:dyDescent="0.25">
      <c r="A93" t="s">
        <v>172</v>
      </c>
      <c r="B93">
        <v>26412.542658443395</v>
      </c>
    </row>
    <row r="94" spans="1:2" x14ac:dyDescent="0.25">
      <c r="A94" t="s">
        <v>173</v>
      </c>
      <c r="B94">
        <v>64979.833650655448</v>
      </c>
    </row>
    <row r="95" spans="1:2" x14ac:dyDescent="0.25">
      <c r="A95" t="s">
        <v>174</v>
      </c>
      <c r="B95">
        <v>607.81110647829109</v>
      </c>
    </row>
    <row r="96" spans="1:2" x14ac:dyDescent="0.25">
      <c r="A96" t="s">
        <v>175</v>
      </c>
      <c r="B96">
        <v>2.2919999999999998</v>
      </c>
    </row>
    <row r="97" spans="1:2" x14ac:dyDescent="0.25">
      <c r="A97" t="s">
        <v>176</v>
      </c>
      <c r="B97">
        <v>36.039099999999998</v>
      </c>
    </row>
    <row r="98" spans="1:2" x14ac:dyDescent="0.25">
      <c r="A98" t="s">
        <v>177</v>
      </c>
      <c r="B98">
        <v>199.58029999999999</v>
      </c>
    </row>
    <row r="99" spans="1:2" x14ac:dyDescent="0.25">
      <c r="A99" t="s">
        <v>178</v>
      </c>
      <c r="B99">
        <v>234.62367570242222</v>
      </c>
    </row>
    <row r="100" spans="1:2" x14ac:dyDescent="0.25">
      <c r="A100" t="s">
        <v>179</v>
      </c>
      <c r="B100">
        <v>75.316781245387702</v>
      </c>
    </row>
    <row r="101" spans="1:2" x14ac:dyDescent="0.25">
      <c r="A101" t="s">
        <v>180</v>
      </c>
      <c r="B101">
        <v>258.20545416410204</v>
      </c>
    </row>
    <row r="102" spans="1:2" x14ac:dyDescent="0.25">
      <c r="A102" t="s">
        <v>181</v>
      </c>
      <c r="B102">
        <v>32.937631915419097</v>
      </c>
    </row>
    <row r="103" spans="1:2" x14ac:dyDescent="0.25">
      <c r="A103" t="s">
        <v>182</v>
      </c>
      <c r="B103">
        <v>6.727563450880691</v>
      </c>
    </row>
    <row r="104" spans="1:2" x14ac:dyDescent="0.25">
      <c r="A104" t="s">
        <v>183</v>
      </c>
      <c r="B104">
        <v>4445413125.2386703</v>
      </c>
    </row>
    <row r="105" spans="1:2" x14ac:dyDescent="0.25">
      <c r="A105" t="s">
        <v>184</v>
      </c>
      <c r="B105">
        <v>1715992281.7181056</v>
      </c>
    </row>
    <row r="106" spans="1:2" x14ac:dyDescent="0.25">
      <c r="A106" t="s">
        <v>185</v>
      </c>
      <c r="B106">
        <v>550852401.88998532</v>
      </c>
    </row>
    <row r="107" spans="1:2" x14ac:dyDescent="0.25">
      <c r="A107" t="s">
        <v>186</v>
      </c>
      <c r="B107">
        <v>1888464858.1035888</v>
      </c>
    </row>
    <row r="108" spans="1:2" x14ac:dyDescent="0.25">
      <c r="A108" t="s">
        <v>187</v>
      </c>
      <c r="B108">
        <v>240899482.86641562</v>
      </c>
    </row>
    <row r="109" spans="1:2" x14ac:dyDescent="0.25">
      <c r="A109" t="s">
        <v>188</v>
      </c>
      <c r="B109">
        <v>49204100.659995355</v>
      </c>
    </row>
    <row r="110" spans="1:2" x14ac:dyDescent="0.25">
      <c r="A110" t="s">
        <v>189</v>
      </c>
      <c r="B110">
        <v>25.530289492189226</v>
      </c>
    </row>
    <row r="111" spans="1:2" x14ac:dyDescent="0.25">
      <c r="A111" t="s">
        <v>190</v>
      </c>
      <c r="B111">
        <v>0</v>
      </c>
    </row>
    <row r="112" spans="1:2" x14ac:dyDescent="0.25">
      <c r="A112" t="s">
        <v>191</v>
      </c>
      <c r="B112">
        <v>0</v>
      </c>
    </row>
    <row r="113" spans="1:2" x14ac:dyDescent="0.25">
      <c r="A113" t="s">
        <v>192</v>
      </c>
      <c r="B113">
        <v>4</v>
      </c>
    </row>
    <row r="114" spans="1:2" x14ac:dyDescent="0.25">
      <c r="A114" t="s">
        <v>193</v>
      </c>
      <c r="B114">
        <v>14.919697361442543</v>
      </c>
    </row>
    <row r="115" spans="1:2" x14ac:dyDescent="0.25">
      <c r="A115" t="s">
        <v>194</v>
      </c>
      <c r="B115">
        <v>7.7353044727595357</v>
      </c>
    </row>
    <row r="116" spans="1:2" x14ac:dyDescent="0.25">
      <c r="A116" t="s">
        <v>195</v>
      </c>
      <c r="B116">
        <v>0.40054365667565467</v>
      </c>
    </row>
    <row r="117" spans="1:2" x14ac:dyDescent="0.25">
      <c r="A117" t="s">
        <v>196</v>
      </c>
      <c r="B117">
        <v>2.2229767616235976</v>
      </c>
    </row>
    <row r="118" spans="1:2" x14ac:dyDescent="0.25">
      <c r="A118" t="s">
        <v>197</v>
      </c>
      <c r="B118">
        <v>0.14114755830991985</v>
      </c>
    </row>
    <row r="119" spans="1:2" x14ac:dyDescent="0.25">
      <c r="A119" t="s">
        <v>198</v>
      </c>
      <c r="B119">
        <v>9.1847515254367532E-2</v>
      </c>
    </row>
    <row r="120" spans="1:2" x14ac:dyDescent="0.25">
      <c r="A120" t="s">
        <v>199</v>
      </c>
      <c r="B120">
        <v>1.8772166123607034E-2</v>
      </c>
    </row>
    <row r="121" spans="1:2" x14ac:dyDescent="0.25">
      <c r="A121" t="s">
        <v>200</v>
      </c>
      <c r="B121">
        <v>186723610</v>
      </c>
    </row>
    <row r="122" spans="1:2" x14ac:dyDescent="0.25">
      <c r="A122" t="s">
        <v>201</v>
      </c>
      <c r="B122">
        <v>109119787</v>
      </c>
    </row>
    <row r="123" spans="1:2" x14ac:dyDescent="0.25">
      <c r="A123" t="s">
        <v>202</v>
      </c>
      <c r="B123">
        <v>56574524</v>
      </c>
    </row>
    <row r="124" spans="1:2" x14ac:dyDescent="0.25">
      <c r="A124" t="s">
        <v>203</v>
      </c>
      <c r="B124">
        <v>2929499</v>
      </c>
    </row>
    <row r="125" spans="1:2" x14ac:dyDescent="0.25">
      <c r="A125" t="s">
        <v>204</v>
      </c>
      <c r="B125">
        <v>16258423</v>
      </c>
    </row>
    <row r="126" spans="1:2" x14ac:dyDescent="0.25">
      <c r="A126" t="s">
        <v>205</v>
      </c>
      <c r="B126">
        <v>1032326</v>
      </c>
    </row>
    <row r="127" spans="1:2" x14ac:dyDescent="0.25">
      <c r="A127" t="s">
        <v>206</v>
      </c>
      <c r="B127">
        <v>671755</v>
      </c>
    </row>
    <row r="128" spans="1:2" x14ac:dyDescent="0.25">
      <c r="A128" t="s">
        <v>207</v>
      </c>
      <c r="B128">
        <v>137296</v>
      </c>
    </row>
    <row r="129" spans="1:2" x14ac:dyDescent="0.25">
      <c r="A129" t="s">
        <v>372</v>
      </c>
      <c r="B129">
        <v>0.14039145413599238</v>
      </c>
    </row>
    <row r="130" spans="1:2" x14ac:dyDescent="0.25">
      <c r="A130" t="s">
        <v>373</v>
      </c>
      <c r="B130">
        <v>0.32119865892003985</v>
      </c>
    </row>
    <row r="131" spans="1:2" x14ac:dyDescent="0.25">
      <c r="A131" t="s">
        <v>374</v>
      </c>
      <c r="B131">
        <v>0.42258170061091305</v>
      </c>
    </row>
    <row r="132" spans="1:2" x14ac:dyDescent="0.25">
      <c r="A132" t="s">
        <v>208</v>
      </c>
      <c r="B132">
        <v>22.937988382794352</v>
      </c>
    </row>
    <row r="133" spans="1:2" x14ac:dyDescent="0.25">
      <c r="A133" t="s">
        <v>209</v>
      </c>
      <c r="B133">
        <v>2.5923011093948745</v>
      </c>
    </row>
    <row r="134" spans="1:2" x14ac:dyDescent="0.25">
      <c r="A134" t="s">
        <v>210</v>
      </c>
      <c r="B134">
        <v>12516</v>
      </c>
    </row>
    <row r="135" spans="1:2" x14ac:dyDescent="0.25">
      <c r="A135" t="s">
        <v>375</v>
      </c>
      <c r="B135">
        <v>2198463</v>
      </c>
    </row>
    <row r="136" spans="1:2" x14ac:dyDescent="0.25">
      <c r="A136" t="s">
        <v>211</v>
      </c>
      <c r="B136">
        <v>13190</v>
      </c>
    </row>
    <row r="137" spans="1:2" x14ac:dyDescent="0.25">
      <c r="A137" t="s">
        <v>376</v>
      </c>
      <c r="B137">
        <v>2033987</v>
      </c>
    </row>
    <row r="138" spans="1:2" x14ac:dyDescent="0.25">
      <c r="A138" t="s">
        <v>212</v>
      </c>
      <c r="B138">
        <v>955</v>
      </c>
    </row>
    <row r="139" spans="1:2" x14ac:dyDescent="0.25">
      <c r="A139" t="s">
        <v>377</v>
      </c>
      <c r="B139">
        <v>95757</v>
      </c>
    </row>
    <row r="140" spans="1:2" x14ac:dyDescent="0.25">
      <c r="A140" t="s">
        <v>213</v>
      </c>
      <c r="B140">
        <v>336</v>
      </c>
    </row>
    <row r="141" spans="1:2" x14ac:dyDescent="0.25">
      <c r="A141" t="s">
        <v>378</v>
      </c>
      <c r="B141">
        <v>40507</v>
      </c>
    </row>
    <row r="142" spans="1:2" x14ac:dyDescent="0.25">
      <c r="A142" t="s">
        <v>214</v>
      </c>
      <c r="B142">
        <v>10938.225122256663</v>
      </c>
    </row>
    <row r="143" spans="1:2" x14ac:dyDescent="0.25">
      <c r="A143" t="s">
        <v>215</v>
      </c>
      <c r="B143">
        <v>0</v>
      </c>
    </row>
    <row r="144" spans="1:2" x14ac:dyDescent="0.25">
      <c r="A144" t="s">
        <v>216</v>
      </c>
      <c r="B144">
        <v>0</v>
      </c>
    </row>
    <row r="145" spans="1:2" x14ac:dyDescent="0.25">
      <c r="A145" t="s">
        <v>217</v>
      </c>
      <c r="B145">
        <v>0.33</v>
      </c>
    </row>
    <row r="146" spans="1:2" x14ac:dyDescent="0.25">
      <c r="A146" t="s">
        <v>218</v>
      </c>
      <c r="B146">
        <v>8214.8028868618967</v>
      </c>
    </row>
    <row r="147" spans="1:2" x14ac:dyDescent="0.25">
      <c r="A147" t="s">
        <v>219</v>
      </c>
      <c r="B147">
        <v>2723.4222353952837</v>
      </c>
    </row>
    <row r="148" spans="1:2" x14ac:dyDescent="0.25">
      <c r="A148" t="s">
        <v>389</v>
      </c>
      <c r="B148">
        <v>0.25031122642421383</v>
      </c>
    </row>
    <row r="149" spans="1:2" x14ac:dyDescent="0.25">
      <c r="A149" t="s">
        <v>402</v>
      </c>
      <c r="B149">
        <v>80000067466.736633</v>
      </c>
    </row>
    <row r="150" spans="1:2" x14ac:dyDescent="0.25">
      <c r="A150" t="s">
        <v>403</v>
      </c>
      <c r="B150">
        <v>60081482857.550751</v>
      </c>
    </row>
    <row r="151" spans="1:2" x14ac:dyDescent="0.25">
      <c r="A151" t="s">
        <v>404</v>
      </c>
      <c r="B151">
        <v>19918584609.189674</v>
      </c>
    </row>
    <row r="152" spans="1:2" x14ac:dyDescent="0.25">
      <c r="A152" t="s">
        <v>220</v>
      </c>
      <c r="B152">
        <v>764375.43311642681</v>
      </c>
    </row>
    <row r="153" spans="1:2" x14ac:dyDescent="0.25">
      <c r="A153" t="s">
        <v>221</v>
      </c>
      <c r="B153">
        <v>241702.32179478681</v>
      </c>
    </row>
    <row r="154" spans="1:2" x14ac:dyDescent="0.25">
      <c r="A154" t="s">
        <v>222</v>
      </c>
      <c r="B154">
        <v>264705.51154092263</v>
      </c>
    </row>
    <row r="155" spans="1:2" x14ac:dyDescent="0.25">
      <c r="A155" t="s">
        <v>223</v>
      </c>
      <c r="B155">
        <v>48233.733768485661</v>
      </c>
    </row>
    <row r="156" spans="1:2" x14ac:dyDescent="0.25">
      <c r="A156" t="s">
        <v>224</v>
      </c>
      <c r="B156">
        <v>169478.54802636206</v>
      </c>
    </row>
    <row r="157" spans="1:2" x14ac:dyDescent="0.25">
      <c r="A157" t="s">
        <v>225</v>
      </c>
      <c r="B157">
        <v>40255.317840902659</v>
      </c>
    </row>
    <row r="158" spans="1:2" x14ac:dyDescent="0.25">
      <c r="A158" t="s">
        <v>226</v>
      </c>
      <c r="B158">
        <v>5590494393354.9541</v>
      </c>
    </row>
    <row r="159" spans="1:2" x14ac:dyDescent="0.25">
      <c r="A159" t="s">
        <v>227</v>
      </c>
      <c r="B159">
        <v>1767764133058.9644</v>
      </c>
    </row>
    <row r="160" spans="1:2" x14ac:dyDescent="0.25">
      <c r="A160" t="s">
        <v>228</v>
      </c>
      <c r="B160">
        <v>1936005023246.5806</v>
      </c>
    </row>
    <row r="161" spans="1:2" x14ac:dyDescent="0.25">
      <c r="A161" t="s">
        <v>229</v>
      </c>
      <c r="B161">
        <v>352772219672.08679</v>
      </c>
    </row>
    <row r="162" spans="1:2" x14ac:dyDescent="0.25">
      <c r="A162" t="s">
        <v>230</v>
      </c>
      <c r="B162">
        <v>1239533390905.043</v>
      </c>
    </row>
    <row r="163" spans="1:2" x14ac:dyDescent="0.25">
      <c r="A163" t="s">
        <v>231</v>
      </c>
      <c r="B163">
        <v>294419625412.01874</v>
      </c>
    </row>
    <row r="164" spans="1:2" x14ac:dyDescent="0.25">
      <c r="A164" t="s">
        <v>232</v>
      </c>
      <c r="B164">
        <v>0.23810157965612164</v>
      </c>
    </row>
    <row r="165" spans="1:2" x14ac:dyDescent="0.25">
      <c r="A165" t="s">
        <v>233</v>
      </c>
      <c r="B165">
        <v>0.17543448986280333</v>
      </c>
    </row>
    <row r="166" spans="1:2" x14ac:dyDescent="0.25">
      <c r="A166" t="s">
        <v>234</v>
      </c>
      <c r="B166">
        <v>0.21599243731752835</v>
      </c>
    </row>
    <row r="167" spans="1:2" x14ac:dyDescent="0.25">
      <c r="A167" t="s">
        <v>235</v>
      </c>
      <c r="B167">
        <v>0.17063862910246333</v>
      </c>
    </row>
    <row r="168" spans="1:2" x14ac:dyDescent="0.25">
      <c r="A168" t="s">
        <v>236</v>
      </c>
      <c r="B168">
        <v>0.19983286406108336</v>
      </c>
    </row>
    <row r="169" spans="1:2" x14ac:dyDescent="0.25">
      <c r="A169" t="s">
        <v>237</v>
      </c>
      <c r="B169">
        <v>0.14654795779973079</v>
      </c>
    </row>
    <row r="170" spans="1:2" x14ac:dyDescent="0.25">
      <c r="A170" t="s">
        <v>238</v>
      </c>
      <c r="B170">
        <v>0.27035513258201677</v>
      </c>
    </row>
    <row r="171" spans="1:2" x14ac:dyDescent="0.25">
      <c r="A171" t="s">
        <v>239</v>
      </c>
      <c r="B171">
        <v>3.6524188963428884E-2</v>
      </c>
    </row>
    <row r="172" spans="1:2" x14ac:dyDescent="0.25">
      <c r="A172" t="s">
        <v>240</v>
      </c>
      <c r="B172">
        <v>9.782616161432613E-3</v>
      </c>
    </row>
    <row r="173" spans="1:2" x14ac:dyDescent="0.25">
      <c r="A173" t="s">
        <v>241</v>
      </c>
      <c r="B173">
        <v>7.8902682164783036E-2</v>
      </c>
    </row>
    <row r="174" spans="1:2" x14ac:dyDescent="0.25">
      <c r="A174" t="s">
        <v>282</v>
      </c>
      <c r="B174">
        <v>5.2427415708399198E-2</v>
      </c>
    </row>
    <row r="175" spans="1:2" x14ac:dyDescent="0.25">
      <c r="A175" t="s">
        <v>283</v>
      </c>
      <c r="B175">
        <v>2.7739725699625378E-2</v>
      </c>
    </row>
    <row r="176" spans="1:2" x14ac:dyDescent="0.25">
      <c r="A176" t="s">
        <v>284</v>
      </c>
      <c r="B176">
        <v>5.3512486725449549E-3</v>
      </c>
    </row>
    <row r="177" spans="1:2" x14ac:dyDescent="0.25">
      <c r="A177" t="s">
        <v>285</v>
      </c>
      <c r="B177">
        <v>7.7558787099522861E-3</v>
      </c>
    </row>
    <row r="178" spans="1:2" x14ac:dyDescent="0.25">
      <c r="A178" t="s">
        <v>286</v>
      </c>
      <c r="B178">
        <v>5.610621117018811E-3</v>
      </c>
    </row>
    <row r="179" spans="1:2" x14ac:dyDescent="0.25">
      <c r="A179" t="s">
        <v>287</v>
      </c>
      <c r="B179">
        <v>3.5076260557600165E-2</v>
      </c>
    </row>
    <row r="180" spans="1:2" x14ac:dyDescent="0.25">
      <c r="A180" t="s">
        <v>288</v>
      </c>
      <c r="B180">
        <v>7.7383228734365012E-2</v>
      </c>
    </row>
    <row r="181" spans="1:2" x14ac:dyDescent="0.25">
      <c r="A181" t="s">
        <v>289</v>
      </c>
      <c r="B181">
        <v>5.1725455703165264E-3</v>
      </c>
    </row>
    <row r="182" spans="1:2" x14ac:dyDescent="0.25">
      <c r="A182" t="s">
        <v>290</v>
      </c>
      <c r="B182">
        <v>7.7620041108549892E-2</v>
      </c>
    </row>
    <row r="183" spans="1:2" x14ac:dyDescent="0.25">
      <c r="A183" t="s">
        <v>291</v>
      </c>
      <c r="B183">
        <v>0.54599266838733918</v>
      </c>
    </row>
    <row r="184" spans="1:2" x14ac:dyDescent="0.25">
      <c r="A184" t="s">
        <v>292</v>
      </c>
      <c r="B184">
        <v>0.15987036573428859</v>
      </c>
    </row>
    <row r="185" spans="1:2" x14ac:dyDescent="0.25">
      <c r="A185" t="s">
        <v>391</v>
      </c>
      <c r="B185">
        <v>0</v>
      </c>
    </row>
    <row r="186" spans="1:2" x14ac:dyDescent="0.25">
      <c r="A186" t="s">
        <v>556</v>
      </c>
      <c r="B186">
        <v>0</v>
      </c>
    </row>
    <row r="187" spans="1:2" x14ac:dyDescent="0.25">
      <c r="A187" t="s">
        <v>392</v>
      </c>
      <c r="B187">
        <v>0</v>
      </c>
    </row>
    <row r="188" spans="1:2" x14ac:dyDescent="0.25">
      <c r="A188" t="s">
        <v>557</v>
      </c>
      <c r="B188">
        <v>0</v>
      </c>
    </row>
    <row r="189" spans="1:2" x14ac:dyDescent="0.25">
      <c r="A189" t="s">
        <v>558</v>
      </c>
      <c r="B189">
        <v>0</v>
      </c>
    </row>
    <row r="190" spans="1:2" x14ac:dyDescent="0.25">
      <c r="A190" t="s">
        <v>559</v>
      </c>
      <c r="B190">
        <v>0</v>
      </c>
    </row>
    <row r="191" spans="1:2" x14ac:dyDescent="0.25">
      <c r="A191" t="s">
        <v>560</v>
      </c>
      <c r="B191">
        <v>0</v>
      </c>
    </row>
    <row r="192" spans="1:2" x14ac:dyDescent="0.25">
      <c r="A192" t="s">
        <v>561</v>
      </c>
      <c r="B192">
        <v>0</v>
      </c>
    </row>
    <row r="193" spans="1:2" x14ac:dyDescent="0.25">
      <c r="A193" t="s">
        <v>584</v>
      </c>
      <c r="B193">
        <v>0</v>
      </c>
    </row>
    <row r="194" spans="1:2" x14ac:dyDescent="0.25">
      <c r="A194" t="s">
        <v>562</v>
      </c>
      <c r="B194">
        <v>0</v>
      </c>
    </row>
    <row r="195" spans="1:2" x14ac:dyDescent="0.25">
      <c r="A195" t="s">
        <v>607</v>
      </c>
      <c r="B195">
        <v>0</v>
      </c>
    </row>
    <row r="196" spans="1:2" x14ac:dyDescent="0.25">
      <c r="A196" t="s">
        <v>608</v>
      </c>
      <c r="B196">
        <v>0</v>
      </c>
    </row>
    <row r="197" spans="1:2" x14ac:dyDescent="0.25">
      <c r="A197" t="s">
        <v>609</v>
      </c>
      <c r="B197">
        <v>0</v>
      </c>
    </row>
    <row r="198" spans="1:2" x14ac:dyDescent="0.25">
      <c r="A198" t="s">
        <v>610</v>
      </c>
      <c r="B198">
        <v>0</v>
      </c>
    </row>
    <row r="199" spans="1:2" x14ac:dyDescent="0.25">
      <c r="A199" t="s">
        <v>611</v>
      </c>
      <c r="B199">
        <v>0</v>
      </c>
    </row>
    <row r="200" spans="1:2" x14ac:dyDescent="0.25">
      <c r="A200" t="s">
        <v>612</v>
      </c>
      <c r="B200">
        <v>0</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8576"/>
  <sheetViews>
    <sheetView tabSelected="0" workbookViewId="0">
      <selection activeCell="A1" sqref="A1"/>
    </sheetView>
  </sheetViews>
  <sheetFormatPr defaultRowHeight="15" x14ac:dyDescent="0.25"/>
  <cols>
    <col min="1" max="1" width="31" customWidth="1"/>
    <col min="2" max="2" width="13" customWidth="1"/>
    <col min="3" max="3" width="13" customWidth="1"/>
    <col min="4" max="4" width="13" customWidth="1"/>
    <col min="5" max="5" width="13" customWidth="1"/>
  </cols>
  <sheetData>
    <row r="1" spans="1:5" x14ac:dyDescent="0.25">
      <c r="A1" t="s">
        <v>90</v>
      </c>
      <c r="B1" t="s">
        <v>304</v>
      </c>
      <c r="C1" t="s">
        <v>305</v>
      </c>
      <c r="D1" t="s">
        <v>306</v>
      </c>
      <c r="E1" t="s">
        <v>685</v>
      </c>
    </row>
    <row r="2" spans="1:5" x14ac:dyDescent="0.25">
      <c r="A2" t="s">
        <v>91</v>
      </c>
      <c r="B2">
        <v>2878505</v>
      </c>
      <c r="C2">
        <v>1249635</v>
      </c>
      <c r="D2">
        <v>1749921</v>
      </c>
      <c r="E2">
        <v>1465945</v>
      </c>
    </row>
    <row r="3" spans="1:5" x14ac:dyDescent="0.25">
      <c r="A3" t="s">
        <v>92</v>
      </c>
      <c r="B3">
        <v>1.3162647302170147</v>
      </c>
      <c r="C3">
        <v>1.451335570888732</v>
      </c>
      <c r="D3">
        <v>1.1925006030935554</v>
      </c>
      <c r="E3">
        <v>1.5288980117523947</v>
      </c>
    </row>
    <row r="4" spans="1:5" x14ac:dyDescent="0.25">
      <c r="A4" t="s">
        <v>93</v>
      </c>
      <c r="B4">
        <v>.69255451099137</v>
      </c>
      <c r="C4">
        <v>.67602462971162</v>
      </c>
      <c r="D4">
        <v>.724612181846405</v>
      </c>
      <c r="E4">
        <v>.6704679488857559</v>
      </c>
    </row>
    <row r="5" spans="1:5" x14ac:dyDescent="0.25">
      <c r="A5" t="s">
        <v>94</v>
      </c>
      <c r="B5">
        <v>.30744548900863006</v>
      </c>
      <c r="C5">
        <v>.32397537028838</v>
      </c>
      <c r="D5">
        <v>.27538781815359503</v>
      </c>
      <c r="E5">
        <v>.32953205111424416</v>
      </c>
    </row>
    <row r="6" spans="1:5" x14ac:dyDescent="0.25">
      <c r="A6" t="s">
        <v>95</v>
      </c>
      <c r="B6">
        <v>48.98076235654298</v>
      </c>
      <c r="C6">
        <v>53.61326671275129</v>
      </c>
      <c r="D6">
        <v>45.27562332527991</v>
      </c>
      <c r="E6">
        <v>57.72183742029656</v>
      </c>
    </row>
    <row r="7" spans="1:5" x14ac:dyDescent="0.25">
      <c r="A7" t="s">
        <v>96</v>
      </c>
      <c r="B7">
        <v>.036785414651008076</v>
      </c>
      <c r="C7">
        <v>.04391842417986052</v>
      </c>
      <c r="D7">
        <v>.02590459797899448</v>
      </c>
      <c r="E7">
        <v>.054433829372861876</v>
      </c>
    </row>
    <row r="8" spans="1:5" x14ac:dyDescent="0.25">
      <c r="A8" t="s">
        <v>97</v>
      </c>
      <c r="B8">
        <v>.08929531128137697</v>
      </c>
      <c r="C8">
        <v>.060004721378642566</v>
      </c>
      <c r="D8">
        <v>.1417401128393796</v>
      </c>
      <c r="E8">
        <v>.036468626039858246</v>
      </c>
    </row>
    <row r="9" spans="1:5" x14ac:dyDescent="0.25">
      <c r="A9" t="s">
        <v>98</v>
      </c>
      <c r="B9">
        <v>.17332156796670495</v>
      </c>
      <c r="C9">
        <v>.09278229242938939</v>
      </c>
      <c r="D9">
        <v>.24511163646816056</v>
      </c>
      <c r="E9">
        <v>.0510148743643179</v>
      </c>
    </row>
    <row r="10" spans="1:5" x14ac:dyDescent="0.25">
      <c r="A10" t="s">
        <v>99</v>
      </c>
      <c r="B10">
        <v>.10630553012761833</v>
      </c>
      <c r="C10">
        <v>.07721774758229404</v>
      </c>
      <c r="D10">
        <v>.11325768420402978</v>
      </c>
      <c r="E10">
        <v>.04639873937971752</v>
      </c>
    </row>
    <row r="11" spans="1:5" x14ac:dyDescent="0.25">
      <c r="A11" t="s">
        <v>100</v>
      </c>
      <c r="B11">
        <v>.10793519552684466</v>
      </c>
      <c r="C11">
        <v>.10600055216123108</v>
      </c>
      <c r="D11">
        <v>.09489399807191295</v>
      </c>
      <c r="E11">
        <v>.09563728516417737</v>
      </c>
    </row>
    <row r="12" spans="1:5" x14ac:dyDescent="0.25">
      <c r="A12" t="s">
        <v>101</v>
      </c>
      <c r="B12">
        <v>.10897184475969296</v>
      </c>
      <c r="C12">
        <v>.11157818082880201</v>
      </c>
      <c r="D12">
        <v>.09436597423540834</v>
      </c>
      <c r="E12">
        <v>.10170436135052816</v>
      </c>
    </row>
    <row r="13" spans="1:5" x14ac:dyDescent="0.25">
      <c r="A13" t="s">
        <v>102</v>
      </c>
      <c r="B13">
        <v>.10510143286185016</v>
      </c>
      <c r="C13">
        <v>.12421947208584906</v>
      </c>
      <c r="D13">
        <v>.0849266909763355</v>
      </c>
      <c r="E13">
        <v>.131813949363721</v>
      </c>
    </row>
    <row r="14" spans="1:5" x14ac:dyDescent="0.25">
      <c r="A14" t="s">
        <v>103</v>
      </c>
      <c r="B14">
        <v>.09442123602356084</v>
      </c>
      <c r="C14">
        <v>.11372840869533904</v>
      </c>
      <c r="D14">
        <v>.07362675229338925</v>
      </c>
      <c r="E14">
        <v>.12058569728059375</v>
      </c>
    </row>
    <row r="15" spans="1:5" x14ac:dyDescent="0.25">
      <c r="A15" t="s">
        <v>104</v>
      </c>
      <c r="B15">
        <v>.12130533037114752</v>
      </c>
      <c r="C15">
        <v>.17597858574703815</v>
      </c>
      <c r="D15">
        <v>.08280659526915786</v>
      </c>
      <c r="E15">
        <v>.2187107974719379</v>
      </c>
    </row>
    <row r="16" spans="1:5" x14ac:dyDescent="0.25">
      <c r="A16" t="s">
        <v>105</v>
      </c>
      <c r="B16">
        <v>.05655713643019553</v>
      </c>
      <c r="C16">
        <v>.09457161491155418</v>
      </c>
      <c r="D16">
        <v>.043365957663231654</v>
      </c>
      <c r="E16">
        <v>.14323184021228627</v>
      </c>
    </row>
    <row r="17" spans="1:5" x14ac:dyDescent="0.25">
      <c r="A17" t="s">
        <v>106</v>
      </c>
      <c r="B17">
        <v>10.954823651986555</v>
      </c>
      <c r="C17">
        <v>12.799692809487174</v>
      </c>
      <c r="D17">
        <v>9.056905576215474</v>
      </c>
      <c r="E17">
        <v>13.731677530196897</v>
      </c>
    </row>
    <row r="18" spans="1:5" x14ac:dyDescent="0.25">
      <c r="A18" t="s">
        <v>107</v>
      </c>
      <c r="B18">
        <v>5.095890410958904</v>
      </c>
      <c r="C18">
        <v>7.301369863013699</v>
      </c>
      <c r="D18">
        <v>3.063013698630137</v>
      </c>
      <c r="E18">
        <v>8.194520547945206</v>
      </c>
    </row>
    <row r="19" spans="1:5" x14ac:dyDescent="0.25">
      <c r="A19" t="s">
        <v>108</v>
      </c>
      <c r="B19">
        <v>10.76986301369863</v>
      </c>
      <c r="C19">
        <v>12.780821917808218</v>
      </c>
      <c r="D19">
        <v>8.372602739726027</v>
      </c>
      <c r="E19">
        <v>14.205479452054794</v>
      </c>
    </row>
    <row r="20" spans="1:5" x14ac:dyDescent="0.25">
      <c r="A20" t="s">
        <v>109</v>
      </c>
      <c r="B20">
        <v>16.5013698630137</v>
      </c>
      <c r="C20">
        <v>18.838356164383562</v>
      </c>
      <c r="D20">
        <v>13.695890410958905</v>
      </c>
      <c r="E20">
        <v>19.71780821917808</v>
      </c>
    </row>
    <row r="21" spans="1:5" x14ac:dyDescent="0.25">
      <c r="A21" t="s">
        <v>110</v>
      </c>
      <c r="B21">
        <v>.5422967825312098</v>
      </c>
      <c r="C21">
        <v>.6617196221296618</v>
      </c>
      <c r="D21">
        <v>.2960436499704844</v>
      </c>
      <c r="E21">
        <v>.7218701929472116</v>
      </c>
    </row>
    <row r="22" spans="1:5" x14ac:dyDescent="0.25">
      <c r="A22" t="s">
        <v>111</v>
      </c>
      <c r="B22">
        <v>.6298970201731454</v>
      </c>
      <c r="C22">
        <v>.5551218091227599</v>
      </c>
      <c r="D22">
        <v>.7106894474062404</v>
      </c>
      <c r="E22">
        <v>.5220244843831221</v>
      </c>
    </row>
    <row r="23" spans="1:5" x14ac:dyDescent="0.25">
      <c r="A23" t="s">
        <v>112</v>
      </c>
      <c r="B23">
        <v>.17337864014934953</v>
      </c>
      <c r="C23">
        <v>.23904790257190828</v>
      </c>
      <c r="D23">
        <v>.11813888187026457</v>
      </c>
      <c r="E23">
        <v>.2684175197180735</v>
      </c>
    </row>
    <row r="24" spans="1:5" x14ac:dyDescent="0.25">
      <c r="A24" t="s">
        <v>113</v>
      </c>
      <c r="B24">
        <v>.3610242917766443</v>
      </c>
      <c r="C24">
        <v>.43974285718858686</v>
      </c>
      <c r="D24">
        <v>.265433192668669</v>
      </c>
      <c r="E24">
        <v>.4515367204351688</v>
      </c>
    </row>
    <row r="25" spans="1:5" x14ac:dyDescent="0.25">
      <c r="A25" t="s">
        <v>114</v>
      </c>
      <c r="B25">
        <v>.3047874873399851</v>
      </c>
      <c r="C25">
        <v>.37275304142678567</v>
      </c>
      <c r="D25">
        <v>.22277761453918507</v>
      </c>
      <c r="E25">
        <v>.3810168945790817</v>
      </c>
    </row>
    <row r="26" spans="1:5" x14ac:dyDescent="0.25">
      <c r="A26" t="s">
        <v>115</v>
      </c>
      <c r="B26">
        <v>.08247692400619762</v>
      </c>
      <c r="C26">
        <v>.11096786275046455</v>
      </c>
      <c r="D26">
        <v>.052920173279354076</v>
      </c>
      <c r="E26">
        <v>.12172951482829143</v>
      </c>
    </row>
    <row r="27" spans="1:5" x14ac:dyDescent="0.25">
      <c r="A27" t="s">
        <v>116</v>
      </c>
      <c r="B27">
        <v>.06231290921171478</v>
      </c>
      <c r="C27">
        <v>.08811774855191112</v>
      </c>
      <c r="D27">
        <v>.041989602781433176</v>
      </c>
      <c r="E27">
        <v>.1345351773705688</v>
      </c>
    </row>
    <row r="28" spans="1:5" x14ac:dyDescent="0.25">
      <c r="A28" t="s">
        <v>117</v>
      </c>
      <c r="B28">
        <v>.006422367594857049</v>
      </c>
      <c r="C28">
        <v>.006685457010286673</v>
      </c>
      <c r="D28">
        <v>.004731569060786114</v>
      </c>
      <c r="E28">
        <v>.011892921412852323</v>
      </c>
    </row>
    <row r="29" spans="1:5" x14ac:dyDescent="0.25">
      <c r="A29" t="s">
        <v>118</v>
      </c>
      <c r="B29">
        <v>.004489135853507289</v>
      </c>
      <c r="C29">
        <v>.004714176539549549</v>
      </c>
      <c r="D29">
        <v>.0034361551178596064</v>
      </c>
      <c r="E29">
        <v>.004320080221290703</v>
      </c>
    </row>
    <row r="30" spans="1:5" x14ac:dyDescent="0.25">
      <c r="A30" t="s">
        <v>119</v>
      </c>
      <c r="B30">
        <v>.015129033995077305</v>
      </c>
      <c r="C30">
        <v>.0219808183989725</v>
      </c>
      <c r="D30">
        <v>.004899078301249028</v>
      </c>
      <c r="E30">
        <v>.022736187237583947</v>
      </c>
    </row>
    <row r="31" spans="1:5" x14ac:dyDescent="0.25">
      <c r="A31" t="s">
        <v>120</v>
      </c>
      <c r="B31">
        <v>.0002608993210017005</v>
      </c>
      <c r="C31">
        <v>.0007770268918524209</v>
      </c>
      <c r="D31">
        <v>3.4287262110689567e-06</v>
      </c>
      <c r="E31">
        <v>.0008233596758404988</v>
      </c>
    </row>
    <row r="32" spans="1:5" x14ac:dyDescent="0.25">
      <c r="A32" t="s">
        <v>602</v>
      </c>
      <c r="B32">
        <v>.011001544204369976</v>
      </c>
      <c r="C32">
        <v>.006508300423723727</v>
      </c>
      <c r="D32">
        <v>.017225349030041928</v>
      </c>
      <c r="E32">
        <v>.005683023578647221</v>
      </c>
    </row>
    <row r="33" spans="1:5" x14ac:dyDescent="0.25">
      <c r="A33" t="s">
        <v>603</v>
      </c>
      <c r="B33">
        <v>.03655473935254585</v>
      </c>
      <c r="C33">
        <v>.023506864004289252</v>
      </c>
      <c r="D33">
        <v>.05725172736369242</v>
      </c>
      <c r="E33">
        <v>.020399128207402053</v>
      </c>
    </row>
    <row r="34" spans="1:5" x14ac:dyDescent="0.25">
      <c r="A34" t="s">
        <v>121</v>
      </c>
      <c r="B34">
        <v>1.8799216954634437</v>
      </c>
      <c r="C34">
        <v>2.543753976161039</v>
      </c>
      <c r="D34">
        <v>1.2036754802073921</v>
      </c>
      <c r="E34">
        <v>3.120288278209619</v>
      </c>
    </row>
    <row r="35" spans="1:5" x14ac:dyDescent="0.25">
      <c r="A35" t="s">
        <v>122</v>
      </c>
      <c r="B35">
        <v>11.247795643919327</v>
      </c>
      <c r="C35">
        <v>15.15461074633793</v>
      </c>
      <c r="D35">
        <v>7.27114481168007</v>
      </c>
      <c r="E35">
        <v>18.4877672763985</v>
      </c>
    </row>
    <row r="36" spans="1:5" x14ac:dyDescent="0.25">
      <c r="A36" t="s">
        <v>123</v>
      </c>
      <c r="B36">
        <v>22.73486653662231</v>
      </c>
      <c r="C36">
        <v>30.50986488054512</v>
      </c>
      <c r="D36">
        <v>14.839677905459732</v>
      </c>
      <c r="E36">
        <v>37.08507822599074</v>
      </c>
    </row>
    <row r="37" spans="1:5" x14ac:dyDescent="0.25">
      <c r="A37" t="s">
        <v>124</v>
      </c>
      <c r="B37">
        <v>.2624945935476923</v>
      </c>
      <c r="C37">
        <v>.3269738763719006</v>
      </c>
      <c r="D37">
        <v>.18603582676017946</v>
      </c>
      <c r="E37">
        <v>.37223702117064417</v>
      </c>
    </row>
    <row r="38" spans="1:5" x14ac:dyDescent="0.25">
      <c r="A38" t="s">
        <v>125</v>
      </c>
      <c r="B38">
        <v>.4790597897172317</v>
      </c>
      <c r="C38">
        <v>.5470717449495253</v>
      </c>
      <c r="D38">
        <v>.38873640581489105</v>
      </c>
      <c r="E38">
        <v>.5880595793157315</v>
      </c>
    </row>
    <row r="39" spans="1:5" x14ac:dyDescent="0.25">
      <c r="A39" t="s">
        <v>126</v>
      </c>
      <c r="B39">
        <v>.6206357119407471</v>
      </c>
      <c r="C39">
        <v>.681514202147027</v>
      </c>
      <c r="D39">
        <v>.5374951212083289</v>
      </c>
      <c r="E39">
        <v>.7084822418303551</v>
      </c>
    </row>
    <row r="40" spans="1:5" x14ac:dyDescent="0.25">
      <c r="A40" t="s">
        <v>127</v>
      </c>
      <c r="B40">
        <v>.3269874466085694</v>
      </c>
      <c r="C40">
        <v>.2867173214578657</v>
      </c>
      <c r="D40">
        <v>.30762988729205487</v>
      </c>
      <c r="E40">
        <v>.3310274259948361</v>
      </c>
    </row>
    <row r="41" spans="1:5" x14ac:dyDescent="0.25">
      <c r="A41" t="s">
        <v>128</v>
      </c>
      <c r="B41">
        <v>1.9529002034041976</v>
      </c>
      <c r="C41">
        <v>1.7269306637538162</v>
      </c>
      <c r="D41">
        <v>1.8083016319022402</v>
      </c>
      <c r="E41">
        <v>2.005637319271869</v>
      </c>
    </row>
    <row r="42" spans="1:5" x14ac:dyDescent="0.25">
      <c r="A42" t="s">
        <v>129</v>
      </c>
      <c r="B42">
        <v>3.7448137140633766</v>
      </c>
      <c r="C42">
        <v>3.34266325767124</v>
      </c>
      <c r="D42">
        <v>3.4599064757780496</v>
      </c>
      <c r="E42">
        <v>3.8912851437127585</v>
      </c>
    </row>
    <row r="43" spans="1:5" x14ac:dyDescent="0.25">
      <c r="A43" t="s">
        <v>130</v>
      </c>
      <c r="B43">
        <v>.034252155198618725</v>
      </c>
      <c r="C43">
        <v>.029134907392958743</v>
      </c>
      <c r="D43">
        <v>.03403639364291302</v>
      </c>
      <c r="E43">
        <v>.032523048272615956</v>
      </c>
    </row>
    <row r="44" spans="1:5" x14ac:dyDescent="0.25">
      <c r="A44" t="s">
        <v>131</v>
      </c>
      <c r="B44">
        <v>.053782084797490366</v>
      </c>
      <c r="C44">
        <v>.04464423611694615</v>
      </c>
      <c r="D44">
        <v>.05588595142294995</v>
      </c>
      <c r="E44">
        <v>.04856116702877666</v>
      </c>
    </row>
    <row r="45" spans="1:5" x14ac:dyDescent="0.25">
      <c r="A45" t="s">
        <v>132</v>
      </c>
      <c r="B45">
        <v>.06806936239471531</v>
      </c>
      <c r="C45">
        <v>.056923021522284505</v>
      </c>
      <c r="D45">
        <v>.07240841157972275</v>
      </c>
      <c r="E45">
        <v>.06118374154555594</v>
      </c>
    </row>
    <row r="46" spans="1:5" x14ac:dyDescent="0.25">
      <c r="A46" t="s">
        <v>133</v>
      </c>
      <c r="B46">
        <v>1.3778291161557823</v>
      </c>
      <c r="C46">
        <v>1.3564136727924554</v>
      </c>
      <c r="D46">
        <v>1.29513160879834</v>
      </c>
      <c r="E46">
        <v>1.351438150817391</v>
      </c>
    </row>
    <row r="47" spans="1:5" x14ac:dyDescent="0.25">
      <c r="A47" t="s">
        <v>134</v>
      </c>
      <c r="B47">
        <v>8.166501360949521</v>
      </c>
      <c r="C47">
        <v>8.009577996775059</v>
      </c>
      <c r="D47">
        <v>7.737096131768234</v>
      </c>
      <c r="E47">
        <v>7.968330326171855</v>
      </c>
    </row>
    <row r="48" spans="1:5" x14ac:dyDescent="0.25">
      <c r="A48" t="s">
        <v>135</v>
      </c>
      <c r="B48">
        <v>16.269613219362135</v>
      </c>
      <c r="C48">
        <v>15.909644016052688</v>
      </c>
      <c r="D48">
        <v>15.532786908666163</v>
      </c>
      <c r="E48">
        <v>15.910902523628103</v>
      </c>
    </row>
    <row r="49" spans="1:5" x14ac:dyDescent="0.25">
      <c r="A49" t="s">
        <v>136</v>
      </c>
      <c r="B49">
        <v>.14677862293100064</v>
      </c>
      <c r="C49">
        <v>.1414060905784489</v>
      </c>
      <c r="D49">
        <v>.14867356869252954</v>
      </c>
      <c r="E49">
        <v>.13726776925464462</v>
      </c>
    </row>
    <row r="50" spans="1:5" x14ac:dyDescent="0.25">
      <c r="A50" t="s">
        <v>137</v>
      </c>
      <c r="B50">
        <v>.21388776465561116</v>
      </c>
      <c r="C50">
        <v>.20440208540893942</v>
      </c>
      <c r="D50">
        <v>.22530102787497264</v>
      </c>
      <c r="E50">
        <v>.200885435674599</v>
      </c>
    </row>
    <row r="51" spans="1:5" x14ac:dyDescent="0.25">
      <c r="A51" t="s">
        <v>138</v>
      </c>
      <c r="B51">
        <v>.24774631275610082</v>
      </c>
      <c r="C51">
        <v>.2360913386708919</v>
      </c>
      <c r="D51">
        <v>.2664548856776963</v>
      </c>
      <c r="E51">
        <v>.23154825044595806</v>
      </c>
    </row>
    <row r="52" spans="1:5" x14ac:dyDescent="0.25">
      <c r="A52" t="s">
        <v>139</v>
      </c>
      <c r="B52">
        <v>.6116911382818512</v>
      </c>
      <c r="C52">
        <v>.4507124080231428</v>
      </c>
      <c r="D52">
        <v>.6230275538152865</v>
      </c>
      <c r="E52">
        <v>.45516032320448585</v>
      </c>
    </row>
    <row r="53" spans="1:5" x14ac:dyDescent="0.25">
      <c r="A53" t="s">
        <v>140</v>
      </c>
      <c r="B53">
        <v>3.655879006637126</v>
      </c>
      <c r="C53">
        <v>2.74654038979382</v>
      </c>
      <c r="D53">
        <v>3.6377607903442497</v>
      </c>
      <c r="E53">
        <v>2.8158423406062303</v>
      </c>
    </row>
    <row r="54" spans="1:5" x14ac:dyDescent="0.25">
      <c r="A54" t="s">
        <v>141</v>
      </c>
      <c r="B54">
        <v>7.042151394560718</v>
      </c>
      <c r="C54">
        <v>5.37936597486466</v>
      </c>
      <c r="D54">
        <v>7.017731657600543</v>
      </c>
      <c r="E54">
        <v>5.529864353710405</v>
      </c>
    </row>
    <row r="55" spans="1:5" x14ac:dyDescent="0.25">
      <c r="A55" t="s">
        <v>142</v>
      </c>
      <c r="B55">
        <v>.054026308795711665</v>
      </c>
      <c r="C55">
        <v>.04065667174815046</v>
      </c>
      <c r="D55">
        <v>.05646426324388358</v>
      </c>
      <c r="E55">
        <v>.04064818257165173</v>
      </c>
    </row>
    <row r="56" spans="1:5" x14ac:dyDescent="0.25">
      <c r="A56" t="s">
        <v>143</v>
      </c>
      <c r="B56">
        <v>.08102852001299285</v>
      </c>
      <c r="C56">
        <v>.06254306257427168</v>
      </c>
      <c r="D56">
        <v>.08706393031456848</v>
      </c>
      <c r="E56">
        <v>.06315039104468449</v>
      </c>
    </row>
    <row r="57" spans="1:5" x14ac:dyDescent="0.25">
      <c r="A57" t="s">
        <v>144</v>
      </c>
      <c r="B57">
        <v>.09720184609719282</v>
      </c>
      <c r="C57">
        <v>.07572291109003829</v>
      </c>
      <c r="D57">
        <v>.10646652048863921</v>
      </c>
      <c r="E57">
        <v>.0765219704695606</v>
      </c>
    </row>
    <row r="58" spans="1:5" x14ac:dyDescent="0.25">
      <c r="A58" t="s">
        <v>547</v>
      </c>
      <c r="B58">
        <v>.27021631020269204</v>
      </c>
      <c r="C58">
        <v>.3981610630304049</v>
      </c>
      <c r="D58">
        <v>.1202894302085637</v>
      </c>
      <c r="E58">
        <v>.5132300325046302</v>
      </c>
    </row>
    <row r="59" spans="1:5" x14ac:dyDescent="0.25">
      <c r="A59" t="s">
        <v>548</v>
      </c>
      <c r="B59">
        <v>.10682038071846323</v>
      </c>
      <c r="C59">
        <v>.14247120159086454</v>
      </c>
      <c r="D59">
        <v>.04722956064873786</v>
      </c>
      <c r="E59">
        <v>.15862737005822183</v>
      </c>
    </row>
    <row r="60" spans="1:5" x14ac:dyDescent="0.25">
      <c r="A60" t="s">
        <v>549</v>
      </c>
      <c r="B60">
        <v>.5785024226412514</v>
      </c>
      <c r="C60">
        <v>.4757134275667738</v>
      </c>
      <c r="D60">
        <v>.6853868097613944</v>
      </c>
      <c r="E60">
        <v>.38699562969867923</v>
      </c>
    </row>
    <row r="61" spans="1:5" x14ac:dyDescent="0.25">
      <c r="A61" t="s">
        <v>550</v>
      </c>
      <c r="B61">
        <v>.42149757735874865</v>
      </c>
      <c r="C61">
        <v>.5242865724332262</v>
      </c>
      <c r="D61">
        <v>.3146131902386056</v>
      </c>
      <c r="E61">
        <v>.6130043703013208</v>
      </c>
    </row>
    <row r="62" spans="1:5" x14ac:dyDescent="0.25">
      <c r="A62" t="s">
        <v>145</v>
      </c>
      <c r="B62">
        <v>.7134724448976117</v>
      </c>
      <c r="C62">
        <v>.9221220596414152</v>
      </c>
      <c r="D62">
        <v>.6127956633470882</v>
      </c>
      <c r="E62">
        <v>1.3034343034697755</v>
      </c>
    </row>
    <row r="63" spans="1:5" x14ac:dyDescent="0.25">
      <c r="A63" t="s">
        <v>146</v>
      </c>
      <c r="B63">
        <v>34690.26446379447</v>
      </c>
      <c r="C63">
        <v>95344.60493735738</v>
      </c>
      <c r="D63">
        <v>5964.001378590626</v>
      </c>
      <c r="E63">
        <v>322625.25153168873</v>
      </c>
    </row>
    <row r="64" spans="1:5" x14ac:dyDescent="0.25">
      <c r="A64" t="s">
        <v>147</v>
      </c>
      <c r="B64">
        <v>.20270591852367809</v>
      </c>
      <c r="C64">
        <v>.14975572867277245</v>
      </c>
      <c r="D64">
        <v>.34958663848253724</v>
      </c>
      <c r="E64">
        <v>.12787451098097133</v>
      </c>
    </row>
    <row r="65" spans="1:5" x14ac:dyDescent="0.25">
      <c r="A65" t="s">
        <v>551</v>
      </c>
      <c r="B65">
        <v>.25499729894511214</v>
      </c>
      <c r="C65">
        <v>.1885246491975657</v>
      </c>
      <c r="D65">
        <v>.3543697115469784</v>
      </c>
      <c r="E65">
        <v>.15025529607181715</v>
      </c>
    </row>
    <row r="66" spans="1:5" x14ac:dyDescent="0.25">
      <c r="A66" t="s">
        <v>552</v>
      </c>
      <c r="B66">
        <v>.14274041559768005</v>
      </c>
      <c r="C66">
        <v>.12450755620641227</v>
      </c>
      <c r="D66">
        <v>.13641701539669504</v>
      </c>
      <c r="E66">
        <v>.10070773460122992</v>
      </c>
    </row>
    <row r="67" spans="1:5" x14ac:dyDescent="0.25">
      <c r="A67" t="s">
        <v>148</v>
      </c>
      <c r="B67">
        <v>.1185545969174971</v>
      </c>
      <c r="C67">
        <v>.11584182581313744</v>
      </c>
      <c r="D67">
        <v>.0877211028383567</v>
      </c>
      <c r="E67">
        <v>.10004263461453192</v>
      </c>
    </row>
    <row r="68" spans="1:5" x14ac:dyDescent="0.25">
      <c r="A68" t="s">
        <v>149</v>
      </c>
      <c r="B68">
        <v>.17180341878857255</v>
      </c>
      <c r="C68">
        <v>.18450747618304544</v>
      </c>
      <c r="D68">
        <v>.06882710705226122</v>
      </c>
      <c r="E68">
        <v>.17573851679292196</v>
      </c>
    </row>
    <row r="69" spans="1:5" x14ac:dyDescent="0.25">
      <c r="A69" t="s">
        <v>150</v>
      </c>
      <c r="B69">
        <v>.08139468230904584</v>
      </c>
      <c r="C69">
        <v>.10947196581401769</v>
      </c>
      <c r="D69">
        <v>.0030784246831714115</v>
      </c>
      <c r="E69">
        <v>.11685977304741993</v>
      </c>
    </row>
    <row r="70" spans="1:5" x14ac:dyDescent="0.25">
      <c r="A70" t="s">
        <v>151</v>
      </c>
      <c r="B70">
        <v>.027803668918414248</v>
      </c>
      <c r="C70">
        <v>.12244535404338067</v>
      </c>
      <c r="D70">
        <v>0</v>
      </c>
      <c r="E70">
        <v>.14552524139718748</v>
      </c>
    </row>
    <row r="71" spans="1:5" x14ac:dyDescent="0.25">
      <c r="A71" t="s">
        <v>152</v>
      </c>
      <c r="B71">
        <v>0</v>
      </c>
      <c r="C71">
        <v>.004945444069668343</v>
      </c>
      <c r="D71">
        <v>0</v>
      </c>
      <c r="E71">
        <v>.0829962924939203</v>
      </c>
    </row>
    <row r="72" spans="1:5" x14ac:dyDescent="0.25">
      <c r="A72" t="s">
        <v>153</v>
      </c>
      <c r="B72">
        <v>27205.70374160862</v>
      </c>
      <c r="C72">
        <v>78580.40289018367</v>
      </c>
      <c r="D72">
        <v>4308.618993286027</v>
      </c>
      <c r="E72">
        <v>284994.75995703076</v>
      </c>
    </row>
    <row r="73" spans="1:5" x14ac:dyDescent="0.25">
      <c r="A73" t="s">
        <v>154</v>
      </c>
      <c r="B73">
        <v>-379.8937426233439</v>
      </c>
      <c r="C73">
        <v>-1013.4653514826438</v>
      </c>
      <c r="D73">
        <v>-73.91664067120651</v>
      </c>
      <c r="E73">
        <v>-9789.07576849054</v>
      </c>
    </row>
    <row r="74" spans="1:5" x14ac:dyDescent="0.25">
      <c r="A74" t="s">
        <v>155</v>
      </c>
      <c r="B74">
        <v>6488.895422797598</v>
      </c>
      <c r="C74">
        <v>15590.662500650189</v>
      </c>
      <c r="D74">
        <v>1424.4017947095897</v>
      </c>
      <c r="E74">
        <v>40182.2596536705</v>
      </c>
    </row>
    <row r="75" spans="1:5" x14ac:dyDescent="0.25">
      <c r="A75" t="s">
        <v>156</v>
      </c>
      <c r="B75">
        <v>0</v>
      </c>
      <c r="C75">
        <v>10</v>
      </c>
      <c r="D75">
        <v>0</v>
      </c>
      <c r="E75">
        <v>28</v>
      </c>
    </row>
    <row r="76" spans="1:5" x14ac:dyDescent="0.25">
      <c r="A76" t="s">
        <v>157</v>
      </c>
      <c r="B76">
        <v>127</v>
      </c>
      <c r="C76">
        <v>513</v>
      </c>
      <c r="D76">
        <v>21</v>
      </c>
      <c r="E76">
        <v>1137</v>
      </c>
    </row>
    <row r="77" spans="1:5" x14ac:dyDescent="0.25">
      <c r="A77" t="s">
        <v>158</v>
      </c>
      <c r="B77">
        <v>2080</v>
      </c>
      <c r="C77">
        <v>6311</v>
      </c>
      <c r="D77">
        <v>297</v>
      </c>
      <c r="E77">
        <v>14018</v>
      </c>
    </row>
    <row r="78" spans="1:5" x14ac:dyDescent="0.25">
      <c r="A78" t="s">
        <v>159</v>
      </c>
      <c r="B78">
        <v>17689.257384996727</v>
      </c>
      <c r="C78">
        <v>52515.60808876192</v>
      </c>
      <c r="D78">
        <v>2943.191920663847</v>
      </c>
      <c r="E78">
        <v>206981.44583732678</v>
      </c>
    </row>
    <row r="79" spans="1:5" x14ac:dyDescent="0.25">
      <c r="A79" t="s">
        <v>160</v>
      </c>
      <c r="B79">
        <v>4579.222881322075</v>
      </c>
      <c r="C79">
        <v>11866.014261764436</v>
      </c>
      <c r="D79">
        <v>721.7765350550111</v>
      </c>
      <c r="E79">
        <v>34386.272693041006</v>
      </c>
    </row>
    <row r="80" spans="1:5" x14ac:dyDescent="0.25">
      <c r="A80" t="s">
        <v>161</v>
      </c>
      <c r="B80">
        <v>290.69951658934065</v>
      </c>
      <c r="C80">
        <v>678.6186494456381</v>
      </c>
      <c r="D80">
        <v>82.26498567649625</v>
      </c>
      <c r="E80">
        <v>3433.1470273441364</v>
      </c>
    </row>
    <row r="81" spans="1:5" x14ac:dyDescent="0.25">
      <c r="A81" t="s">
        <v>162</v>
      </c>
      <c r="B81">
        <v>3704.1475019150566</v>
      </c>
      <c r="C81">
        <v>10036.393891816411</v>
      </c>
      <c r="D81">
        <v>541.364089578901</v>
      </c>
      <c r="E81">
        <v>23833.43885207153</v>
      </c>
    </row>
    <row r="82" spans="1:5" x14ac:dyDescent="0.25">
      <c r="A82" t="s">
        <v>163</v>
      </c>
      <c r="B82">
        <v>854.3163378211954</v>
      </c>
      <c r="C82">
        <v>3485.5616960152365</v>
      </c>
      <c r="D82">
        <v>59.28597062381673</v>
      </c>
      <c r="E82">
        <v>16647.781296024066</v>
      </c>
    </row>
    <row r="83" spans="1:5" x14ac:dyDescent="0.25">
      <c r="A83" t="s">
        <v>164</v>
      </c>
      <c r="B83">
        <v>18.025105045848452</v>
      </c>
      <c r="C83">
        <v>53.06823352418906</v>
      </c>
      <c r="D83">
        <v>3.9339313031845435</v>
      </c>
      <c r="E83">
        <v>370.0865878324221</v>
      </c>
    </row>
    <row r="84" spans="1:5" x14ac:dyDescent="0.25">
      <c r="A84" t="s">
        <v>412</v>
      </c>
      <c r="B84">
        <v>99856099710.3547</v>
      </c>
      <c r="C84">
        <v>119145955390.89458</v>
      </c>
      <c r="D84">
        <v>10436531256.424686</v>
      </c>
      <c r="E84">
        <v>472950874356.62146</v>
      </c>
    </row>
    <row r="85" spans="1:5" x14ac:dyDescent="0.25">
      <c r="A85" t="s">
        <v>165</v>
      </c>
      <c r="B85">
        <v>78311754248.73912</v>
      </c>
      <c r="C85">
        <v>98196821765.67467</v>
      </c>
      <c r="D85">
        <v>7539742857.350078</v>
      </c>
      <c r="E85">
        <v>417786643385.2095</v>
      </c>
    </row>
    <row r="86" spans="1:5" x14ac:dyDescent="0.25">
      <c r="A86" t="s">
        <v>166</v>
      </c>
      <c r="B86">
        <v>50918615829</v>
      </c>
      <c r="C86">
        <v>65625341914</v>
      </c>
      <c r="D86">
        <v>5150353349</v>
      </c>
      <c r="E86">
        <v>303423415618</v>
      </c>
    </row>
    <row r="87" spans="1:5" x14ac:dyDescent="0.25">
      <c r="A87" t="s">
        <v>167</v>
      </c>
      <c r="B87">
        <v>13181315960</v>
      </c>
      <c r="C87">
        <v>14828186732</v>
      </c>
      <c r="D87">
        <v>1263051916</v>
      </c>
      <c r="E87">
        <v>50408384523</v>
      </c>
    </row>
    <row r="88" spans="1:5" x14ac:dyDescent="0.25">
      <c r="A88" t="s">
        <v>168</v>
      </c>
      <c r="B88">
        <v>836780012</v>
      </c>
      <c r="C88">
        <v>848025616</v>
      </c>
      <c r="D88">
        <v>143957226</v>
      </c>
      <c r="E88">
        <v>5032804719</v>
      </c>
    </row>
    <row r="89" spans="1:5" x14ac:dyDescent="0.25">
      <c r="A89" t="s">
        <v>169</v>
      </c>
      <c r="B89">
        <v>10662407105</v>
      </c>
      <c r="C89">
        <v>12541829081</v>
      </c>
      <c r="D89">
        <v>947344389</v>
      </c>
      <c r="E89">
        <v>34938510518</v>
      </c>
    </row>
    <row r="90" spans="1:5" x14ac:dyDescent="0.25">
      <c r="A90" t="s">
        <v>170</v>
      </c>
      <c r="B90">
        <v>2459153850</v>
      </c>
      <c r="C90">
        <v>4355679890</v>
      </c>
      <c r="D90">
        <v>103745765</v>
      </c>
      <c r="E90">
        <v>24404731752</v>
      </c>
    </row>
    <row r="91" spans="1:5" x14ac:dyDescent="0.25">
      <c r="A91" t="s">
        <v>171</v>
      </c>
      <c r="B91">
        <v>51885355</v>
      </c>
      <c r="C91">
        <v>66315922</v>
      </c>
      <c r="D91">
        <v>6884069</v>
      </c>
      <c r="E91">
        <v>542526583</v>
      </c>
    </row>
    <row r="92" spans="1:5" x14ac:dyDescent="0.25">
      <c r="A92" t="s">
        <v>530</v>
      </c>
      <c r="B92">
        <v>18678317919</v>
      </c>
      <c r="C92">
        <v>19482637534</v>
      </c>
      <c r="D92">
        <v>2492590613</v>
      </c>
      <c r="E92">
        <v>58904982628</v>
      </c>
    </row>
    <row r="93" spans="1:5" x14ac:dyDescent="0.25">
      <c r="A93" t="s">
        <v>172</v>
      </c>
      <c r="B93">
        <v>13508.6147104403</v>
      </c>
      <c r="C93">
        <v>35946.62256981289</v>
      </c>
      <c r="D93">
        <v>2304.794532850922</v>
      </c>
      <c r="E93">
        <v>77829.12301591464</v>
      </c>
    </row>
    <row r="94" spans="1:5" x14ac:dyDescent="0.25">
      <c r="A94" t="s">
        <v>173</v>
      </c>
      <c r="B94">
        <v>21181.64975338153</v>
      </c>
      <c r="C94">
        <v>59397.982367573924</v>
      </c>
      <c r="D94">
        <v>3659.206845737222</v>
      </c>
      <c r="E94">
        <v>244796.12851571973</v>
      </c>
    </row>
    <row r="95" spans="1:5" x14ac:dyDescent="0.25">
      <c r="A95" t="s">
        <v>174</v>
      </c>
      <c r="B95">
        <v>367.01832150735225</v>
      </c>
      <c r="C95">
        <v>647.948161511017</v>
      </c>
      <c r="D95">
        <v>150.28798598273684</v>
      </c>
      <c r="E95">
        <v>1488.070677760299</v>
      </c>
    </row>
    <row r="96" spans="1:5" x14ac:dyDescent="0.25">
      <c r="A96" t="s">
        <v>175</v>
      </c>
      <c r="B96">
        <v>1.9741</v>
      </c>
      <c r="C96">
        <v>7.2233</v>
      </c>
      <c r="D96">
        <v>.4195</v>
      </c>
      <c r="E96">
        <v>12.2698</v>
      </c>
    </row>
    <row r="97" spans="1:5" x14ac:dyDescent="0.25">
      <c r="A97" t="s">
        <v>176</v>
      </c>
      <c r="B97">
        <v>31.2209</v>
      </c>
      <c r="C97">
        <v>57.5388</v>
      </c>
      <c r="D97">
        <v>8.7354</v>
      </c>
      <c r="E97">
        <v>100.5495</v>
      </c>
    </row>
    <row r="98" spans="1:5" x14ac:dyDescent="0.25">
      <c r="A98" t="s">
        <v>177</v>
      </c>
      <c r="B98">
        <v>158.01569999999998</v>
      </c>
      <c r="C98">
        <v>323.3879</v>
      </c>
      <c r="D98">
        <v>52.940799999999996</v>
      </c>
      <c r="E98">
        <v>645.7117999999999</v>
      </c>
    </row>
    <row r="99" spans="1:5" x14ac:dyDescent="0.25">
      <c r="A99" t="s">
        <v>178</v>
      </c>
      <c r="B99">
        <v>169.98389969213852</v>
      </c>
      <c r="C99">
        <v>227.02121414041352</v>
      </c>
      <c r="D99">
        <v>100.63917011068895</v>
      </c>
      <c r="E99">
        <v>422.88515643918487</v>
      </c>
    </row>
    <row r="100" spans="1:5" x14ac:dyDescent="0.25">
      <c r="A100" t="s">
        <v>179</v>
      </c>
      <c r="B100">
        <v>30.512862356837104</v>
      </c>
      <c r="C100">
        <v>67.88071693685447</v>
      </c>
      <c r="D100">
        <v>7.195566712440451</v>
      </c>
      <c r="E100">
        <v>237.6805521363805</v>
      </c>
    </row>
    <row r="101" spans="1:5" x14ac:dyDescent="0.25">
      <c r="A101" t="s">
        <v>180</v>
      </c>
      <c r="B101">
        <v>140.05725758618917</v>
      </c>
      <c r="C101">
        <v>301.5022486442704</v>
      </c>
      <c r="D101">
        <v>33.17273831428698</v>
      </c>
      <c r="E101">
        <v>734.3035701763675</v>
      </c>
    </row>
    <row r="102" spans="1:5" x14ac:dyDescent="0.25">
      <c r="A102" t="s">
        <v>181</v>
      </c>
      <c r="B102">
        <v>19.258194375553835</v>
      </c>
      <c r="C102">
        <v>44.337009209571136</v>
      </c>
      <c r="D102">
        <v>2.7558234451726435</v>
      </c>
      <c r="E102">
        <v>87.53133766927519</v>
      </c>
    </row>
    <row r="103" spans="1:5" x14ac:dyDescent="0.25">
      <c r="A103" t="s">
        <v>182</v>
      </c>
      <c r="B103">
        <v>7.206107496774461</v>
      </c>
      <c r="C103">
        <v>7.206972579994722</v>
      </c>
      <c r="D103">
        <v>6.524687400175974</v>
      </c>
      <c r="E103">
        <v>5.670061339273937</v>
      </c>
    </row>
    <row r="104" spans="1:5" x14ac:dyDescent="0.25">
      <c r="A104" t="s">
        <v>183</v>
      </c>
      <c r="B104">
        <v>1056464073.550521</v>
      </c>
      <c r="C104">
        <v>809698700.8098198</v>
      </c>
      <c r="D104">
        <v>262992102.71889684</v>
      </c>
      <c r="E104">
        <v>2181429769.7093215</v>
      </c>
    </row>
    <row r="105" spans="1:5" x14ac:dyDescent="0.25">
      <c r="A105" t="s">
        <v>184</v>
      </c>
      <c r="B105">
        <v>489299505.1833192</v>
      </c>
      <c r="C105">
        <v>283693654.93235564</v>
      </c>
      <c r="D105">
        <v>176110597.1992669</v>
      </c>
      <c r="E105">
        <v>619926380.6562408</v>
      </c>
    </row>
    <row r="106" spans="1:5" x14ac:dyDescent="0.25">
      <c r="A106" t="s">
        <v>185</v>
      </c>
      <c r="B106">
        <v>87831426.85846739</v>
      </c>
      <c r="C106">
        <v>84826119.70938614</v>
      </c>
      <c r="D106">
        <v>12591673.297000507</v>
      </c>
      <c r="E106">
        <v>348426617.0015663</v>
      </c>
    </row>
    <row r="107" spans="1:5" x14ac:dyDescent="0.25">
      <c r="A107" t="s">
        <v>186</v>
      </c>
      <c r="B107">
        <v>403155516.2481335</v>
      </c>
      <c r="C107">
        <v>376767762.48458284</v>
      </c>
      <c r="D107">
        <v>58049671.403675385</v>
      </c>
      <c r="E107">
        <v>1076448647.1821952</v>
      </c>
    </row>
    <row r="108" spans="1:5" x14ac:dyDescent="0.25">
      <c r="A108" t="s">
        <v>187</v>
      </c>
      <c r="B108">
        <v>55434808.80100359</v>
      </c>
      <c r="C108">
        <v>55405078.50360243</v>
      </c>
      <c r="D108">
        <v>4822473.318999957</v>
      </c>
      <c r="E108">
        <v>128316126.79958563</v>
      </c>
    </row>
    <row r="109" spans="1:5" x14ac:dyDescent="0.25">
      <c r="A109" t="s">
        <v>188</v>
      </c>
      <c r="B109">
        <v>20742816.46000277</v>
      </c>
      <c r="C109">
        <v>9006085.180001704</v>
      </c>
      <c r="D109">
        <v>11417687.500003342</v>
      </c>
      <c r="E109">
        <v>8311998.070001933</v>
      </c>
    </row>
    <row r="110" spans="1:5" x14ac:dyDescent="0.25">
      <c r="A110" t="s">
        <v>189</v>
      </c>
      <c r="B110">
        <v>22.970363087783415</v>
      </c>
      <c r="C110">
        <v>28.83734930599735</v>
      </c>
      <c r="D110">
        <v>14.029321895102694</v>
      </c>
      <c r="E110">
        <v>43.032924836879964</v>
      </c>
    </row>
    <row r="111" spans="1:5" x14ac:dyDescent="0.25">
      <c r="A111" t="s">
        <v>190</v>
      </c>
      <c r="B111">
        <v>0</v>
      </c>
      <c r="C111">
        <v>0</v>
      </c>
      <c r="D111">
        <v>0</v>
      </c>
      <c r="E111">
        <v>0</v>
      </c>
    </row>
    <row r="112" spans="1:5" x14ac:dyDescent="0.25">
      <c r="A112" t="s">
        <v>191</v>
      </c>
      <c r="B112">
        <v>0</v>
      </c>
      <c r="C112">
        <v>0</v>
      </c>
      <c r="D112">
        <v>0</v>
      </c>
      <c r="E112">
        <v>0</v>
      </c>
    </row>
    <row r="113" spans="1:5" x14ac:dyDescent="0.25">
      <c r="A113" t="s">
        <v>192</v>
      </c>
      <c r="B113">
        <v>4</v>
      </c>
      <c r="C113">
        <v>5</v>
      </c>
      <c r="D113">
        <v>2</v>
      </c>
      <c r="E113">
        <v>7</v>
      </c>
    </row>
    <row r="114" spans="1:5" x14ac:dyDescent="0.25">
      <c r="A114" t="s">
        <v>193</v>
      </c>
      <c r="B114">
        <v>13.803473330774134</v>
      </c>
      <c r="C114">
        <v>17.278654167016768</v>
      </c>
      <c r="D114">
        <v>8.422395068120219</v>
      </c>
      <c r="E114">
        <v>24.130736828462187</v>
      </c>
    </row>
    <row r="115" spans="1:5" x14ac:dyDescent="0.25">
      <c r="A115" t="s">
        <v>194</v>
      </c>
      <c r="B115">
        <v>6.674207618190692</v>
      </c>
      <c r="C115">
        <v>8.444164095916008</v>
      </c>
      <c r="D115">
        <v>4.186033540942706</v>
      </c>
      <c r="E115">
        <v>14.611922002530791</v>
      </c>
    </row>
    <row r="116" spans="1:5" x14ac:dyDescent="0.25">
      <c r="A116" t="s">
        <v>195</v>
      </c>
      <c r="B116">
        <v>.3295523196937299</v>
      </c>
      <c r="C116">
        <v>.5225173750735215</v>
      </c>
      <c r="D116">
        <v>.12406388631258211</v>
      </c>
      <c r="E116">
        <v>.5671338283496311</v>
      </c>
    </row>
    <row r="117" spans="1:5" x14ac:dyDescent="0.25">
      <c r="A117" t="s">
        <v>196</v>
      </c>
      <c r="B117">
        <v>1.9597784266485554</v>
      </c>
      <c r="C117">
        <v>2.3612782932616323</v>
      </c>
      <c r="D117">
        <v>1.1054304737185279</v>
      </c>
      <c r="E117">
        <v>3.3415612454764676</v>
      </c>
    </row>
    <row r="118" spans="1:5" x14ac:dyDescent="0.25">
      <c r="A118" t="s">
        <v>197</v>
      </c>
      <c r="B118">
        <v>.1357041241894664</v>
      </c>
      <c r="C118">
        <v>.08862427828926046</v>
      </c>
      <c r="D118">
        <v>.1702665434611048</v>
      </c>
      <c r="E118">
        <v>.11458001493916893</v>
      </c>
    </row>
    <row r="119" spans="1:5" x14ac:dyDescent="0.25">
      <c r="A119" t="s">
        <v>198</v>
      </c>
      <c r="B119">
        <v>.05033863064333743</v>
      </c>
      <c r="C119">
        <v>.1227006285835464</v>
      </c>
      <c r="D119">
        <v>.008764967104229276</v>
      </c>
      <c r="E119">
        <v>.23673603034220247</v>
      </c>
    </row>
    <row r="120" spans="1:5" x14ac:dyDescent="0.25">
      <c r="A120" t="s">
        <v>199</v>
      </c>
      <c r="B120">
        <v>.017308637643498968</v>
      </c>
      <c r="C120">
        <v>.01941046785661413</v>
      </c>
      <c r="D120">
        <v>.012367415443325726</v>
      </c>
      <c r="E120">
        <v>.030252158164187606</v>
      </c>
    </row>
    <row r="121" spans="1:5" x14ac:dyDescent="0.25">
      <c r="A121" t="s">
        <v>200</v>
      </c>
      <c r="B121">
        <v>66120305</v>
      </c>
      <c r="C121">
        <v>36036161</v>
      </c>
      <c r="D121">
        <v>24550205</v>
      </c>
      <c r="E121">
        <v>63083901</v>
      </c>
    </row>
    <row r="122" spans="1:5" x14ac:dyDescent="0.25">
      <c r="A122" t="s">
        <v>201</v>
      </c>
      <c r="B122">
        <v>39733367</v>
      </c>
      <c r="C122">
        <v>21592011</v>
      </c>
      <c r="D122">
        <v>14738526</v>
      </c>
      <c r="E122">
        <v>35374333</v>
      </c>
    </row>
    <row r="123" spans="1:5" x14ac:dyDescent="0.25">
      <c r="A123" t="s">
        <v>202</v>
      </c>
      <c r="B123">
        <v>19211740</v>
      </c>
      <c r="C123">
        <v>10552123</v>
      </c>
      <c r="D123">
        <v>7325228</v>
      </c>
      <c r="E123">
        <v>21420274</v>
      </c>
    </row>
    <row r="124" spans="1:5" x14ac:dyDescent="0.25">
      <c r="A124" t="s">
        <v>203</v>
      </c>
      <c r="B124">
        <v>948618</v>
      </c>
      <c r="C124">
        <v>652956</v>
      </c>
      <c r="D124">
        <v>217102</v>
      </c>
      <c r="E124">
        <v>831387</v>
      </c>
    </row>
    <row r="125" spans="1:5" x14ac:dyDescent="0.25">
      <c r="A125" t="s">
        <v>204</v>
      </c>
      <c r="B125">
        <v>5641232</v>
      </c>
      <c r="C125">
        <v>2950736</v>
      </c>
      <c r="D125">
        <v>1934416</v>
      </c>
      <c r="E125">
        <v>4898545</v>
      </c>
    </row>
    <row r="126" spans="1:5" x14ac:dyDescent="0.25">
      <c r="A126" t="s">
        <v>205</v>
      </c>
      <c r="B126">
        <v>390625</v>
      </c>
      <c r="C126">
        <v>110748</v>
      </c>
      <c r="D126">
        <v>297953</v>
      </c>
      <c r="E126">
        <v>167968</v>
      </c>
    </row>
    <row r="127" spans="1:5" x14ac:dyDescent="0.25">
      <c r="A127" t="s">
        <v>206</v>
      </c>
      <c r="B127">
        <v>144900</v>
      </c>
      <c r="C127">
        <v>153331</v>
      </c>
      <c r="D127">
        <v>15338</v>
      </c>
      <c r="E127">
        <v>347042</v>
      </c>
    </row>
    <row r="128" spans="1:5" x14ac:dyDescent="0.25">
      <c r="A128" t="s">
        <v>207</v>
      </c>
      <c r="B128">
        <v>49823</v>
      </c>
      <c r="C128">
        <v>24256</v>
      </c>
      <c r="D128">
        <v>21642</v>
      </c>
      <c r="E128">
        <v>44348</v>
      </c>
    </row>
    <row r="129" spans="1:5" x14ac:dyDescent="0.25">
      <c r="A129" t="s">
        <v>372</v>
      </c>
      <c r="B129">
        <v>.14368326613988858</v>
      </c>
      <c r="C129">
        <v>.16662065323074338</v>
      </c>
      <c r="D129">
        <v>.10525903740797442</v>
      </c>
      <c r="E129">
        <v>.19307272783085314</v>
      </c>
    </row>
    <row r="130" spans="1:5" x14ac:dyDescent="0.25">
      <c r="A130" t="s">
        <v>373</v>
      </c>
      <c r="B130">
        <v>.30933696484807216</v>
      </c>
      <c r="C130">
        <v>.34834491671568096</v>
      </c>
      <c r="D130">
        <v>.24036742230077815</v>
      </c>
      <c r="E130">
        <v>.38191337328480945</v>
      </c>
    </row>
    <row r="131" spans="1:5" x14ac:dyDescent="0.25">
      <c r="A131" t="s">
        <v>374</v>
      </c>
      <c r="B131">
        <v>.40833661918252706</v>
      </c>
      <c r="C131">
        <v>.4498825657091871</v>
      </c>
      <c r="D131">
        <v>.33844499265966865</v>
      </c>
      <c r="E131">
        <v>.48137071991104713</v>
      </c>
    </row>
    <row r="132" spans="1:5" x14ac:dyDescent="0.25">
      <c r="A132" t="s">
        <v>208</v>
      </c>
      <c r="B132">
        <v>18.33480087753886</v>
      </c>
      <c r="C132">
        <v>23.099335405938533</v>
      </c>
      <c r="D132">
        <v>11.158157996846715</v>
      </c>
      <c r="E132">
        <v>34.853072932477005</v>
      </c>
    </row>
    <row r="133" spans="1:5" x14ac:dyDescent="0.25">
      <c r="A133" t="s">
        <v>209</v>
      </c>
      <c r="B133">
        <v>4.635562210244554</v>
      </c>
      <c r="C133">
        <v>5.738013900058817</v>
      </c>
      <c r="D133">
        <v>2.8711638982559786</v>
      </c>
      <c r="E133">
        <v>8.179851904402963</v>
      </c>
    </row>
    <row r="134" spans="1:5" x14ac:dyDescent="0.25">
      <c r="A134" t="s">
        <v>210</v>
      </c>
      <c r="B134">
        <v>7460</v>
      </c>
      <c r="C134">
        <v>2128</v>
      </c>
      <c r="D134">
        <v>6969</v>
      </c>
      <c r="E134">
        <v>2264</v>
      </c>
    </row>
    <row r="135" spans="1:5" x14ac:dyDescent="0.25">
      <c r="A135" t="s">
        <v>375</v>
      </c>
      <c r="B135">
        <v>833896</v>
      </c>
      <c r="C135">
        <v>374895</v>
      </c>
      <c r="D135">
        <v>503672</v>
      </c>
      <c r="E135">
        <v>515485</v>
      </c>
    </row>
    <row r="136" spans="1:5" x14ac:dyDescent="0.25">
      <c r="A136" t="s">
        <v>211</v>
      </c>
      <c r="B136">
        <v>8140</v>
      </c>
      <c r="C136">
        <v>2198</v>
      </c>
      <c r="D136">
        <v>7923</v>
      </c>
      <c r="E136">
        <v>2384</v>
      </c>
    </row>
    <row r="137" spans="1:5" x14ac:dyDescent="0.25">
      <c r="A137" t="s">
        <v>376</v>
      </c>
      <c r="B137">
        <v>785752</v>
      </c>
      <c r="C137">
        <v>331449</v>
      </c>
      <c r="D137">
        <v>516972</v>
      </c>
      <c r="E137">
        <v>434467</v>
      </c>
    </row>
    <row r="138" spans="1:5" x14ac:dyDescent="0.25">
      <c r="A138" t="s">
        <v>212</v>
      </c>
      <c r="B138">
        <v>502</v>
      </c>
      <c r="C138">
        <v>134</v>
      </c>
      <c r="D138">
        <v>259</v>
      </c>
      <c r="E138">
        <v>184</v>
      </c>
    </row>
    <row r="139" spans="1:5" x14ac:dyDescent="0.25">
      <c r="A139" t="s">
        <v>377</v>
      </c>
      <c r="B139">
        <v>42504</v>
      </c>
      <c r="C139">
        <v>15396</v>
      </c>
      <c r="D139">
        <v>18437</v>
      </c>
      <c r="E139">
        <v>22204</v>
      </c>
    </row>
    <row r="140" spans="1:5" x14ac:dyDescent="0.25">
      <c r="A140" t="s">
        <v>213</v>
      </c>
      <c r="B140">
        <v>163</v>
      </c>
      <c r="C140">
        <v>51</v>
      </c>
      <c r="D140">
        <v>153</v>
      </c>
      <c r="E140">
        <v>56</v>
      </c>
    </row>
    <row r="141" spans="1:5" x14ac:dyDescent="0.25">
      <c r="A141" t="s">
        <v>378</v>
      </c>
      <c r="B141">
        <v>15534</v>
      </c>
      <c r="C141">
        <v>6560</v>
      </c>
      <c r="D141">
        <v>10694</v>
      </c>
      <c r="E141">
        <v>8594</v>
      </c>
    </row>
    <row r="142" spans="1:5" x14ac:dyDescent="0.25">
      <c r="A142" t="s">
        <v>214</v>
      </c>
      <c r="B142">
        <v>5246.672474076141</v>
      </c>
      <c r="C142">
        <v>10713.859909901646</v>
      </c>
      <c r="D142">
        <v>1832.5465037507322</v>
      </c>
      <c r="E142">
        <v>33743.18681250634</v>
      </c>
    </row>
    <row r="143" spans="1:5" x14ac:dyDescent="0.25">
      <c r="A143" t="s">
        <v>215</v>
      </c>
      <c r="B143">
        <v>0</v>
      </c>
      <c r="C143">
        <v>0</v>
      </c>
      <c r="D143">
        <v>0</v>
      </c>
      <c r="E143">
        <v>0</v>
      </c>
    </row>
    <row r="144" spans="1:5" x14ac:dyDescent="0.25">
      <c r="A144" t="s">
        <v>216</v>
      </c>
      <c r="B144">
        <v>0</v>
      </c>
      <c r="C144">
        <v>0</v>
      </c>
      <c r="D144">
        <v>0</v>
      </c>
      <c r="E144">
        <v>0</v>
      </c>
    </row>
    <row r="145" spans="1:5" x14ac:dyDescent="0.25">
      <c r="A145" t="s">
        <v>217</v>
      </c>
      <c r="B145">
        <v>0</v>
      </c>
      <c r="C145">
        <v>0</v>
      </c>
      <c r="D145">
        <v>30</v>
      </c>
      <c r="E145">
        <v>0</v>
      </c>
    </row>
    <row r="146" spans="1:5" x14ac:dyDescent="0.25">
      <c r="A146" t="s">
        <v>218</v>
      </c>
      <c r="B146">
        <v>3878.7954811994014</v>
      </c>
      <c r="C146">
        <v>8042.903918648266</v>
      </c>
      <c r="D146">
        <v>1359.8849708872401</v>
      </c>
      <c r="E146">
        <v>25509.118679275005</v>
      </c>
    </row>
    <row r="147" spans="1:5" x14ac:dyDescent="0.25">
      <c r="A147" t="s">
        <v>219</v>
      </c>
      <c r="B147">
        <v>1367.8769928764887</v>
      </c>
      <c r="C147">
        <v>2670.955991253422</v>
      </c>
      <c r="D147">
        <v>472.66153286348504</v>
      </c>
      <c r="E147">
        <v>8234.068133231722</v>
      </c>
    </row>
    <row r="148" spans="1:5" x14ac:dyDescent="0.25">
      <c r="A148" t="s">
        <v>389</v>
      </c>
      <c r="B148">
        <v>.2486648451192546</v>
      </c>
      <c r="C148">
        <v>.24317340663473735</v>
      </c>
      <c r="D148">
        <v>.2551058019190581</v>
      </c>
      <c r="E148">
        <v>.24644580799416077</v>
      </c>
    </row>
    <row r="149" spans="1:5" x14ac:dyDescent="0.25">
      <c r="A149" t="s">
        <v>402</v>
      </c>
      <c r="B149">
        <v>15102572949.990543</v>
      </c>
      <c r="C149">
        <v>13388414328.509945</v>
      </c>
      <c r="D149">
        <v>3206811610.389985</v>
      </c>
      <c r="E149">
        <v>49465655991.859604</v>
      </c>
    </row>
    <row r="150" spans="1:5" x14ac:dyDescent="0.25">
      <c r="A150" t="s">
        <v>403</v>
      </c>
      <c r="B150">
        <v>11165132186.609882</v>
      </c>
      <c r="C150">
        <v>10050694238.380026</v>
      </c>
      <c r="D150">
        <v>2379691268.1399703</v>
      </c>
      <c r="E150">
        <v>37394964982.289795</v>
      </c>
    </row>
    <row r="151" spans="1:5" x14ac:dyDescent="0.25">
      <c r="A151" t="s">
        <v>404</v>
      </c>
      <c r="B151">
        <v>3937440763.379937</v>
      </c>
      <c r="C151">
        <v>3337720090.1299696</v>
      </c>
      <c r="D151">
        <v>827120342.2500026</v>
      </c>
      <c r="E151">
        <v>12070691009.570375</v>
      </c>
    </row>
    <row r="152" spans="1:5" x14ac:dyDescent="0.25">
      <c r="A152" t="s">
        <v>220</v>
      </c>
      <c r="B152">
        <v>271593.36443699285</v>
      </c>
      <c r="C152">
        <v>712114.9300767424</v>
      </c>
      <c r="D152">
        <v>38892.736435523155</v>
      </c>
      <c r="E152">
        <v>2643241.2561574527</v>
      </c>
    </row>
    <row r="153" spans="1:5" x14ac:dyDescent="0.25">
      <c r="A153" t="s">
        <v>221</v>
      </c>
      <c r="B153">
        <v>55610.366262751966</v>
      </c>
      <c r="C153">
        <v>189141.9586634967</v>
      </c>
      <c r="D153">
        <v>4998.942245380513</v>
      </c>
      <c r="E153">
        <v>939466.5197951511</v>
      </c>
    </row>
    <row r="154" spans="1:5" x14ac:dyDescent="0.25">
      <c r="A154" t="s">
        <v>222</v>
      </c>
      <c r="B154">
        <v>89600.21446919991</v>
      </c>
      <c r="C154">
        <v>261693.39663698807</v>
      </c>
      <c r="D154">
        <v>7738.149617198273</v>
      </c>
      <c r="E154">
        <v>915242.7949277104</v>
      </c>
    </row>
    <row r="155" spans="1:5" x14ac:dyDescent="0.25">
      <c r="A155" t="s">
        <v>223</v>
      </c>
      <c r="B155">
        <v>5045.457618870647</v>
      </c>
      <c r="C155">
        <v>24176.745021506133</v>
      </c>
      <c r="D155">
        <v>195.24200985565128</v>
      </c>
      <c r="E155">
        <v>210179.55643013728</v>
      </c>
    </row>
    <row r="156" spans="1:5" x14ac:dyDescent="0.25">
      <c r="A156" t="s">
        <v>224</v>
      </c>
      <c r="B156">
        <v>106103.97329514951</v>
      </c>
      <c r="C156">
        <v>196731.86436001328</v>
      </c>
      <c r="D156">
        <v>24505.1166507341</v>
      </c>
      <c r="E156">
        <v>443210.38289969694</v>
      </c>
    </row>
    <row r="157" spans="1:5" x14ac:dyDescent="0.25">
      <c r="A157" t="s">
        <v>225</v>
      </c>
      <c r="B157">
        <v>15233.352791844896</v>
      </c>
      <c r="C157">
        <v>40370.96531870894</v>
      </c>
      <c r="D157">
        <v>1455.2853246269353</v>
      </c>
      <c r="E157">
        <v>135142.00208094637</v>
      </c>
    </row>
    <row r="158" spans="1:5" x14ac:dyDescent="0.25">
      <c r="A158" t="s">
        <v>226</v>
      </c>
      <c r="B158">
        <v>781782857498.706</v>
      </c>
      <c r="C158">
        <v>889883740646.4501</v>
      </c>
      <c r="D158">
        <v>68059216235.987114</v>
      </c>
      <c r="E158">
        <v>3874846303257.7373</v>
      </c>
    </row>
    <row r="159" spans="1:5" x14ac:dyDescent="0.25">
      <c r="A159" t="s">
        <v>227</v>
      </c>
      <c r="B159">
        <v>160074717339.16284</v>
      </c>
      <c r="C159">
        <v>236358411514.4587</v>
      </c>
      <c r="D159">
        <v>8747754012.978512</v>
      </c>
      <c r="E159">
        <v>1377206247361.1028</v>
      </c>
    </row>
    <row r="160" spans="1:5" x14ac:dyDescent="0.25">
      <c r="A160" t="s">
        <v>228</v>
      </c>
      <c r="B160">
        <v>257914665350.66428</v>
      </c>
      <c r="C160">
        <v>327021227706.4626</v>
      </c>
      <c r="D160">
        <v>13541150516.277218</v>
      </c>
      <c r="E160">
        <v>1341695599010.3025</v>
      </c>
    </row>
    <row r="161" spans="1:5" x14ac:dyDescent="0.25">
      <c r="A161" t="s">
        <v>229</v>
      </c>
      <c r="B161">
        <v>14523374983.20725</v>
      </c>
      <c r="C161">
        <v>30212106764.949814</v>
      </c>
      <c r="D161">
        <v>341658093.12861115</v>
      </c>
      <c r="E161">
        <v>308111669850.9776</v>
      </c>
    </row>
    <row r="162" spans="1:5" x14ac:dyDescent="0.25">
      <c r="A162" t="s">
        <v>230</v>
      </c>
      <c r="B162">
        <v>305420817649.95435</v>
      </c>
      <c r="C162">
        <v>245843023319.52518</v>
      </c>
      <c r="D162">
        <v>42882018234.56927</v>
      </c>
      <c r="E162">
        <v>649722044759.8962</v>
      </c>
    </row>
    <row r="163" spans="1:5" x14ac:dyDescent="0.25">
      <c r="A163" t="s">
        <v>231</v>
      </c>
      <c r="B163">
        <v>43849282178.08949</v>
      </c>
      <c r="C163">
        <v>50448971246.044846</v>
      </c>
      <c r="D163">
        <v>2546634350.5564914</v>
      </c>
      <c r="E163">
        <v>198110742240.55292</v>
      </c>
    </row>
    <row r="164" spans="1:5" x14ac:dyDescent="0.25">
      <c r="A164" t="s">
        <v>232</v>
      </c>
      <c r="B164">
        <v>0</v>
      </c>
      <c r="C164">
        <v>0</v>
      </c>
      <c r="D164">
        <v>1</v>
      </c>
      <c r="E164">
        <v>0</v>
      </c>
    </row>
    <row r="165" spans="1:5" x14ac:dyDescent="0.25">
      <c r="A165" t="s">
        <v>233</v>
      </c>
      <c r="B165">
        <v>.44636260836788544</v>
      </c>
      <c r="C165">
        <v>0</v>
      </c>
      <c r="D165">
        <v>0</v>
      </c>
      <c r="E165">
        <v>0</v>
      </c>
    </row>
    <row r="166" spans="1:5" x14ac:dyDescent="0.25">
      <c r="A166" t="s">
        <v>234</v>
      </c>
      <c r="B166">
        <v>.5536373916321146</v>
      </c>
      <c r="C166">
        <v>0</v>
      </c>
      <c r="D166">
        <v>0</v>
      </c>
      <c r="E166">
        <v>0</v>
      </c>
    </row>
    <row r="167" spans="1:5" x14ac:dyDescent="0.25">
      <c r="A167" t="s">
        <v>235</v>
      </c>
      <c r="B167">
        <v>0</v>
      </c>
      <c r="C167">
        <v>1</v>
      </c>
      <c r="D167">
        <v>0</v>
      </c>
      <c r="E167">
        <v>0</v>
      </c>
    </row>
    <row r="168" spans="1:5" x14ac:dyDescent="0.25">
      <c r="A168" t="s">
        <v>236</v>
      </c>
      <c r="B168">
        <v>0</v>
      </c>
      <c r="C168">
        <v>0</v>
      </c>
      <c r="D168">
        <v>0</v>
      </c>
      <c r="E168">
        <v>1</v>
      </c>
    </row>
    <row r="169" spans="1:5" x14ac:dyDescent="0.25">
      <c r="A169" t="s">
        <v>237</v>
      </c>
      <c r="B169">
        <v>.12941270648388484</v>
      </c>
      <c r="C169">
        <v>.1340887829903419</v>
      </c>
      <c r="D169">
        <v>.21771447762976906</v>
      </c>
      <c r="E169">
        <v>.12410755570298859</v>
      </c>
    </row>
    <row r="170" spans="1:5" x14ac:dyDescent="0.25">
      <c r="A170" t="s">
        <v>238</v>
      </c>
      <c r="B170">
        <v>.256493091307039</v>
      </c>
      <c r="C170">
        <v>.22724566728601392</v>
      </c>
      <c r="D170">
        <v>.4015007162286007</v>
      </c>
      <c r="E170">
        <v>.18556806083287644</v>
      </c>
    </row>
    <row r="171" spans="1:5" x14ac:dyDescent="0.25">
      <c r="A171" t="s">
        <v>239</v>
      </c>
      <c r="B171">
        <v>.03895653853761873</v>
      </c>
      <c r="C171">
        <v>.03663421951572924</v>
      </c>
      <c r="D171">
        <v>.04298130023385878</v>
      </c>
      <c r="E171">
        <v>.028699580299164282</v>
      </c>
    </row>
    <row r="172" spans="1:5" x14ac:dyDescent="0.25">
      <c r="A172" t="s">
        <v>240</v>
      </c>
      <c r="B172">
        <v>.006030443487475622</v>
      </c>
      <c r="C172">
        <v>.013341268336313179</v>
      </c>
      <c r="D172">
        <v>.0015207779878345811</v>
      </c>
      <c r="E172">
        <v>.021528727103833467</v>
      </c>
    </row>
    <row r="173" spans="1:5" x14ac:dyDescent="0.25">
      <c r="A173" t="s">
        <v>241</v>
      </c>
      <c r="B173">
        <v>.061648769625887063</v>
      </c>
      <c r="C173">
        <v>.07881884511226621</v>
      </c>
      <c r="D173">
        <v>.10452010893812004</v>
      </c>
      <c r="E173">
        <v>.08999720959420517</v>
      </c>
    </row>
    <row r="174" spans="1:5" x14ac:dyDescent="0.25">
      <c r="A174" t="s">
        <v>282</v>
      </c>
      <c r="B174">
        <v>.05150764025075517</v>
      </c>
      <c r="C174">
        <v>.05853709283110668</v>
      </c>
      <c r="D174">
        <v>.039950946357006974</v>
      </c>
      <c r="E174">
        <v>.07109884750109997</v>
      </c>
    </row>
    <row r="175" spans="1:5" x14ac:dyDescent="0.25">
      <c r="A175" t="s">
        <v>283</v>
      </c>
      <c r="B175">
        <v>.028020448114559466</v>
      </c>
      <c r="C175">
        <v>.02894685248092443</v>
      </c>
      <c r="D175">
        <v>.022568447375624384</v>
      </c>
      <c r="E175">
        <v>.037175337410339404</v>
      </c>
    </row>
    <row r="176" spans="1:5" x14ac:dyDescent="0.25">
      <c r="A176" t="s">
        <v>284</v>
      </c>
      <c r="B176">
        <v>.00582316167593942</v>
      </c>
      <c r="C176">
        <v>.004971051547051739</v>
      </c>
      <c r="D176">
        <v>.003926462966042467</v>
      </c>
      <c r="E176">
        <v>.006891118016023793</v>
      </c>
    </row>
    <row r="177" spans="1:5" x14ac:dyDescent="0.25">
      <c r="A177" t="s">
        <v>285</v>
      </c>
      <c r="B177">
        <v>9.449349575560924e-05</v>
      </c>
      <c r="C177">
        <v>.0029968750875255575</v>
      </c>
      <c r="D177">
        <v>1.3143450475764334e-05</v>
      </c>
      <c r="E177">
        <v>.03669305465075429</v>
      </c>
    </row>
    <row r="178" spans="1:5" x14ac:dyDescent="0.25">
      <c r="A178" t="s">
        <v>286</v>
      </c>
      <c r="B178">
        <v>6.704869367953157e-05</v>
      </c>
      <c r="C178">
        <v>.0023486858162583475</v>
      </c>
      <c r="D178">
        <v>1.2571996107252841e-05</v>
      </c>
      <c r="E178">
        <v>.026455289932432662</v>
      </c>
    </row>
    <row r="179" spans="1:5" x14ac:dyDescent="0.25">
      <c r="A179" t="s">
        <v>287</v>
      </c>
      <c r="B179">
        <v>.03611388550653898</v>
      </c>
      <c r="C179">
        <v>.05877556246423956</v>
      </c>
      <c r="D179">
        <v>.0017429358239600531</v>
      </c>
      <c r="E179">
        <v>.05249924110386133</v>
      </c>
    </row>
    <row r="180" spans="1:5" x14ac:dyDescent="0.25">
      <c r="A180" t="s">
        <v>288</v>
      </c>
      <c r="B180">
        <v>.055120974255733445</v>
      </c>
      <c r="C180">
        <v>.1316592444993938</v>
      </c>
      <c r="D180">
        <v>.0020435208217970983</v>
      </c>
      <c r="E180">
        <v>.16191944445391881</v>
      </c>
    </row>
    <row r="181" spans="1:5" x14ac:dyDescent="0.25">
      <c r="A181" t="s">
        <v>289</v>
      </c>
      <c r="B181">
        <v>.006100041514605672</v>
      </c>
      <c r="C181">
        <v>.006733166084496673</v>
      </c>
      <c r="D181">
        <v>.0006743161548435615</v>
      </c>
      <c r="E181">
        <v>.007776553690622772</v>
      </c>
    </row>
    <row r="182" spans="1:5" x14ac:dyDescent="0.25">
      <c r="A182" t="s">
        <v>290</v>
      </c>
      <c r="B182">
        <v>.08133458166652481</v>
      </c>
      <c r="C182">
        <v>.22098932888403414</v>
      </c>
      <c r="D182">
        <v>.008776396191599506</v>
      </c>
      <c r="E182">
        <v>.032325905815020345</v>
      </c>
    </row>
    <row r="183" spans="1:5" x14ac:dyDescent="0.25">
      <c r="A183" t="s">
        <v>291</v>
      </c>
      <c r="B183">
        <v>.7093255005636606</v>
      </c>
      <c r="C183">
        <v>.2029032477483425</v>
      </c>
      <c r="D183">
        <v>.9098193575595699</v>
      </c>
      <c r="E183">
        <v>.06329296119567923</v>
      </c>
    </row>
    <row r="184" spans="1:5" x14ac:dyDescent="0.25">
      <c r="A184" t="s">
        <v>292</v>
      </c>
      <c r="B184">
        <v>.026492224262247243</v>
      </c>
      <c r="C184">
        <v>.28113889255662655</v>
      </c>
      <c r="D184">
        <v>.010471901302973105</v>
      </c>
      <c r="E184">
        <v>.5038722462302474</v>
      </c>
    </row>
    <row r="185" spans="1:5" x14ac:dyDescent="0.25">
      <c r="A185" t="s">
        <v>391</v>
      </c>
      <c r="B185">
        <v>.0859001460827756</v>
      </c>
      <c r="C185">
        <v>.15368727668479196</v>
      </c>
      <c r="D185">
        <v>.00598312723831533</v>
      </c>
      <c r="E185">
        <v>.16691485696939518</v>
      </c>
    </row>
    <row r="186" spans="1:5" x14ac:dyDescent="0.25">
      <c r="A186" t="s">
        <v>556</v>
      </c>
      <c r="B186">
        <v>.06110220409552876</v>
      </c>
      <c r="C186">
        <v>.13831158698339915</v>
      </c>
      <c r="D186">
        <v>.003827029905921467</v>
      </c>
      <c r="E186">
        <v>.20213104857276365</v>
      </c>
    </row>
    <row r="187" spans="1:5" x14ac:dyDescent="0.25">
      <c r="A187" t="s">
        <v>392</v>
      </c>
      <c r="B187">
        <v>.1765225351354262</v>
      </c>
      <c r="C187">
        <v>.24929759489771014</v>
      </c>
      <c r="D187">
        <v>.01653674651598558</v>
      </c>
      <c r="E187">
        <v>.22907271418777647</v>
      </c>
    </row>
    <row r="188" spans="1:5" x14ac:dyDescent="0.25">
      <c r="A188" t="s">
        <v>557</v>
      </c>
      <c r="B188">
        <v>.11657891857057744</v>
      </c>
      <c r="C188">
        <v>.1971719742164712</v>
      </c>
      <c r="D188">
        <v>.010982781508422381</v>
      </c>
      <c r="E188">
        <v>.22706922838169236</v>
      </c>
    </row>
    <row r="189" spans="1:5" x14ac:dyDescent="0.25">
      <c r="A189" t="s">
        <v>558</v>
      </c>
      <c r="B189">
        <v>.07088262830879223</v>
      </c>
      <c r="C189">
        <v>.0782764567253638</v>
      </c>
      <c r="D189">
        <v>.008987834307948759</v>
      </c>
      <c r="E189">
        <v>.05260361064023548</v>
      </c>
    </row>
    <row r="190" spans="1:5" x14ac:dyDescent="0.25">
      <c r="A190" t="s">
        <v>559</v>
      </c>
      <c r="B190">
        <v>.1583030079850478</v>
      </c>
      <c r="C190">
        <v>.16010275000300087</v>
      </c>
      <c r="D190">
        <v>.022277577102052037</v>
      </c>
      <c r="E190">
        <v>.10667112340503906</v>
      </c>
    </row>
    <row r="191" spans="1:5" x14ac:dyDescent="0.25">
      <c r="A191" t="s">
        <v>560</v>
      </c>
      <c r="B191">
        <v>.10117821577520275</v>
      </c>
      <c r="C191">
        <v>.006048966298159063</v>
      </c>
      <c r="D191">
        <v>.2175178193758461</v>
      </c>
      <c r="E191">
        <v>.0025860451790483273</v>
      </c>
    </row>
    <row r="192" spans="1:5" x14ac:dyDescent="0.25">
      <c r="A192" t="s">
        <v>561</v>
      </c>
      <c r="B192">
        <v>.1581518878723504</v>
      </c>
      <c r="C192">
        <v>.005372768848503763</v>
      </c>
      <c r="D192">
        <v>.6783529085027267</v>
      </c>
      <c r="E192">
        <v>.002607874101688672</v>
      </c>
    </row>
    <row r="193" spans="1:5" x14ac:dyDescent="0.25">
      <c r="A193" t="s">
        <v>584</v>
      </c>
      <c r="B193">
        <v>.012434232353252818</v>
      </c>
      <c r="C193">
        <v>.007860695323034326</v>
      </c>
      <c r="D193">
        <v>.018421974477704994</v>
      </c>
      <c r="E193">
        <v>.007161933087530569</v>
      </c>
    </row>
    <row r="194" spans="1:5" x14ac:dyDescent="0.25">
      <c r="A194" t="s">
        <v>562</v>
      </c>
      <c r="B194">
        <v>.058946223821045994</v>
      </c>
      <c r="C194">
        <v>.0038699300195657134</v>
      </c>
      <c r="D194">
        <v>.017112201065076653</v>
      </c>
      <c r="E194">
        <v>.003181565474830229</v>
      </c>
    </row>
    <row r="195" spans="1:5" x14ac:dyDescent="0.25">
      <c r="A195" t="s">
        <v>607</v>
      </c>
      <c r="B195">
        <v>.08659877262676285</v>
      </c>
      <c r="C195">
        <v>.0941506920020646</v>
      </c>
      <c r="D195">
        <v>.0655201006216852</v>
      </c>
      <c r="E195">
        <v>.11359362049735836</v>
      </c>
    </row>
    <row r="196" spans="1:5" x14ac:dyDescent="0.25">
      <c r="A196" t="s">
        <v>608</v>
      </c>
      <c r="B196">
        <v>.12849308929461647</v>
      </c>
      <c r="C196">
        <v>.20805115093607332</v>
      </c>
      <c r="D196">
        <v>.03856002642405</v>
      </c>
      <c r="E196">
        <v>.272239408709058</v>
      </c>
    </row>
    <row r="197" spans="1:5" x14ac:dyDescent="0.25">
      <c r="A197" t="s">
        <v>609</v>
      </c>
      <c r="B197">
        <v>.7637947476207267</v>
      </c>
      <c r="C197">
        <v>.6917331860903384</v>
      </c>
      <c r="D197">
        <v>.8786893808349062</v>
      </c>
      <c r="E197">
        <v>.6091620081244521</v>
      </c>
    </row>
    <row r="198" spans="1:5" x14ac:dyDescent="0.25">
      <c r="A198" t="s">
        <v>610</v>
      </c>
      <c r="B198">
        <v>.0007469154995388231</v>
      </c>
      <c r="C198">
        <v>.00043852805019065565</v>
      </c>
      <c r="D198">
        <v>.001317202319418991</v>
      </c>
      <c r="E198">
        <v>.00038609906920109553</v>
      </c>
    </row>
    <row r="199" spans="1:5" x14ac:dyDescent="0.25">
      <c r="A199" t="s">
        <v>611</v>
      </c>
      <c r="B199">
        <v>.009256888558470455</v>
      </c>
      <c r="C199">
        <v>.005508808572103054</v>
      </c>
      <c r="D199">
        <v>.015388123235277478</v>
      </c>
      <c r="E199">
        <v>.004524044217211423</v>
      </c>
    </row>
    <row r="200" spans="1:5" x14ac:dyDescent="0.25">
      <c r="A200" t="s">
        <v>612</v>
      </c>
      <c r="B200">
        <v>.010851118896788437</v>
      </c>
      <c r="C200">
        <v>.00010403037687004605</v>
      </c>
      <c r="D200">
        <v>.0004925936656569068</v>
      </c>
      <c r="E200">
        <v>6.95796909160985e-05</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76"/>
  <sheetViews>
    <sheetView tabSelected="0" workbookViewId="0">
      <selection activeCell="A1" sqref="A1"/>
    </sheetView>
  </sheetViews>
  <sheetFormatPr defaultRowHeight="15" x14ac:dyDescent="0.25"/>
  <cols>
    <col min="1" max="1" width="31" customWidth="1"/>
    <col min="2" max="2" width="17" customWidth="1"/>
    <col min="3" max="3" width="15" customWidth="1"/>
    <col min="4" max="4" width="13" customWidth="1"/>
    <col min="5" max="5" width="13" customWidth="1"/>
    <col min="6" max="6" width="19" customWidth="1"/>
    <col min="7" max="7" width="17" customWidth="1"/>
    <col min="8" max="8" width="15" customWidth="1"/>
    <col min="9" max="9" width="13" customWidth="1"/>
    <col min="10" max="10" width="18" customWidth="1"/>
    <col min="11" max="11" width="16" customWidth="1"/>
    <col min="12" max="12" width="14" customWidth="1"/>
    <col min="13" max="13" width="13" customWidth="1"/>
    <col min="14" max="14" width="20" customWidth="1"/>
    <col min="15" max="15" width="18" customWidth="1"/>
    <col min="16" max="16" width="16" customWidth="1"/>
    <col min="17" max="17" width="14" customWidth="1"/>
    <col min="18" max="18" width="20" customWidth="1"/>
    <col min="19" max="19" width="18" customWidth="1"/>
    <col min="20" max="20" width="16" customWidth="1"/>
    <col min="21" max="21" width="14" customWidth="1"/>
    <col min="22" max="22" width="19" customWidth="1"/>
    <col min="23" max="23" width="17" customWidth="1"/>
    <col min="24" max="24" width="15" customWidth="1"/>
    <col min="25" max="25" width="13" customWidth="1"/>
  </cols>
  <sheetData>
    <row r="1" spans="1:25" x14ac:dyDescent="0.25">
      <c r="A1" t="s">
        <v>90</v>
      </c>
      <c r="B1" t="s">
        <v>657</v>
      </c>
      <c r="C1" t="s">
        <v>658</v>
      </c>
      <c r="D1" t="s">
        <v>659</v>
      </c>
      <c r="E1" t="s">
        <v>690</v>
      </c>
      <c r="F1" t="s">
        <v>661</v>
      </c>
      <c r="G1" t="s">
        <v>662</v>
      </c>
      <c r="H1" t="s">
        <v>663</v>
      </c>
      <c r="I1" t="s">
        <v>691</v>
      </c>
      <c r="J1" t="s">
        <v>665</v>
      </c>
      <c r="K1" t="s">
        <v>666</v>
      </c>
      <c r="L1" t="s">
        <v>667</v>
      </c>
      <c r="M1" t="s">
        <v>692</v>
      </c>
      <c r="N1" t="s">
        <v>581</v>
      </c>
      <c r="O1" t="s">
        <v>582</v>
      </c>
      <c r="P1" t="s">
        <v>583</v>
      </c>
      <c r="Q1" t="s">
        <v>693</v>
      </c>
      <c r="R1" t="s">
        <v>564</v>
      </c>
      <c r="S1" t="s">
        <v>565</v>
      </c>
      <c r="T1" t="s">
        <v>566</v>
      </c>
      <c r="U1" t="s">
        <v>694</v>
      </c>
      <c r="V1" t="s">
        <v>671</v>
      </c>
      <c r="W1" t="s">
        <v>672</v>
      </c>
      <c r="X1" t="s">
        <v>673</v>
      </c>
      <c r="Y1" t="s">
        <v>695</v>
      </c>
    </row>
    <row r="2" spans="1:25" x14ac:dyDescent="0.25">
      <c r="A2" t="s">
        <v>91</v>
      </c>
      <c r="B2">
        <v>455241</v>
      </c>
      <c r="C2">
        <v>6714</v>
      </c>
      <c r="D2">
        <v>1187064</v>
      </c>
      <c r="E2">
        <v>3823</v>
      </c>
      <c r="F2">
        <v>423147</v>
      </c>
      <c r="G2">
        <v>364892</v>
      </c>
      <c r="H2">
        <v>17167</v>
      </c>
      <c r="I2">
        <v>541001</v>
      </c>
      <c r="J2">
        <v>950954</v>
      </c>
      <c r="K2">
        <v>305446</v>
      </c>
      <c r="L2">
        <v>435351</v>
      </c>
      <c r="M2">
        <v>237279</v>
      </c>
      <c r="N2">
        <v>35792</v>
      </c>
      <c r="O2">
        <v>9823</v>
      </c>
      <c r="P2">
        <v>32237</v>
      </c>
      <c r="Q2">
        <v>10499</v>
      </c>
      <c r="R2">
        <v>169677</v>
      </c>
      <c r="S2">
        <v>4836</v>
      </c>
      <c r="T2">
        <v>29945</v>
      </c>
      <c r="U2">
        <v>4664</v>
      </c>
      <c r="V2">
        <v>843694</v>
      </c>
      <c r="W2">
        <v>557924</v>
      </c>
      <c r="X2">
        <v>48157</v>
      </c>
      <c r="Y2">
        <v>668679</v>
      </c>
    </row>
    <row r="3" spans="1:25" x14ac:dyDescent="0.25">
      <c r="A3" t="s">
        <v>92</v>
      </c>
      <c r="B3">
        <v>1.1821408880131623</v>
      </c>
      <c r="C3">
        <v>1.2386058981233243</v>
      </c>
      <c r="D3">
        <v>1.1333527650619766</v>
      </c>
      <c r="E3">
        <v>1.2445723253989014</v>
      </c>
      <c r="F3">
        <v>1.707079133630316</v>
      </c>
      <c r="G3">
        <v>1.8544770904187826</v>
      </c>
      <c r="H3">
        <v>1.5229801363080329</v>
      </c>
      <c r="I3">
        <v>1.92973463563232</v>
      </c>
      <c r="J3">
        <v>1.3370457573523766</v>
      </c>
      <c r="K3">
        <v>1.335429735074187</v>
      </c>
      <c r="L3">
        <v>1.3533708510393936</v>
      </c>
      <c r="M3">
        <v>1.3331141820388657</v>
      </c>
      <c r="N3">
        <v>1.12059628320602</v>
      </c>
      <c r="O3">
        <v>1.162374020156775</v>
      </c>
      <c r="P3">
        <v>1.1025656954712058</v>
      </c>
      <c r="Q3">
        <v>1.1894827093455274</v>
      </c>
      <c r="R3">
        <v>1.0422843291235468</v>
      </c>
      <c r="S3">
        <v>1.1803929765886287</v>
      </c>
      <c r="T3">
        <v>1.1083582902259732</v>
      </c>
      <c r="U3">
        <v>1.194450419445042</v>
      </c>
      <c r="V3">
        <v>1.2226208678543067</v>
      </c>
      <c r="W3">
        <v>1.2610992217550123</v>
      </c>
      <c r="X3">
        <v>1.1898374068152087</v>
      </c>
      <c r="Y3">
        <v>1.2833533231440133</v>
      </c>
    </row>
    <row r="4" spans="1:25" x14ac:dyDescent="0.25">
      <c r="A4" t="s">
        <v>93</v>
      </c>
      <c r="B4">
        <v>.6641671660834767</v>
      </c>
      <c r="C4">
        <v>.6753395516282115</v>
      </c>
      <c r="D4">
        <v>.6885012308231089</v>
      </c>
      <c r="E4">
        <v>.670176437108708</v>
      </c>
      <c r="F4">
        <v>.7523324937027708</v>
      </c>
      <c r="G4">
        <v>.7372746584667387</v>
      </c>
      <c r="H4">
        <v>.7964487589088228</v>
      </c>
      <c r="I4">
        <v>.7308715642955796</v>
      </c>
      <c r="J4">
        <v>.728390820068526</v>
      </c>
      <c r="K4">
        <v>.6807458254938852</v>
      </c>
      <c r="L4">
        <v>.8242229127451274</v>
      </c>
      <c r="M4">
        <v>.6711167289201971</v>
      </c>
      <c r="N4">
        <v>.6857569879479759</v>
      </c>
      <c r="O4">
        <v>.6391706610188385</v>
      </c>
      <c r="P4">
        <v>.7358846988036102</v>
      </c>
      <c r="Q4">
        <v>.6239742391191441</v>
      </c>
      <c r="R4">
        <v>.6354715787571166</v>
      </c>
      <c r="S4">
        <v>.6244449637765833</v>
      </c>
      <c r="T4">
        <v>.7229221968818933</v>
      </c>
      <c r="U4">
        <v>.6052569263556713</v>
      </c>
      <c r="V4">
        <v>.6482504674910926</v>
      </c>
      <c r="W4">
        <v>.6338959782846089</v>
      </c>
      <c r="X4">
        <v>.6696626719928983</v>
      </c>
      <c r="Y4">
        <v>.6214767866415013</v>
      </c>
    </row>
    <row r="5" spans="1:25" x14ac:dyDescent="0.25">
      <c r="A5" t="s">
        <v>94</v>
      </c>
      <c r="B5">
        <v>.3358328339165233</v>
      </c>
      <c r="C5">
        <v>.3246604483717886</v>
      </c>
      <c r="D5">
        <v>.3114987691768911</v>
      </c>
      <c r="E5">
        <v>.329823562891292</v>
      </c>
      <c r="F5">
        <v>.24766750629722922</v>
      </c>
      <c r="G5">
        <v>.2627253415332613</v>
      </c>
      <c r="H5">
        <v>.2035512410911772</v>
      </c>
      <c r="I5">
        <v>.2691284357044203</v>
      </c>
      <c r="J5">
        <v>.27160917993147404</v>
      </c>
      <c r="K5">
        <v>.31925417450611476</v>
      </c>
      <c r="L5">
        <v>.17577708725487268</v>
      </c>
      <c r="M5">
        <v>.32888327107980286</v>
      </c>
      <c r="N5">
        <v>.31424301205202404</v>
      </c>
      <c r="O5">
        <v>.36082933898116154</v>
      </c>
      <c r="P5">
        <v>.2641153011963898</v>
      </c>
      <c r="Q5">
        <v>.37602576088085593</v>
      </c>
      <c r="R5">
        <v>.36452842124288337</v>
      </c>
      <c r="S5">
        <v>.3755550362234167</v>
      </c>
      <c r="T5">
        <v>.2770778031181067</v>
      </c>
      <c r="U5">
        <v>.3947430736443287</v>
      </c>
      <c r="V5">
        <v>.35174953250890734</v>
      </c>
      <c r="W5">
        <v>.3661040217153911</v>
      </c>
      <c r="X5">
        <v>.33033732800710164</v>
      </c>
      <c r="Y5">
        <v>.37852321335849864</v>
      </c>
    </row>
    <row r="6" spans="1:25" x14ac:dyDescent="0.25">
      <c r="A6" t="s">
        <v>95</v>
      </c>
      <c r="B6">
        <v>47.17960726044147</v>
      </c>
      <c r="C6">
        <v>45.76681209568226</v>
      </c>
      <c r="D6">
        <v>45.93377875428553</v>
      </c>
      <c r="E6">
        <v>48.44630961897149</v>
      </c>
      <c r="F6">
        <v>59.1862692605152</v>
      </c>
      <c r="G6">
        <v>61.272430015036264</v>
      </c>
      <c r="H6">
        <v>58.01646187312599</v>
      </c>
      <c r="I6">
        <v>63.71271490690574</v>
      </c>
      <c r="J6">
        <v>37.07469092605552</v>
      </c>
      <c r="K6">
        <v>32.15418489065606</v>
      </c>
      <c r="L6">
        <v>42.6064601522132</v>
      </c>
      <c r="M6">
        <v>30.375401256870088</v>
      </c>
      <c r="N6">
        <v>40.910567265525536</v>
      </c>
      <c r="O6">
        <v>45.76776069796427</v>
      </c>
      <c r="P6">
        <v>36.654555111222194</v>
      </c>
      <c r="Q6">
        <v>50.29300305931116</v>
      </c>
      <c r="R6">
        <v>46.82585563744309</v>
      </c>
      <c r="S6">
        <v>49.06096510124946</v>
      </c>
      <c r="T6">
        <v>37.9391857932652</v>
      </c>
      <c r="U6">
        <v>52.760449438202244</v>
      </c>
      <c r="V6">
        <v>59.01156020336975</v>
      </c>
      <c r="W6">
        <v>60.59104981297955</v>
      </c>
      <c r="X6">
        <v>59.019140862491874</v>
      </c>
      <c r="Y6">
        <v>62.57294872185491</v>
      </c>
    </row>
    <row r="7" spans="1:25" x14ac:dyDescent="0.25">
      <c r="A7" t="s">
        <v>96</v>
      </c>
      <c r="B7">
        <v>.033514116698627756</v>
      </c>
      <c r="C7">
        <v>.0408102472445636</v>
      </c>
      <c r="D7">
        <v>.028530896396487468</v>
      </c>
      <c r="E7">
        <v>.058331153544336906</v>
      </c>
      <c r="F7">
        <v>.0069290341181669724</v>
      </c>
      <c r="G7">
        <v>.008550475209102968</v>
      </c>
      <c r="H7">
        <v>.009320207374614085</v>
      </c>
      <c r="I7">
        <v>.01517742111382419</v>
      </c>
      <c r="J7">
        <v>.07612040119711364</v>
      </c>
      <c r="K7">
        <v>.14498798478290761</v>
      </c>
      <c r="L7">
        <v>.020957801865621073</v>
      </c>
      <c r="M7">
        <v>.23984844845097966</v>
      </c>
      <c r="N7">
        <v>.06484689316048278</v>
      </c>
      <c r="O7">
        <v>.1102514506769826</v>
      </c>
      <c r="P7">
        <v>.03682104414182461</v>
      </c>
      <c r="Q7">
        <v>.14763310791503953</v>
      </c>
      <c r="R7">
        <v>.03755959853132717</v>
      </c>
      <c r="S7">
        <v>.10918114143920596</v>
      </c>
      <c r="T7">
        <v>.017799298714309568</v>
      </c>
      <c r="U7">
        <v>.13250428816466553</v>
      </c>
      <c r="V7">
        <v>.007842890905944573</v>
      </c>
      <c r="W7">
        <v>.010021078139674938</v>
      </c>
      <c r="X7">
        <v>.009531324625703429</v>
      </c>
      <c r="Y7">
        <v>.018370548499354697</v>
      </c>
    </row>
    <row r="8" spans="1:25" x14ac:dyDescent="0.25">
      <c r="A8" t="s">
        <v>97</v>
      </c>
      <c r="B8">
        <v>.10371649302237716</v>
      </c>
      <c r="C8">
        <v>.09874888293118857</v>
      </c>
      <c r="D8">
        <v>.13012103812431344</v>
      </c>
      <c r="E8">
        <v>.0834423227831546</v>
      </c>
      <c r="F8">
        <v>.0097342058433594</v>
      </c>
      <c r="G8">
        <v>.005094658145423851</v>
      </c>
      <c r="H8">
        <v>.022077241218617115</v>
      </c>
      <c r="I8">
        <v>.002938996415903113</v>
      </c>
      <c r="J8">
        <v>.1826576259209173</v>
      </c>
      <c r="K8">
        <v>.21661439337886237</v>
      </c>
      <c r="L8">
        <v>.16811722035782622</v>
      </c>
      <c r="M8">
        <v>.19925910004678038</v>
      </c>
      <c r="N8">
        <v>.22767657577112205</v>
      </c>
      <c r="O8">
        <v>.14791815127761376</v>
      </c>
      <c r="P8">
        <v>.3406334336321618</v>
      </c>
      <c r="Q8">
        <v>.08848461758262692</v>
      </c>
      <c r="R8">
        <v>.08514412678206239</v>
      </c>
      <c r="S8">
        <v>.11621174524400331</v>
      </c>
      <c r="T8">
        <v>.2718316914342962</v>
      </c>
      <c r="U8">
        <v>.07397084048027444</v>
      </c>
      <c r="V8">
        <v>.011149777051869517</v>
      </c>
      <c r="W8">
        <v>.007676672808482876</v>
      </c>
      <c r="X8">
        <v>.018315094378802667</v>
      </c>
      <c r="Y8">
        <v>.0044834666558991685</v>
      </c>
    </row>
    <row r="9" spans="1:25" x14ac:dyDescent="0.25">
      <c r="A9" t="s">
        <v>98</v>
      </c>
      <c r="B9">
        <v>.20393593722885242</v>
      </c>
      <c r="C9">
        <v>.25573428656538577</v>
      </c>
      <c r="D9">
        <v>.23199254631595265</v>
      </c>
      <c r="E9">
        <v>.19775045775568925</v>
      </c>
      <c r="F9">
        <v>.025778275634708504</v>
      </c>
      <c r="G9">
        <v>.012411891737829275</v>
      </c>
      <c r="H9">
        <v>.04590202131997437</v>
      </c>
      <c r="I9">
        <v>.005970414102746575</v>
      </c>
      <c r="J9">
        <v>.3459589002201999</v>
      </c>
      <c r="K9">
        <v>.3290761705833437</v>
      </c>
      <c r="L9">
        <v>.3056407358660024</v>
      </c>
      <c r="M9">
        <v>.2742383438905255</v>
      </c>
      <c r="N9">
        <v>.213818730442557</v>
      </c>
      <c r="O9">
        <v>.11065865825104347</v>
      </c>
      <c r="P9">
        <v>.2660607376616931</v>
      </c>
      <c r="Q9">
        <v>.05600533384131822</v>
      </c>
      <c r="R9">
        <v>.22565816227302463</v>
      </c>
      <c r="S9">
        <v>.09098428453267163</v>
      </c>
      <c r="T9">
        <v>.315344798797796</v>
      </c>
      <c r="U9">
        <v>.05510291595197256</v>
      </c>
      <c r="V9">
        <v>.02397314666217847</v>
      </c>
      <c r="W9">
        <v>.013722299094500326</v>
      </c>
      <c r="X9">
        <v>.034615943684199596</v>
      </c>
      <c r="Y9">
        <v>.0073024575319398394</v>
      </c>
    </row>
    <row r="10" spans="1:25" x14ac:dyDescent="0.25">
      <c r="A10" t="s">
        <v>99</v>
      </c>
      <c r="B10">
        <v>.11009333517850985</v>
      </c>
      <c r="C10">
        <v>.1243669943401847</v>
      </c>
      <c r="D10">
        <v>.11384306153669894</v>
      </c>
      <c r="E10">
        <v>.09887522887784463</v>
      </c>
      <c r="F10">
        <v>.015023147984033917</v>
      </c>
      <c r="G10">
        <v>.01029619723096149</v>
      </c>
      <c r="H10">
        <v>.013397798101007748</v>
      </c>
      <c r="I10">
        <v>.005399250648335216</v>
      </c>
      <c r="J10">
        <v>.22304233432952592</v>
      </c>
      <c r="K10">
        <v>.2790116747313764</v>
      </c>
      <c r="L10">
        <v>.1278577515613838</v>
      </c>
      <c r="M10">
        <v>.253604406626798</v>
      </c>
      <c r="N10">
        <v>.09345663835493966</v>
      </c>
      <c r="O10">
        <v>.07441718415962537</v>
      </c>
      <c r="P10">
        <v>.08977262152185377</v>
      </c>
      <c r="Q10">
        <v>.04219449471378226</v>
      </c>
      <c r="R10">
        <v>.13183872887898773</v>
      </c>
      <c r="S10">
        <v>.06803143093465674</v>
      </c>
      <c r="T10">
        <v>.12045416597094674</v>
      </c>
      <c r="U10">
        <v>.04695540308747856</v>
      </c>
      <c r="V10">
        <v>.01387588391051732</v>
      </c>
      <c r="W10">
        <v>.010071264186520028</v>
      </c>
      <c r="X10">
        <v>.013684407251282265</v>
      </c>
      <c r="Y10">
        <v>.00580547617018031</v>
      </c>
    </row>
    <row r="11" spans="1:25" x14ac:dyDescent="0.25">
      <c r="A11" t="s">
        <v>100</v>
      </c>
      <c r="B11">
        <v>.11085776544731252</v>
      </c>
      <c r="C11">
        <v>.10991957104557641</v>
      </c>
      <c r="D11">
        <v>.09791047491963364</v>
      </c>
      <c r="E11">
        <v>.11012294009939838</v>
      </c>
      <c r="F11">
        <v>.1535069373054754</v>
      </c>
      <c r="G11">
        <v>.13256251164728194</v>
      </c>
      <c r="H11">
        <v>.15459893982641112</v>
      </c>
      <c r="I11">
        <v>.10436764442209903</v>
      </c>
      <c r="J11">
        <v>.03901345385791531</v>
      </c>
      <c r="K11">
        <v>.0072222258598901275</v>
      </c>
      <c r="L11">
        <v>.08207170765658055</v>
      </c>
      <c r="M11">
        <v>.0072699227491687</v>
      </c>
      <c r="N11">
        <v>.08616450603486812</v>
      </c>
      <c r="O11">
        <v>.09253792120533443</v>
      </c>
      <c r="P11">
        <v>.06839966498123275</v>
      </c>
      <c r="Q11">
        <v>.08324602343080294</v>
      </c>
      <c r="R11">
        <v>.1299704733110557</v>
      </c>
      <c r="S11">
        <v>.0934656741108354</v>
      </c>
      <c r="T11">
        <v>.08048088161629655</v>
      </c>
      <c r="U11">
        <v>.07740137221269297</v>
      </c>
      <c r="V11">
        <v>.15767802070418896</v>
      </c>
      <c r="W11">
        <v>.143005140485084</v>
      </c>
      <c r="X11">
        <v>.14186930248977303</v>
      </c>
      <c r="Y11">
        <v>.12016976755663031</v>
      </c>
    </row>
    <row r="12" spans="1:25" x14ac:dyDescent="0.25">
      <c r="A12" t="s">
        <v>101</v>
      </c>
      <c r="B12">
        <v>.1031607434304028</v>
      </c>
      <c r="C12">
        <v>.08579088471849866</v>
      </c>
      <c r="D12">
        <v>.0974774738346037</v>
      </c>
      <c r="E12">
        <v>.08762751765629087</v>
      </c>
      <c r="F12">
        <v>.16420298383304147</v>
      </c>
      <c r="G12">
        <v>.14201188296811112</v>
      </c>
      <c r="H12">
        <v>.17096755402807712</v>
      </c>
      <c r="I12">
        <v>.11322899587985974</v>
      </c>
      <c r="J12">
        <v>.03203835306439638</v>
      </c>
      <c r="K12">
        <v>.004792991232492814</v>
      </c>
      <c r="L12">
        <v>.07801980470930353</v>
      </c>
      <c r="M12">
        <v>.004180732386768319</v>
      </c>
      <c r="N12">
        <v>.08381761287438534</v>
      </c>
      <c r="O12">
        <v>.08836404357121043</v>
      </c>
      <c r="P12">
        <v>.06110990476781338</v>
      </c>
      <c r="Q12">
        <v>.08515096675873893</v>
      </c>
      <c r="R12">
        <v>.10891281670468007</v>
      </c>
      <c r="S12">
        <v>.09015715467328371</v>
      </c>
      <c r="T12">
        <v>.07577224912339289</v>
      </c>
      <c r="U12">
        <v>.08340480274442538</v>
      </c>
      <c r="V12">
        <v>.17219987341382065</v>
      </c>
      <c r="W12">
        <v>.15104028505674608</v>
      </c>
      <c r="X12">
        <v>.1719583861120917</v>
      </c>
      <c r="Y12">
        <v>.12745427925805955</v>
      </c>
    </row>
    <row r="13" spans="1:25" x14ac:dyDescent="0.25">
      <c r="A13" t="s">
        <v>102</v>
      </c>
      <c r="B13">
        <v>.10230625097475843</v>
      </c>
      <c r="C13">
        <v>.0828120345546619</v>
      </c>
      <c r="D13">
        <v>.08847795906539159</v>
      </c>
      <c r="E13">
        <v>.09913680355741564</v>
      </c>
      <c r="F13">
        <v>.16116148761541496</v>
      </c>
      <c r="G13">
        <v>.15917038466176292</v>
      </c>
      <c r="H13">
        <v>.15856002796062213</v>
      </c>
      <c r="I13">
        <v>.1493712580937928</v>
      </c>
      <c r="J13">
        <v>.030986777488711335</v>
      </c>
      <c r="K13">
        <v>.004495066231019558</v>
      </c>
      <c r="L13">
        <v>.06885708313521734</v>
      </c>
      <c r="M13">
        <v>.004526317120351991</v>
      </c>
      <c r="N13">
        <v>.07468149307107734</v>
      </c>
      <c r="O13">
        <v>.10444874274661509</v>
      </c>
      <c r="P13">
        <v>.049136085864069236</v>
      </c>
      <c r="Q13">
        <v>.11353462234498524</v>
      </c>
      <c r="R13">
        <v>.09264072325654037</v>
      </c>
      <c r="S13">
        <v>.11248966087675766</v>
      </c>
      <c r="T13">
        <v>.050859909834696945</v>
      </c>
      <c r="U13">
        <v>.12307032590051457</v>
      </c>
      <c r="V13">
        <v>.16582670968384272</v>
      </c>
      <c r="W13">
        <v>.16785440310866714</v>
      </c>
      <c r="X13">
        <v>.16155491413501671</v>
      </c>
      <c r="Y13">
        <v>.16331154410412171</v>
      </c>
    </row>
    <row r="14" spans="1:25" x14ac:dyDescent="0.25">
      <c r="A14" t="s">
        <v>103</v>
      </c>
      <c r="B14">
        <v>.08455521361213071</v>
      </c>
      <c r="C14">
        <v>.06747095621090259</v>
      </c>
      <c r="D14">
        <v>.07696299441310663</v>
      </c>
      <c r="E14">
        <v>.08265759874444153</v>
      </c>
      <c r="F14">
        <v>.15592926335292465</v>
      </c>
      <c r="G14">
        <v>.15290825778586542</v>
      </c>
      <c r="H14">
        <v>.14341469097687423</v>
      </c>
      <c r="I14">
        <v>.1439701590200388</v>
      </c>
      <c r="J14">
        <v>.026173716078800868</v>
      </c>
      <c r="K14">
        <v>.004527805242170465</v>
      </c>
      <c r="L14">
        <v>.05886055160089215</v>
      </c>
      <c r="M14">
        <v>.004661179455409033</v>
      </c>
      <c r="N14">
        <v>.061773580688421995</v>
      </c>
      <c r="O14">
        <v>.08856764735824087</v>
      </c>
      <c r="P14">
        <v>.039054502590191394</v>
      </c>
      <c r="Q14">
        <v>.09848557005429089</v>
      </c>
      <c r="R14">
        <v>.06998002086316943</v>
      </c>
      <c r="S14">
        <v>.10173697270471464</v>
      </c>
      <c r="T14">
        <v>.03920520955084321</v>
      </c>
      <c r="U14">
        <v>.09862778730703259</v>
      </c>
      <c r="V14">
        <v>.1521203185041022</v>
      </c>
      <c r="W14">
        <v>.14899161893017687</v>
      </c>
      <c r="X14">
        <v>.14454804078327138</v>
      </c>
      <c r="Y14">
        <v>.14351878853680167</v>
      </c>
    </row>
    <row r="15" spans="1:25" x14ac:dyDescent="0.25">
      <c r="A15" t="s">
        <v>104</v>
      </c>
      <c r="B15">
        <v>.10532882583071385</v>
      </c>
      <c r="C15">
        <v>.07834375930890676</v>
      </c>
      <c r="D15">
        <v>.08812077529097</v>
      </c>
      <c r="E15">
        <v>.10253727439183886</v>
      </c>
      <c r="F15">
        <v>.20865798410481465</v>
      </c>
      <c r="G15">
        <v>.24566447058307664</v>
      </c>
      <c r="H15">
        <v>.1759771654919322</v>
      </c>
      <c r="I15">
        <v>.27487379875453094</v>
      </c>
      <c r="J15">
        <v>.031763891839142584</v>
      </c>
      <c r="K15">
        <v>.006816262121618879</v>
      </c>
      <c r="L15">
        <v>.06109782681100997</v>
      </c>
      <c r="M15">
        <v>.008563758276122203</v>
      </c>
      <c r="N15">
        <v>.06839517210549843</v>
      </c>
      <c r="O15">
        <v>.11951542298686756</v>
      </c>
      <c r="P15">
        <v>.0362316592735056</v>
      </c>
      <c r="Q15">
        <v>.18011239165634824</v>
      </c>
      <c r="R15">
        <v>.08324050991000548</v>
      </c>
      <c r="S15">
        <v>.13875103391232424</v>
      </c>
      <c r="T15">
        <v>.018300217064618467</v>
      </c>
      <c r="U15">
        <v>.18224699828473415</v>
      </c>
      <c r="V15">
        <v>.19693988578797525</v>
      </c>
      <c r="W15">
        <v>.22550562442196428</v>
      </c>
      <c r="X15">
        <v>.18614116327844343</v>
      </c>
      <c r="Y15">
        <v>.2493662878600943</v>
      </c>
    </row>
    <row r="16" spans="1:25" x14ac:dyDescent="0.25">
      <c r="A16" t="s">
        <v>105</v>
      </c>
      <c r="B16">
        <v>.04253131857631452</v>
      </c>
      <c r="C16">
        <v>.05600238308013107</v>
      </c>
      <c r="D16">
        <v>.04656278010284197</v>
      </c>
      <c r="E16">
        <v>.07951870258958933</v>
      </c>
      <c r="F16">
        <v>.09907668020806008</v>
      </c>
      <c r="G16">
        <v>.1313292700305844</v>
      </c>
      <c r="H16">
        <v>.10578435370186987</v>
      </c>
      <c r="I16">
        <v>.1847020615488696</v>
      </c>
      <c r="J16">
        <v>.012244546003276709</v>
      </c>
      <c r="K16">
        <v>.00245542583631804</v>
      </c>
      <c r="L16">
        <v>.028519516436163003</v>
      </c>
      <c r="M16">
        <v>.0038477909970962452</v>
      </c>
      <c r="N16">
        <v>.025368797496647295</v>
      </c>
      <c r="O16">
        <v>.06332077776646645</v>
      </c>
      <c r="P16">
        <v>.012780345565654373</v>
      </c>
      <c r="Q16">
        <v>.10515287170206686</v>
      </c>
      <c r="R16">
        <v>.035054839489147026</v>
      </c>
      <c r="S16">
        <v>.07899090157154673</v>
      </c>
      <c r="T16">
        <v>.009951577892803473</v>
      </c>
      <c r="U16">
        <v>.12671526586620926</v>
      </c>
      <c r="V16">
        <v>.09839349337556033</v>
      </c>
      <c r="W16">
        <v>.12211161376818348</v>
      </c>
      <c r="X16">
        <v>.11778142326141579</v>
      </c>
      <c r="Y16">
        <v>.16021738382691844</v>
      </c>
    </row>
    <row r="17" spans="1:25" x14ac:dyDescent="0.25">
      <c r="A17" t="s">
        <v>106</v>
      </c>
      <c r="B17">
        <v>10.557236097546728</v>
      </c>
      <c r="C17">
        <v>9.955706538372016</v>
      </c>
      <c r="D17">
        <v>9.686949348095771</v>
      </c>
      <c r="E17">
        <v>10.486172015809176</v>
      </c>
      <c r="F17">
        <v>12.925884326771529</v>
      </c>
      <c r="G17">
        <v>14.107760869999865</v>
      </c>
      <c r="H17">
        <v>11.748014313097359</v>
      </c>
      <c r="I17">
        <v>14.941352508611352</v>
      </c>
      <c r="J17">
        <v>9.204474736604551</v>
      </c>
      <c r="K17">
        <v>10.022447098344724</v>
      </c>
      <c r="L17">
        <v>7.782163124863837</v>
      </c>
      <c r="M17">
        <v>10.128167550583408</v>
      </c>
      <c r="N17">
        <v>1.2523666419674635</v>
      </c>
      <c r="O17">
        <v>1.8597582693120285</v>
      </c>
      <c r="P17">
        <v>.6696505036967223</v>
      </c>
      <c r="Q17">
        <v>2.2977509925928956</v>
      </c>
      <c r="R17">
        <v>8.533720140916344</v>
      </c>
      <c r="S17">
        <v>4.699376253441534</v>
      </c>
      <c r="T17">
        <v>4.625560193688306</v>
      </c>
      <c r="U17">
        <v>4.277334993773246</v>
      </c>
      <c r="V17">
        <v>13.052260538958635</v>
      </c>
      <c r="W17">
        <v>13.761846776282757</v>
      </c>
      <c r="X17">
        <v>12.461310067518541</v>
      </c>
      <c r="Y17">
        <v>14.295982791935653</v>
      </c>
    </row>
    <row r="18" spans="1:25" x14ac:dyDescent="0.25">
      <c r="A18" t="s">
        <v>107</v>
      </c>
      <c r="B18">
        <v>5.153424657534247</v>
      </c>
      <c r="C18">
        <v>4.550684931506849</v>
      </c>
      <c r="D18">
        <v>4.183561643835616</v>
      </c>
      <c r="E18">
        <v>4.8191780821917805</v>
      </c>
      <c r="F18">
        <v>6.945205479452055</v>
      </c>
      <c r="G18">
        <v>8.73972602739726</v>
      </c>
      <c r="H18">
        <v>5.071232876712329</v>
      </c>
      <c r="I18">
        <v>9.561643835616438</v>
      </c>
      <c r="J18">
        <v>3.824657534246575</v>
      </c>
      <c r="K18">
        <v>4.8273972602739725</v>
      </c>
      <c r="L18">
        <v>2.4876712328767123</v>
      </c>
      <c r="M18">
        <v>4.764383561643836</v>
      </c>
      <c r="N18">
        <v>.07945205479452055</v>
      </c>
      <c r="O18">
        <v>.07945205479452055</v>
      </c>
      <c r="P18">
        <v>.07123287671232877</v>
      </c>
      <c r="Q18">
        <v>.08493150684931507</v>
      </c>
      <c r="R18">
        <v>2.8876712328767122</v>
      </c>
      <c r="S18">
        <v>.29041095890410956</v>
      </c>
      <c r="T18">
        <v>.32054794520547947</v>
      </c>
      <c r="U18">
        <v>.2821917808219178</v>
      </c>
      <c r="V18">
        <v>8.479452054794521</v>
      </c>
      <c r="W18">
        <v>9.139726027397261</v>
      </c>
      <c r="X18">
        <v>7.676712328767123</v>
      </c>
      <c r="Y18">
        <v>9.547945205479452</v>
      </c>
    </row>
    <row r="19" spans="1:25" x14ac:dyDescent="0.25">
      <c r="A19" t="s">
        <v>108</v>
      </c>
      <c r="B19">
        <v>10.63013698630137</v>
      </c>
      <c r="C19">
        <v>9.764383561643836</v>
      </c>
      <c r="D19">
        <v>9.654794520547945</v>
      </c>
      <c r="E19">
        <v>10.556164383561644</v>
      </c>
      <c r="F19">
        <v>13.093150684931507</v>
      </c>
      <c r="G19">
        <v>14.953424657534246</v>
      </c>
      <c r="H19">
        <v>11.395890410958904</v>
      </c>
      <c r="I19">
        <v>15.887671232876713</v>
      </c>
      <c r="J19">
        <v>8.427397260273972</v>
      </c>
      <c r="K19">
        <v>9.830136986301369</v>
      </c>
      <c r="L19">
        <v>5.646575342465753</v>
      </c>
      <c r="M19">
        <v>9.772602739726027</v>
      </c>
      <c r="N19">
        <v>.13972602739726028</v>
      </c>
      <c r="O19">
        <v>.14520547945205478</v>
      </c>
      <c r="P19">
        <v>.12876712328767123</v>
      </c>
      <c r="Q19">
        <v>.14794520547945206</v>
      </c>
      <c r="R19">
        <v>6.994520547945205</v>
      </c>
      <c r="S19">
        <v>.32054794520547947</v>
      </c>
      <c r="T19">
        <v>1.8904109589041096</v>
      </c>
      <c r="U19">
        <v>.3178082191780822</v>
      </c>
      <c r="V19">
        <v>13.054794520547945</v>
      </c>
      <c r="W19">
        <v>14.205479452054794</v>
      </c>
      <c r="X19">
        <v>12.246575342465754</v>
      </c>
      <c r="Y19">
        <v>15.002739726027396</v>
      </c>
    </row>
    <row r="20" spans="1:25" x14ac:dyDescent="0.25">
      <c r="A20" t="s">
        <v>109</v>
      </c>
      <c r="B20">
        <v>15.556164383561644</v>
      </c>
      <c r="C20">
        <v>14.742465753424657</v>
      </c>
      <c r="D20">
        <v>14.147945205479452</v>
      </c>
      <c r="E20">
        <v>15.605479452054794</v>
      </c>
      <c r="F20">
        <v>19.065753424657533</v>
      </c>
      <c r="G20">
        <v>19.783561643835615</v>
      </c>
      <c r="H20">
        <v>18.24109589041096</v>
      </c>
      <c r="I20">
        <v>20.512328767123286</v>
      </c>
      <c r="J20">
        <v>13.608219178082193</v>
      </c>
      <c r="K20">
        <v>14.627397260273973</v>
      </c>
      <c r="L20">
        <v>11.819178082191781</v>
      </c>
      <c r="M20">
        <v>14.832876712328767</v>
      </c>
      <c r="N20">
        <v>.2054794520547945</v>
      </c>
      <c r="O20">
        <v>.2191780821917808</v>
      </c>
      <c r="P20">
        <v>.1863013698630137</v>
      </c>
      <c r="Q20">
        <v>.2328767123287671</v>
      </c>
      <c r="R20">
        <v>12.95890410958904</v>
      </c>
      <c r="S20">
        <v>7.038356164383561</v>
      </c>
      <c r="T20">
        <v>7.635616438356164</v>
      </c>
      <c r="U20">
        <v>5.506849315068493</v>
      </c>
      <c r="V20">
        <v>18.71232876712329</v>
      </c>
      <c r="W20">
        <v>19.46849315068493</v>
      </c>
      <c r="X20">
        <v>17.805479452054794</v>
      </c>
      <c r="Y20">
        <v>19.767123287671232</v>
      </c>
    </row>
    <row r="21" spans="1:25" x14ac:dyDescent="0.25">
      <c r="A21" t="s">
        <v>110</v>
      </c>
      <c r="B21">
        <v>.3917068102389723</v>
      </c>
      <c r="C21">
        <v>.430145963658028</v>
      </c>
      <c r="D21">
        <v>.2276187299084127</v>
      </c>
      <c r="E21">
        <v>.42348940622547737</v>
      </c>
      <c r="F21">
        <v>.8289719648254625</v>
      </c>
      <c r="G21">
        <v>.8923900770638984</v>
      </c>
      <c r="H21">
        <v>.6223568474398555</v>
      </c>
      <c r="I21">
        <v>.9193661379553827</v>
      </c>
      <c r="J21">
        <v>.5826748717603586</v>
      </c>
      <c r="K21">
        <v>.5994021856563845</v>
      </c>
      <c r="L21">
        <v>.47823939763547113</v>
      </c>
      <c r="M21">
        <v>.640452800289954</v>
      </c>
      <c r="N21">
        <v>.4702447474295932</v>
      </c>
      <c r="O21">
        <v>.5966608978927008</v>
      </c>
      <c r="P21">
        <v>.2676117504730589</v>
      </c>
      <c r="Q21">
        <v>.7009238975140489</v>
      </c>
      <c r="R21">
        <v>.36958456361203934</v>
      </c>
      <c r="S21">
        <v>.6875516956162118</v>
      </c>
      <c r="T21">
        <v>.13548171648021373</v>
      </c>
      <c r="U21">
        <v>.7178387650085764</v>
      </c>
      <c r="V21">
        <v>.47205266364345366</v>
      </c>
      <c r="W21">
        <v>.5486822577985532</v>
      </c>
      <c r="X21">
        <v>.3381647527877567</v>
      </c>
      <c r="Y21">
        <v>.5930379150534113</v>
      </c>
    </row>
    <row r="22" spans="1:25" x14ac:dyDescent="0.25">
      <c r="A22" t="s">
        <v>111</v>
      </c>
      <c r="B22">
        <v>.6407089871079275</v>
      </c>
      <c r="C22">
        <v>.6578790586833482</v>
      </c>
      <c r="D22">
        <v>.6878503397463654</v>
      </c>
      <c r="E22">
        <v>.6555061470049699</v>
      </c>
      <c r="F22">
        <v>.6023112644601732</v>
      </c>
      <c r="G22">
        <v>.5536584897955827</v>
      </c>
      <c r="H22">
        <v>.694996213665754</v>
      </c>
      <c r="I22">
        <v>.5251260647107536</v>
      </c>
      <c r="J22">
        <v>.6527697010676681</v>
      </c>
      <c r="K22">
        <v>.5631637877974358</v>
      </c>
      <c r="L22">
        <v>.7731066957620305</v>
      </c>
      <c r="M22">
        <v>.5066356483296035</v>
      </c>
      <c r="N22">
        <v>.6749800478850758</v>
      </c>
      <c r="O22">
        <v>.5474905833248498</v>
      </c>
      <c r="P22">
        <v>.7630925017083928</v>
      </c>
      <c r="Q22">
        <v>.4672763646756216</v>
      </c>
      <c r="R22">
        <v>.7535302681497738</v>
      </c>
      <c r="S22">
        <v>.5422240802675585</v>
      </c>
      <c r="T22">
        <v>.7826368091478355</v>
      </c>
      <c r="U22">
        <v>.4708539470853947</v>
      </c>
      <c r="V22">
        <v>.5898102383576906</v>
      </c>
      <c r="W22">
        <v>.5506845042855453</v>
      </c>
      <c r="X22">
        <v>.6360653695205266</v>
      </c>
      <c r="Y22">
        <v>.5254279364832489</v>
      </c>
    </row>
    <row r="23" spans="1:25" x14ac:dyDescent="0.25">
      <c r="A23" t="s">
        <v>112</v>
      </c>
      <c r="B23">
        <v>.1432779560716192</v>
      </c>
      <c r="C23">
        <v>.1353887399463807</v>
      </c>
      <c r="D23">
        <v>.1185843704878094</v>
      </c>
      <c r="E23">
        <v>.13680355741564218</v>
      </c>
      <c r="F23">
        <v>.2697633199021612</v>
      </c>
      <c r="G23">
        <v>.32069028833268015</v>
      </c>
      <c r="H23">
        <v>.21850061163860895</v>
      </c>
      <c r="I23">
        <v>.3446261682242991</v>
      </c>
      <c r="J23">
        <v>.10391071674565777</v>
      </c>
      <c r="K23">
        <v>.09886591322795668</v>
      </c>
      <c r="L23">
        <v>.11153324910991157</v>
      </c>
      <c r="M23">
        <v>.09463964362627961</v>
      </c>
      <c r="N23">
        <v>.09018355945730247</v>
      </c>
      <c r="O23">
        <v>.11849740405171537</v>
      </c>
      <c r="P23">
        <v>.05833385102814189</v>
      </c>
      <c r="Q23">
        <v>.12879870439173097</v>
      </c>
      <c r="R23">
        <v>.10189547967899482</v>
      </c>
      <c r="S23">
        <v>.13816889632107024</v>
      </c>
      <c r="T23">
        <v>.06452491151647155</v>
      </c>
      <c r="U23">
        <v>.13637341363734137</v>
      </c>
      <c r="V23">
        <v>.2348528487951736</v>
      </c>
      <c r="W23">
        <v>.2666322532540391</v>
      </c>
      <c r="X23">
        <v>.20379176443715347</v>
      </c>
      <c r="Y23">
        <v>.27228814040922783</v>
      </c>
    </row>
    <row r="24" spans="1:25" x14ac:dyDescent="0.25">
      <c r="A24" t="s">
        <v>113</v>
      </c>
      <c r="B24">
        <v>.30238489064034213</v>
      </c>
      <c r="C24">
        <v>.31426869228477805</v>
      </c>
      <c r="D24">
        <v>.24840320050679746</v>
      </c>
      <c r="E24">
        <v>.3240910279884907</v>
      </c>
      <c r="F24">
        <v>.5616561698708481</v>
      </c>
      <c r="G24">
        <v>.6152659287294013</v>
      </c>
      <c r="H24">
        <v>.449758257121221</v>
      </c>
      <c r="I24">
        <v>.607301032177925</v>
      </c>
      <c r="J24">
        <v>.3578733289096915</v>
      </c>
      <c r="K24">
        <v>.3747659145375257</v>
      </c>
      <c r="L24">
        <v>.31222924084070286</v>
      </c>
      <c r="M24">
        <v>.3429254169142655</v>
      </c>
      <c r="N24">
        <v>.22021434272032836</v>
      </c>
      <c r="O24">
        <v>.28199124503715767</v>
      </c>
      <c r="P24">
        <v>.17782816673914395</v>
      </c>
      <c r="Q24">
        <v>.2787463084690864</v>
      </c>
      <c r="R24">
        <v>.12031957084561487</v>
      </c>
      <c r="S24">
        <v>.2660953177257525</v>
      </c>
      <c r="T24">
        <v>.1738701334059352</v>
      </c>
      <c r="U24">
        <v>.2611314261131426</v>
      </c>
      <c r="V24">
        <v>.34122841327975917</v>
      </c>
      <c r="W24">
        <v>.36629672248092027</v>
      </c>
      <c r="X24">
        <v>.31089976535083164</v>
      </c>
      <c r="Y24">
        <v>.3688209800291323</v>
      </c>
    </row>
    <row r="25" spans="1:25" x14ac:dyDescent="0.25">
      <c r="A25" t="s">
        <v>114</v>
      </c>
      <c r="B25">
        <v>.25374032655230966</v>
      </c>
      <c r="C25">
        <v>.2625856419422103</v>
      </c>
      <c r="D25">
        <v>.20847857988883478</v>
      </c>
      <c r="E25">
        <v>.27256081611300026</v>
      </c>
      <c r="F25">
        <v>.46181096314502124</v>
      </c>
      <c r="G25">
        <v>.5107771909967634</v>
      </c>
      <c r="H25">
        <v>.36488611871614146</v>
      </c>
      <c r="I25">
        <v>.5060573908671477</v>
      </c>
      <c r="J25">
        <v>.3142853837894907</v>
      </c>
      <c r="K25">
        <v>.34018019669726696</v>
      </c>
      <c r="L25">
        <v>.26341334558401286</v>
      </c>
      <c r="M25">
        <v>.3133315632651857</v>
      </c>
      <c r="N25">
        <v>.1690229164291415</v>
      </c>
      <c r="O25">
        <v>.20940649496080627</v>
      </c>
      <c r="P25">
        <v>.147139218487917</v>
      </c>
      <c r="Q25">
        <v>.1998666285605411</v>
      </c>
      <c r="R25">
        <v>.09905548742442824</v>
      </c>
      <c r="S25">
        <v>.19607023411371238</v>
      </c>
      <c r="T25">
        <v>.14422815137489792</v>
      </c>
      <c r="U25">
        <v>.18305011830501183</v>
      </c>
      <c r="V25">
        <v>.28251964584148204</v>
      </c>
      <c r="W25">
        <v>.30603202598212653</v>
      </c>
      <c r="X25">
        <v>.2557260626700168</v>
      </c>
      <c r="Y25">
        <v>.3087109712655195</v>
      </c>
    </row>
    <row r="26" spans="1:25" x14ac:dyDescent="0.25">
      <c r="A26" t="s">
        <v>115</v>
      </c>
      <c r="B26">
        <v>.05926750885794557</v>
      </c>
      <c r="C26">
        <v>.06523681858802502</v>
      </c>
      <c r="D26">
        <v>.04561008607806501</v>
      </c>
      <c r="E26">
        <v>.07114831284331677</v>
      </c>
      <c r="F26">
        <v>.16950690661593543</v>
      </c>
      <c r="G26">
        <v>.19720135602138722</v>
      </c>
      <c r="H26">
        <v>.13298770897652473</v>
      </c>
      <c r="I26">
        <v>.1995574795930439</v>
      </c>
      <c r="J26">
        <v>.07161252262209093</v>
      </c>
      <c r="K26">
        <v>.0636188630321761</v>
      </c>
      <c r="L26">
        <v>.07176065234868496</v>
      </c>
      <c r="M26">
        <v>.05504911939109656</v>
      </c>
      <c r="N26">
        <v>.04215596853266446</v>
      </c>
      <c r="O26">
        <v>.05955410770640334</v>
      </c>
      <c r="P26">
        <v>.025159967695843947</v>
      </c>
      <c r="Q26">
        <v>.06039820901209869</v>
      </c>
      <c r="R26">
        <v>.02227529278455503</v>
      </c>
      <c r="S26">
        <v>.06542642140468227</v>
      </c>
      <c r="T26">
        <v>.02719166893547509</v>
      </c>
      <c r="U26">
        <v>.06539040653904066</v>
      </c>
      <c r="V26">
        <v>.07522312697791843</v>
      </c>
      <c r="W26">
        <v>.08233767444194708</v>
      </c>
      <c r="X26">
        <v>.0685050979089229</v>
      </c>
      <c r="Y26">
        <v>.08406787163849648</v>
      </c>
    </row>
    <row r="27" spans="1:25" x14ac:dyDescent="0.25">
      <c r="A27" t="s">
        <v>116</v>
      </c>
      <c r="B27">
        <v>.05888749036224769</v>
      </c>
      <c r="C27">
        <v>.0612153708668454</v>
      </c>
      <c r="D27">
        <v>.04798232948236908</v>
      </c>
      <c r="E27">
        <v>.06774784200889354</v>
      </c>
      <c r="F27">
        <v>.0357631544742346</v>
      </c>
      <c r="G27">
        <v>.06395882606038515</v>
      </c>
      <c r="H27">
        <v>.028543135084755637</v>
      </c>
      <c r="I27">
        <v>.13695211759138767</v>
      </c>
      <c r="J27">
        <v>.11038739114843983</v>
      </c>
      <c r="K27">
        <v>.1962618352300258</v>
      </c>
      <c r="L27">
        <v>.02934190880900425</v>
      </c>
      <c r="M27">
        <v>.2735513888713287</v>
      </c>
      <c r="N27">
        <v>.0660415003990423</v>
      </c>
      <c r="O27">
        <v>.12470731955614374</v>
      </c>
      <c r="P27">
        <v>.03320494502081133</v>
      </c>
      <c r="Q27">
        <v>.198913975421549</v>
      </c>
      <c r="R27">
        <v>.02692255283748216</v>
      </c>
      <c r="S27">
        <v>.12207357859531773</v>
      </c>
      <c r="T27">
        <v>.02685134767220256</v>
      </c>
      <c r="U27">
        <v>.199827919982792</v>
      </c>
      <c r="V27">
        <v>.028984579644182103</v>
      </c>
      <c r="W27">
        <v>.044101146755281206</v>
      </c>
      <c r="X27">
        <v>.028510912224598707</v>
      </c>
      <c r="Y27">
        <v>.08216709487732438</v>
      </c>
    </row>
    <row r="28" spans="1:25" x14ac:dyDescent="0.25">
      <c r="A28" t="s">
        <v>117</v>
      </c>
      <c r="B28">
        <v>.005076432043686751</v>
      </c>
      <c r="C28">
        <v>.007596067917783735</v>
      </c>
      <c r="D28">
        <v>.0049576180519635875</v>
      </c>
      <c r="E28">
        <v>.015432906094690033</v>
      </c>
      <c r="F28">
        <v>.0055654681019508675</v>
      </c>
      <c r="G28">
        <v>.006744479858368664</v>
      </c>
      <c r="H28">
        <v>.006698899050503874</v>
      </c>
      <c r="I28">
        <v>.011371702354193778</v>
      </c>
      <c r="J28">
        <v>.004981329216752493</v>
      </c>
      <c r="K28">
        <v>.006299026990217519</v>
      </c>
      <c r="L28">
        <v>.00410933731480418</v>
      </c>
      <c r="M28">
        <v>.0152900172370922</v>
      </c>
      <c r="N28">
        <v>.004018926006156652</v>
      </c>
      <c r="O28">
        <v>.0057009060368522855</v>
      </c>
      <c r="P28">
        <v>.002081133130396968</v>
      </c>
      <c r="Q28">
        <v>.010669715156711442</v>
      </c>
      <c r="R28">
        <v>.027740126365311934</v>
      </c>
      <c r="S28">
        <v>.024665551839464884</v>
      </c>
      <c r="T28">
        <v>.0019398312006534168</v>
      </c>
      <c r="U28">
        <v>.024736502473650248</v>
      </c>
      <c r="V28">
        <v>.00577937394066541</v>
      </c>
      <c r="W28">
        <v>.006710615462376461</v>
      </c>
      <c r="X28">
        <v>.007558610378553481</v>
      </c>
      <c r="Y28">
        <v>.011018822325976485</v>
      </c>
    </row>
    <row r="29" spans="1:25" x14ac:dyDescent="0.25">
      <c r="A29" t="s">
        <v>118</v>
      </c>
      <c r="B29">
        <v>.0021702790390145</v>
      </c>
      <c r="C29">
        <v>.0032767351802204347</v>
      </c>
      <c r="D29">
        <v>.0017926581886065116</v>
      </c>
      <c r="E29">
        <v>.0026157467957101752</v>
      </c>
      <c r="F29">
        <v>.010863836917194261</v>
      </c>
      <c r="G29">
        <v>.009753570919614572</v>
      </c>
      <c r="H29">
        <v>.01007747422380148</v>
      </c>
      <c r="I29">
        <v>.008016621041365912</v>
      </c>
      <c r="J29">
        <v>.005677456533123579</v>
      </c>
      <c r="K29">
        <v>.004233154141812301</v>
      </c>
      <c r="L29">
        <v>.007736286352850918</v>
      </c>
      <c r="M29">
        <v>.003995296676064885</v>
      </c>
      <c r="N29">
        <v>.005839293696915512</v>
      </c>
      <c r="O29">
        <v>.005802707930367505</v>
      </c>
      <c r="P29">
        <v>.005583646120916959</v>
      </c>
      <c r="Q29">
        <v>.0036193923230783886</v>
      </c>
      <c r="R29">
        <v>.000830990646935059</v>
      </c>
      <c r="S29">
        <v>.005169561621174525</v>
      </c>
      <c r="T29">
        <v>.0022374352980464186</v>
      </c>
      <c r="U29">
        <v>.004288164665523156</v>
      </c>
      <c r="V29">
        <v>.0018821989963185705</v>
      </c>
      <c r="W29">
        <v>.0016758554928628271</v>
      </c>
      <c r="X29">
        <v>.0020142450734057355</v>
      </c>
      <c r="Y29">
        <v>.0014655761583659724</v>
      </c>
    </row>
    <row r="30" spans="1:25" x14ac:dyDescent="0.25">
      <c r="A30" t="s">
        <v>119</v>
      </c>
      <c r="B30">
        <v>.0019769748331103744</v>
      </c>
      <c r="C30">
        <v>.004021447721179625</v>
      </c>
      <c r="D30">
        <v>.0010883996145110962</v>
      </c>
      <c r="E30">
        <v>.0026157467957101752</v>
      </c>
      <c r="F30">
        <v>.06073066806570766</v>
      </c>
      <c r="G30">
        <v>.06379695910022691</v>
      </c>
      <c r="H30">
        <v>.03634880876099493</v>
      </c>
      <c r="I30">
        <v>.054404705351746116</v>
      </c>
      <c r="J30">
        <v>.015109037871442783</v>
      </c>
      <c r="K30">
        <v>.008282969821179521</v>
      </c>
      <c r="L30">
        <v>.014691593679582681</v>
      </c>
      <c r="M30">
        <v>.007518575179430122</v>
      </c>
      <c r="N30">
        <v>.008214126061689763</v>
      </c>
      <c r="O30">
        <v>.011401812073704571</v>
      </c>
      <c r="P30">
        <v>.0028848838291404286</v>
      </c>
      <c r="Q30">
        <v>.010286693970854367</v>
      </c>
      <c r="R30">
        <v>.001267113397808778</v>
      </c>
      <c r="S30">
        <v>.011166253101736972</v>
      </c>
      <c r="T30">
        <v>.0020370679579228587</v>
      </c>
      <c r="U30">
        <v>.0137221269296741</v>
      </c>
      <c r="V30">
        <v>.0024582372281893674</v>
      </c>
      <c r="W30">
        <v>.0026275980241036415</v>
      </c>
      <c r="X30">
        <v>.002221899204684677</v>
      </c>
      <c r="Y30">
        <v>.002887783226331319</v>
      </c>
    </row>
    <row r="31" spans="1:25" x14ac:dyDescent="0.25">
      <c r="A31" t="s">
        <v>120</v>
      </c>
      <c r="B31">
        <v>5.4915967586399294e-05</v>
      </c>
      <c r="C31">
        <v>.0002978850163836759</v>
      </c>
      <c r="D31">
        <v>0</v>
      </c>
      <c r="E31">
        <v>.0002615746795710175</v>
      </c>
      <c r="F31">
        <v>.0010209218073151884</v>
      </c>
      <c r="G31">
        <v>.0020937702114598293</v>
      </c>
      <c r="H31">
        <v>0</v>
      </c>
      <c r="I31">
        <v>.0019648762201918296</v>
      </c>
      <c r="J31">
        <v>.0001829741501691985</v>
      </c>
      <c r="K31">
        <v>.0002913771992430741</v>
      </c>
      <c r="L31">
        <v>9.187988542578287e-06</v>
      </c>
      <c r="M31">
        <v>.00014329123099810772</v>
      </c>
      <c r="N31">
        <v>.0006146624944121592</v>
      </c>
      <c r="O31">
        <v>.002646849231395704</v>
      </c>
      <c r="P31">
        <v>3.1020256227316434e-05</v>
      </c>
      <c r="Q31">
        <v>.0020954376607295933</v>
      </c>
      <c r="R31">
        <v>.00010608391237468838</v>
      </c>
      <c r="S31">
        <v>.0018610421836228288</v>
      </c>
      <c r="T31">
        <v>3.3394556687259975e-05</v>
      </c>
      <c r="U31">
        <v>.003644939965694683</v>
      </c>
      <c r="V31">
        <v>9.482110812688012e-05</v>
      </c>
      <c r="W31">
        <v>.00014518106408758182</v>
      </c>
      <c r="X31">
        <v>0</v>
      </c>
      <c r="Y31">
        <v>.00010468401131185517</v>
      </c>
    </row>
    <row r="32" spans="1:25" x14ac:dyDescent="0.25">
      <c r="A32" t="s">
        <v>602</v>
      </c>
      <c r="B32">
        <v>0</v>
      </c>
      <c r="C32">
        <v>0</v>
      </c>
      <c r="D32">
        <v>0</v>
      </c>
      <c r="E32">
        <v>0</v>
      </c>
      <c r="F32">
        <v>0</v>
      </c>
      <c r="G32">
        <v>0</v>
      </c>
      <c r="H32">
        <v>0</v>
      </c>
      <c r="I32">
        <v>1.8484254188069893e-06</v>
      </c>
      <c r="J32">
        <v>0</v>
      </c>
      <c r="K32">
        <v>0</v>
      </c>
      <c r="L32">
        <v>0</v>
      </c>
      <c r="M32">
        <v>0</v>
      </c>
      <c r="N32">
        <v>.8847228430934287</v>
      </c>
      <c r="O32">
        <v>.8279547999592792</v>
      </c>
      <c r="P32">
        <v>.9350435834599994</v>
      </c>
      <c r="Q32">
        <v>.7933136489189446</v>
      </c>
      <c r="R32">
        <v>1.1787101374965376e-05</v>
      </c>
      <c r="S32">
        <v>0</v>
      </c>
      <c r="T32">
        <v>0</v>
      </c>
      <c r="U32">
        <v>.0002144082332761578</v>
      </c>
      <c r="V32">
        <v>0</v>
      </c>
      <c r="W32">
        <v>0</v>
      </c>
      <c r="X32">
        <v>0</v>
      </c>
      <c r="Y32">
        <v>0</v>
      </c>
    </row>
    <row r="33" spans="1:25" x14ac:dyDescent="0.25">
      <c r="A33" t="s">
        <v>603</v>
      </c>
      <c r="B33">
        <v>.04861161450748065</v>
      </c>
      <c r="C33">
        <v>.0506404527852249</v>
      </c>
      <c r="D33">
        <v>.05571308707870848</v>
      </c>
      <c r="E33">
        <v>.04865289040020926</v>
      </c>
      <c r="F33">
        <v>.012768612326212877</v>
      </c>
      <c r="G33">
        <v>.009641208905648794</v>
      </c>
      <c r="H33">
        <v>.009028950894157395</v>
      </c>
      <c r="I33">
        <v>.007707933996425146</v>
      </c>
      <c r="J33">
        <v>.03894194671876873</v>
      </c>
      <c r="K33">
        <v>.035953982045926286</v>
      </c>
      <c r="L33">
        <v>.04651878599107387</v>
      </c>
      <c r="M33">
        <v>.03861698675399003</v>
      </c>
      <c r="N33">
        <v>.015841528833258827</v>
      </c>
      <c r="O33">
        <v>.020869388170619972</v>
      </c>
      <c r="P33">
        <v>.014300338120792878</v>
      </c>
      <c r="Q33">
        <v>.023240308600819125</v>
      </c>
      <c r="R33">
        <v>.12911590846137072</v>
      </c>
      <c r="S33">
        <v>.6228287841191067</v>
      </c>
      <c r="T33">
        <v>.4202704959091668</v>
      </c>
      <c r="U33">
        <v>.6650943396226415</v>
      </c>
      <c r="V33">
        <v>.021551652613388265</v>
      </c>
      <c r="W33">
        <v>.020285917078311743</v>
      </c>
      <c r="X33">
        <v>.012417717050480719</v>
      </c>
      <c r="Y33">
        <v>.01949964033564685</v>
      </c>
    </row>
    <row r="34" spans="1:25" x14ac:dyDescent="0.25">
      <c r="A34" t="s">
        <v>121</v>
      </c>
      <c r="B34">
        <v>.5437207984342359</v>
      </c>
      <c r="C34">
        <v>.9189752755436401</v>
      </c>
      <c r="D34">
        <v>.3881745213400457</v>
      </c>
      <c r="E34">
        <v>1.0057546429505624</v>
      </c>
      <c r="F34">
        <v>5.149813185488731</v>
      </c>
      <c r="G34">
        <v>5.987377086918869</v>
      </c>
      <c r="H34">
        <v>3.9963301683462458</v>
      </c>
      <c r="I34">
        <v>6.647727083683764</v>
      </c>
      <c r="J34">
        <v>2.424263423888011</v>
      </c>
      <c r="K34">
        <v>1.9528165371293125</v>
      </c>
      <c r="L34">
        <v>3.247000695990132</v>
      </c>
      <c r="M34">
        <v>2.0396326687148885</v>
      </c>
      <c r="N34">
        <v>3.4478375055878407</v>
      </c>
      <c r="O34">
        <v>3.7054871220604704</v>
      </c>
      <c r="P34">
        <v>3.3244098396252753</v>
      </c>
      <c r="Q34">
        <v>3.8082674540432424</v>
      </c>
      <c r="R34">
        <v>.5530272223106255</v>
      </c>
      <c r="S34">
        <v>2.608767576509512</v>
      </c>
      <c r="T34">
        <v>.9939555852396059</v>
      </c>
      <c r="U34">
        <v>3.013293310463122</v>
      </c>
      <c r="V34">
        <v>.5477199079287041</v>
      </c>
      <c r="W34">
        <v>.6136194176984678</v>
      </c>
      <c r="X34">
        <v>.5487468073177316</v>
      </c>
      <c r="Y34">
        <v>.651882293297681</v>
      </c>
    </row>
    <row r="35" spans="1:25" x14ac:dyDescent="0.25">
      <c r="A35" t="s">
        <v>122</v>
      </c>
      <c r="B35">
        <v>3.033011086435536</v>
      </c>
      <c r="C35">
        <v>4.634644027405422</v>
      </c>
      <c r="D35">
        <v>2.263380912907813</v>
      </c>
      <c r="E35">
        <v>5.196965733716977</v>
      </c>
      <c r="F35">
        <v>31.94680808324294</v>
      </c>
      <c r="G35">
        <v>36.49436271554323</v>
      </c>
      <c r="H35">
        <v>25.732393545756395</v>
      </c>
      <c r="I35">
        <v>40.07181132752065</v>
      </c>
      <c r="J35">
        <v>14.868102978692976</v>
      </c>
      <c r="K35">
        <v>11.71921059696313</v>
      </c>
      <c r="L35">
        <v>20.85557630509635</v>
      </c>
      <c r="M35">
        <v>12.17930790335428</v>
      </c>
      <c r="N35">
        <v>6.506984801072865</v>
      </c>
      <c r="O35">
        <v>6.965387356204825</v>
      </c>
      <c r="P35">
        <v>6.394701740236374</v>
      </c>
      <c r="Q35">
        <v>7.189351366796838</v>
      </c>
      <c r="R35">
        <v>2.908337606157582</v>
      </c>
      <c r="S35">
        <v>11.702646815550041</v>
      </c>
      <c r="T35">
        <v>5.144832192352647</v>
      </c>
      <c r="U35">
        <v>12.196612349914236</v>
      </c>
      <c r="V35">
        <v>3.096657081832987</v>
      </c>
      <c r="W35">
        <v>3.3795158480366503</v>
      </c>
      <c r="X35">
        <v>3.233154058599996</v>
      </c>
      <c r="Y35">
        <v>3.5607997260269877</v>
      </c>
    </row>
    <row r="36" spans="1:25" x14ac:dyDescent="0.25">
      <c r="A36" t="s">
        <v>123</v>
      </c>
      <c r="B36">
        <v>5.748574930641133</v>
      </c>
      <c r="C36">
        <v>7.7508191837950555</v>
      </c>
      <c r="D36">
        <v>4.376438844072434</v>
      </c>
      <c r="E36">
        <v>8.242741302641905</v>
      </c>
      <c r="F36">
        <v>65.78949632160928</v>
      </c>
      <c r="G36">
        <v>74.10384716573671</v>
      </c>
      <c r="H36">
        <v>54.81697442768102</v>
      </c>
      <c r="I36">
        <v>80.94647144829676</v>
      </c>
      <c r="J36">
        <v>30.335490465364256</v>
      </c>
      <c r="K36">
        <v>23.610337015380786</v>
      </c>
      <c r="L36">
        <v>43.9352361657605</v>
      </c>
      <c r="M36">
        <v>24.412881038777137</v>
      </c>
      <c r="N36">
        <v>6.541769110415736</v>
      </c>
      <c r="O36">
        <v>7.063117173979436</v>
      </c>
      <c r="P36">
        <v>6.407047802214846</v>
      </c>
      <c r="Q36">
        <v>7.3482236403467</v>
      </c>
      <c r="R36">
        <v>4.561360702982726</v>
      </c>
      <c r="S36">
        <v>13.87944582299421</v>
      </c>
      <c r="T36">
        <v>6.366538654199365</v>
      </c>
      <c r="U36">
        <v>13.203902229845626</v>
      </c>
      <c r="V36">
        <v>6.081654011999611</v>
      </c>
      <c r="W36">
        <v>6.606760060510034</v>
      </c>
      <c r="X36">
        <v>6.3888738916460746</v>
      </c>
      <c r="Y36">
        <v>6.893673945196425</v>
      </c>
    </row>
    <row r="37" spans="1:25" x14ac:dyDescent="0.25">
      <c r="A37" t="s">
        <v>124</v>
      </c>
      <c r="B37">
        <v>.14670690908771397</v>
      </c>
      <c r="C37">
        <v>.22594578492701817</v>
      </c>
      <c r="D37">
        <v>.10734551801756266</v>
      </c>
      <c r="E37">
        <v>.2343709128956317</v>
      </c>
      <c r="F37">
        <v>.5430287819599335</v>
      </c>
      <c r="G37">
        <v>.6022165462657444</v>
      </c>
      <c r="H37">
        <v>.4456806663948273</v>
      </c>
      <c r="I37">
        <v>.6400727540244843</v>
      </c>
      <c r="J37">
        <v>.30007760627748553</v>
      </c>
      <c r="K37">
        <v>.26602738290892664</v>
      </c>
      <c r="L37">
        <v>.3646482952835758</v>
      </c>
      <c r="M37">
        <v>.27991941975480344</v>
      </c>
      <c r="N37">
        <v>.5832588287885561</v>
      </c>
      <c r="O37">
        <v>.6246564186093861</v>
      </c>
      <c r="P37">
        <v>.5967366690448863</v>
      </c>
      <c r="Q37">
        <v>.6273930850557196</v>
      </c>
      <c r="R37">
        <v>.12773681760049976</v>
      </c>
      <c r="S37">
        <v>.434656741108354</v>
      </c>
      <c r="T37">
        <v>.19018200033394556</v>
      </c>
      <c r="U37">
        <v>.45926243567753</v>
      </c>
      <c r="V37">
        <v>.155404684636847</v>
      </c>
      <c r="W37">
        <v>.17536797126490347</v>
      </c>
      <c r="X37">
        <v>.14097638972527357</v>
      </c>
      <c r="Y37">
        <v>.18447566021962705</v>
      </c>
    </row>
    <row r="38" spans="1:25" x14ac:dyDescent="0.25">
      <c r="A38" t="s">
        <v>125</v>
      </c>
      <c r="B38">
        <v>.3521607236606545</v>
      </c>
      <c r="C38">
        <v>.5332141793267798</v>
      </c>
      <c r="D38">
        <v>.2824228516743832</v>
      </c>
      <c r="E38">
        <v>.5731101229400994</v>
      </c>
      <c r="F38">
        <v>.7845027850841433</v>
      </c>
      <c r="G38">
        <v>.8245014963331616</v>
      </c>
      <c r="H38">
        <v>.7208597891303081</v>
      </c>
      <c r="I38">
        <v>.8501555449989926</v>
      </c>
      <c r="J38">
        <v>.5387852619579917</v>
      </c>
      <c r="K38">
        <v>.5078049802583763</v>
      </c>
      <c r="L38">
        <v>.6334681670651957</v>
      </c>
      <c r="M38">
        <v>.5256090930929412</v>
      </c>
      <c r="N38">
        <v>.7631873044255699</v>
      </c>
      <c r="O38">
        <v>.8009772981777461</v>
      </c>
      <c r="P38">
        <v>.8102180724012781</v>
      </c>
      <c r="Q38">
        <v>.7911229640918183</v>
      </c>
      <c r="R38">
        <v>.2913064233808943</v>
      </c>
      <c r="S38">
        <v>.8103804797353185</v>
      </c>
      <c r="T38">
        <v>.4752379362163967</v>
      </c>
      <c r="U38">
        <v>.8201114922813036</v>
      </c>
      <c r="V38">
        <v>.3527274106488845</v>
      </c>
      <c r="W38">
        <v>.3805392849205268</v>
      </c>
      <c r="X38">
        <v>.3425877857839982</v>
      </c>
      <c r="Y38">
        <v>.39344737908622823</v>
      </c>
    </row>
    <row r="39" spans="1:25" x14ac:dyDescent="0.25">
      <c r="A39" t="s">
        <v>126</v>
      </c>
      <c r="B39">
        <v>.5068897572933897</v>
      </c>
      <c r="C39">
        <v>.6624962764372953</v>
      </c>
      <c r="D39">
        <v>.427856459297898</v>
      </c>
      <c r="E39">
        <v>.6803557415642166</v>
      </c>
      <c r="F39">
        <v>.8978865500641621</v>
      </c>
      <c r="G39">
        <v>.9192802253817568</v>
      </c>
      <c r="H39">
        <v>.8648569930680957</v>
      </c>
      <c r="I39">
        <v>.9310260054972171</v>
      </c>
      <c r="J39">
        <v>.6992956546794061</v>
      </c>
      <c r="K39">
        <v>.6759820066394715</v>
      </c>
      <c r="L39">
        <v>.8066916120555597</v>
      </c>
      <c r="M39">
        <v>.6847550773561925</v>
      </c>
      <c r="N39">
        <v>.763550514081359</v>
      </c>
      <c r="O39">
        <v>.8015881095388374</v>
      </c>
      <c r="P39">
        <v>.8104352141948693</v>
      </c>
      <c r="Q39">
        <v>.7916944470901991</v>
      </c>
      <c r="R39">
        <v>.38026957100844544</v>
      </c>
      <c r="S39">
        <v>.83767576509512</v>
      </c>
      <c r="T39">
        <v>.5725162798463851</v>
      </c>
      <c r="U39">
        <v>.8349056603773585</v>
      </c>
      <c r="V39">
        <v>.49657577273276804</v>
      </c>
      <c r="W39">
        <v>.525801005154824</v>
      </c>
      <c r="X39">
        <v>.485287704798887</v>
      </c>
      <c r="Y39">
        <v>.5348231363628886</v>
      </c>
    </row>
    <row r="40" spans="1:25" x14ac:dyDescent="0.25">
      <c r="A40" t="s">
        <v>127</v>
      </c>
      <c r="B40">
        <v>.06953020488049187</v>
      </c>
      <c r="C40">
        <v>.12570747691391124</v>
      </c>
      <c r="D40">
        <v>.07911957569263325</v>
      </c>
      <c r="E40">
        <v>.18231755166099922</v>
      </c>
      <c r="F40">
        <v>.7983514003407799</v>
      </c>
      <c r="G40">
        <v>.7265821119673767</v>
      </c>
      <c r="H40">
        <v>.9702918389934176</v>
      </c>
      <c r="I40">
        <v>.7402315337679598</v>
      </c>
      <c r="J40">
        <v>.4643547427110039</v>
      </c>
      <c r="K40">
        <v>.1930455792513243</v>
      </c>
      <c r="L40">
        <v>.8521629673527797</v>
      </c>
      <c r="M40">
        <v>.1928194235478066</v>
      </c>
      <c r="N40">
        <v>1.3862874385337505</v>
      </c>
      <c r="O40">
        <v>.91183956021582</v>
      </c>
      <c r="P40">
        <v>1.280174954245122</v>
      </c>
      <c r="Q40">
        <v>.8797028288408419</v>
      </c>
      <c r="R40">
        <v>.2529747697095069</v>
      </c>
      <c r="S40">
        <v>.5388751033912325</v>
      </c>
      <c r="T40">
        <v>.41415929203539825</v>
      </c>
      <c r="U40">
        <v>.5608919382504288</v>
      </c>
      <c r="V40">
        <v>.0446133313736971</v>
      </c>
      <c r="W40">
        <v>.039066252751270784</v>
      </c>
      <c r="X40">
        <v>.06416512656519302</v>
      </c>
      <c r="Y40">
        <v>.039631871196792484</v>
      </c>
    </row>
    <row r="41" spans="1:25" x14ac:dyDescent="0.25">
      <c r="A41" t="s">
        <v>128</v>
      </c>
      <c r="B41">
        <v>.3629945457460993</v>
      </c>
      <c r="C41">
        <v>.5288948465892166</v>
      </c>
      <c r="D41">
        <v>.4334829461596005</v>
      </c>
      <c r="E41">
        <v>.6507978027726916</v>
      </c>
      <c r="F41">
        <v>4.997728921627709</v>
      </c>
      <c r="G41">
        <v>4.51299288556614</v>
      </c>
      <c r="H41">
        <v>6.150579600396108</v>
      </c>
      <c r="I41">
        <v>4.587083942543544</v>
      </c>
      <c r="J41">
        <v>2.9768705952128074</v>
      </c>
      <c r="K41">
        <v>1.1980841130674489</v>
      </c>
      <c r="L41">
        <v>5.4998840016446495</v>
      </c>
      <c r="M41">
        <v>1.209883723380493</v>
      </c>
      <c r="N41">
        <v>2.5190824765310684</v>
      </c>
      <c r="O41">
        <v>1.6525501374325562</v>
      </c>
      <c r="P41">
        <v>2.3626578155535563</v>
      </c>
      <c r="Q41">
        <v>1.5802457376893038</v>
      </c>
      <c r="R41">
        <v>1.2889548966565887</v>
      </c>
      <c r="S41">
        <v>2.1453680727874276</v>
      </c>
      <c r="T41">
        <v>1.8980464184337953</v>
      </c>
      <c r="U41">
        <v>2.2495711835334475</v>
      </c>
      <c r="V41">
        <v>.23903571674090368</v>
      </c>
      <c r="W41">
        <v>.2064241724679347</v>
      </c>
      <c r="X41">
        <v>.34977261872624954</v>
      </c>
      <c r="Y41">
        <v>.21218850898562688</v>
      </c>
    </row>
    <row r="42" spans="1:25" x14ac:dyDescent="0.25">
      <c r="A42" t="s">
        <v>129</v>
      </c>
      <c r="B42">
        <v>.5801520513310532</v>
      </c>
      <c r="C42">
        <v>.7509681263032469</v>
      </c>
      <c r="D42">
        <v>.721050423566042</v>
      </c>
      <c r="E42">
        <v>.984043944546168</v>
      </c>
      <c r="F42">
        <v>9.919269190139596</v>
      </c>
      <c r="G42">
        <v>8.888588952347543</v>
      </c>
      <c r="H42">
        <v>12.3160715325916</v>
      </c>
      <c r="I42">
        <v>9.019170020018448</v>
      </c>
      <c r="J42">
        <v>5.8794484275790415</v>
      </c>
      <c r="K42">
        <v>2.3169430930508175</v>
      </c>
      <c r="L42">
        <v>11.06270113081169</v>
      </c>
      <c r="M42">
        <v>2.330859452374631</v>
      </c>
      <c r="N42">
        <v>2.5275759946356726</v>
      </c>
      <c r="O42">
        <v>1.6688384403949914</v>
      </c>
      <c r="P42">
        <v>2.364767192977014</v>
      </c>
      <c r="Q42">
        <v>1.587770263834651</v>
      </c>
      <c r="R42">
        <v>1.7642815467034425</v>
      </c>
      <c r="S42">
        <v>2.2684036393713813</v>
      </c>
      <c r="T42">
        <v>2.200233761896811</v>
      </c>
      <c r="U42">
        <v>2.3235420240137223</v>
      </c>
      <c r="V42">
        <v>.39959629913214983</v>
      </c>
      <c r="W42">
        <v>.3470508528043246</v>
      </c>
      <c r="X42">
        <v>.6005980438980834</v>
      </c>
      <c r="Y42">
        <v>.35995896386756576</v>
      </c>
    </row>
    <row r="43" spans="1:25" x14ac:dyDescent="0.25">
      <c r="A43" t="s">
        <v>130</v>
      </c>
      <c r="B43">
        <v>.009715732985385762</v>
      </c>
      <c r="C43">
        <v>.017128388442061365</v>
      </c>
      <c r="D43">
        <v>.011054163886698611</v>
      </c>
      <c r="E43">
        <v>.02197227308396547</v>
      </c>
      <c r="F43">
        <v>.07221603839800353</v>
      </c>
      <c r="G43">
        <v>.06690746851123072</v>
      </c>
      <c r="H43">
        <v>.08795945709792043</v>
      </c>
      <c r="I43">
        <v>.06766161245542984</v>
      </c>
      <c r="J43">
        <v>.048955049350441766</v>
      </c>
      <c r="K43">
        <v>.023398571269553376</v>
      </c>
      <c r="L43">
        <v>.08594903882154858</v>
      </c>
      <c r="M43">
        <v>.02297295588737309</v>
      </c>
      <c r="N43">
        <v>.18065489494859185</v>
      </c>
      <c r="O43">
        <v>.1260307441718416</v>
      </c>
      <c r="P43">
        <v>.17393057666656325</v>
      </c>
      <c r="Q43">
        <v>.11753500333365083</v>
      </c>
      <c r="R43">
        <v>.03146566712047007</v>
      </c>
      <c r="S43">
        <v>.05893300248138958</v>
      </c>
      <c r="T43">
        <v>.05039238604107531</v>
      </c>
      <c r="U43">
        <v>.06625214408233276</v>
      </c>
      <c r="V43">
        <v>.006228561540084439</v>
      </c>
      <c r="W43">
        <v>.005751679440210495</v>
      </c>
      <c r="X43">
        <v>.008202338185518201</v>
      </c>
      <c r="Y43">
        <v>.005972970588279279</v>
      </c>
    </row>
    <row r="44" spans="1:25" x14ac:dyDescent="0.25">
      <c r="A44" t="s">
        <v>131</v>
      </c>
      <c r="B44">
        <v>.019460022273916452</v>
      </c>
      <c r="C44">
        <v>.03291629431039619</v>
      </c>
      <c r="D44">
        <v>.02217740576750706</v>
      </c>
      <c r="E44">
        <v>.038713052576510594</v>
      </c>
      <c r="F44">
        <v>.1050155147029283</v>
      </c>
      <c r="G44">
        <v>.09610514892077655</v>
      </c>
      <c r="H44">
        <v>.12920137473058776</v>
      </c>
      <c r="I44">
        <v>.09609778909835656</v>
      </c>
      <c r="J44">
        <v>.07778083903112033</v>
      </c>
      <c r="K44">
        <v>.03990885459295587</v>
      </c>
      <c r="L44">
        <v>.1348612958279641</v>
      </c>
      <c r="M44">
        <v>.038857210288310386</v>
      </c>
      <c r="N44">
        <v>.21817724631202504</v>
      </c>
      <c r="O44">
        <v>.15575689707828566</v>
      </c>
      <c r="P44">
        <v>.21568384154853118</v>
      </c>
      <c r="Q44">
        <v>.14239451376321555</v>
      </c>
      <c r="R44">
        <v>.05646610913677163</v>
      </c>
      <c r="S44">
        <v>.10835401157981803</v>
      </c>
      <c r="T44">
        <v>.09320420771414259</v>
      </c>
      <c r="U44">
        <v>.11899656946826759</v>
      </c>
      <c r="V44">
        <v>.012042280732113777</v>
      </c>
      <c r="W44">
        <v>.011212996752245826</v>
      </c>
      <c r="X44">
        <v>.016529268849803765</v>
      </c>
      <c r="Y44">
        <v>.011636375600250643</v>
      </c>
    </row>
    <row r="45" spans="1:25" x14ac:dyDescent="0.25">
      <c r="A45" t="s">
        <v>132</v>
      </c>
      <c r="B45">
        <v>.02662106444718292</v>
      </c>
      <c r="C45">
        <v>.041108132260947276</v>
      </c>
      <c r="D45">
        <v>.031231677483269646</v>
      </c>
      <c r="E45">
        <v>.0462987182840701</v>
      </c>
      <c r="F45">
        <v>.1316232893060804</v>
      </c>
      <c r="G45">
        <v>.12021091172182453</v>
      </c>
      <c r="H45">
        <v>.16362789072056852</v>
      </c>
      <c r="I45">
        <v>.11951918758005993</v>
      </c>
      <c r="J45">
        <v>.09941490334968883</v>
      </c>
      <c r="K45">
        <v>.05312231949346202</v>
      </c>
      <c r="L45">
        <v>.17383444622844554</v>
      </c>
      <c r="M45">
        <v>.05134883407296895</v>
      </c>
      <c r="N45">
        <v>.2182610639248994</v>
      </c>
      <c r="O45">
        <v>.1559605008653161</v>
      </c>
      <c r="P45">
        <v>.21571486180475852</v>
      </c>
      <c r="Q45">
        <v>.14248976092961235</v>
      </c>
      <c r="R45">
        <v>.06842412348167401</v>
      </c>
      <c r="S45">
        <v>.11207609594706369</v>
      </c>
      <c r="T45">
        <v>.10419101686425113</v>
      </c>
      <c r="U45">
        <v>.12071183533447684</v>
      </c>
      <c r="V45">
        <v>.016785706666160954</v>
      </c>
      <c r="W45">
        <v>.015580975186584552</v>
      </c>
      <c r="X45">
        <v>.022281288286230456</v>
      </c>
      <c r="Y45">
        <v>.015870096114877243</v>
      </c>
    </row>
    <row r="46" spans="1:25" x14ac:dyDescent="0.25">
      <c r="A46" t="s">
        <v>133</v>
      </c>
      <c r="B46">
        <v>.4573226049499057</v>
      </c>
      <c r="C46">
        <v>.6897527554364016</v>
      </c>
      <c r="D46">
        <v>.4223681284244152</v>
      </c>
      <c r="E46">
        <v>.6793094428459325</v>
      </c>
      <c r="F46">
        <v>3.0199174282223433</v>
      </c>
      <c r="G46">
        <v>2.8826365061442836</v>
      </c>
      <c r="H46">
        <v>2.889380788722549</v>
      </c>
      <c r="I46">
        <v>2.741290681532936</v>
      </c>
      <c r="J46">
        <v>2.137053947930184</v>
      </c>
      <c r="K46">
        <v>1.4837647243702652</v>
      </c>
      <c r="L46">
        <v>3.4491754928781604</v>
      </c>
      <c r="M46">
        <v>1.2961914033690296</v>
      </c>
      <c r="N46">
        <v>3.516679704962003</v>
      </c>
      <c r="O46">
        <v>2.825715158301944</v>
      </c>
      <c r="P46">
        <v>4.732357229270714</v>
      </c>
      <c r="Q46">
        <v>2.1139156110105723</v>
      </c>
      <c r="R46">
        <v>.4547404774954767</v>
      </c>
      <c r="S46">
        <v>2.0136476426799006</v>
      </c>
      <c r="T46">
        <v>1.500317248288529</v>
      </c>
      <c r="U46">
        <v>1.5340909090909092</v>
      </c>
      <c r="V46">
        <v>.2901039950503382</v>
      </c>
      <c r="W46">
        <v>.2649733655479958</v>
      </c>
      <c r="X46">
        <v>.33872541894220987</v>
      </c>
      <c r="Y46">
        <v>.23716611408463553</v>
      </c>
    </row>
    <row r="47" spans="1:25" x14ac:dyDescent="0.25">
      <c r="A47" t="s">
        <v>134</v>
      </c>
      <c r="B47">
        <v>2.47591056165855</v>
      </c>
      <c r="C47">
        <v>3.3559725945784926</v>
      </c>
      <c r="D47">
        <v>2.414498291583268</v>
      </c>
      <c r="E47">
        <v>3.0428982474496467</v>
      </c>
      <c r="F47">
        <v>18.71906453312915</v>
      </c>
      <c r="G47">
        <v>17.52800554684674</v>
      </c>
      <c r="H47">
        <v>18.695170967554027</v>
      </c>
      <c r="I47">
        <v>16.535058160705802</v>
      </c>
      <c r="J47">
        <v>13.183779657060173</v>
      </c>
      <c r="K47">
        <v>8.90200886572422</v>
      </c>
      <c r="L47">
        <v>22.482668008112995</v>
      </c>
      <c r="M47">
        <v>7.737747546137669</v>
      </c>
      <c r="N47">
        <v>5.935739830129638</v>
      </c>
      <c r="O47">
        <v>4.794461976992772</v>
      </c>
      <c r="P47">
        <v>8.07339392623383</v>
      </c>
      <c r="Q47">
        <v>3.583960377178779</v>
      </c>
      <c r="R47">
        <v>2.1638701768654562</v>
      </c>
      <c r="S47">
        <v>7.7245657568238215</v>
      </c>
      <c r="T47">
        <v>7.082952078811154</v>
      </c>
      <c r="U47">
        <v>5.845626072041166</v>
      </c>
      <c r="V47">
        <v>1.5911977565325817</v>
      </c>
      <c r="W47">
        <v>1.4108606190090407</v>
      </c>
      <c r="X47">
        <v>1.9102103536349855</v>
      </c>
      <c r="Y47">
        <v>1.230965829643222</v>
      </c>
    </row>
    <row r="48" spans="1:25" x14ac:dyDescent="0.25">
      <c r="A48" t="s">
        <v>135</v>
      </c>
      <c r="B48">
        <v>4.4498386568872315</v>
      </c>
      <c r="C48">
        <v>5.671134941912422</v>
      </c>
      <c r="D48">
        <v>4.436871137529232</v>
      </c>
      <c r="E48">
        <v>4.784985613392624</v>
      </c>
      <c r="F48">
        <v>37.95496600472176</v>
      </c>
      <c r="G48">
        <v>35.128955965052675</v>
      </c>
      <c r="H48">
        <v>39.01462107531893</v>
      </c>
      <c r="I48">
        <v>33.30598464697847</v>
      </c>
      <c r="J48">
        <v>26.865876793199252</v>
      </c>
      <c r="K48">
        <v>18.024819444353504</v>
      </c>
      <c r="L48">
        <v>47.194346630649754</v>
      </c>
      <c r="M48">
        <v>15.747710501140007</v>
      </c>
      <c r="N48">
        <v>5.95566048278945</v>
      </c>
      <c r="O48">
        <v>4.812888119719027</v>
      </c>
      <c r="P48">
        <v>8.075906566988243</v>
      </c>
      <c r="Q48">
        <v>3.6656824459472332</v>
      </c>
      <c r="R48">
        <v>3.13782657637747</v>
      </c>
      <c r="S48">
        <v>8.407775020678246</v>
      </c>
      <c r="T48">
        <v>8.940123559859742</v>
      </c>
      <c r="U48">
        <v>6.081903945111493</v>
      </c>
      <c r="V48">
        <v>2.906372452571667</v>
      </c>
      <c r="W48">
        <v>2.5654945834916583</v>
      </c>
      <c r="X48">
        <v>3.5379072616649707</v>
      </c>
      <c r="Y48">
        <v>2.2195866776136235</v>
      </c>
    </row>
    <row r="49" spans="1:25" x14ac:dyDescent="0.25">
      <c r="A49" t="s">
        <v>136</v>
      </c>
      <c r="B49">
        <v>.07921518492402925</v>
      </c>
      <c r="C49">
        <v>.11021745606196008</v>
      </c>
      <c r="D49">
        <v>.07556795589791283</v>
      </c>
      <c r="E49">
        <v>.09782893015956055</v>
      </c>
      <c r="F49">
        <v>.2666827367321522</v>
      </c>
      <c r="G49">
        <v>.2537106869977966</v>
      </c>
      <c r="H49">
        <v>.2660919205452321</v>
      </c>
      <c r="I49">
        <v>.24288864530749482</v>
      </c>
      <c r="J49">
        <v>.219252455954757</v>
      </c>
      <c r="K49">
        <v>.1738245058046267</v>
      </c>
      <c r="L49">
        <v>.33060909473045885</v>
      </c>
      <c r="M49">
        <v>.15754027958647837</v>
      </c>
      <c r="N49">
        <v>.3311913276709879</v>
      </c>
      <c r="O49">
        <v>.28585971699073603</v>
      </c>
      <c r="P49">
        <v>.4310264602785619</v>
      </c>
      <c r="Q49">
        <v>.23621297266406324</v>
      </c>
      <c r="R49">
        <v>.06271916641619077</v>
      </c>
      <c r="S49">
        <v>.20698924731182797</v>
      </c>
      <c r="T49">
        <v>.18069794623476373</v>
      </c>
      <c r="U49">
        <v>.1751715265866209</v>
      </c>
      <c r="V49">
        <v>.050492240077563665</v>
      </c>
      <c r="W49">
        <v>.04747241559782336</v>
      </c>
      <c r="X49">
        <v>.05519446809394273</v>
      </c>
      <c r="Y49">
        <v>.04302811962092424</v>
      </c>
    </row>
    <row r="50" spans="1:25" x14ac:dyDescent="0.25">
      <c r="A50" t="s">
        <v>137</v>
      </c>
      <c r="B50">
        <v>.13705487862472843</v>
      </c>
      <c r="C50">
        <v>.18543342269883825</v>
      </c>
      <c r="D50">
        <v>.13551501856681694</v>
      </c>
      <c r="E50">
        <v>.1731624378760136</v>
      </c>
      <c r="F50">
        <v>.3556163697249419</v>
      </c>
      <c r="G50">
        <v>.33963474123850346</v>
      </c>
      <c r="H50">
        <v>.36675016019106427</v>
      </c>
      <c r="I50">
        <v>.3336740597522001</v>
      </c>
      <c r="J50">
        <v>.31452940941412516</v>
      </c>
      <c r="K50">
        <v>.26368654361163674</v>
      </c>
      <c r="L50">
        <v>.45599298037675345</v>
      </c>
      <c r="M50">
        <v>.24850071013448302</v>
      </c>
      <c r="N50">
        <v>.3696356727760393</v>
      </c>
      <c r="O50">
        <v>.31955614374427366</v>
      </c>
      <c r="P50">
        <v>.4789217358935385</v>
      </c>
      <c r="Q50">
        <v>.2724068958948471</v>
      </c>
      <c r="R50">
        <v>.10224721087713715</v>
      </c>
      <c r="S50">
        <v>.28308519437551694</v>
      </c>
      <c r="T50">
        <v>.2866922691601269</v>
      </c>
      <c r="U50">
        <v>.25686106346483706</v>
      </c>
      <c r="V50">
        <v>.08667123388337478</v>
      </c>
      <c r="W50">
        <v>.08101999555495014</v>
      </c>
      <c r="X50">
        <v>.09462798762381378</v>
      </c>
      <c r="Y50">
        <v>.0752005072688091</v>
      </c>
    </row>
    <row r="51" spans="1:25" x14ac:dyDescent="0.25">
      <c r="A51" t="s">
        <v>138</v>
      </c>
      <c r="B51">
        <v>.16889076335391584</v>
      </c>
      <c r="C51">
        <v>.22356270479594875</v>
      </c>
      <c r="D51">
        <v>.1706049547454897</v>
      </c>
      <c r="E51">
        <v>.20193565262882554</v>
      </c>
      <c r="F51">
        <v>.39707950192249974</v>
      </c>
      <c r="G51">
        <v>.37893678129419117</v>
      </c>
      <c r="H51">
        <v>.41882681889672047</v>
      </c>
      <c r="I51">
        <v>.3729567967526862</v>
      </c>
      <c r="J51">
        <v>.36128771738696086</v>
      </c>
      <c r="K51">
        <v>.31001551829128554</v>
      </c>
      <c r="L51">
        <v>.5185723703402542</v>
      </c>
      <c r="M51">
        <v>.2949902856974279</v>
      </c>
      <c r="N51">
        <v>.36969155118462227</v>
      </c>
      <c r="O51">
        <v>.3198615494248193</v>
      </c>
      <c r="P51">
        <v>.4789837764059931</v>
      </c>
      <c r="Q51">
        <v>.27259739022764073</v>
      </c>
      <c r="R51">
        <v>.12021664692327186</v>
      </c>
      <c r="S51">
        <v>.2901157981803143</v>
      </c>
      <c r="T51">
        <v>.3229587577224912</v>
      </c>
      <c r="U51">
        <v>.26093481989708406</v>
      </c>
      <c r="V51">
        <v>.10789693893757689</v>
      </c>
      <c r="W51">
        <v>.10040435614886616</v>
      </c>
      <c r="X51">
        <v>.11821749693710157</v>
      </c>
      <c r="Y51">
        <v>.09394791820888648</v>
      </c>
    </row>
    <row r="52" spans="1:25" x14ac:dyDescent="0.25">
      <c r="A52" t="s">
        <v>139</v>
      </c>
      <c r="B52">
        <v>.14594906873502167</v>
      </c>
      <c r="C52">
        <v>.28418230563002683</v>
      </c>
      <c r="D52">
        <v>.15848597885202484</v>
      </c>
      <c r="E52">
        <v>.3076118231755166</v>
      </c>
      <c r="F52">
        <v>1.0269457186273327</v>
      </c>
      <c r="G52">
        <v>.9073040790151606</v>
      </c>
      <c r="H52">
        <v>1.21506378516922</v>
      </c>
      <c r="I52">
        <v>.9028467599875046</v>
      </c>
      <c r="J52">
        <v>1.0777829421822718</v>
      </c>
      <c r="K52">
        <v>.5872330952115923</v>
      </c>
      <c r="L52">
        <v>1.7321333820296727</v>
      </c>
      <c r="M52">
        <v>.5305020671867295</v>
      </c>
      <c r="N52">
        <v>2.620585605721949</v>
      </c>
      <c r="O52">
        <v>1.5837320574162679</v>
      </c>
      <c r="P52">
        <v>2.919719576883705</v>
      </c>
      <c r="Q52">
        <v>1.1970663872749785</v>
      </c>
      <c r="R52">
        <v>.502495918716149</v>
      </c>
      <c r="S52">
        <v>1.0366004962779156</v>
      </c>
      <c r="T52">
        <v>.9612289196860911</v>
      </c>
      <c r="U52">
        <v>1.0533876500857633</v>
      </c>
      <c r="V52">
        <v>.0661199439607251</v>
      </c>
      <c r="W52">
        <v>.05432998042744173</v>
      </c>
      <c r="X52">
        <v>.08854372157734078</v>
      </c>
      <c r="Y52">
        <v>.05124282353715311</v>
      </c>
    </row>
    <row r="53" spans="1:25" x14ac:dyDescent="0.25">
      <c r="A53" t="s">
        <v>140</v>
      </c>
      <c r="B53">
        <v>.758123719085056</v>
      </c>
      <c r="C53">
        <v>1.1952636282394995</v>
      </c>
      <c r="D53">
        <v>.855236954368088</v>
      </c>
      <c r="E53">
        <v>1.3390007847240386</v>
      </c>
      <c r="F53">
        <v>6.6117732135640805</v>
      </c>
      <c r="G53">
        <v>5.759002663801892</v>
      </c>
      <c r="H53">
        <v>8.025106308615367</v>
      </c>
      <c r="I53">
        <v>5.749654806553038</v>
      </c>
      <c r="J53">
        <v>6.847274421265382</v>
      </c>
      <c r="K53">
        <v>3.6504324823373033</v>
      </c>
      <c r="L53">
        <v>11.251684273149712</v>
      </c>
      <c r="M53">
        <v>3.3476919575689377</v>
      </c>
      <c r="N53">
        <v>4.522155789003129</v>
      </c>
      <c r="O53">
        <v>2.826936781024127</v>
      </c>
      <c r="P53">
        <v>5.130409157179638</v>
      </c>
      <c r="Q53">
        <v>2.1120106676826365</v>
      </c>
      <c r="R53">
        <v>2.4115761122603536</v>
      </c>
      <c r="S53">
        <v>4.0576923076923075</v>
      </c>
      <c r="T53">
        <v>4.186675571881783</v>
      </c>
      <c r="U53">
        <v>3.920883361921098</v>
      </c>
      <c r="V53">
        <v>.3533224131023807</v>
      </c>
      <c r="W53">
        <v>.287372473670249</v>
      </c>
      <c r="X53">
        <v>.49037523101522107</v>
      </c>
      <c r="Y53">
        <v>.26527526660774453</v>
      </c>
    </row>
    <row r="54" spans="1:25" x14ac:dyDescent="0.25">
      <c r="A54" t="s">
        <v>141</v>
      </c>
      <c r="B54">
        <v>1.2561676123196286</v>
      </c>
      <c r="C54">
        <v>1.7837354781054513</v>
      </c>
      <c r="D54">
        <v>1.4640128923124616</v>
      </c>
      <c r="E54">
        <v>1.9586712006277793</v>
      </c>
      <c r="F54">
        <v>13.3094362006584</v>
      </c>
      <c r="G54">
        <v>11.485708099930939</v>
      </c>
      <c r="H54">
        <v>16.517854022251996</v>
      </c>
      <c r="I54">
        <v>11.437904920693308</v>
      </c>
      <c r="J54">
        <v>13.48573117101353</v>
      </c>
      <c r="K54">
        <v>7.19380839821114</v>
      </c>
      <c r="L54">
        <v>22.7488578181743</v>
      </c>
      <c r="M54">
        <v>6.620134946624017</v>
      </c>
      <c r="N54">
        <v>4.533247653106839</v>
      </c>
      <c r="O54">
        <v>2.861345821032271</v>
      </c>
      <c r="P54">
        <v>5.13906380866706</v>
      </c>
      <c r="Q54">
        <v>2.13363177445471</v>
      </c>
      <c r="R54">
        <v>3.3668440625423597</v>
      </c>
      <c r="S54">
        <v>4.3265095119933825</v>
      </c>
      <c r="T54">
        <v>4.964368008014693</v>
      </c>
      <c r="U54">
        <v>4.118567753001715</v>
      </c>
      <c r="V54">
        <v>.6036797701536339</v>
      </c>
      <c r="W54">
        <v>.4890899118876406</v>
      </c>
      <c r="X54">
        <v>.8508212720892082</v>
      </c>
      <c r="Y54">
        <v>.44661489294564355</v>
      </c>
    </row>
    <row r="55" spans="1:25" x14ac:dyDescent="0.25">
      <c r="A55" t="s">
        <v>142</v>
      </c>
      <c r="B55">
        <v>.019651129841117124</v>
      </c>
      <c r="C55">
        <v>.03351206434316354</v>
      </c>
      <c r="D55">
        <v>.02126254355283287</v>
      </c>
      <c r="E55">
        <v>.03505100706251635</v>
      </c>
      <c r="F55">
        <v>.08610010232850522</v>
      </c>
      <c r="G55">
        <v>.07708582265437444</v>
      </c>
      <c r="H55">
        <v>.1012407526067455</v>
      </c>
      <c r="I55">
        <v>.07629560758667729</v>
      </c>
      <c r="J55">
        <v>.08778342590703651</v>
      </c>
      <c r="K55">
        <v>.050192177995455826</v>
      </c>
      <c r="L55">
        <v>.13753959448812567</v>
      </c>
      <c r="M55">
        <v>.04568040155260263</v>
      </c>
      <c r="N55">
        <v>.23888019669199823</v>
      </c>
      <c r="O55">
        <v>.159625369031864</v>
      </c>
      <c r="P55">
        <v>.2657195148431926</v>
      </c>
      <c r="Q55">
        <v>.1230593389846652</v>
      </c>
      <c r="R55">
        <v>.055770670155648676</v>
      </c>
      <c r="S55">
        <v>.09822167080231596</v>
      </c>
      <c r="T55">
        <v>.09273668392052095</v>
      </c>
      <c r="U55">
        <v>.09519725557461406</v>
      </c>
      <c r="V55">
        <v>.010246605996960983</v>
      </c>
      <c r="W55">
        <v>.009103390425936149</v>
      </c>
      <c r="X55">
        <v>.012646136594887555</v>
      </c>
      <c r="Y55">
        <v>.008379207362576064</v>
      </c>
    </row>
    <row r="56" spans="1:25" x14ac:dyDescent="0.25">
      <c r="A56" t="s">
        <v>143</v>
      </c>
      <c r="B56">
        <v>.03592382935631896</v>
      </c>
      <c r="C56">
        <v>.05510872803098004</v>
      </c>
      <c r="D56">
        <v>.04034491821839429</v>
      </c>
      <c r="E56">
        <v>.05597698142819775</v>
      </c>
      <c r="F56">
        <v>.12677863721118193</v>
      </c>
      <c r="G56">
        <v>.11478190807142935</v>
      </c>
      <c r="H56">
        <v>.15372517038504108</v>
      </c>
      <c r="I56">
        <v>.11471697834199937</v>
      </c>
      <c r="J56">
        <v>.12727114034958578</v>
      </c>
      <c r="K56">
        <v>.07675661164330193</v>
      </c>
      <c r="L56">
        <v>.19870403421606933</v>
      </c>
      <c r="M56">
        <v>.07176362004222876</v>
      </c>
      <c r="N56">
        <v>.26936186857398303</v>
      </c>
      <c r="O56">
        <v>.18303980454036445</v>
      </c>
      <c r="P56">
        <v>.30223035642274404</v>
      </c>
      <c r="Q56">
        <v>.14382322125916755</v>
      </c>
      <c r="R56">
        <v>.09308863310878905</v>
      </c>
      <c r="S56">
        <v>.14536807278742764</v>
      </c>
      <c r="T56">
        <v>.14740357321756553</v>
      </c>
      <c r="U56">
        <v>.1432246998284734</v>
      </c>
      <c r="V56">
        <v>.019883986374206762</v>
      </c>
      <c r="W56">
        <v>.017846516729877186</v>
      </c>
      <c r="X56">
        <v>.02410864464148514</v>
      </c>
      <c r="Y56">
        <v>.016589424821177277</v>
      </c>
    </row>
    <row r="57" spans="1:25" x14ac:dyDescent="0.25">
      <c r="A57" t="s">
        <v>144</v>
      </c>
      <c r="B57">
        <v>.04649625143605255</v>
      </c>
      <c r="C57">
        <v>.0655347036044087</v>
      </c>
      <c r="D57">
        <v>.05333326594016835</v>
      </c>
      <c r="E57">
        <v>.06513209521318336</v>
      </c>
      <c r="F57">
        <v>.15251673768217663</v>
      </c>
      <c r="G57">
        <v>.1377037589204477</v>
      </c>
      <c r="H57">
        <v>.18646239878837303</v>
      </c>
      <c r="I57">
        <v>.13732137278859005</v>
      </c>
      <c r="J57">
        <v>.15093159080249938</v>
      </c>
      <c r="K57">
        <v>.09273652298605974</v>
      </c>
      <c r="L57">
        <v>.2380492981525252</v>
      </c>
      <c r="M57">
        <v>.0870578517272915</v>
      </c>
      <c r="N57">
        <v>.26950156459544033</v>
      </c>
      <c r="O57">
        <v>.18314160643387967</v>
      </c>
      <c r="P57">
        <v>.30223035642274404</v>
      </c>
      <c r="Q57">
        <v>.14401371559196113</v>
      </c>
      <c r="R57">
        <v>.11011510104492654</v>
      </c>
      <c r="S57">
        <v>.15053763440860216</v>
      </c>
      <c r="T57">
        <v>.16296543663382868</v>
      </c>
      <c r="U57">
        <v>.14622641509433962</v>
      </c>
      <c r="V57">
        <v>.026351971212311573</v>
      </c>
      <c r="W57">
        <v>.023454807464815996</v>
      </c>
      <c r="X57">
        <v>.031957970803829144</v>
      </c>
      <c r="Y57">
        <v>.022112254160815577</v>
      </c>
    </row>
    <row r="58" spans="1:25" x14ac:dyDescent="0.25">
      <c r="A58" t="s">
        <v>547</v>
      </c>
      <c r="B58">
        <v>.1797729114908367</v>
      </c>
      <c r="C58">
        <v>.25528745904081024</v>
      </c>
      <c r="D58">
        <v>.08597009091337957</v>
      </c>
      <c r="E58">
        <v>.28145435521841483</v>
      </c>
      <c r="F58">
        <v>.4708411025010221</v>
      </c>
      <c r="G58">
        <v>.6004735647808118</v>
      </c>
      <c r="H58">
        <v>.32207141608900797</v>
      </c>
      <c r="I58">
        <v>.718758375677679</v>
      </c>
      <c r="J58">
        <v>.299111208323431</v>
      </c>
      <c r="K58">
        <v>.3839009186566529</v>
      </c>
      <c r="L58">
        <v>.19329001196735507</v>
      </c>
      <c r="M58">
        <v>.48049764201636047</v>
      </c>
      <c r="N58">
        <v>.6092702279839071</v>
      </c>
      <c r="O58">
        <v>.7450880586378906</v>
      </c>
      <c r="P58">
        <v>.2409963706300214</v>
      </c>
      <c r="Q58">
        <v>.7863606057719783</v>
      </c>
      <c r="R58">
        <v>.10729209026562234</v>
      </c>
      <c r="S58">
        <v>.6648056244830438</v>
      </c>
      <c r="T58">
        <v>.12035398230088495</v>
      </c>
      <c r="U58">
        <v>.7660806174957119</v>
      </c>
      <c r="V58">
        <v>.2042102942536038</v>
      </c>
      <c r="W58">
        <v>.26695212968074505</v>
      </c>
      <c r="X58">
        <v>.15353946466764956</v>
      </c>
      <c r="Y58">
        <v>.35383345371994634</v>
      </c>
    </row>
    <row r="59" spans="1:25" x14ac:dyDescent="0.25">
      <c r="A59" t="s">
        <v>548</v>
      </c>
      <c r="B59">
        <v>.0752612352578085</v>
      </c>
      <c r="C59">
        <v>.08549299970211498</v>
      </c>
      <c r="D59">
        <v>.03339668290841943</v>
      </c>
      <c r="E59">
        <v>.08239602406487052</v>
      </c>
      <c r="F59">
        <v>.17002601932661698</v>
      </c>
      <c r="G59">
        <v>.19646087061377066</v>
      </c>
      <c r="H59">
        <v>.11172598590318635</v>
      </c>
      <c r="I59">
        <v>.19715305516995346</v>
      </c>
      <c r="J59">
        <v>.1202792143468559</v>
      </c>
      <c r="K59">
        <v>.14276500592576102</v>
      </c>
      <c r="L59">
        <v>.07815532754030656</v>
      </c>
      <c r="M59">
        <v>.15589243043000012</v>
      </c>
      <c r="N59">
        <v>.2568730442556996</v>
      </c>
      <c r="O59">
        <v>.25185788455665276</v>
      </c>
      <c r="P59">
        <v>.09656605763563607</v>
      </c>
      <c r="Q59">
        <v>.19935231926850175</v>
      </c>
      <c r="R59">
        <v>.041131090247941676</v>
      </c>
      <c r="S59">
        <v>.21009098428453268</v>
      </c>
      <c r="T59">
        <v>.04374686926031057</v>
      </c>
      <c r="U59">
        <v>.1792452830188679</v>
      </c>
      <c r="V59">
        <v>.0838242301118652</v>
      </c>
      <c r="W59">
        <v>.1051738229579656</v>
      </c>
      <c r="X59">
        <v>.054779159831384844</v>
      </c>
      <c r="Y59">
        <v>.1280808878400548</v>
      </c>
    </row>
    <row r="60" spans="1:25" x14ac:dyDescent="0.25">
      <c r="A60" t="s">
        <v>549</v>
      </c>
      <c r="B60">
        <v>.6416217141878585</v>
      </c>
      <c r="C60">
        <v>.5834228702993093</v>
      </c>
      <c r="D60">
        <v>.6931289969623733</v>
      </c>
      <c r="E60">
        <v>.5818918918918919</v>
      </c>
      <c r="F60">
        <v>.48208133152789356</v>
      </c>
      <c r="G60">
        <v>.3447768211994671</v>
      </c>
      <c r="H60">
        <v>.6087369985141159</v>
      </c>
      <c r="I60">
        <v>.247403375660204</v>
      </c>
      <c r="J60">
        <v>.5450744408549697</v>
      </c>
      <c r="K60">
        <v>.4676911154391296</v>
      </c>
      <c r="L60">
        <v>.6615774282853272</v>
      </c>
      <c r="M60">
        <v>.39459020971581316</v>
      </c>
      <c r="N60">
        <v>.6680299719013425</v>
      </c>
      <c r="O60">
        <v>.585381091211995</v>
      </c>
      <c r="P60">
        <v>.7514841222476992</v>
      </c>
      <c r="Q60">
        <v>.49199489244671446</v>
      </c>
      <c r="R60">
        <v>.5995995574055535</v>
      </c>
      <c r="S60">
        <v>.48655139289145055</v>
      </c>
      <c r="T60">
        <v>.7260381478827583</v>
      </c>
      <c r="U60">
        <v>.42064606741573035</v>
      </c>
      <c r="V60">
        <v>.6227722172406271</v>
      </c>
      <c r="W60">
        <v>.562560880531988</v>
      </c>
      <c r="X60">
        <v>.6666949854512244</v>
      </c>
      <c r="Y60">
        <v>.49264059073507366</v>
      </c>
    </row>
    <row r="61" spans="1:25" x14ac:dyDescent="0.25">
      <c r="A61" t="s">
        <v>550</v>
      </c>
      <c r="B61">
        <v>.35837828581214143</v>
      </c>
      <c r="C61">
        <v>.4165771297006907</v>
      </c>
      <c r="D61">
        <v>.3068710030376267</v>
      </c>
      <c r="E61">
        <v>.4181081081081081</v>
      </c>
      <c r="F61">
        <v>.5179186684721064</v>
      </c>
      <c r="G61">
        <v>.6552231788005329</v>
      </c>
      <c r="H61">
        <v>.3912630014858841</v>
      </c>
      <c r="I61">
        <v>.752596624339796</v>
      </c>
      <c r="J61">
        <v>.4549255591450303</v>
      </c>
      <c r="K61">
        <v>.5323088845608704</v>
      </c>
      <c r="L61">
        <v>.33842257171467277</v>
      </c>
      <c r="M61">
        <v>.6054097902841868</v>
      </c>
      <c r="N61">
        <v>.3319700280986575</v>
      </c>
      <c r="O61">
        <v>.414618908788005</v>
      </c>
      <c r="P61">
        <v>.24851587775230077</v>
      </c>
      <c r="Q61">
        <v>.5080051075532855</v>
      </c>
      <c r="R61">
        <v>.4004004425944465</v>
      </c>
      <c r="S61">
        <v>.5134486071085494</v>
      </c>
      <c r="T61">
        <v>.2739618521172416</v>
      </c>
      <c r="U61">
        <v>.5793539325842697</v>
      </c>
      <c r="V61">
        <v>.3772277827593728</v>
      </c>
      <c r="W61">
        <v>.43743911946801195</v>
      </c>
      <c r="X61">
        <v>.3333050145487756</v>
      </c>
      <c r="Y61">
        <v>.5073594092649264</v>
      </c>
    </row>
    <row r="62" spans="1:25" x14ac:dyDescent="0.25">
      <c r="A62" t="s">
        <v>145</v>
      </c>
      <c r="B62">
        <v>.35358414554049394</v>
      </c>
      <c r="C62">
        <v>.6060470658325886</v>
      </c>
      <c r="D62">
        <v>.2897190041985942</v>
      </c>
      <c r="E62">
        <v>.7439183886999738</v>
      </c>
      <c r="F62">
        <v>1.884347519892614</v>
      </c>
      <c r="G62">
        <v>2.0830355283207087</v>
      </c>
      <c r="H62">
        <v>2.447486456573659</v>
      </c>
      <c r="I62">
        <v>2.670372143489568</v>
      </c>
      <c r="J62">
        <v>.7126653865486658</v>
      </c>
      <c r="K62">
        <v>.43479698539185324</v>
      </c>
      <c r="L62">
        <v>1.4181154976099746</v>
      </c>
      <c r="M62">
        <v>.5144155192832067</v>
      </c>
      <c r="N62">
        <v>.8058784085829236</v>
      </c>
      <c r="O62">
        <v>.9091927109844243</v>
      </c>
      <c r="P62">
        <v>.7521481527437417</v>
      </c>
      <c r="Q62">
        <v>1.0884846175826268</v>
      </c>
      <c r="R62">
        <v>.2921433075785168</v>
      </c>
      <c r="S62">
        <v>1.305624483043838</v>
      </c>
      <c r="T62">
        <v>.6335281349140091</v>
      </c>
      <c r="U62">
        <v>1.7737993138936534</v>
      </c>
      <c r="V62">
        <v>.40214343114920814</v>
      </c>
      <c r="W62">
        <v>.4303668600024376</v>
      </c>
      <c r="X62">
        <v>.5361006707228441</v>
      </c>
      <c r="Y62">
        <v>.4807747813225778</v>
      </c>
    </row>
    <row r="63" spans="1:25" x14ac:dyDescent="0.25">
      <c r="A63" t="s">
        <v>146</v>
      </c>
      <c r="B63">
        <v>16346.284081558742</v>
      </c>
      <c r="C63">
        <v>71412.89251712819</v>
      </c>
      <c r="D63">
        <v>3770.2540876951743</v>
      </c>
      <c r="E63">
        <v>117407.8938320684</v>
      </c>
      <c r="F63">
        <v>85115.25302986955</v>
      </c>
      <c r="G63">
        <v>196910.66404176474</v>
      </c>
      <c r="H63">
        <v>20070.11710141532</v>
      </c>
      <c r="I63">
        <v>645579.7714123497</v>
      </c>
      <c r="J63">
        <v>35504.783615021595</v>
      </c>
      <c r="K63">
        <v>58652.15086840883</v>
      </c>
      <c r="L63">
        <v>11558.426620683633</v>
      </c>
      <c r="M63">
        <v>152892.77968939012</v>
      </c>
      <c r="N63">
        <v>24190.4554436742</v>
      </c>
      <c r="O63">
        <v>73603.0260012214</v>
      </c>
      <c r="P63">
        <v>5048.677036014517</v>
      </c>
      <c r="Q63">
        <v>279013.6532031626</v>
      </c>
      <c r="R63">
        <v>15363.419302204133</v>
      </c>
      <c r="S63">
        <v>198592.22146815533</v>
      </c>
      <c r="T63">
        <v>2471.7987463683367</v>
      </c>
      <c r="U63">
        <v>536644.1507011169</v>
      </c>
      <c r="V63">
        <v>22712.354655852985</v>
      </c>
      <c r="W63">
        <v>48782.45751296682</v>
      </c>
      <c r="X63">
        <v>7220.338787092103</v>
      </c>
      <c r="Y63">
        <v>121930.25880677762</v>
      </c>
    </row>
    <row r="64" spans="1:25" x14ac:dyDescent="0.25">
      <c r="A64" t="s">
        <v>147</v>
      </c>
      <c r="B64">
        <v>.28720392056075794</v>
      </c>
      <c r="C64">
        <v>.2649687220732797</v>
      </c>
      <c r="D64">
        <v>.40316191881819347</v>
      </c>
      <c r="E64">
        <v>.2524195657860319</v>
      </c>
      <c r="F64">
        <v>.06145618425748026</v>
      </c>
      <c r="G64">
        <v>.04021463885204389</v>
      </c>
      <c r="H64">
        <v>.15617172482087727</v>
      </c>
      <c r="I64">
        <v>.03275964369751627</v>
      </c>
      <c r="J64">
        <v>.17512939637458805</v>
      </c>
      <c r="K64">
        <v>.16213013102152263</v>
      </c>
      <c r="L64">
        <v>.21546522231486778</v>
      </c>
      <c r="M64">
        <v>.14306365080769895</v>
      </c>
      <c r="N64">
        <v>.10404559678140367</v>
      </c>
      <c r="O64">
        <v>.07390817469204927</v>
      </c>
      <c r="P64">
        <v>.20054595650960078</v>
      </c>
      <c r="Q64">
        <v>.051528717020668635</v>
      </c>
      <c r="R64">
        <v>.2626401928369785</v>
      </c>
      <c r="S64">
        <v>.07320099255583126</v>
      </c>
      <c r="T64">
        <v>.47156453498079814</v>
      </c>
      <c r="U64">
        <v>.07246998284734134</v>
      </c>
      <c r="V64">
        <v>.25116926278958956</v>
      </c>
      <c r="W64">
        <v>.2152354084068798</v>
      </c>
      <c r="X64">
        <v>.3343231513590963</v>
      </c>
      <c r="Y64">
        <v>.20031136015935896</v>
      </c>
    </row>
    <row r="65" spans="1:25" x14ac:dyDescent="0.25">
      <c r="A65" t="s">
        <v>551</v>
      </c>
      <c r="B65">
        <v>.32108926920026976</v>
      </c>
      <c r="C65">
        <v>.3048853142686923</v>
      </c>
      <c r="D65">
        <v>.36921935127339384</v>
      </c>
      <c r="E65">
        <v>.3240910279884907</v>
      </c>
      <c r="F65">
        <v>.10957185091705719</v>
      </c>
      <c r="G65">
        <v>.06739528408405775</v>
      </c>
      <c r="H65">
        <v>.2214714277392672</v>
      </c>
      <c r="I65">
        <v>.047874218347101025</v>
      </c>
      <c r="J65">
        <v>.24219573186505342</v>
      </c>
      <c r="K65">
        <v>.23846768332209295</v>
      </c>
      <c r="L65">
        <v>.30629538004966106</v>
      </c>
      <c r="M65">
        <v>.21648354890234703</v>
      </c>
      <c r="N65">
        <v>.4257096557890031</v>
      </c>
      <c r="O65">
        <v>.32943092741524993</v>
      </c>
      <c r="P65">
        <v>.5318422930173403</v>
      </c>
      <c r="Q65">
        <v>.2475473854652824</v>
      </c>
      <c r="R65">
        <v>.3677752435509822</v>
      </c>
      <c r="S65">
        <v>.239247311827957</v>
      </c>
      <c r="T65">
        <v>.3929537485389881</v>
      </c>
      <c r="U65">
        <v>.20969125214408232</v>
      </c>
      <c r="V65">
        <v>.2767780735669567</v>
      </c>
      <c r="W65">
        <v>.236082333794567</v>
      </c>
      <c r="X65">
        <v>.327512095853147</v>
      </c>
      <c r="Y65">
        <v>.20665072478722973</v>
      </c>
    </row>
    <row r="66" spans="1:25" x14ac:dyDescent="0.25">
      <c r="A66" t="s">
        <v>552</v>
      </c>
      <c r="B66">
        <v>.1469661124547218</v>
      </c>
      <c r="C66">
        <v>.1490914507000298</v>
      </c>
      <c r="D66">
        <v>.1239671997466017</v>
      </c>
      <c r="E66">
        <v>.1509285901124771</v>
      </c>
      <c r="F66">
        <v>.0942603870522537</v>
      </c>
      <c r="G66">
        <v>.0630515330563564</v>
      </c>
      <c r="H66">
        <v>.15896778703326148</v>
      </c>
      <c r="I66">
        <v>.04330860756264776</v>
      </c>
      <c r="J66">
        <v>.1522744528126492</v>
      </c>
      <c r="K66">
        <v>.16069943623422797</v>
      </c>
      <c r="L66">
        <v>.1715489340784792</v>
      </c>
      <c r="M66">
        <v>.15250401426169194</v>
      </c>
      <c r="N66">
        <v>.18221949038891372</v>
      </c>
      <c r="O66">
        <v>.16939835080932505</v>
      </c>
      <c r="P66">
        <v>.1457021434997053</v>
      </c>
      <c r="Q66">
        <v>.14220401943042194</v>
      </c>
      <c r="R66">
        <v>.1554718671357933</v>
      </c>
      <c r="S66">
        <v>.1433002481389578</v>
      </c>
      <c r="T66">
        <v>.07957922858574053</v>
      </c>
      <c r="U66">
        <v>.13164665523156088</v>
      </c>
      <c r="V66">
        <v>.14979364556343888</v>
      </c>
      <c r="W66">
        <v>.1436378431470953</v>
      </c>
      <c r="X66">
        <v>.14679070540108397</v>
      </c>
      <c r="Y66">
        <v>.1276128007609032</v>
      </c>
    </row>
    <row r="67" spans="1:25" x14ac:dyDescent="0.25">
      <c r="A67" t="s">
        <v>148</v>
      </c>
      <c r="B67">
        <v>.09789759709692229</v>
      </c>
      <c r="C67">
        <v>.0969615728328865</v>
      </c>
      <c r="D67">
        <v>.06573697795569573</v>
      </c>
      <c r="E67">
        <v>.10044467695527073</v>
      </c>
      <c r="F67">
        <v>.12658012463753732</v>
      </c>
      <c r="G67">
        <v>.09114477708472644</v>
      </c>
      <c r="H67">
        <v>.1772004427098503</v>
      </c>
      <c r="I67">
        <v>.06531041532270736</v>
      </c>
      <c r="J67">
        <v>.1318759897955106</v>
      </c>
      <c r="K67">
        <v>.13549694545025961</v>
      </c>
      <c r="L67">
        <v>.14819995819465212</v>
      </c>
      <c r="M67">
        <v>.1370917780334543</v>
      </c>
      <c r="N67">
        <v>.09717255252570407</v>
      </c>
      <c r="O67">
        <v>.11300010180189352</v>
      </c>
      <c r="P67">
        <v>.06309520116636164</v>
      </c>
      <c r="Q67">
        <v>.10867701685874845</v>
      </c>
      <c r="R67">
        <v>.08556256888087366</v>
      </c>
      <c r="S67">
        <v>.08829611248966088</v>
      </c>
      <c r="T67">
        <v>.031190515945900818</v>
      </c>
      <c r="U67">
        <v>.10463121783876501</v>
      </c>
      <c r="V67">
        <v>.11820280812711718</v>
      </c>
      <c r="W67">
        <v>.12174955728737247</v>
      </c>
      <c r="X67">
        <v>.10262267167805303</v>
      </c>
      <c r="Y67">
        <v>.11482639652209804</v>
      </c>
    </row>
    <row r="68" spans="1:25" x14ac:dyDescent="0.25">
      <c r="A68" t="s">
        <v>149</v>
      </c>
      <c r="B68">
        <v>.10263794341898028</v>
      </c>
      <c r="C68">
        <v>.07998212689901697</v>
      </c>
      <c r="D68">
        <v>.03682699500616647</v>
      </c>
      <c r="E68">
        <v>.10201412503269683</v>
      </c>
      <c r="F68">
        <v>.31057292146700793</v>
      </c>
      <c r="G68">
        <v>.24379542439954835</v>
      </c>
      <c r="H68">
        <v>.2611405603774684</v>
      </c>
      <c r="I68">
        <v>.18947284755481045</v>
      </c>
      <c r="J68">
        <v>.18882301352115874</v>
      </c>
      <c r="K68">
        <v>.16991874177432345</v>
      </c>
      <c r="L68">
        <v>.15106661061993656</v>
      </c>
      <c r="M68">
        <v>.1772976116723351</v>
      </c>
      <c r="N68">
        <v>.11689763075547609</v>
      </c>
      <c r="O68">
        <v>.14242084902779192</v>
      </c>
      <c r="P68">
        <v>.05419238762912182</v>
      </c>
      <c r="Q68">
        <v>.16182493570816267</v>
      </c>
      <c r="R68">
        <v>.08808500857511625</v>
      </c>
      <c r="S68">
        <v>.11021505376344086</v>
      </c>
      <c r="T68">
        <v>.023175822340958423</v>
      </c>
      <c r="U68">
        <v>.1346483704974271</v>
      </c>
      <c r="V68">
        <v>.13950792585937555</v>
      </c>
      <c r="W68">
        <v>.15636179838114153</v>
      </c>
      <c r="X68">
        <v>.08378844197105302</v>
      </c>
      <c r="Y68">
        <v>.16499994765799433</v>
      </c>
    </row>
    <row r="69" spans="1:25" x14ac:dyDescent="0.25">
      <c r="A69" t="s">
        <v>150</v>
      </c>
      <c r="B69">
        <v>.035745901621339025</v>
      </c>
      <c r="C69">
        <v>.01966041108132261</v>
      </c>
      <c r="D69">
        <v>.0010875571999487811</v>
      </c>
      <c r="E69">
        <v>.025895893277530734</v>
      </c>
      <c r="F69">
        <v>.20978997842357383</v>
      </c>
      <c r="G69">
        <v>.20794920140753975</v>
      </c>
      <c r="H69">
        <v>.025048057319275355</v>
      </c>
      <c r="I69">
        <v>.17512167260319297</v>
      </c>
      <c r="J69">
        <v>.08340045890758123</v>
      </c>
      <c r="K69">
        <v>.06685960857238268</v>
      </c>
      <c r="L69">
        <v>.007423894742403256</v>
      </c>
      <c r="M69">
        <v>.07983850235376919</v>
      </c>
      <c r="N69">
        <v>.05227425122932499</v>
      </c>
      <c r="O69">
        <v>.07604601445586888</v>
      </c>
      <c r="P69">
        <v>.0046220181778701495</v>
      </c>
      <c r="Q69">
        <v>.10210496237736927</v>
      </c>
      <c r="R69">
        <v>.029897982637599674</v>
      </c>
      <c r="S69">
        <v>.06286186931348221</v>
      </c>
      <c r="T69">
        <v>.0015361496076139588</v>
      </c>
      <c r="U69">
        <v>.09262435677530018</v>
      </c>
      <c r="V69">
        <v>.050961604562791724</v>
      </c>
      <c r="W69">
        <v>.07046837920576997</v>
      </c>
      <c r="X69">
        <v>.004962933737566709</v>
      </c>
      <c r="Y69">
        <v>.08378010973875358</v>
      </c>
    </row>
    <row r="70" spans="1:25" x14ac:dyDescent="0.25">
      <c r="A70" t="s">
        <v>151</v>
      </c>
      <c r="B70">
        <v>.008459255647008947</v>
      </c>
      <c r="C70">
        <v>.07253500148942509</v>
      </c>
      <c r="D70">
        <v>0</v>
      </c>
      <c r="E70">
        <v>.011247711221553753</v>
      </c>
      <c r="F70">
        <v>.08776855324508977</v>
      </c>
      <c r="G70">
        <v>.2752814531422996</v>
      </c>
      <c r="H70">
        <v>0</v>
      </c>
      <c r="I70">
        <v>.2706205718658561</v>
      </c>
      <c r="J70">
        <v>.02630095672345876</v>
      </c>
      <c r="K70">
        <v>.0626886585517571</v>
      </c>
      <c r="L70">
        <v>0</v>
      </c>
      <c r="M70">
        <v>.061969242958711056</v>
      </c>
      <c r="N70">
        <v>.02168082253017434</v>
      </c>
      <c r="O70">
        <v>.08866944925175609</v>
      </c>
      <c r="P70">
        <v>0</v>
      </c>
      <c r="Q70">
        <v>.11591580150490523</v>
      </c>
      <c r="R70">
        <v>.01056713638265646</v>
      </c>
      <c r="S70">
        <v>.2572373862696443</v>
      </c>
      <c r="T70">
        <v>0</v>
      </c>
      <c r="U70">
        <v>.11170668953687822</v>
      </c>
      <c r="V70">
        <v>.013586679530730335</v>
      </c>
      <c r="W70">
        <v>.055229744553021556</v>
      </c>
      <c r="X70">
        <v>0</v>
      </c>
      <c r="Y70">
        <v>.07543380306544695</v>
      </c>
    </row>
    <row r="71" spans="1:25" x14ac:dyDescent="0.25">
      <c r="A71" t="s">
        <v>152</v>
      </c>
      <c r="B71">
        <v>0</v>
      </c>
      <c r="C71">
        <v>.011915400655347037</v>
      </c>
      <c r="D71">
        <v>0</v>
      </c>
      <c r="E71">
        <v>.03295840962594821</v>
      </c>
      <c r="F71">
        <v>0</v>
      </c>
      <c r="G71">
        <v>.011167687973427754</v>
      </c>
      <c r="H71">
        <v>0</v>
      </c>
      <c r="I71">
        <v>.17553202304616813</v>
      </c>
      <c r="J71">
        <v>0</v>
      </c>
      <c r="K71">
        <v>.003738795073433602</v>
      </c>
      <c r="L71">
        <v>0</v>
      </c>
      <c r="M71">
        <v>.03175165100999246</v>
      </c>
      <c r="N71">
        <v>0</v>
      </c>
      <c r="O71">
        <v>.007126132546065356</v>
      </c>
      <c r="P71">
        <v>0</v>
      </c>
      <c r="Q71">
        <v>.07019716163444137</v>
      </c>
      <c r="R71">
        <v>0</v>
      </c>
      <c r="S71">
        <v>.02564102564102564</v>
      </c>
      <c r="T71">
        <v>0</v>
      </c>
      <c r="U71">
        <v>.14258147512864494</v>
      </c>
      <c r="V71">
        <v>0</v>
      </c>
      <c r="W71">
        <v>.0012349352241523934</v>
      </c>
      <c r="X71">
        <v>0</v>
      </c>
      <c r="Y71">
        <v>.026384857308215152</v>
      </c>
    </row>
    <row r="72" spans="1:25" x14ac:dyDescent="0.25">
      <c r="A72" t="s">
        <v>153</v>
      </c>
      <c r="B72">
        <v>12032.581054600805</v>
      </c>
      <c r="C72">
        <v>56802.62717902901</v>
      </c>
      <c r="D72">
        <v>2498.3972820155755</v>
      </c>
      <c r="E72">
        <v>99457.56357834177</v>
      </c>
      <c r="F72">
        <v>69499.14334619453</v>
      </c>
      <c r="G72">
        <v>166748.9260934767</v>
      </c>
      <c r="H72">
        <v>15291.031615890945</v>
      </c>
      <c r="I72">
        <v>585177.6629318137</v>
      </c>
      <c r="J72">
        <v>28891.925565688827</v>
      </c>
      <c r="K72">
        <v>49187.75184875967</v>
      </c>
      <c r="L72">
        <v>9058.936650654789</v>
      </c>
      <c r="M72">
        <v>127865.06911274187</v>
      </c>
      <c r="N72">
        <v>15803.230897966645</v>
      </c>
      <c r="O72">
        <v>54068.837606637804</v>
      </c>
      <c r="P72">
        <v>2929.0704048143157</v>
      </c>
      <c r="Q72">
        <v>232563.38087532108</v>
      </c>
      <c r="R72">
        <v>9994.795899505356</v>
      </c>
      <c r="S72">
        <v>155117.07587262287</v>
      </c>
      <c r="T72">
        <v>1559.0914376356516</v>
      </c>
      <c r="U72">
        <v>395086.0969682696</v>
      </c>
      <c r="V72">
        <v>16225.394039509154</v>
      </c>
      <c r="W72">
        <v>37038.437788531504</v>
      </c>
      <c r="X72">
        <v>4704.522310152208</v>
      </c>
      <c r="Y72">
        <v>99002.14612694447</v>
      </c>
    </row>
    <row r="73" spans="1:25" x14ac:dyDescent="0.25">
      <c r="A73" t="s">
        <v>154</v>
      </c>
      <c r="B73">
        <v>-48.37134412322258</v>
      </c>
      <c r="C73">
        <v>-291.31250074471257</v>
      </c>
      <c r="D73">
        <v>-15.16470949333829</v>
      </c>
      <c r="E73">
        <v>-825.2592100444676</v>
      </c>
      <c r="F73">
        <v>-1073.8219096200621</v>
      </c>
      <c r="G73">
        <v>-2471.25345502232</v>
      </c>
      <c r="H73">
        <v>-448.8499994174867</v>
      </c>
      <c r="I73">
        <v>-21655.47070746625</v>
      </c>
      <c r="J73">
        <v>-587.4710381890241</v>
      </c>
      <c r="K73">
        <v>-1010.4167155569273</v>
      </c>
      <c r="L73">
        <v>-226.60992438285467</v>
      </c>
      <c r="M73">
        <v>-10123.042092599913</v>
      </c>
      <c r="N73">
        <v>-220.74327782744766</v>
      </c>
      <c r="O73">
        <v>-530.6154525094163</v>
      </c>
      <c r="P73">
        <v>-75.96045475695622</v>
      </c>
      <c r="Q73">
        <v>-5321.2330202876465</v>
      </c>
      <c r="R73">
        <v>-66.89089705735002</v>
      </c>
      <c r="S73">
        <v>-916.3590384615392</v>
      </c>
      <c r="T73">
        <v>-40.52872532977114</v>
      </c>
      <c r="U73">
        <v>-4213.801451543741</v>
      </c>
      <c r="V73">
        <v>-46.476892285591504</v>
      </c>
      <c r="W73">
        <v>-79.74884511152075</v>
      </c>
      <c r="X73">
        <v>-27.496855285835892</v>
      </c>
      <c r="Y73">
        <v>-230.2364858624257</v>
      </c>
    </row>
    <row r="74" spans="1:25" x14ac:dyDescent="0.25">
      <c r="A74" t="s">
        <v>155</v>
      </c>
      <c r="B74">
        <v>4116.618685487467</v>
      </c>
      <c r="C74">
        <v>14009.784331248138</v>
      </c>
      <c r="D74">
        <v>1178.3673171791918</v>
      </c>
      <c r="E74">
        <v>16995.549568401777</v>
      </c>
      <c r="F74">
        <v>13527.558257532253</v>
      </c>
      <c r="G74">
        <v>27613.37221972529</v>
      </c>
      <c r="H74">
        <v>3701.883672161706</v>
      </c>
      <c r="I74">
        <v>70281.76239969982</v>
      </c>
      <c r="J74">
        <v>5286.731356090831</v>
      </c>
      <c r="K74">
        <v>8396.646058550448</v>
      </c>
      <c r="L74">
        <v>1947.4242392919737</v>
      </c>
      <c r="M74">
        <v>18625.545269492875</v>
      </c>
      <c r="N74">
        <v>6005.476028162718</v>
      </c>
      <c r="O74">
        <v>17742.304896671078</v>
      </c>
      <c r="P74">
        <v>1482.300927505661</v>
      </c>
      <c r="Q74">
        <v>54577.02762167826</v>
      </c>
      <c r="R74">
        <v>3287.144433246698</v>
      </c>
      <c r="S74">
        <v>34551.717948717946</v>
      </c>
      <c r="T74">
        <v>725.3261646351644</v>
      </c>
      <c r="U74">
        <v>133387.56432247</v>
      </c>
      <c r="V74">
        <v>6258.168819500909</v>
      </c>
      <c r="W74">
        <v>11482.891047884657</v>
      </c>
      <c r="X74">
        <v>2344.935066553149</v>
      </c>
      <c r="Y74">
        <v>22735.767585044545</v>
      </c>
    </row>
    <row r="75" spans="1:25" x14ac:dyDescent="0.25">
      <c r="A75" t="s">
        <v>156</v>
      </c>
      <c r="B75">
        <v>0</v>
      </c>
      <c r="C75">
        <v>0</v>
      </c>
      <c r="D75">
        <v>0</v>
      </c>
      <c r="E75">
        <v>0</v>
      </c>
      <c r="F75">
        <v>33</v>
      </c>
      <c r="G75">
        <v>123</v>
      </c>
      <c r="H75">
        <v>0</v>
      </c>
      <c r="I75">
        <v>262</v>
      </c>
      <c r="J75">
        <v>0</v>
      </c>
      <c r="K75">
        <v>2</v>
      </c>
      <c r="L75">
        <v>0</v>
      </c>
      <c r="M75">
        <v>5</v>
      </c>
      <c r="N75">
        <v>0</v>
      </c>
      <c r="O75">
        <v>0</v>
      </c>
      <c r="P75">
        <v>0</v>
      </c>
      <c r="Q75">
        <v>0</v>
      </c>
      <c r="R75">
        <v>0</v>
      </c>
      <c r="S75">
        <v>0</v>
      </c>
      <c r="T75">
        <v>0</v>
      </c>
      <c r="U75">
        <v>0</v>
      </c>
      <c r="V75">
        <v>0</v>
      </c>
      <c r="W75">
        <v>3</v>
      </c>
      <c r="X75">
        <v>0</v>
      </c>
      <c r="Y75">
        <v>8</v>
      </c>
    </row>
    <row r="76" spans="1:25" x14ac:dyDescent="0.25">
      <c r="A76" t="s">
        <v>157</v>
      </c>
      <c r="B76">
        <v>54</v>
      </c>
      <c r="C76">
        <v>61</v>
      </c>
      <c r="D76">
        <v>18</v>
      </c>
      <c r="E76">
        <v>70</v>
      </c>
      <c r="F76">
        <v>860</v>
      </c>
      <c r="G76">
        <v>2373</v>
      </c>
      <c r="H76">
        <v>111</v>
      </c>
      <c r="I76">
        <v>5250</v>
      </c>
      <c r="J76">
        <v>100</v>
      </c>
      <c r="K76">
        <v>200</v>
      </c>
      <c r="L76">
        <v>29</v>
      </c>
      <c r="M76">
        <v>299</v>
      </c>
      <c r="N76">
        <v>50</v>
      </c>
      <c r="O76">
        <v>136</v>
      </c>
      <c r="P76">
        <v>21</v>
      </c>
      <c r="Q76">
        <v>440</v>
      </c>
      <c r="R76">
        <v>23</v>
      </c>
      <c r="S76">
        <v>249</v>
      </c>
      <c r="T76">
        <v>8</v>
      </c>
      <c r="U76">
        <v>489</v>
      </c>
      <c r="V76">
        <v>137</v>
      </c>
      <c r="W76">
        <v>308</v>
      </c>
      <c r="X76">
        <v>45</v>
      </c>
      <c r="Y76">
        <v>551</v>
      </c>
    </row>
    <row r="77" spans="1:25" x14ac:dyDescent="0.25">
      <c r="A77" t="s">
        <v>158</v>
      </c>
      <c r="B77">
        <v>981</v>
      </c>
      <c r="C77">
        <v>1150</v>
      </c>
      <c r="D77">
        <v>235</v>
      </c>
      <c r="E77">
        <v>1101</v>
      </c>
      <c r="F77">
        <v>8079</v>
      </c>
      <c r="G77">
        <v>19194</v>
      </c>
      <c r="H77">
        <v>1565</v>
      </c>
      <c r="I77">
        <v>41986</v>
      </c>
      <c r="J77">
        <v>1615</v>
      </c>
      <c r="K77">
        <v>2514</v>
      </c>
      <c r="L77">
        <v>491</v>
      </c>
      <c r="M77">
        <v>3748</v>
      </c>
      <c r="N77">
        <v>1000</v>
      </c>
      <c r="O77">
        <v>3460</v>
      </c>
      <c r="P77">
        <v>250</v>
      </c>
      <c r="Q77">
        <v>9181</v>
      </c>
      <c r="R77">
        <v>986</v>
      </c>
      <c r="S77">
        <v>6694.5</v>
      </c>
      <c r="T77">
        <v>88</v>
      </c>
      <c r="U77">
        <v>11410.5</v>
      </c>
      <c r="V77">
        <v>2150</v>
      </c>
      <c r="W77">
        <v>4223</v>
      </c>
      <c r="X77">
        <v>674</v>
      </c>
      <c r="Y77">
        <v>7003</v>
      </c>
    </row>
    <row r="78" spans="1:25" x14ac:dyDescent="0.25">
      <c r="A78" t="s">
        <v>159</v>
      </c>
      <c r="B78">
        <v>8909.88462374874</v>
      </c>
      <c r="C78">
        <v>38798.72564789991</v>
      </c>
      <c r="D78">
        <v>1825.1084709838728</v>
      </c>
      <c r="E78">
        <v>56840.19984305519</v>
      </c>
      <c r="F78">
        <v>42659.78280124874</v>
      </c>
      <c r="G78">
        <v>108249.95956063711</v>
      </c>
      <c r="H78">
        <v>10117.012116269587</v>
      </c>
      <c r="I78">
        <v>426062.09664122615</v>
      </c>
      <c r="J78">
        <v>18508.41951871489</v>
      </c>
      <c r="K78">
        <v>32349.95408681076</v>
      </c>
      <c r="L78">
        <v>5871.40711288133</v>
      </c>
      <c r="M78">
        <v>84299.85595016836</v>
      </c>
      <c r="N78">
        <v>7614.85963343764</v>
      </c>
      <c r="O78">
        <v>28265.184770436732</v>
      </c>
      <c r="P78">
        <v>1777.7642770729287</v>
      </c>
      <c r="Q78">
        <v>130734.30145728165</v>
      </c>
      <c r="R78">
        <v>5930.39391314085</v>
      </c>
      <c r="S78">
        <v>98768.05252274607</v>
      </c>
      <c r="T78">
        <v>1000.5703790282184</v>
      </c>
      <c r="U78">
        <v>239519.61771012007</v>
      </c>
      <c r="V78">
        <v>11771.630296055206</v>
      </c>
      <c r="W78">
        <v>27295.55949914325</v>
      </c>
      <c r="X78">
        <v>3462.823992358328</v>
      </c>
      <c r="Y78">
        <v>75094.04473745998</v>
      </c>
    </row>
    <row r="79" spans="1:25" x14ac:dyDescent="0.25">
      <c r="A79" t="s">
        <v>160</v>
      </c>
      <c r="B79">
        <v>1127.4057477248314</v>
      </c>
      <c r="C79">
        <v>5705.1507298182905</v>
      </c>
      <c r="D79">
        <v>289.14073040712213</v>
      </c>
      <c r="E79">
        <v>19009.442845932514</v>
      </c>
      <c r="F79">
        <v>13166.688363618317</v>
      </c>
      <c r="G79">
        <v>26845.131282680904</v>
      </c>
      <c r="H79">
        <v>2839.074619910293</v>
      </c>
      <c r="I79">
        <v>71931.80863806167</v>
      </c>
      <c r="J79">
        <v>5592.090367147097</v>
      </c>
      <c r="K79">
        <v>9739.181475612711</v>
      </c>
      <c r="L79">
        <v>1879.0030573031875</v>
      </c>
      <c r="M79">
        <v>22361.6617146903</v>
      </c>
      <c r="N79">
        <v>3285.552833035315</v>
      </c>
      <c r="O79">
        <v>9126.133665886186</v>
      </c>
      <c r="P79">
        <v>560.766789713683</v>
      </c>
      <c r="Q79">
        <v>27501.733879417086</v>
      </c>
      <c r="R79">
        <v>1894.2608544469788</v>
      </c>
      <c r="S79">
        <v>21433.9846980976</v>
      </c>
      <c r="T79">
        <v>309.0849557522124</v>
      </c>
      <c r="U79">
        <v>41389.2467838765</v>
      </c>
      <c r="V79">
        <v>1588.0168046708877</v>
      </c>
      <c r="W79">
        <v>3273.2306192241235</v>
      </c>
      <c r="X79">
        <v>534.2135515086072</v>
      </c>
      <c r="Y79">
        <v>8423.77005558721</v>
      </c>
    </row>
    <row r="80" spans="1:25" x14ac:dyDescent="0.25">
      <c r="A80" t="s">
        <v>161</v>
      </c>
      <c r="B80">
        <v>13.050300829670439</v>
      </c>
      <c r="C80">
        <v>80.08281203455466</v>
      </c>
      <c r="D80">
        <v>9.213557988448812</v>
      </c>
      <c r="E80">
        <v>234.8707821082919</v>
      </c>
      <c r="F80">
        <v>892.435512954127</v>
      </c>
      <c r="G80">
        <v>1796.6856521929776</v>
      </c>
      <c r="H80">
        <v>704.0775907263936</v>
      </c>
      <c r="I80">
        <v>6997.242644653153</v>
      </c>
      <c r="J80">
        <v>450.0616601854559</v>
      </c>
      <c r="K80">
        <v>578.5740818344323</v>
      </c>
      <c r="L80">
        <v>264.91455170655405</v>
      </c>
      <c r="M80">
        <v>4801.235086122244</v>
      </c>
      <c r="N80">
        <v>220.83088399642378</v>
      </c>
      <c r="O80">
        <v>619.1813091723506</v>
      </c>
      <c r="P80">
        <v>112.62235940068865</v>
      </c>
      <c r="Q80">
        <v>6826.41632536432</v>
      </c>
      <c r="R80">
        <v>42.7834179057857</v>
      </c>
      <c r="S80">
        <v>337.4789081885856</v>
      </c>
      <c r="T80">
        <v>39.96857572215729</v>
      </c>
      <c r="U80">
        <v>2176.2688679245284</v>
      </c>
      <c r="V80">
        <v>11.919360573857347</v>
      </c>
      <c r="W80">
        <v>13.360805414357511</v>
      </c>
      <c r="X80">
        <v>16.09240608841913</v>
      </c>
      <c r="Y80">
        <v>37.89354383792522</v>
      </c>
    </row>
    <row r="81" spans="1:25" x14ac:dyDescent="0.25">
      <c r="A81" t="s">
        <v>162</v>
      </c>
      <c r="B81">
        <v>1595.4262643303218</v>
      </c>
      <c r="C81">
        <v>6985.131069407209</v>
      </c>
      <c r="D81">
        <v>337.80144373007687</v>
      </c>
      <c r="E81">
        <v>8379.155375359665</v>
      </c>
      <c r="F81">
        <v>10376.771157540996</v>
      </c>
      <c r="G81">
        <v>22232.03787147978</v>
      </c>
      <c r="H81">
        <v>1758.810566785111</v>
      </c>
      <c r="I81">
        <v>47142.14196461744</v>
      </c>
      <c r="J81">
        <v>3613.9221140034115</v>
      </c>
      <c r="K81">
        <v>5282.559408209634</v>
      </c>
      <c r="L81">
        <v>1075.2472051287352</v>
      </c>
      <c r="M81">
        <v>9855.438298374487</v>
      </c>
      <c r="N81">
        <v>2910.5704906124274</v>
      </c>
      <c r="O81">
        <v>10672.11554514914</v>
      </c>
      <c r="P81">
        <v>458.90225517262775</v>
      </c>
      <c r="Q81">
        <v>27957.263358415086</v>
      </c>
      <c r="R81">
        <v>927.6393795269836</v>
      </c>
      <c r="S81">
        <v>16981.260959470637</v>
      </c>
      <c r="T81">
        <v>179.67249958256804</v>
      </c>
      <c r="U81">
        <v>37240.43953687821</v>
      </c>
      <c r="V81">
        <v>2189.130390876313</v>
      </c>
      <c r="W81">
        <v>4628.1356206221635</v>
      </c>
      <c r="X81">
        <v>578.837635234753</v>
      </c>
      <c r="Y81">
        <v>9865.465791508332</v>
      </c>
    </row>
    <row r="82" spans="1:25" x14ac:dyDescent="0.25">
      <c r="A82" t="s">
        <v>163</v>
      </c>
      <c r="B82">
        <v>335.501789162224</v>
      </c>
      <c r="C82">
        <v>4608.993744414656</v>
      </c>
      <c r="D82">
        <v>36.30448063457404</v>
      </c>
      <c r="E82">
        <v>11638.589327753074</v>
      </c>
      <c r="F82">
        <v>2720.4323769281123</v>
      </c>
      <c r="G82">
        <v>8261.706030825559</v>
      </c>
      <c r="H82">
        <v>318.4561076483952</v>
      </c>
      <c r="I82">
        <v>35472.149053328925</v>
      </c>
      <c r="J82">
        <v>578.6720892913853</v>
      </c>
      <c r="K82">
        <v>1141.9884594985692</v>
      </c>
      <c r="L82">
        <v>109.90814078754843</v>
      </c>
      <c r="M82">
        <v>7179.320163183425</v>
      </c>
      <c r="N82">
        <v>534.0079067948145</v>
      </c>
      <c r="O82">
        <v>1910.7362312939022</v>
      </c>
      <c r="P82">
        <v>50.216490368210444</v>
      </c>
      <c r="Q82">
        <v>15453.187065434804</v>
      </c>
      <c r="R82">
        <v>455.2424665688337</v>
      </c>
      <c r="S82">
        <v>10579.95181968569</v>
      </c>
      <c r="T82">
        <v>23.657305059275338</v>
      </c>
      <c r="U82">
        <v>43105.98499142367</v>
      </c>
      <c r="V82">
        <v>602.8595154167269</v>
      </c>
      <c r="W82">
        <v>1597.6280873380604</v>
      </c>
      <c r="X82">
        <v>103.97701268766743</v>
      </c>
      <c r="Y82">
        <v>4640.459893312038</v>
      </c>
    </row>
    <row r="83" spans="1:25" x14ac:dyDescent="0.25">
      <c r="A83" t="s">
        <v>164</v>
      </c>
      <c r="B83">
        <v>9.662921397677275</v>
      </c>
      <c r="C83">
        <v>134.67619898719096</v>
      </c>
      <c r="D83">
        <v>2.8758019786633238</v>
      </c>
      <c r="E83">
        <v>737.2895631702851</v>
      </c>
      <c r="F83">
        <v>33.23217936083678</v>
      </c>
      <c r="G83">
        <v>79.37424498207689</v>
      </c>
      <c r="H83">
        <v>14.101765014271567</v>
      </c>
      <c r="I83">
        <v>613.0501366910597</v>
      </c>
      <c r="J83">
        <v>13.707094139148687</v>
      </c>
      <c r="K83">
        <v>24.045533416708682</v>
      </c>
      <c r="L83">
        <v>6.161556996538425</v>
      </c>
      <c r="M83">
        <v>372.4616548451401</v>
      </c>
      <c r="N83">
        <v>52.402659812248544</v>
      </c>
      <c r="O83">
        <v>218.69194747022294</v>
      </c>
      <c r="P83">
        <v>2.271706424295065</v>
      </c>
      <c r="Q83">
        <v>685.4730926754929</v>
      </c>
      <c r="R83">
        <v>10.260217943504424</v>
      </c>
      <c r="S83">
        <v>149.71133167907362</v>
      </c>
      <c r="T83">
        <v>2.36416764067457</v>
      </c>
      <c r="U83">
        <v>634.0433104631218</v>
      </c>
      <c r="V83">
        <v>19.880389098417197</v>
      </c>
      <c r="W83">
        <v>47.01689118948101</v>
      </c>
      <c r="X83">
        <v>8.342608551197126</v>
      </c>
      <c r="Y83">
        <v>163.77948013919982</v>
      </c>
    </row>
    <row r="84" spans="1:25" x14ac:dyDescent="0.25">
      <c r="A84" t="s">
        <v>412</v>
      </c>
      <c r="B84">
        <v>7441498711.572884</v>
      </c>
      <c r="C84">
        <v>479466160.3599987</v>
      </c>
      <c r="D84">
        <v>4475532898.355784</v>
      </c>
      <c r="E84">
        <v>448850378.1199975</v>
      </c>
      <c r="F84">
        <v>36016263973.83021</v>
      </c>
      <c r="G84">
        <v>71851126023.52762</v>
      </c>
      <c r="H84">
        <v>344543700.27999675</v>
      </c>
      <c r="I84">
        <v>349259301913.8526</v>
      </c>
      <c r="J84">
        <v>33763415997.83925</v>
      </c>
      <c r="K84">
        <v>17915064874.152004</v>
      </c>
      <c r="L84">
        <v>5031972587.7412405</v>
      </c>
      <c r="M84">
        <v>36278245871.9188</v>
      </c>
      <c r="N84">
        <v>865824781.239987</v>
      </c>
      <c r="O84">
        <v>723002524.4099978</v>
      </c>
      <c r="P84">
        <v>162754201.60999998</v>
      </c>
      <c r="Q84">
        <v>2929364344.9800043</v>
      </c>
      <c r="R84">
        <v>2606818896.9400907</v>
      </c>
      <c r="S84">
        <v>960391983.0199991</v>
      </c>
      <c r="T84">
        <v>74018013.45999984</v>
      </c>
      <c r="U84">
        <v>2502908318.870009</v>
      </c>
      <c r="V84">
        <v>19162277349.01523</v>
      </c>
      <c r="W84">
        <v>27216903825.4645</v>
      </c>
      <c r="X84">
        <v>347709854.9699944</v>
      </c>
      <c r="Y84">
        <v>81532203528.65726</v>
      </c>
    </row>
    <row r="85" spans="1:25" x14ac:dyDescent="0.25">
      <c r="A85" t="s">
        <v>165</v>
      </c>
      <c r="B85">
        <v>5477724231.877525</v>
      </c>
      <c r="C85">
        <v>381372838.88000077</v>
      </c>
      <c r="D85">
        <v>2965757471.178537</v>
      </c>
      <c r="E85">
        <v>380226265.5600006</v>
      </c>
      <c r="F85">
        <v>29408354009.512173</v>
      </c>
      <c r="G85">
        <v>60845349140.1009</v>
      </c>
      <c r="H85">
        <v>262501139.74999985</v>
      </c>
      <c r="I85">
        <v>316581700823.7742</v>
      </c>
      <c r="J85">
        <v>27474892184.394054</v>
      </c>
      <c r="K85">
        <v>15024202051.196245</v>
      </c>
      <c r="L85">
        <v>3943817129.7992125</v>
      </c>
      <c r="M85">
        <v>30339695734.002277</v>
      </c>
      <c r="N85">
        <v>565629240.3000221</v>
      </c>
      <c r="O85">
        <v>531118191.81000316</v>
      </c>
      <c r="P85">
        <v>94424442.63999909</v>
      </c>
      <c r="Q85">
        <v>2441682935.809996</v>
      </c>
      <c r="R85">
        <v>1695886983.8403704</v>
      </c>
      <c r="S85">
        <v>750146178.9200041</v>
      </c>
      <c r="T85">
        <v>46686993.099999584</v>
      </c>
      <c r="U85">
        <v>1842681556.2600095</v>
      </c>
      <c r="V85">
        <v>13689267598.769636</v>
      </c>
      <c r="W85">
        <v>20664633364.72865</v>
      </c>
      <c r="X85">
        <v>226555680.88999987</v>
      </c>
      <c r="Y85">
        <v>66200656070.0191</v>
      </c>
    </row>
    <row r="86" spans="1:25" x14ac:dyDescent="0.25">
      <c r="A86" t="s">
        <v>166</v>
      </c>
      <c r="B86">
        <v>4056144786</v>
      </c>
      <c r="C86">
        <v>260494644</v>
      </c>
      <c r="D86">
        <v>2166520562</v>
      </c>
      <c r="E86">
        <v>217300084</v>
      </c>
      <c r="F86">
        <v>18051359113</v>
      </c>
      <c r="G86">
        <v>39499544244</v>
      </c>
      <c r="H86">
        <v>173678747</v>
      </c>
      <c r="I86">
        <v>230500020345</v>
      </c>
      <c r="J86">
        <v>17600655575</v>
      </c>
      <c r="K86">
        <v>9881164076</v>
      </c>
      <c r="L86">
        <v>2556122958</v>
      </c>
      <c r="M86">
        <v>20002585520</v>
      </c>
      <c r="N86">
        <v>272551056</v>
      </c>
      <c r="O86">
        <v>277648910</v>
      </c>
      <c r="P86">
        <v>57309787</v>
      </c>
      <c r="Q86">
        <v>1372579431</v>
      </c>
      <c r="R86">
        <v>1006251448</v>
      </c>
      <c r="S86">
        <v>477642302</v>
      </c>
      <c r="T86">
        <v>29962080</v>
      </c>
      <c r="U86">
        <v>1117119497</v>
      </c>
      <c r="V86">
        <v>9931653851</v>
      </c>
      <c r="W86">
        <v>15228847738</v>
      </c>
      <c r="X86">
        <v>166759215</v>
      </c>
      <c r="Y86">
        <v>50213810741</v>
      </c>
    </row>
    <row r="87" spans="1:25" x14ac:dyDescent="0.25">
      <c r="A87" t="s">
        <v>167</v>
      </c>
      <c r="B87">
        <v>513241320</v>
      </c>
      <c r="C87">
        <v>38304382</v>
      </c>
      <c r="D87">
        <v>343228552</v>
      </c>
      <c r="E87">
        <v>72673100</v>
      </c>
      <c r="F87">
        <v>5571444681</v>
      </c>
      <c r="G87">
        <v>9795573644</v>
      </c>
      <c r="H87">
        <v>48738394</v>
      </c>
      <c r="I87">
        <v>38915180405</v>
      </c>
      <c r="J87">
        <v>5317820703</v>
      </c>
      <c r="K87">
        <v>2974794025</v>
      </c>
      <c r="L87">
        <v>818025860</v>
      </c>
      <c r="M87">
        <v>5305952730</v>
      </c>
      <c r="N87">
        <v>117596507</v>
      </c>
      <c r="O87">
        <v>89646011</v>
      </c>
      <c r="P87">
        <v>18077439</v>
      </c>
      <c r="Q87">
        <v>288740704</v>
      </c>
      <c r="R87">
        <v>321412499</v>
      </c>
      <c r="S87">
        <v>103654750</v>
      </c>
      <c r="T87">
        <v>9255549</v>
      </c>
      <c r="U87">
        <v>193039447</v>
      </c>
      <c r="V87">
        <v>1339800250</v>
      </c>
      <c r="W87">
        <v>1826213920</v>
      </c>
      <c r="X87">
        <v>25726122</v>
      </c>
      <c r="Y87">
        <v>5632798137</v>
      </c>
    </row>
    <row r="88" spans="1:25" x14ac:dyDescent="0.25">
      <c r="A88" t="s">
        <v>168</v>
      </c>
      <c r="B88">
        <v>5941032</v>
      </c>
      <c r="C88">
        <v>537676</v>
      </c>
      <c r="D88">
        <v>10937083</v>
      </c>
      <c r="E88">
        <v>897911</v>
      </c>
      <c r="F88">
        <v>377631410</v>
      </c>
      <c r="G88">
        <v>655596221</v>
      </c>
      <c r="H88">
        <v>12086900</v>
      </c>
      <c r="I88">
        <v>3785515268</v>
      </c>
      <c r="J88">
        <v>427987936</v>
      </c>
      <c r="K88">
        <v>176723139</v>
      </c>
      <c r="L88">
        <v>115330815</v>
      </c>
      <c r="M88">
        <v>1139232260</v>
      </c>
      <c r="N88">
        <v>7903979</v>
      </c>
      <c r="O88">
        <v>6082218</v>
      </c>
      <c r="P88">
        <v>3630607</v>
      </c>
      <c r="Q88">
        <v>71670545</v>
      </c>
      <c r="R88">
        <v>7259362</v>
      </c>
      <c r="S88">
        <v>1632048</v>
      </c>
      <c r="T88">
        <v>1196859</v>
      </c>
      <c r="U88">
        <v>10150118</v>
      </c>
      <c r="V88">
        <v>10056293</v>
      </c>
      <c r="W88">
        <v>7454314</v>
      </c>
      <c r="X88">
        <v>774962</v>
      </c>
      <c r="Y88">
        <v>25338617</v>
      </c>
    </row>
    <row r="89" spans="1:25" x14ac:dyDescent="0.25">
      <c r="A89" t="s">
        <v>169</v>
      </c>
      <c r="B89">
        <v>726303448</v>
      </c>
      <c r="C89">
        <v>46898170</v>
      </c>
      <c r="D89">
        <v>400991933</v>
      </c>
      <c r="E89">
        <v>32033511</v>
      </c>
      <c r="F89">
        <v>4390899585</v>
      </c>
      <c r="G89">
        <v>8112292763</v>
      </c>
      <c r="H89">
        <v>30193501</v>
      </c>
      <c r="I89">
        <v>25503945945</v>
      </c>
      <c r="J89">
        <v>3436673690</v>
      </c>
      <c r="K89">
        <v>1613536641</v>
      </c>
      <c r="L89">
        <v>468109946</v>
      </c>
      <c r="M89">
        <v>2338488544</v>
      </c>
      <c r="N89">
        <v>104175139</v>
      </c>
      <c r="O89">
        <v>104832191</v>
      </c>
      <c r="P89">
        <v>14793632</v>
      </c>
      <c r="Q89">
        <v>293523308</v>
      </c>
      <c r="R89">
        <v>157399067</v>
      </c>
      <c r="S89">
        <v>82121378</v>
      </c>
      <c r="T89">
        <v>5380293</v>
      </c>
      <c r="U89">
        <v>173689410</v>
      </c>
      <c r="V89">
        <v>1846956176</v>
      </c>
      <c r="W89">
        <v>2582147938</v>
      </c>
      <c r="X89">
        <v>27875084</v>
      </c>
      <c r="Y89">
        <v>6596829800</v>
      </c>
    </row>
    <row r="90" spans="1:25" x14ac:dyDescent="0.25">
      <c r="A90" t="s">
        <v>170</v>
      </c>
      <c r="B90">
        <v>152734170</v>
      </c>
      <c r="C90">
        <v>30944784</v>
      </c>
      <c r="D90">
        <v>43095742</v>
      </c>
      <c r="E90">
        <v>44494327</v>
      </c>
      <c r="F90">
        <v>1151142799</v>
      </c>
      <c r="G90">
        <v>3014630437</v>
      </c>
      <c r="H90">
        <v>5466936</v>
      </c>
      <c r="I90">
        <v>19190468110</v>
      </c>
      <c r="J90">
        <v>550290538</v>
      </c>
      <c r="K90">
        <v>348815807</v>
      </c>
      <c r="L90">
        <v>47848619</v>
      </c>
      <c r="M90">
        <v>1703501909</v>
      </c>
      <c r="N90">
        <v>19113211</v>
      </c>
      <c r="O90">
        <v>18769162</v>
      </c>
      <c r="P90">
        <v>1618829</v>
      </c>
      <c r="Q90">
        <v>162243011</v>
      </c>
      <c r="R90">
        <v>77244176</v>
      </c>
      <c r="S90">
        <v>51164647</v>
      </c>
      <c r="T90">
        <v>708418</v>
      </c>
      <c r="U90">
        <v>201046314</v>
      </c>
      <c r="V90">
        <v>508628956</v>
      </c>
      <c r="W90">
        <v>891355053</v>
      </c>
      <c r="X90">
        <v>5007221</v>
      </c>
      <c r="Y90">
        <v>3102978081</v>
      </c>
    </row>
    <row r="91" spans="1:25" x14ac:dyDescent="0.25">
      <c r="A91" t="s">
        <v>171</v>
      </c>
      <c r="B91">
        <v>4398958</v>
      </c>
      <c r="C91">
        <v>904216</v>
      </c>
      <c r="D91">
        <v>3413761</v>
      </c>
      <c r="E91">
        <v>2818658</v>
      </c>
      <c r="F91">
        <v>14062097</v>
      </c>
      <c r="G91">
        <v>28963027</v>
      </c>
      <c r="H91">
        <v>242085</v>
      </c>
      <c r="I91">
        <v>331660737</v>
      </c>
      <c r="J91">
        <v>13034816</v>
      </c>
      <c r="K91">
        <v>7344612</v>
      </c>
      <c r="L91">
        <v>2682440</v>
      </c>
      <c r="M91">
        <v>88377329</v>
      </c>
      <c r="N91">
        <v>1875596</v>
      </c>
      <c r="O91">
        <v>2148211</v>
      </c>
      <c r="P91">
        <v>73233</v>
      </c>
      <c r="Q91">
        <v>7196782</v>
      </c>
      <c r="R91">
        <v>1740923</v>
      </c>
      <c r="S91">
        <v>724004</v>
      </c>
      <c r="T91">
        <v>70795</v>
      </c>
      <c r="U91">
        <v>2957178</v>
      </c>
      <c r="V91">
        <v>16772965</v>
      </c>
      <c r="W91">
        <v>26231852</v>
      </c>
      <c r="X91">
        <v>401755</v>
      </c>
      <c r="Y91">
        <v>109515899</v>
      </c>
    </row>
    <row r="92" spans="1:25" x14ac:dyDescent="0.25">
      <c r="A92" t="s">
        <v>530</v>
      </c>
      <c r="B92">
        <v>1874053607</v>
      </c>
      <c r="C92">
        <v>94061692</v>
      </c>
      <c r="D92">
        <v>1398797421</v>
      </c>
      <c r="E92">
        <v>64973986</v>
      </c>
      <c r="F92">
        <v>5724145694</v>
      </c>
      <c r="G92">
        <v>10075898616</v>
      </c>
      <c r="H92">
        <v>63550237</v>
      </c>
      <c r="I92">
        <v>38022503740</v>
      </c>
      <c r="J92">
        <v>5027438330</v>
      </c>
      <c r="K92">
        <v>2564721952</v>
      </c>
      <c r="L92">
        <v>847813090</v>
      </c>
      <c r="M92">
        <v>4419450756</v>
      </c>
      <c r="N92">
        <v>214947998</v>
      </c>
      <c r="O92">
        <v>174282661</v>
      </c>
      <c r="P92">
        <v>47784935</v>
      </c>
      <c r="Q92">
        <v>573004213</v>
      </c>
      <c r="R92">
        <v>557752806</v>
      </c>
      <c r="S92">
        <v>167092108</v>
      </c>
      <c r="T92">
        <v>21719892</v>
      </c>
      <c r="U92">
        <v>622119600</v>
      </c>
      <c r="V92">
        <v>5279979484</v>
      </c>
      <c r="W92">
        <v>6406580505</v>
      </c>
      <c r="X92">
        <v>112925038</v>
      </c>
      <c r="Y92">
        <v>15202930333</v>
      </c>
    </row>
    <row r="93" spans="1:25" x14ac:dyDescent="0.25">
      <c r="A93" t="s">
        <v>172</v>
      </c>
      <c r="B93">
        <v>5959.756480347946</v>
      </c>
      <c r="C93">
        <v>16808.754785522746</v>
      </c>
      <c r="D93">
        <v>1516.3287697375915</v>
      </c>
      <c r="E93">
        <v>9211.471940884117</v>
      </c>
      <c r="F93">
        <v>37935.34302476538</v>
      </c>
      <c r="G93">
        <v>82831.02318436807</v>
      </c>
      <c r="H93">
        <v>8267.533035475004</v>
      </c>
      <c r="I93">
        <v>169729.13453012082</v>
      </c>
      <c r="J93">
        <v>12338.13994056595</v>
      </c>
      <c r="K93">
        <v>16461.94288005136</v>
      </c>
      <c r="L93">
        <v>4301.4379409027415</v>
      </c>
      <c r="M93">
        <v>18433.67057695865</v>
      </c>
      <c r="N93">
        <v>8054.756672161367</v>
      </c>
      <c r="O93">
        <v>25503.521381451676</v>
      </c>
      <c r="P93">
        <v>1561.1185606601127</v>
      </c>
      <c r="Q93">
        <v>54977.1515049051</v>
      </c>
      <c r="R93">
        <v>2961.440769992352</v>
      </c>
      <c r="S93">
        <v>30536.661586021495</v>
      </c>
      <c r="T93">
        <v>786.2686562030397</v>
      </c>
      <c r="U93">
        <v>56781.04662521437</v>
      </c>
      <c r="V93">
        <v>9002.64210357179</v>
      </c>
      <c r="W93">
        <v>16411.72455874034</v>
      </c>
      <c r="X93">
        <v>3006.7158755736523</v>
      </c>
      <c r="Y93">
        <v>25450.794680962037</v>
      </c>
    </row>
    <row r="94" spans="1:25" x14ac:dyDescent="0.25">
      <c r="A94" t="s">
        <v>173</v>
      </c>
      <c r="B94">
        <v>10386.527601208352</v>
      </c>
      <c r="C94">
        <v>54604.137731605406</v>
      </c>
      <c r="D94">
        <v>2253.9253179536527</v>
      </c>
      <c r="E94">
        <v>108196.42189118448</v>
      </c>
      <c r="F94">
        <v>47179.910005106554</v>
      </c>
      <c r="G94">
        <v>114079.64085739943</v>
      </c>
      <c r="H94">
        <v>11802.584065940477</v>
      </c>
      <c r="I94">
        <v>475850.63688219816</v>
      </c>
      <c r="J94">
        <v>23166.64367446501</v>
      </c>
      <c r="K94">
        <v>42190.207988358336</v>
      </c>
      <c r="L94">
        <v>7256.988679779281</v>
      </c>
      <c r="M94">
        <v>134459.10911243185</v>
      </c>
      <c r="N94">
        <v>16135.698771513049</v>
      </c>
      <c r="O94">
        <v>48099.504619769694</v>
      </c>
      <c r="P94">
        <v>3487.55847535442</v>
      </c>
      <c r="Q94">
        <v>224036.50169825664</v>
      </c>
      <c r="R94">
        <v>12401.978532210205</v>
      </c>
      <c r="S94">
        <v>168055.5598821341</v>
      </c>
      <c r="T94">
        <v>1685.5300901653086</v>
      </c>
      <c r="U94">
        <v>479863.10407589935</v>
      </c>
      <c r="V94">
        <v>13709.712552284147</v>
      </c>
      <c r="W94">
        <v>32370.732954245574</v>
      </c>
      <c r="X94">
        <v>4213.622911518555</v>
      </c>
      <c r="Y94">
        <v>96479.46412583512</v>
      </c>
    </row>
    <row r="95" spans="1:25" x14ac:dyDescent="0.25">
      <c r="A95" t="s">
        <v>174</v>
      </c>
      <c r="B95">
        <v>86.48763820986666</v>
      </c>
      <c r="C95">
        <v>220.55009019958322</v>
      </c>
      <c r="D95">
        <v>33.62050866557334</v>
      </c>
      <c r="E95">
        <v>263.08752882553017</v>
      </c>
      <c r="F95">
        <v>1021.0921094515905</v>
      </c>
      <c r="G95">
        <v>1477.646396461751</v>
      </c>
      <c r="H95">
        <v>852.7222229917819</v>
      </c>
      <c r="I95">
        <v>3063.197718836027</v>
      </c>
      <c r="J95">
        <v>482.4869031595426</v>
      </c>
      <c r="K95">
        <v>484.7828564839707</v>
      </c>
      <c r="L95">
        <v>465.50775368771923</v>
      </c>
      <c r="M95">
        <v>1124.671955564099</v>
      </c>
      <c r="N95">
        <v>63.129622795596525</v>
      </c>
      <c r="O95">
        <v>87.095571434389</v>
      </c>
      <c r="P95">
        <v>36.17147456959411</v>
      </c>
      <c r="Q95">
        <v>234.10842403086124</v>
      </c>
      <c r="R95">
        <v>106.88890479381206</v>
      </c>
      <c r="S95">
        <v>701.4457515508666</v>
      </c>
      <c r="T95">
        <v>50.46655887126481</v>
      </c>
      <c r="U95">
        <v>1554.5796755574581</v>
      </c>
      <c r="V95">
        <v>125.40129139430475</v>
      </c>
      <c r="W95">
        <v>209.1931208772391</v>
      </c>
      <c r="X95">
        <v>64.5218309176239</v>
      </c>
      <c r="Y95">
        <v>368.87872372839485</v>
      </c>
    </row>
    <row r="96" spans="1:25" x14ac:dyDescent="0.25">
      <c r="A96" t="s">
        <v>175</v>
      </c>
      <c r="B96">
        <v>.6212</v>
      </c>
      <c r="C96">
        <v>.853</v>
      </c>
      <c r="D96">
        <v>.2211</v>
      </c>
      <c r="E96">
        <v>1.2364</v>
      </c>
      <c r="F96">
        <v>64.0429</v>
      </c>
      <c r="G96">
        <v>93.75045</v>
      </c>
      <c r="H96">
        <v>28.2328</v>
      </c>
      <c r="I96">
        <v>138.5913</v>
      </c>
      <c r="J96">
        <v>4.424</v>
      </c>
      <c r="K96">
        <v>3.3997</v>
      </c>
      <c r="L96">
        <v>11.5846</v>
      </c>
      <c r="M96">
        <v>4.8785</v>
      </c>
      <c r="N96">
        <v>.393</v>
      </c>
      <c r="O96">
        <v>.7279</v>
      </c>
      <c r="P96">
        <v>.2012</v>
      </c>
      <c r="Q96">
        <v>1.3388</v>
      </c>
      <c r="R96">
        <v>.0058</v>
      </c>
      <c r="S96">
        <v>7.95245</v>
      </c>
      <c r="T96">
        <v>.2176</v>
      </c>
      <c r="U96">
        <v>8.584850000000001</v>
      </c>
      <c r="V96">
        <v>1.05</v>
      </c>
      <c r="W96">
        <v>1.7952</v>
      </c>
      <c r="X96">
        <v>.4765</v>
      </c>
      <c r="Y96">
        <v>2.7866</v>
      </c>
    </row>
    <row r="97" spans="1:25" x14ac:dyDescent="0.25">
      <c r="A97" t="s">
        <v>176</v>
      </c>
      <c r="B97">
        <v>9.8219</v>
      </c>
      <c r="C97">
        <v>13.732600000000001</v>
      </c>
      <c r="D97">
        <v>3.4198500000000003</v>
      </c>
      <c r="E97">
        <v>15.0857</v>
      </c>
      <c r="F97">
        <v>228.85889999999998</v>
      </c>
      <c r="G97">
        <v>352.66795</v>
      </c>
      <c r="H97">
        <v>120.4066</v>
      </c>
      <c r="I97">
        <v>580.5515</v>
      </c>
      <c r="J97">
        <v>43.4928</v>
      </c>
      <c r="K97">
        <v>32.60835</v>
      </c>
      <c r="L97">
        <v>69.3299</v>
      </c>
      <c r="M97">
        <v>38.4072</v>
      </c>
      <c r="N97">
        <v>4.36415</v>
      </c>
      <c r="O97">
        <v>6.9854</v>
      </c>
      <c r="P97">
        <v>2.1645</v>
      </c>
      <c r="Q97">
        <v>10.218</v>
      </c>
      <c r="R97">
        <v>4.4765</v>
      </c>
      <c r="S97">
        <v>40.590450000000004</v>
      </c>
      <c r="T97">
        <v>3.4199</v>
      </c>
      <c r="U97">
        <v>48.49965</v>
      </c>
      <c r="V97">
        <v>16.534149999999997</v>
      </c>
      <c r="W97">
        <v>24.663649999999997</v>
      </c>
      <c r="X97">
        <v>8.7424</v>
      </c>
      <c r="Y97">
        <v>33.5634</v>
      </c>
    </row>
    <row r="98" spans="1:25" x14ac:dyDescent="0.25">
      <c r="A98" t="s">
        <v>177</v>
      </c>
      <c r="B98">
        <v>49.8936</v>
      </c>
      <c r="C98">
        <v>65.2658</v>
      </c>
      <c r="D98">
        <v>27.2423</v>
      </c>
      <c r="E98">
        <v>66.711</v>
      </c>
      <c r="F98">
        <v>797.362</v>
      </c>
      <c r="G98">
        <v>1240.50065</v>
      </c>
      <c r="H98">
        <v>443.4521</v>
      </c>
      <c r="I98">
        <v>2107.2135999999996</v>
      </c>
      <c r="J98">
        <v>205.1276</v>
      </c>
      <c r="K98">
        <v>147.6379</v>
      </c>
      <c r="L98">
        <v>241.6461</v>
      </c>
      <c r="M98">
        <v>187.1145</v>
      </c>
      <c r="N98">
        <v>24.165550000000003</v>
      </c>
      <c r="O98">
        <v>36.4454</v>
      </c>
      <c r="P98">
        <v>15.394200000000001</v>
      </c>
      <c r="Q98">
        <v>66.5596</v>
      </c>
      <c r="R98">
        <v>46.190400000000004</v>
      </c>
      <c r="S98">
        <v>295.87265</v>
      </c>
      <c r="T98">
        <v>23.6592</v>
      </c>
      <c r="U98">
        <v>352.30445</v>
      </c>
      <c r="V98">
        <v>76.0052</v>
      </c>
      <c r="W98">
        <v>114.23920000000001</v>
      </c>
      <c r="X98">
        <v>45.4619</v>
      </c>
      <c r="Y98">
        <v>176.82129999999998</v>
      </c>
    </row>
    <row r="99" spans="1:25" x14ac:dyDescent="0.25">
      <c r="A99" t="s">
        <v>178</v>
      </c>
      <c r="B99">
        <v>9.379415743969389</v>
      </c>
      <c r="C99">
        <v>28.482379565087818</v>
      </c>
      <c r="D99">
        <v>6.767988873475026</v>
      </c>
      <c r="E99">
        <v>41.26407381637455</v>
      </c>
      <c r="F99">
        <v>512.8241374850708</v>
      </c>
      <c r="G99">
        <v>583.252757886676</v>
      </c>
      <c r="H99">
        <v>623.9051083182861</v>
      </c>
      <c r="I99">
        <v>971.4538369348099</v>
      </c>
      <c r="J99">
        <v>269.31073853650923</v>
      </c>
      <c r="K99">
        <v>209.63053974712986</v>
      </c>
      <c r="L99">
        <v>355.273952257371</v>
      </c>
      <c r="M99">
        <v>344.3036609767519</v>
      </c>
      <c r="N99">
        <v>42.99426205576657</v>
      </c>
      <c r="O99">
        <v>41.37693918354869</v>
      </c>
      <c r="P99">
        <v>30.271834050935073</v>
      </c>
      <c r="Q99">
        <v>94.19961215353823</v>
      </c>
      <c r="R99">
        <v>18.40733244222863</v>
      </c>
      <c r="S99">
        <v>123.44019127377992</v>
      </c>
      <c r="T99">
        <v>39.23188309901471</v>
      </c>
      <c r="U99">
        <v>196.94903256861008</v>
      </c>
      <c r="V99">
        <v>8.611344454033821</v>
      </c>
      <c r="W99">
        <v>10.11597748618259</v>
      </c>
      <c r="X99">
        <v>11.347052719230861</v>
      </c>
      <c r="Y99">
        <v>15.863412007256736</v>
      </c>
    </row>
    <row r="100" spans="1:25" x14ac:dyDescent="0.25">
      <c r="A100" t="s">
        <v>179</v>
      </c>
      <c r="B100">
        <v>2.8113433752671897</v>
      </c>
      <c r="C100">
        <v>10.642071775394701</v>
      </c>
      <c r="D100">
        <v>.8813181276662253</v>
      </c>
      <c r="E100">
        <v>5.527663274914988</v>
      </c>
      <c r="F100">
        <v>94.42938658149211</v>
      </c>
      <c r="G100">
        <v>172.51342077573486</v>
      </c>
      <c r="H100">
        <v>55.641610228927895</v>
      </c>
      <c r="I100">
        <v>548.0824765841542</v>
      </c>
      <c r="J100">
        <v>45.665515015025754</v>
      </c>
      <c r="K100">
        <v>62.18886554611961</v>
      </c>
      <c r="L100">
        <v>24.041890151855004</v>
      </c>
      <c r="M100">
        <v>189.0554231680817</v>
      </c>
      <c r="N100">
        <v>1.4341222982789419</v>
      </c>
      <c r="O100">
        <v>2.797042278326376</v>
      </c>
      <c r="P100">
        <v>.47804514688091176</v>
      </c>
      <c r="Q100">
        <v>14.667426697780737</v>
      </c>
      <c r="R100">
        <v>3.453529930986455</v>
      </c>
      <c r="S100">
        <v>31.468509201819682</v>
      </c>
      <c r="T100">
        <v>.8355046518617467</v>
      </c>
      <c r="U100">
        <v>62.39770433104632</v>
      </c>
      <c r="V100">
        <v>2.999852524967649</v>
      </c>
      <c r="W100">
        <v>4.715524737061102</v>
      </c>
      <c r="X100">
        <v>1.7277219220466447</v>
      </c>
      <c r="Y100">
        <v>9.852887365388538</v>
      </c>
    </row>
    <row r="101" spans="1:25" x14ac:dyDescent="0.25">
      <c r="A101" t="s">
        <v>180</v>
      </c>
      <c r="B101">
        <v>65.91514982921068</v>
      </c>
      <c r="C101">
        <v>166.6959983020558</v>
      </c>
      <c r="D101">
        <v>20.57587522913145</v>
      </c>
      <c r="E101">
        <v>201.887148731363</v>
      </c>
      <c r="F101">
        <v>324.6695748293242</v>
      </c>
      <c r="G101">
        <v>586.2230002211463</v>
      </c>
      <c r="H101">
        <v>142.4678530086799</v>
      </c>
      <c r="I101">
        <v>1335.4187534448395</v>
      </c>
      <c r="J101">
        <v>141.93852593746257</v>
      </c>
      <c r="K101">
        <v>191.08495874131103</v>
      </c>
      <c r="L101">
        <v>65.9062331210904</v>
      </c>
      <c r="M101">
        <v>559.5216404958262</v>
      </c>
      <c r="N101">
        <v>16.766732677693486</v>
      </c>
      <c r="O101">
        <v>38.39237828565598</v>
      </c>
      <c r="P101">
        <v>4.770432682941956</v>
      </c>
      <c r="Q101">
        <v>116.94274430898182</v>
      </c>
      <c r="R101">
        <v>77.05918976231122</v>
      </c>
      <c r="S101">
        <v>522.8064696856904</v>
      </c>
      <c r="T101">
        <v>7.441464725329628</v>
      </c>
      <c r="U101">
        <v>1244.076397641507</v>
      </c>
      <c r="V101">
        <v>103.25187202068325</v>
      </c>
      <c r="W101">
        <v>180.07636493180735</v>
      </c>
      <c r="X101">
        <v>43.81671248209075</v>
      </c>
      <c r="Y101">
        <v>319.1681839178218</v>
      </c>
    </row>
    <row r="102" spans="1:25" x14ac:dyDescent="0.25">
      <c r="A102" t="s">
        <v>181</v>
      </c>
      <c r="B102">
        <v>3.3845914596883384</v>
      </c>
      <c r="C102">
        <v>10.04092146261544</v>
      </c>
      <c r="D102">
        <v>.9034057048314011</v>
      </c>
      <c r="E102">
        <v>8.881745278577032</v>
      </c>
      <c r="F102">
        <v>76.36495858318911</v>
      </c>
      <c r="G102">
        <v>124.6223759811155</v>
      </c>
      <c r="H102">
        <v>16.649682076076214</v>
      </c>
      <c r="I102">
        <v>201.47096279950281</v>
      </c>
      <c r="J102">
        <v>18.16433270473716</v>
      </c>
      <c r="K102">
        <v>16.37750232348763</v>
      </c>
      <c r="L102">
        <v>7.712013137675067</v>
      </c>
      <c r="M102">
        <v>26.95959137681774</v>
      </c>
      <c r="N102">
        <v>1.9775628715914202</v>
      </c>
      <c r="O102">
        <v>4.935455196986676</v>
      </c>
      <c r="P102">
        <v>.3367993795948757</v>
      </c>
      <c r="Q102">
        <v>8.910437232117363</v>
      </c>
      <c r="R102">
        <v>1.6787763957401391</v>
      </c>
      <c r="S102">
        <v>22.931145905707186</v>
      </c>
      <c r="T102">
        <v>.450630088495575</v>
      </c>
      <c r="U102">
        <v>52.02274384648373</v>
      </c>
      <c r="V102">
        <v>4.683363109136726</v>
      </c>
      <c r="W102">
        <v>8.427917006079607</v>
      </c>
      <c r="X102">
        <v>1.7123925099154829</v>
      </c>
      <c r="Y102">
        <v>18.772908827404965</v>
      </c>
    </row>
    <row r="103" spans="1:25" x14ac:dyDescent="0.25">
      <c r="A103" t="s">
        <v>182</v>
      </c>
      <c r="B103">
        <v>4.9971378017357955</v>
      </c>
      <c r="C103">
        <v>4.688719094429551</v>
      </c>
      <c r="D103">
        <v>4.491920730474643</v>
      </c>
      <c r="E103">
        <v>5.526897724300286</v>
      </c>
      <c r="F103">
        <v>12.804051972484567</v>
      </c>
      <c r="G103">
        <v>11.034841596966803</v>
      </c>
      <c r="H103">
        <v>14.057969359818241</v>
      </c>
      <c r="I103">
        <v>6.771689072664429</v>
      </c>
      <c r="J103">
        <v>7.407790965706146</v>
      </c>
      <c r="K103">
        <v>5.500990125914049</v>
      </c>
      <c r="L103">
        <v>12.573665019722693</v>
      </c>
      <c r="M103">
        <v>4.831639546693851</v>
      </c>
      <c r="N103">
        <v>-.04305710773357126</v>
      </c>
      <c r="O103">
        <v>-.40624351012929194</v>
      </c>
      <c r="P103">
        <v>.3143633092409268</v>
      </c>
      <c r="Q103">
        <v>-.611796361558246</v>
      </c>
      <c r="R103">
        <v>6.290076262545851</v>
      </c>
      <c r="S103">
        <v>.7994354838709672</v>
      </c>
      <c r="T103">
        <v>2.507076306562035</v>
      </c>
      <c r="U103">
        <v>-.8662028301886808</v>
      </c>
      <c r="V103">
        <v>5.854859285475551</v>
      </c>
      <c r="W103">
        <v>5.857336716111864</v>
      </c>
      <c r="X103">
        <v>5.9179512843407975</v>
      </c>
      <c r="Y103">
        <v>5.221331610533586</v>
      </c>
    </row>
    <row r="104" spans="1:25" x14ac:dyDescent="0.25">
      <c r="A104" t="s">
        <v>183</v>
      </c>
      <c r="B104">
        <v>39372718.90629791</v>
      </c>
      <c r="C104">
        <v>1480773.3056000017</v>
      </c>
      <c r="D104">
        <v>39909695.49859015</v>
      </c>
      <c r="E104">
        <v>1005783.6227000018</v>
      </c>
      <c r="F104">
        <v>432072062.8381122</v>
      </c>
      <c r="G104">
        <v>539181348.8977213</v>
      </c>
      <c r="H104">
        <v>14638682.40209992</v>
      </c>
      <c r="I104">
        <v>1657193029.0880094</v>
      </c>
      <c r="J104">
        <v>458822850.5071797</v>
      </c>
      <c r="K104">
        <v>148074984.3816029</v>
      </c>
      <c r="L104">
        <v>202659266.07570225</v>
      </c>
      <c r="M104">
        <v>266861036.94429386</v>
      </c>
      <c r="N104">
        <v>2259535.459099991</v>
      </c>
      <c r="O104">
        <v>855539.7982000031</v>
      </c>
      <c r="P104">
        <v>1166059.8257000053</v>
      </c>
      <c r="Q104">
        <v>2457904.3439000123</v>
      </c>
      <c r="R104">
        <v>18136588.69869965</v>
      </c>
      <c r="S104">
        <v>3392191.654499991</v>
      </c>
      <c r="T104">
        <v>1511221.1054000247</v>
      </c>
      <c r="U104">
        <v>7250559.606799984</v>
      </c>
      <c r="V104">
        <v>105800317.14162655</v>
      </c>
      <c r="W104">
        <v>116713862.77231275</v>
      </c>
      <c r="X104">
        <v>3107177.8115000143</v>
      </c>
      <c r="Y104">
        <v>246661456.10397932</v>
      </c>
    </row>
    <row r="105" spans="1:25" x14ac:dyDescent="0.25">
      <c r="A105" t="s">
        <v>184</v>
      </c>
      <c r="B105">
        <v>4269894.6027003685</v>
      </c>
      <c r="C105">
        <v>191230.6963999996</v>
      </c>
      <c r="D105">
        <v>8034035.944102759</v>
      </c>
      <c r="E105">
        <v>157752.5541999999</v>
      </c>
      <c r="F105">
        <v>216999995.30439523</v>
      </c>
      <c r="G105">
        <v>212824265.330785</v>
      </c>
      <c r="H105">
        <v>10710578.994500019</v>
      </c>
      <c r="I105">
        <v>525557497.2355691</v>
      </c>
      <c r="J105">
        <v>256102124.0542476</v>
      </c>
      <c r="K105">
        <v>64030809.84360182</v>
      </c>
      <c r="L105">
        <v>154668870.38919872</v>
      </c>
      <c r="M105">
        <v>81696028.37290272</v>
      </c>
      <c r="N105">
        <v>1538850.6274999972</v>
      </c>
      <c r="O105">
        <v>406445.6735999988</v>
      </c>
      <c r="P105">
        <v>975873.114299994</v>
      </c>
      <c r="Q105">
        <v>989001.7279999978</v>
      </c>
      <c r="R105">
        <v>3123300.946800027</v>
      </c>
      <c r="S105">
        <v>596956.7649999997</v>
      </c>
      <c r="T105">
        <v>1174798.7393999954</v>
      </c>
      <c r="U105">
        <v>918570.2878999974</v>
      </c>
      <c r="V105">
        <v>7265339.647801611</v>
      </c>
      <c r="W105">
        <v>5643946.623000936</v>
      </c>
      <c r="X105">
        <v>546440.0178000006</v>
      </c>
      <c r="Y105">
        <v>10607530.477600427</v>
      </c>
    </row>
    <row r="106" spans="1:25" x14ac:dyDescent="0.25">
      <c r="A106" t="s">
        <v>185</v>
      </c>
      <c r="B106">
        <v>1279838.7695000106</v>
      </c>
      <c r="C106">
        <v>71450.86990000002</v>
      </c>
      <c r="D106">
        <v>1046181.02189998</v>
      </c>
      <c r="E106">
        <v>21132.256699999998</v>
      </c>
      <c r="F106">
        <v>39957511.64379864</v>
      </c>
      <c r="G106">
        <v>62948767.13369944</v>
      </c>
      <c r="H106">
        <v>955199.5228000052</v>
      </c>
      <c r="I106">
        <v>296513167.914504</v>
      </c>
      <c r="J106">
        <v>43425804.1655988</v>
      </c>
      <c r="K106">
        <v>18995340.22560005</v>
      </c>
      <c r="L106">
        <v>10466660.919500228</v>
      </c>
      <c r="M106">
        <v>44858881.753899254</v>
      </c>
      <c r="N106">
        <v>51330.10529999989</v>
      </c>
      <c r="O106">
        <v>27475.34629999999</v>
      </c>
      <c r="P106">
        <v>15410.741399999952</v>
      </c>
      <c r="Q106">
        <v>153993.31289999996</v>
      </c>
      <c r="R106">
        <v>585984.5980999888</v>
      </c>
      <c r="S106">
        <v>152181.7105</v>
      </c>
      <c r="T106">
        <v>25019.186800000007</v>
      </c>
      <c r="U106">
        <v>291022.89300000004</v>
      </c>
      <c r="V106">
        <v>2530957.576200056</v>
      </c>
      <c r="W106">
        <v>2630904.4234000784</v>
      </c>
      <c r="X106">
        <v>83201.90460000027</v>
      </c>
      <c r="Y106">
        <v>6588418.870600643</v>
      </c>
    </row>
    <row r="107" spans="1:25" x14ac:dyDescent="0.25">
      <c r="A107" t="s">
        <v>186</v>
      </c>
      <c r="B107">
        <v>30007278.723399695</v>
      </c>
      <c r="C107">
        <v>1119196.9326000027</v>
      </c>
      <c r="D107">
        <v>24424880.7529937</v>
      </c>
      <c r="E107">
        <v>771814.5696000007</v>
      </c>
      <c r="F107">
        <v>137382956.58030403</v>
      </c>
      <c r="G107">
        <v>213908082.99669454</v>
      </c>
      <c r="H107">
        <v>2445745.6326000076</v>
      </c>
      <c r="I107">
        <v>722462881.0324116</v>
      </c>
      <c r="J107">
        <v>134977008.99433377</v>
      </c>
      <c r="K107">
        <v>58366136.30769849</v>
      </c>
      <c r="L107">
        <v>28692344.495499823</v>
      </c>
      <c r="M107">
        <v>132762735.33520915</v>
      </c>
      <c r="N107">
        <v>600114.8960000053</v>
      </c>
      <c r="O107">
        <v>377128.3318999987</v>
      </c>
      <c r="P107">
        <v>153784.43839999984</v>
      </c>
      <c r="Q107">
        <v>1227781.8725</v>
      </c>
      <c r="R107">
        <v>13075172.14129968</v>
      </c>
      <c r="S107">
        <v>2528292.087399999</v>
      </c>
      <c r="T107">
        <v>222834.66119999572</v>
      </c>
      <c r="U107">
        <v>5802372.318599989</v>
      </c>
      <c r="V107">
        <v>87112984.91261834</v>
      </c>
      <c r="W107">
        <v>100468925.82821368</v>
      </c>
      <c r="X107">
        <v>2110081.423000044</v>
      </c>
      <c r="Y107">
        <v>213421062.05398518</v>
      </c>
    </row>
    <row r="108" spans="1:25" x14ac:dyDescent="0.25">
      <c r="A108" t="s">
        <v>187</v>
      </c>
      <c r="B108">
        <v>1540804.8006999788</v>
      </c>
      <c r="C108">
        <v>67414.74670000006</v>
      </c>
      <c r="D108">
        <v>1072400.3895999824</v>
      </c>
      <c r="E108">
        <v>33954.91219999999</v>
      </c>
      <c r="F108">
        <v>32313603.12960072</v>
      </c>
      <c r="G108">
        <v>45473708.016501196</v>
      </c>
      <c r="H108">
        <v>285825.09220000036</v>
      </c>
      <c r="I108">
        <v>108995992.34549382</v>
      </c>
      <c r="J108">
        <v>17273444.84290062</v>
      </c>
      <c r="K108">
        <v>5002442.574700003</v>
      </c>
      <c r="L108">
        <v>3357432.631499978</v>
      </c>
      <c r="M108">
        <v>6396944.882299936</v>
      </c>
      <c r="N108">
        <v>70780.93030000011</v>
      </c>
      <c r="O108">
        <v>48480.976400000116</v>
      </c>
      <c r="P108">
        <v>10857.401600000008</v>
      </c>
      <c r="Q108">
        <v>93550.6805000002</v>
      </c>
      <c r="R108">
        <v>284849.7424999996</v>
      </c>
      <c r="S108">
        <v>110895.02159999995</v>
      </c>
      <c r="T108">
        <v>13494.117999999993</v>
      </c>
      <c r="U108">
        <v>242634.0773000001</v>
      </c>
      <c r="V108">
        <v>3951325.355000001</v>
      </c>
      <c r="W108">
        <v>4702137.167699958</v>
      </c>
      <c r="X108">
        <v>82463.6860999999</v>
      </c>
      <c r="Y108">
        <v>12553049.901800325</v>
      </c>
    </row>
    <row r="109" spans="1:25" x14ac:dyDescent="0.25">
      <c r="A109" t="s">
        <v>188</v>
      </c>
      <c r="B109">
        <v>2274902.0100000054</v>
      </c>
      <c r="C109">
        <v>31480.060000000005</v>
      </c>
      <c r="D109">
        <v>5332197.3900001515</v>
      </c>
      <c r="E109">
        <v>21129.329999999994</v>
      </c>
      <c r="F109">
        <v>5417996.180000927</v>
      </c>
      <c r="G109">
        <v>4026525.4200004106</v>
      </c>
      <c r="H109">
        <v>241333.15999999974</v>
      </c>
      <c r="I109">
        <v>3663490.560000529</v>
      </c>
      <c r="J109">
        <v>7044468.450002122</v>
      </c>
      <c r="K109">
        <v>1680255.4299999424</v>
      </c>
      <c r="L109">
        <v>5473957.640001294</v>
      </c>
      <c r="M109">
        <v>1146446.5999999703</v>
      </c>
      <c r="N109">
        <v>-1541.0999999999824</v>
      </c>
      <c r="O109">
        <v>-3990.5300000000348</v>
      </c>
      <c r="P109">
        <v>10134.129999999757</v>
      </c>
      <c r="Q109">
        <v>-6423.250000000025</v>
      </c>
      <c r="R109">
        <v>1067281.2699999923</v>
      </c>
      <c r="S109">
        <v>3866.0699999999974</v>
      </c>
      <c r="T109">
        <v>75074.40000000014</v>
      </c>
      <c r="U109">
        <v>-4039.9700000000075</v>
      </c>
      <c r="V109">
        <v>4939709.65000001</v>
      </c>
      <c r="W109">
        <v>3267948.729999996</v>
      </c>
      <c r="X109">
        <v>284990.7799999998</v>
      </c>
      <c r="Y109">
        <v>3491394.7999999872</v>
      </c>
    </row>
    <row r="110" spans="1:25" x14ac:dyDescent="0.25">
      <c r="A110" t="s">
        <v>189</v>
      </c>
      <c r="B110">
        <v>1.6466882376587346</v>
      </c>
      <c r="C110">
        <v>2.8993148644623177</v>
      </c>
      <c r="D110">
        <v>1.3015414501661242</v>
      </c>
      <c r="E110">
        <v>3.8733978550876276</v>
      </c>
      <c r="F110">
        <v>69.75227048756106</v>
      </c>
      <c r="G110">
        <v>77.56496168729377</v>
      </c>
      <c r="H110">
        <v>70.92864216228811</v>
      </c>
      <c r="I110">
        <v>102.3723486647899</v>
      </c>
      <c r="J110">
        <v>35.45517238478412</v>
      </c>
      <c r="K110">
        <v>22.480556301277478</v>
      </c>
      <c r="L110">
        <v>48.36696137139917</v>
      </c>
      <c r="M110">
        <v>27.96422776562612</v>
      </c>
      <c r="N110">
        <v>14.732929146177916</v>
      </c>
      <c r="O110">
        <v>12.666802402524686</v>
      </c>
      <c r="P110">
        <v>13.108291714489562</v>
      </c>
      <c r="Q110">
        <v>15.03895609105629</v>
      </c>
      <c r="R110">
        <v>3.3402700424925005</v>
      </c>
      <c r="S110">
        <v>14.628618693134822</v>
      </c>
      <c r="T110">
        <v>7.629554182668225</v>
      </c>
      <c r="U110">
        <v>18.95926243567753</v>
      </c>
      <c r="V110">
        <v>1.2384525669259234</v>
      </c>
      <c r="W110">
        <v>1.168788222051749</v>
      </c>
      <c r="X110">
        <v>1.6594887555287912</v>
      </c>
      <c r="Y110">
        <v>1.2022300685381178</v>
      </c>
    </row>
    <row r="111" spans="1:25" x14ac:dyDescent="0.25">
      <c r="A111" t="s">
        <v>190</v>
      </c>
      <c r="B111">
        <v>0</v>
      </c>
      <c r="C111">
        <v>0</v>
      </c>
      <c r="D111">
        <v>0</v>
      </c>
      <c r="E111">
        <v>0</v>
      </c>
      <c r="F111">
        <v>1</v>
      </c>
      <c r="G111">
        <v>1</v>
      </c>
      <c r="H111">
        <v>0</v>
      </c>
      <c r="I111">
        <v>2</v>
      </c>
      <c r="J111">
        <v>0</v>
      </c>
      <c r="K111">
        <v>0</v>
      </c>
      <c r="L111">
        <v>0</v>
      </c>
      <c r="M111">
        <v>0</v>
      </c>
      <c r="N111">
        <v>0</v>
      </c>
      <c r="O111">
        <v>0</v>
      </c>
      <c r="P111">
        <v>0</v>
      </c>
      <c r="Q111">
        <v>0</v>
      </c>
      <c r="R111">
        <v>0</v>
      </c>
      <c r="S111">
        <v>0</v>
      </c>
      <c r="T111">
        <v>0</v>
      </c>
      <c r="U111">
        <v>0</v>
      </c>
      <c r="V111">
        <v>0</v>
      </c>
      <c r="W111">
        <v>0</v>
      </c>
      <c r="X111">
        <v>0</v>
      </c>
      <c r="Y111">
        <v>0</v>
      </c>
    </row>
    <row r="112" spans="1:25" x14ac:dyDescent="0.25">
      <c r="A112" t="s">
        <v>191</v>
      </c>
      <c r="B112">
        <v>0</v>
      </c>
      <c r="C112">
        <v>0</v>
      </c>
      <c r="D112">
        <v>0</v>
      </c>
      <c r="E112">
        <v>0</v>
      </c>
      <c r="F112">
        <v>8</v>
      </c>
      <c r="G112">
        <v>9</v>
      </c>
      <c r="H112">
        <v>6</v>
      </c>
      <c r="I112">
        <v>10</v>
      </c>
      <c r="J112">
        <v>1</v>
      </c>
      <c r="K112">
        <v>0</v>
      </c>
      <c r="L112">
        <v>4</v>
      </c>
      <c r="M112">
        <v>0</v>
      </c>
      <c r="N112">
        <v>1</v>
      </c>
      <c r="O112">
        <v>1</v>
      </c>
      <c r="P112">
        <v>2</v>
      </c>
      <c r="Q112">
        <v>1</v>
      </c>
      <c r="R112">
        <v>0</v>
      </c>
      <c r="S112">
        <v>1</v>
      </c>
      <c r="T112">
        <v>0</v>
      </c>
      <c r="U112">
        <v>1</v>
      </c>
      <c r="V112">
        <v>0</v>
      </c>
      <c r="W112">
        <v>0</v>
      </c>
      <c r="X112">
        <v>0</v>
      </c>
      <c r="Y112">
        <v>0</v>
      </c>
    </row>
    <row r="113" spans="1:25" x14ac:dyDescent="0.25">
      <c r="A113" t="s">
        <v>192</v>
      </c>
      <c r="B113">
        <v>0</v>
      </c>
      <c r="C113">
        <v>1</v>
      </c>
      <c r="D113">
        <v>0</v>
      </c>
      <c r="E113">
        <v>1</v>
      </c>
      <c r="F113">
        <v>30</v>
      </c>
      <c r="G113">
        <v>33</v>
      </c>
      <c r="H113">
        <v>28</v>
      </c>
      <c r="I113">
        <v>37</v>
      </c>
      <c r="J113">
        <v>9</v>
      </c>
      <c r="K113">
        <v>4</v>
      </c>
      <c r="L113">
        <v>20</v>
      </c>
      <c r="M113">
        <v>4</v>
      </c>
      <c r="N113">
        <v>6</v>
      </c>
      <c r="O113">
        <v>5</v>
      </c>
      <c r="P113">
        <v>7</v>
      </c>
      <c r="Q113">
        <v>4</v>
      </c>
      <c r="R113">
        <v>0</v>
      </c>
      <c r="S113">
        <v>6</v>
      </c>
      <c r="T113">
        <v>2</v>
      </c>
      <c r="U113">
        <v>7</v>
      </c>
      <c r="V113">
        <v>0</v>
      </c>
      <c r="W113">
        <v>0</v>
      </c>
      <c r="X113">
        <v>0</v>
      </c>
      <c r="Y113">
        <v>0</v>
      </c>
    </row>
    <row r="114" spans="1:25" x14ac:dyDescent="0.25">
      <c r="A114" t="s">
        <v>193</v>
      </c>
      <c r="B114">
        <v>1.329087230719553</v>
      </c>
      <c r="C114">
        <v>2.083556747095621</v>
      </c>
      <c r="D114">
        <v>1.0266657905555219</v>
      </c>
      <c r="E114">
        <v>2.4582788386084227</v>
      </c>
      <c r="F114">
        <v>41.90449890936247</v>
      </c>
      <c r="G114">
        <v>45.95365203950758</v>
      </c>
      <c r="H114">
        <v>37.119182151802875</v>
      </c>
      <c r="I114">
        <v>56.81119443402138</v>
      </c>
      <c r="J114">
        <v>20.843325754978686</v>
      </c>
      <c r="K114">
        <v>13.543932479063402</v>
      </c>
      <c r="L114">
        <v>28.38391321026023</v>
      </c>
      <c r="M114">
        <v>16.16127428048837</v>
      </c>
      <c r="N114">
        <v>10.628743853375056</v>
      </c>
      <c r="O114">
        <v>8.900946757609692</v>
      </c>
      <c r="P114">
        <v>9.687626019790924</v>
      </c>
      <c r="Q114">
        <v>10.264025145251928</v>
      </c>
      <c r="R114">
        <v>2.068005681382863</v>
      </c>
      <c r="S114">
        <v>10.270264681555004</v>
      </c>
      <c r="T114">
        <v>5.0938387042912</v>
      </c>
      <c r="U114">
        <v>10.723842195540309</v>
      </c>
      <c r="V114">
        <v>1.0005855203426834</v>
      </c>
      <c r="W114">
        <v>.960455187444885</v>
      </c>
      <c r="X114">
        <v>1.2621841061527919</v>
      </c>
      <c r="Y114">
        <v>.9533916871922103</v>
      </c>
    </row>
    <row r="115" spans="1:25" x14ac:dyDescent="0.25">
      <c r="A115" t="s">
        <v>194</v>
      </c>
      <c r="B115">
        <v>.21802957115022592</v>
      </c>
      <c r="C115">
        <v>.5192135835567471</v>
      </c>
      <c r="D115">
        <v>.20678160570954893</v>
      </c>
      <c r="E115">
        <v>1.1289563170285117</v>
      </c>
      <c r="F115">
        <v>20.495298324223025</v>
      </c>
      <c r="G115">
        <v>23.340243140436073</v>
      </c>
      <c r="H115">
        <v>25.266383177025688</v>
      </c>
      <c r="I115">
        <v>35.40513233801786</v>
      </c>
      <c r="J115">
        <v>10.541703384180519</v>
      </c>
      <c r="K115">
        <v>6.335237652481944</v>
      </c>
      <c r="L115">
        <v>14.855803707812777</v>
      </c>
      <c r="M115">
        <v>8.946914813363172</v>
      </c>
      <c r="N115">
        <v>3.48049843540456</v>
      </c>
      <c r="O115">
        <v>2.803216939835081</v>
      </c>
      <c r="P115">
        <v>2.9855135403418434</v>
      </c>
      <c r="Q115">
        <v>3.603390799123726</v>
      </c>
      <c r="R115">
        <v>.9793372112896856</v>
      </c>
      <c r="S115">
        <v>3.169768403639371</v>
      </c>
      <c r="T115">
        <v>2.2604107530472533</v>
      </c>
      <c r="U115">
        <v>4.979631217838765</v>
      </c>
      <c r="V115">
        <v>.14761276007652063</v>
      </c>
      <c r="W115">
        <v>.09684293918168066</v>
      </c>
      <c r="X115">
        <v>.3030919700147434</v>
      </c>
      <c r="Y115">
        <v>.11630991851097462</v>
      </c>
    </row>
    <row r="116" spans="1:25" x14ac:dyDescent="0.25">
      <c r="A116" t="s">
        <v>195</v>
      </c>
      <c r="B116">
        <v>.06181341311525104</v>
      </c>
      <c r="C116">
        <v>.13240988978254395</v>
      </c>
      <c r="D116">
        <v>.03258122561209842</v>
      </c>
      <c r="E116">
        <v>.10253727439183886</v>
      </c>
      <c r="F116">
        <v>1.1557212977995825</v>
      </c>
      <c r="G116">
        <v>1.4586288545651864</v>
      </c>
      <c r="H116">
        <v>.6118133628473233</v>
      </c>
      <c r="I116">
        <v>1.3363505797586326</v>
      </c>
      <c r="J116">
        <v>.393614202159095</v>
      </c>
      <c r="K116">
        <v>.264452636472568</v>
      </c>
      <c r="L116">
        <v>.3704574010396209</v>
      </c>
      <c r="M116">
        <v>.24085991596390746</v>
      </c>
      <c r="N116">
        <v>.17906236030397854</v>
      </c>
      <c r="O116">
        <v>.33411381451695</v>
      </c>
      <c r="P116">
        <v>.08431305642584608</v>
      </c>
      <c r="Q116">
        <v>.3342223068863701</v>
      </c>
      <c r="R116">
        <v>.040182228587256966</v>
      </c>
      <c r="S116">
        <v>.35153019023986765</v>
      </c>
      <c r="T116">
        <v>.05914175989313742</v>
      </c>
      <c r="U116">
        <v>.5641080617495712</v>
      </c>
      <c r="V116">
        <v>.05203545361232864</v>
      </c>
      <c r="W116">
        <v>.061060287781131484</v>
      </c>
      <c r="X116">
        <v>.04474946529061195</v>
      </c>
      <c r="Y116">
        <v>.06690355162940663</v>
      </c>
    </row>
    <row r="117" spans="1:25" x14ac:dyDescent="0.25">
      <c r="A117" t="s">
        <v>196</v>
      </c>
      <c r="B117">
        <v>.02200153325381501</v>
      </c>
      <c r="C117">
        <v>.11155793863568662</v>
      </c>
      <c r="D117">
        <v>.025947210933867086</v>
      </c>
      <c r="E117">
        <v>.0954747580434214</v>
      </c>
      <c r="F117">
        <v>5.607483924026402</v>
      </c>
      <c r="G117">
        <v>6.200423687008759</v>
      </c>
      <c r="H117">
        <v>7.559561950253393</v>
      </c>
      <c r="I117">
        <v>7.988195955275499</v>
      </c>
      <c r="J117">
        <v>3.3559867249099327</v>
      </c>
      <c r="K117">
        <v>2.190390445446986</v>
      </c>
      <c r="L117">
        <v>4.034808694593558</v>
      </c>
      <c r="M117">
        <v>2.296199832264971</v>
      </c>
      <c r="N117">
        <v>.4017378185069289</v>
      </c>
      <c r="O117">
        <v>.5923852183650616</v>
      </c>
      <c r="P117">
        <v>.31299438533362284</v>
      </c>
      <c r="Q117">
        <v>.761786836841604</v>
      </c>
      <c r="R117">
        <v>.22616500763214814</v>
      </c>
      <c r="S117">
        <v>.6774193548387096</v>
      </c>
      <c r="T117">
        <v>.18827851060277176</v>
      </c>
      <c r="U117">
        <v>2.4354631217838767</v>
      </c>
      <c r="V117">
        <v>.01692912359220286</v>
      </c>
      <c r="W117">
        <v>.01677827087560313</v>
      </c>
      <c r="X117">
        <v>.03226945200074755</v>
      </c>
      <c r="Y117">
        <v>.01848570091179774</v>
      </c>
    </row>
    <row r="118" spans="1:25" x14ac:dyDescent="0.25">
      <c r="A118" t="s">
        <v>197</v>
      </c>
      <c r="B118">
        <v>.0023657798836220815</v>
      </c>
      <c r="C118">
        <v>.002532022639261245</v>
      </c>
      <c r="D118">
        <v>.005016578718586361</v>
      </c>
      <c r="E118">
        <v>.025895893277530734</v>
      </c>
      <c r="F118">
        <v>.37067969287268965</v>
      </c>
      <c r="G118">
        <v>.23711125483704767</v>
      </c>
      <c r="H118">
        <v>.24337391506961029</v>
      </c>
      <c r="I118">
        <v>.21682769532773508</v>
      </c>
      <c r="J118">
        <v>.2408455088258738</v>
      </c>
      <c r="K118">
        <v>.07370206190292228</v>
      </c>
      <c r="L118">
        <v>.6568814588688208</v>
      </c>
      <c r="M118">
        <v>.20975728994137702</v>
      </c>
      <c r="N118">
        <v>.022239606616003577</v>
      </c>
      <c r="O118">
        <v>.006413519291458821</v>
      </c>
      <c r="P118">
        <v>.026708440611719453</v>
      </c>
      <c r="Q118">
        <v>.004286122487855986</v>
      </c>
      <c r="R118">
        <v>.007826635312977009</v>
      </c>
      <c r="S118">
        <v>.026468155500413565</v>
      </c>
      <c r="T118">
        <v>.020971781599599264</v>
      </c>
      <c r="U118">
        <v>.022727272727272728</v>
      </c>
      <c r="V118">
        <v>.0018241210675908565</v>
      </c>
      <c r="W118">
        <v>.002702877094371276</v>
      </c>
      <c r="X118">
        <v>.007413252486658222</v>
      </c>
      <c r="Y118">
        <v>.0009615974181931839</v>
      </c>
    </row>
    <row r="119" spans="1:25" x14ac:dyDescent="0.25">
      <c r="A119" t="s">
        <v>198</v>
      </c>
      <c r="B119">
        <v>.012101282617338949</v>
      </c>
      <c r="C119">
        <v>.04781054512957998</v>
      </c>
      <c r="D119">
        <v>.0032281326027914247</v>
      </c>
      <c r="E119">
        <v>.04656029296364112</v>
      </c>
      <c r="F119">
        <v>.16777857340356897</v>
      </c>
      <c r="G119">
        <v>.32337513565657783</v>
      </c>
      <c r="H119">
        <v>.049746606862002676</v>
      </c>
      <c r="I119">
        <v>.5432799569686563</v>
      </c>
      <c r="J119">
        <v>.05205509414756129</v>
      </c>
      <c r="K119">
        <v>.05689057967693144</v>
      </c>
      <c r="L119">
        <v>.023034287276243768</v>
      </c>
      <c r="M119">
        <v>.0889332810741785</v>
      </c>
      <c r="N119">
        <v>.013913723737147965</v>
      </c>
      <c r="O119">
        <v>.027181105568563575</v>
      </c>
      <c r="P119">
        <v>.004559977665415517</v>
      </c>
      <c r="Q119">
        <v>.060862939327555</v>
      </c>
      <c r="R119">
        <v>.016997000182700072</v>
      </c>
      <c r="S119">
        <v>.12241521918941274</v>
      </c>
      <c r="T119">
        <v>.0024711971948572385</v>
      </c>
      <c r="U119">
        <v>.22469982847341338</v>
      </c>
      <c r="V119">
        <v>.018385812865802056</v>
      </c>
      <c r="W119">
        <v>.030070403854288396</v>
      </c>
      <c r="X119">
        <v>.008368461490541355</v>
      </c>
      <c r="Y119">
        <v>.04510385401665074</v>
      </c>
    </row>
    <row r="120" spans="1:25" x14ac:dyDescent="0.25">
      <c r="A120" t="s">
        <v>199</v>
      </c>
      <c r="B120">
        <v>.0012894269189286554</v>
      </c>
      <c r="C120">
        <v>.002234137622877569</v>
      </c>
      <c r="D120">
        <v>.0013209060337100612</v>
      </c>
      <c r="E120">
        <v>.01569448077426105</v>
      </c>
      <c r="F120">
        <v>.05080976587332534</v>
      </c>
      <c r="G120">
        <v>.05152757528254936</v>
      </c>
      <c r="H120">
        <v>.078580998427215</v>
      </c>
      <c r="I120">
        <v>.07136031171846263</v>
      </c>
      <c r="J120">
        <v>.027641715582457194</v>
      </c>
      <c r="K120">
        <v>.015950446232721988</v>
      </c>
      <c r="L120">
        <v>.0420626115479234</v>
      </c>
      <c r="M120">
        <v>.020288352530143838</v>
      </c>
      <c r="N120">
        <v>.006733348234242289</v>
      </c>
      <c r="O120">
        <v>.0025450473378804844</v>
      </c>
      <c r="P120">
        <v>.0065762943201910845</v>
      </c>
      <c r="Q120">
        <v>.010381941137251167</v>
      </c>
      <c r="R120">
        <v>.001756278104869841</v>
      </c>
      <c r="S120">
        <v>.010752688172043012</v>
      </c>
      <c r="T120">
        <v>.004441476039405577</v>
      </c>
      <c r="U120">
        <v>.00879073756432247</v>
      </c>
      <c r="V120">
        <v>.0010797753687948474</v>
      </c>
      <c r="W120">
        <v>.0008782558197890753</v>
      </c>
      <c r="X120">
        <v>.0014120480926968042</v>
      </c>
      <c r="Y120">
        <v>.0010737588588844572</v>
      </c>
    </row>
    <row r="121" spans="1:25" x14ac:dyDescent="0.25">
      <c r="A121" t="s">
        <v>200</v>
      </c>
      <c r="B121">
        <v>749640</v>
      </c>
      <c r="C121">
        <v>19466</v>
      </c>
      <c r="D121">
        <v>1545013</v>
      </c>
      <c r="E121">
        <v>14808</v>
      </c>
      <c r="F121">
        <v>29515464</v>
      </c>
      <c r="G121">
        <v>28302834</v>
      </c>
      <c r="H121">
        <v>1217632</v>
      </c>
      <c r="I121">
        <v>55383543</v>
      </c>
      <c r="J121">
        <v>33716238</v>
      </c>
      <c r="K121">
        <v>6866596</v>
      </c>
      <c r="L121">
        <v>21056605</v>
      </c>
      <c r="M121">
        <v>6635324</v>
      </c>
      <c r="N121">
        <v>527321</v>
      </c>
      <c r="O121">
        <v>124426</v>
      </c>
      <c r="P121">
        <v>422572</v>
      </c>
      <c r="Q121">
        <v>157894</v>
      </c>
      <c r="R121">
        <v>566767</v>
      </c>
      <c r="S121">
        <v>70744</v>
      </c>
      <c r="T121">
        <v>228467</v>
      </c>
      <c r="U121">
        <v>88426</v>
      </c>
      <c r="V121">
        <v>1044875</v>
      </c>
      <c r="W121">
        <v>652095</v>
      </c>
      <c r="X121">
        <v>79916</v>
      </c>
      <c r="Y121">
        <v>803906</v>
      </c>
    </row>
    <row r="122" spans="1:25" x14ac:dyDescent="0.25">
      <c r="A122" t="s">
        <v>201</v>
      </c>
      <c r="B122">
        <v>605055</v>
      </c>
      <c r="C122">
        <v>13989</v>
      </c>
      <c r="D122">
        <v>1218718</v>
      </c>
      <c r="E122">
        <v>9398</v>
      </c>
      <c r="F122">
        <v>17731763</v>
      </c>
      <c r="G122">
        <v>16768120</v>
      </c>
      <c r="H122">
        <v>637225</v>
      </c>
      <c r="I122">
        <v>30734913</v>
      </c>
      <c r="J122">
        <v>19821044</v>
      </c>
      <c r="K122">
        <v>4136940</v>
      </c>
      <c r="L122">
        <v>12356965</v>
      </c>
      <c r="M122">
        <v>3834731</v>
      </c>
      <c r="N122">
        <v>380424</v>
      </c>
      <c r="O122">
        <v>87434</v>
      </c>
      <c r="P122">
        <v>312300</v>
      </c>
      <c r="Q122">
        <v>107762</v>
      </c>
      <c r="R122">
        <v>350893</v>
      </c>
      <c r="S122">
        <v>49667</v>
      </c>
      <c r="T122">
        <v>152535</v>
      </c>
      <c r="U122">
        <v>50016</v>
      </c>
      <c r="V122">
        <v>844188</v>
      </c>
      <c r="W122">
        <v>535861</v>
      </c>
      <c r="X122">
        <v>60783</v>
      </c>
      <c r="Y122">
        <v>637513</v>
      </c>
    </row>
    <row r="123" spans="1:25" x14ac:dyDescent="0.25">
      <c r="A123" t="s">
        <v>202</v>
      </c>
      <c r="B123">
        <v>99256</v>
      </c>
      <c r="C123">
        <v>3486</v>
      </c>
      <c r="D123">
        <v>245463</v>
      </c>
      <c r="E123">
        <v>4316</v>
      </c>
      <c r="F123">
        <v>8672524</v>
      </c>
      <c r="G123">
        <v>8516668</v>
      </c>
      <c r="H123">
        <v>433748</v>
      </c>
      <c r="I123">
        <v>19154212</v>
      </c>
      <c r="J123">
        <v>10024675</v>
      </c>
      <c r="K123">
        <v>1935073</v>
      </c>
      <c r="L123">
        <v>6467489</v>
      </c>
      <c r="M123">
        <v>2122915</v>
      </c>
      <c r="N123">
        <v>124574</v>
      </c>
      <c r="O123">
        <v>27536</v>
      </c>
      <c r="P123">
        <v>96244</v>
      </c>
      <c r="Q123">
        <v>37832</v>
      </c>
      <c r="R123">
        <v>166171</v>
      </c>
      <c r="S123">
        <v>15329</v>
      </c>
      <c r="T123">
        <v>67688</v>
      </c>
      <c r="U123">
        <v>23225</v>
      </c>
      <c r="V123">
        <v>124540</v>
      </c>
      <c r="W123">
        <v>54031</v>
      </c>
      <c r="X123">
        <v>14596</v>
      </c>
      <c r="Y123">
        <v>77774</v>
      </c>
    </row>
    <row r="124" spans="1:25" x14ac:dyDescent="0.25">
      <c r="A124" t="s">
        <v>203</v>
      </c>
      <c r="B124">
        <v>28140</v>
      </c>
      <c r="C124">
        <v>889</v>
      </c>
      <c r="D124">
        <v>38676</v>
      </c>
      <c r="E124">
        <v>392</v>
      </c>
      <c r="F124">
        <v>489040</v>
      </c>
      <c r="G124">
        <v>532242</v>
      </c>
      <c r="H124">
        <v>10503</v>
      </c>
      <c r="I124">
        <v>722967</v>
      </c>
      <c r="J124">
        <v>374309</v>
      </c>
      <c r="K124">
        <v>80776</v>
      </c>
      <c r="L124">
        <v>161279</v>
      </c>
      <c r="M124">
        <v>57151</v>
      </c>
      <c r="N124">
        <v>6409</v>
      </c>
      <c r="O124">
        <v>3282</v>
      </c>
      <c r="P124">
        <v>2718</v>
      </c>
      <c r="Q124">
        <v>3509</v>
      </c>
      <c r="R124">
        <v>6818</v>
      </c>
      <c r="S124">
        <v>1700</v>
      </c>
      <c r="T124">
        <v>1771</v>
      </c>
      <c r="U124">
        <v>2631</v>
      </c>
      <c r="V124">
        <v>43902</v>
      </c>
      <c r="W124">
        <v>34067</v>
      </c>
      <c r="X124">
        <v>2155</v>
      </c>
      <c r="Y124">
        <v>44737</v>
      </c>
    </row>
    <row r="125" spans="1:25" x14ac:dyDescent="0.25">
      <c r="A125" t="s">
        <v>204</v>
      </c>
      <c r="B125">
        <v>10016</v>
      </c>
      <c r="C125">
        <v>749</v>
      </c>
      <c r="D125">
        <v>30801</v>
      </c>
      <c r="E125">
        <v>365</v>
      </c>
      <c r="F125">
        <v>2372790</v>
      </c>
      <c r="G125">
        <v>2262485</v>
      </c>
      <c r="H125">
        <v>129775</v>
      </c>
      <c r="I125">
        <v>4321622</v>
      </c>
      <c r="J125">
        <v>3191389</v>
      </c>
      <c r="K125">
        <v>669046</v>
      </c>
      <c r="L125">
        <v>1756558</v>
      </c>
      <c r="M125">
        <v>544840</v>
      </c>
      <c r="N125">
        <v>14379</v>
      </c>
      <c r="O125">
        <v>5819</v>
      </c>
      <c r="P125">
        <v>10090</v>
      </c>
      <c r="Q125">
        <v>7998</v>
      </c>
      <c r="R125">
        <v>38375</v>
      </c>
      <c r="S125">
        <v>3276</v>
      </c>
      <c r="T125">
        <v>5638</v>
      </c>
      <c r="U125">
        <v>11359</v>
      </c>
      <c r="V125">
        <v>14283</v>
      </c>
      <c r="W125">
        <v>9361</v>
      </c>
      <c r="X125">
        <v>1554</v>
      </c>
      <c r="Y125">
        <v>12361</v>
      </c>
    </row>
    <row r="126" spans="1:25" x14ac:dyDescent="0.25">
      <c r="A126" t="s">
        <v>205</v>
      </c>
      <c r="B126">
        <v>1077</v>
      </c>
      <c r="C126">
        <v>17</v>
      </c>
      <c r="D126">
        <v>5955</v>
      </c>
      <c r="E126">
        <v>99</v>
      </c>
      <c r="F126">
        <v>156852</v>
      </c>
      <c r="G126">
        <v>86520</v>
      </c>
      <c r="H126">
        <v>4178</v>
      </c>
      <c r="I126">
        <v>117304</v>
      </c>
      <c r="J126">
        <v>229033</v>
      </c>
      <c r="K126">
        <v>22512</v>
      </c>
      <c r="L126">
        <v>285974</v>
      </c>
      <c r="M126">
        <v>49771</v>
      </c>
      <c r="N126">
        <v>796</v>
      </c>
      <c r="O126">
        <v>63</v>
      </c>
      <c r="P126">
        <v>861</v>
      </c>
      <c r="Q126">
        <v>45</v>
      </c>
      <c r="R126">
        <v>1328</v>
      </c>
      <c r="S126">
        <v>128</v>
      </c>
      <c r="T126">
        <v>628</v>
      </c>
      <c r="U126">
        <v>106</v>
      </c>
      <c r="V126">
        <v>1539</v>
      </c>
      <c r="W126">
        <v>1508</v>
      </c>
      <c r="X126">
        <v>357</v>
      </c>
      <c r="Y126">
        <v>643</v>
      </c>
    </row>
    <row r="127" spans="1:25" x14ac:dyDescent="0.25">
      <c r="A127" t="s">
        <v>206</v>
      </c>
      <c r="B127">
        <v>5509</v>
      </c>
      <c r="C127">
        <v>321</v>
      </c>
      <c r="D127">
        <v>3832</v>
      </c>
      <c r="E127">
        <v>178</v>
      </c>
      <c r="F127">
        <v>70995</v>
      </c>
      <c r="G127">
        <v>117997</v>
      </c>
      <c r="H127">
        <v>854</v>
      </c>
      <c r="I127">
        <v>293915</v>
      </c>
      <c r="J127">
        <v>49502</v>
      </c>
      <c r="K127">
        <v>17377</v>
      </c>
      <c r="L127">
        <v>10028</v>
      </c>
      <c r="M127">
        <v>21102</v>
      </c>
      <c r="N127">
        <v>498</v>
      </c>
      <c r="O127">
        <v>267</v>
      </c>
      <c r="P127">
        <v>147</v>
      </c>
      <c r="Q127">
        <v>639</v>
      </c>
      <c r="R127">
        <v>2884</v>
      </c>
      <c r="S127">
        <v>592</v>
      </c>
      <c r="T127">
        <v>74</v>
      </c>
      <c r="U127">
        <v>1048</v>
      </c>
      <c r="V127">
        <v>15512</v>
      </c>
      <c r="W127">
        <v>16777</v>
      </c>
      <c r="X127">
        <v>403</v>
      </c>
      <c r="Y127">
        <v>30160</v>
      </c>
    </row>
    <row r="128" spans="1:25" x14ac:dyDescent="0.25">
      <c r="A128" t="s">
        <v>207</v>
      </c>
      <c r="B128">
        <v>587</v>
      </c>
      <c r="C128">
        <v>15</v>
      </c>
      <c r="D128">
        <v>1568</v>
      </c>
      <c r="E128">
        <v>60</v>
      </c>
      <c r="F128">
        <v>21500</v>
      </c>
      <c r="G128">
        <v>18802</v>
      </c>
      <c r="H128">
        <v>1349</v>
      </c>
      <c r="I128">
        <v>38606</v>
      </c>
      <c r="J128">
        <v>26286</v>
      </c>
      <c r="K128">
        <v>4872</v>
      </c>
      <c r="L128">
        <v>18312</v>
      </c>
      <c r="M128">
        <v>4814</v>
      </c>
      <c r="N128">
        <v>241</v>
      </c>
      <c r="O128">
        <v>25</v>
      </c>
      <c r="P128">
        <v>212</v>
      </c>
      <c r="Q128">
        <v>109</v>
      </c>
      <c r="R128">
        <v>298</v>
      </c>
      <c r="S128">
        <v>52</v>
      </c>
      <c r="T128">
        <v>133</v>
      </c>
      <c r="U128">
        <v>41</v>
      </c>
      <c r="V128">
        <v>911</v>
      </c>
      <c r="W128">
        <v>490</v>
      </c>
      <c r="X128">
        <v>68</v>
      </c>
      <c r="Y128">
        <v>718</v>
      </c>
    </row>
    <row r="129" spans="1:25" x14ac:dyDescent="0.25">
      <c r="A129" t="s">
        <v>372</v>
      </c>
      <c r="B129">
        <v>.04769341952943606</v>
      </c>
      <c r="C129">
        <v>.07893952934167411</v>
      </c>
      <c r="D129">
        <v>.037623076767554234</v>
      </c>
      <c r="E129">
        <v>.08841224169500392</v>
      </c>
      <c r="F129">
        <v>.3489638352629228</v>
      </c>
      <c r="G129">
        <v>.37583175295703936</v>
      </c>
      <c r="H129">
        <v>.28310129900390285</v>
      </c>
      <c r="I129">
        <v>.3982081363990085</v>
      </c>
      <c r="J129">
        <v>.19190202680676458</v>
      </c>
      <c r="K129">
        <v>.13544128913130307</v>
      </c>
      <c r="L129">
        <v>.2588646861957363</v>
      </c>
      <c r="M129">
        <v>.13644275304599227</v>
      </c>
      <c r="N129">
        <v>.4640422440768887</v>
      </c>
      <c r="O129">
        <v>.40425531914893614</v>
      </c>
      <c r="P129">
        <v>.5057852777863945</v>
      </c>
      <c r="Q129">
        <v>.3765120487665492</v>
      </c>
      <c r="R129">
        <v>.06571898371611945</v>
      </c>
      <c r="S129">
        <v>.23821339950372208</v>
      </c>
      <c r="T129">
        <v>.12596426782434464</v>
      </c>
      <c r="U129">
        <v>.25343053173241853</v>
      </c>
      <c r="V129">
        <v>.0402610425106733</v>
      </c>
      <c r="W129">
        <v>.043113398957564115</v>
      </c>
      <c r="X129">
        <v>.03945428494299894</v>
      </c>
      <c r="Y129">
        <v>.044498182236917865</v>
      </c>
    </row>
    <row r="130" spans="1:25" x14ac:dyDescent="0.25">
      <c r="A130" t="s">
        <v>373</v>
      </c>
      <c r="B130">
        <v>.1492396335127987</v>
      </c>
      <c r="C130">
        <v>.21254095918975274</v>
      </c>
      <c r="D130">
        <v>.11954115363619822</v>
      </c>
      <c r="E130">
        <v>.22024588019879676</v>
      </c>
      <c r="F130">
        <v>.6626940519488499</v>
      </c>
      <c r="G130">
        <v>.6878966927200377</v>
      </c>
      <c r="H130">
        <v>.565736587639075</v>
      </c>
      <c r="I130">
        <v>.7002131234507885</v>
      </c>
      <c r="J130">
        <v>.4006313659756413</v>
      </c>
      <c r="K130">
        <v>.3138328869914813</v>
      </c>
      <c r="L130">
        <v>.5315274341852896</v>
      </c>
      <c r="M130">
        <v>.3171456386785177</v>
      </c>
      <c r="N130">
        <v>.6125670540902995</v>
      </c>
      <c r="O130">
        <v>.5588923953985544</v>
      </c>
      <c r="P130">
        <v>.6722709929584019</v>
      </c>
      <c r="Q130">
        <v>.5153824173730831</v>
      </c>
      <c r="R130">
        <v>.16280344419102177</v>
      </c>
      <c r="S130">
        <v>.5641025641025641</v>
      </c>
      <c r="T130">
        <v>.3308398731006846</v>
      </c>
      <c r="U130">
        <v>.5851200686106347</v>
      </c>
      <c r="V130">
        <v>.13220433000590262</v>
      </c>
      <c r="W130">
        <v>.1412235358220833</v>
      </c>
      <c r="X130">
        <v>.125194675748074</v>
      </c>
      <c r="Y130">
        <v>.14478396958779924</v>
      </c>
    </row>
    <row r="131" spans="1:25" x14ac:dyDescent="0.25">
      <c r="A131" t="s">
        <v>374</v>
      </c>
      <c r="B131">
        <v>.2366900169360844</v>
      </c>
      <c r="C131">
        <v>.29877867143282694</v>
      </c>
      <c r="D131">
        <v>.19945344143196997</v>
      </c>
      <c r="E131">
        <v>.2995030081088151</v>
      </c>
      <c r="F131">
        <v>.7936958078398287</v>
      </c>
      <c r="G131">
        <v>.8110372384157504</v>
      </c>
      <c r="H131">
        <v>.7174812139570106</v>
      </c>
      <c r="I131">
        <v>.8176657714126222</v>
      </c>
      <c r="J131">
        <v>.5207496892594173</v>
      </c>
      <c r="K131">
        <v>.4307733609214067</v>
      </c>
      <c r="L131">
        <v>.688883222962621</v>
      </c>
      <c r="M131">
        <v>.43542833541948506</v>
      </c>
      <c r="N131">
        <v>.6125670540902995</v>
      </c>
      <c r="O131">
        <v>.5588923953985544</v>
      </c>
      <c r="P131">
        <v>.6722709929584019</v>
      </c>
      <c r="Q131">
        <v>.51547766453948</v>
      </c>
      <c r="R131">
        <v>.21693570725555025</v>
      </c>
      <c r="S131">
        <v>.598428453267163</v>
      </c>
      <c r="T131">
        <v>.3973284354650192</v>
      </c>
      <c r="U131">
        <v>.6057032590051458</v>
      </c>
      <c r="V131">
        <v>.21080510232382832</v>
      </c>
      <c r="W131">
        <v>.2227543536395638</v>
      </c>
      <c r="X131">
        <v>.20132068027493408</v>
      </c>
      <c r="Y131">
        <v>.2252276503374564</v>
      </c>
    </row>
    <row r="132" spans="1:25" x14ac:dyDescent="0.25">
      <c r="A132" t="s">
        <v>208</v>
      </c>
      <c r="B132">
        <v>.9042243558906162</v>
      </c>
      <c r="C132">
        <v>1.4492106047065834</v>
      </c>
      <c r="D132">
        <v>.78986305708875</v>
      </c>
      <c r="E132">
        <v>2.295056238556108</v>
      </c>
      <c r="F132">
        <v>56.61687545935573</v>
      </c>
      <c r="G132">
        <v>62.41899520954146</v>
      </c>
      <c r="H132">
        <v>60.263295858332846</v>
      </c>
      <c r="I132">
        <v>83.22876297825697</v>
      </c>
      <c r="J132">
        <v>28.660617653430133</v>
      </c>
      <c r="K132">
        <v>18.397124205260504</v>
      </c>
      <c r="L132">
        <v>39.62157661289396</v>
      </c>
      <c r="M132">
        <v>23.059533292031745</v>
      </c>
      <c r="N132">
        <v>4.464992177022799</v>
      </c>
      <c r="O132">
        <v>3.845464725643897</v>
      </c>
      <c r="P132">
        <v>4.051741787387164</v>
      </c>
      <c r="Q132">
        <v>4.760167635012858</v>
      </c>
      <c r="R132">
        <v>1.948219263659777</v>
      </c>
      <c r="S132">
        <v>5.704714640198511</v>
      </c>
      <c r="T132">
        <v>3.8833194189347138</v>
      </c>
      <c r="U132">
        <v>10.042667238421956</v>
      </c>
      <c r="V132">
        <v>.7853641249078457</v>
      </c>
      <c r="W132">
        <v>.7082075694897513</v>
      </c>
      <c r="X132">
        <v>1.1948834022052868</v>
      </c>
      <c r="Y132">
        <v>.7308603978889722</v>
      </c>
    </row>
    <row r="133" spans="1:25" x14ac:dyDescent="0.25">
      <c r="A133" t="s">
        <v>209</v>
      </c>
      <c r="B133">
        <v>.7424638817681184</v>
      </c>
      <c r="C133">
        <v>1.4501042597557343</v>
      </c>
      <c r="D133">
        <v>.5116783930773741</v>
      </c>
      <c r="E133">
        <v>1.5783416165315198</v>
      </c>
      <c r="F133">
        <v>13.135395028205329</v>
      </c>
      <c r="G133">
        <v>15.14596647775232</v>
      </c>
      <c r="H133">
        <v>10.665346303955262</v>
      </c>
      <c r="I133">
        <v>19.143585686532926</v>
      </c>
      <c r="J133">
        <v>6.794554731353988</v>
      </c>
      <c r="K133">
        <v>4.083432096016972</v>
      </c>
      <c r="L133">
        <v>8.745384758505207</v>
      </c>
      <c r="M133">
        <v>4.904694473594376</v>
      </c>
      <c r="N133">
        <v>10.267936969155118</v>
      </c>
      <c r="O133">
        <v>8.82133767688079</v>
      </c>
      <c r="P133">
        <v>9.056549927102397</v>
      </c>
      <c r="Q133">
        <v>10.278788456043433</v>
      </c>
      <c r="R133">
        <v>1.3920507788327234</v>
      </c>
      <c r="S133">
        <v>8.923904052936312</v>
      </c>
      <c r="T133">
        <v>3.7462347637335114</v>
      </c>
      <c r="U133">
        <v>8.916595197255575</v>
      </c>
      <c r="V133">
        <v>.45308844201807763</v>
      </c>
      <c r="W133">
        <v>.4605806525619977</v>
      </c>
      <c r="X133">
        <v>.4646053533235044</v>
      </c>
      <c r="Y133">
        <v>.47136967064914553</v>
      </c>
    </row>
    <row r="134" spans="1:25" x14ac:dyDescent="0.25">
      <c r="A134" t="s">
        <v>210</v>
      </c>
      <c r="B134">
        <v>484</v>
      </c>
      <c r="C134">
        <v>33</v>
      </c>
      <c r="D134">
        <v>1100</v>
      </c>
      <c r="E134">
        <v>18</v>
      </c>
      <c r="F134">
        <v>414</v>
      </c>
      <c r="G134">
        <v>342</v>
      </c>
      <c r="H134">
        <v>14</v>
      </c>
      <c r="I134">
        <v>485</v>
      </c>
      <c r="J134">
        <v>1296</v>
      </c>
      <c r="K134">
        <v>343</v>
      </c>
      <c r="L134">
        <v>820</v>
      </c>
      <c r="M134">
        <v>226</v>
      </c>
      <c r="N134">
        <v>4669</v>
      </c>
      <c r="O134">
        <v>1112</v>
      </c>
      <c r="P134">
        <v>4899</v>
      </c>
      <c r="Q134">
        <v>1115</v>
      </c>
      <c r="R134">
        <v>174</v>
      </c>
      <c r="S134">
        <v>25</v>
      </c>
      <c r="T134">
        <v>100</v>
      </c>
      <c r="U134">
        <v>35</v>
      </c>
      <c r="V134">
        <v>423</v>
      </c>
      <c r="W134">
        <v>273</v>
      </c>
      <c r="X134">
        <v>36</v>
      </c>
      <c r="Y134">
        <v>385</v>
      </c>
    </row>
    <row r="135" spans="1:25" x14ac:dyDescent="0.25">
      <c r="A135" t="s">
        <v>375</v>
      </c>
      <c r="B135">
        <v>97616</v>
      </c>
      <c r="C135">
        <v>1651</v>
      </c>
      <c r="D135">
        <v>273648</v>
      </c>
      <c r="E135">
        <v>971</v>
      </c>
      <c r="F135">
        <v>182927</v>
      </c>
      <c r="G135">
        <v>162860</v>
      </c>
      <c r="H135">
        <v>8397</v>
      </c>
      <c r="I135">
        <v>272457</v>
      </c>
      <c r="J135">
        <v>304127</v>
      </c>
      <c r="K135">
        <v>78441</v>
      </c>
      <c r="L135">
        <v>185588</v>
      </c>
      <c r="M135">
        <v>62303</v>
      </c>
      <c r="N135">
        <v>14627</v>
      </c>
      <c r="O135">
        <v>3472</v>
      </c>
      <c r="P135">
        <v>14518</v>
      </c>
      <c r="Q135">
        <v>3599</v>
      </c>
      <c r="R135">
        <v>49120</v>
      </c>
      <c r="S135">
        <v>1450</v>
      </c>
      <c r="T135">
        <v>9871</v>
      </c>
      <c r="U135">
        <v>1535</v>
      </c>
      <c r="V135">
        <v>185479</v>
      </c>
      <c r="W135">
        <v>127021</v>
      </c>
      <c r="X135">
        <v>11650</v>
      </c>
      <c r="Y135">
        <v>174620</v>
      </c>
    </row>
    <row r="136" spans="1:25" x14ac:dyDescent="0.25">
      <c r="A136" t="s">
        <v>211</v>
      </c>
      <c r="B136">
        <v>518</v>
      </c>
      <c r="C136">
        <v>29</v>
      </c>
      <c r="D136">
        <v>1222</v>
      </c>
      <c r="E136">
        <v>19</v>
      </c>
      <c r="F136">
        <v>475</v>
      </c>
      <c r="G136">
        <v>344</v>
      </c>
      <c r="H136">
        <v>12</v>
      </c>
      <c r="I136">
        <v>585</v>
      </c>
      <c r="J136">
        <v>1389</v>
      </c>
      <c r="K136">
        <v>349</v>
      </c>
      <c r="L136">
        <v>973</v>
      </c>
      <c r="M136">
        <v>230</v>
      </c>
      <c r="N136">
        <v>5079</v>
      </c>
      <c r="O136">
        <v>1194</v>
      </c>
      <c r="P136">
        <v>5557</v>
      </c>
      <c r="Q136">
        <v>1152</v>
      </c>
      <c r="R136">
        <v>228</v>
      </c>
      <c r="S136">
        <v>34</v>
      </c>
      <c r="T136">
        <v>126</v>
      </c>
      <c r="U136">
        <v>35</v>
      </c>
      <c r="V136">
        <v>451</v>
      </c>
      <c r="W136">
        <v>248</v>
      </c>
      <c r="X136">
        <v>33</v>
      </c>
      <c r="Y136">
        <v>363</v>
      </c>
    </row>
    <row r="137" spans="1:25" x14ac:dyDescent="0.25">
      <c r="A137" t="s">
        <v>376</v>
      </c>
      <c r="B137">
        <v>93592</v>
      </c>
      <c r="C137">
        <v>1648</v>
      </c>
      <c r="D137">
        <v>274825</v>
      </c>
      <c r="E137">
        <v>971</v>
      </c>
      <c r="F137">
        <v>164525</v>
      </c>
      <c r="G137">
        <v>141241</v>
      </c>
      <c r="H137">
        <v>7904</v>
      </c>
      <c r="I137">
        <v>231377</v>
      </c>
      <c r="J137">
        <v>324007</v>
      </c>
      <c r="K137">
        <v>88469</v>
      </c>
      <c r="L137">
        <v>197367</v>
      </c>
      <c r="M137">
        <v>70696</v>
      </c>
      <c r="N137">
        <v>15654</v>
      </c>
      <c r="O137">
        <v>3641</v>
      </c>
      <c r="P137">
        <v>16042</v>
      </c>
      <c r="Q137">
        <v>3499</v>
      </c>
      <c r="R137">
        <v>40666</v>
      </c>
      <c r="S137">
        <v>1409</v>
      </c>
      <c r="T137">
        <v>10954</v>
      </c>
      <c r="U137">
        <v>1378</v>
      </c>
      <c r="V137">
        <v>147308</v>
      </c>
      <c r="W137">
        <v>95041</v>
      </c>
      <c r="X137">
        <v>9880</v>
      </c>
      <c r="Y137">
        <v>126546</v>
      </c>
    </row>
    <row r="138" spans="1:25" x14ac:dyDescent="0.25">
      <c r="A138" t="s">
        <v>212</v>
      </c>
      <c r="B138">
        <v>33</v>
      </c>
      <c r="C138">
        <v>2</v>
      </c>
      <c r="D138">
        <v>57</v>
      </c>
      <c r="E138">
        <v>0</v>
      </c>
      <c r="F138">
        <v>70</v>
      </c>
      <c r="G138">
        <v>51</v>
      </c>
      <c r="H138">
        <v>3</v>
      </c>
      <c r="I138">
        <v>98</v>
      </c>
      <c r="J138">
        <v>146</v>
      </c>
      <c r="K138">
        <v>32</v>
      </c>
      <c r="L138">
        <v>131</v>
      </c>
      <c r="M138">
        <v>28</v>
      </c>
      <c r="N138">
        <v>192</v>
      </c>
      <c r="O138">
        <v>30</v>
      </c>
      <c r="P138">
        <v>56</v>
      </c>
      <c r="Q138">
        <v>36</v>
      </c>
      <c r="R138">
        <v>30</v>
      </c>
      <c r="S138">
        <v>2</v>
      </c>
      <c r="T138">
        <v>9</v>
      </c>
      <c r="U138">
        <v>3</v>
      </c>
      <c r="V138">
        <v>31</v>
      </c>
      <c r="W138">
        <v>17</v>
      </c>
      <c r="X138">
        <v>3</v>
      </c>
      <c r="Y138">
        <v>19</v>
      </c>
    </row>
    <row r="139" spans="1:25" x14ac:dyDescent="0.25">
      <c r="A139" t="s">
        <v>377</v>
      </c>
      <c r="B139">
        <v>1392</v>
      </c>
      <c r="C139">
        <v>39</v>
      </c>
      <c r="D139">
        <v>3766</v>
      </c>
      <c r="E139">
        <v>13</v>
      </c>
      <c r="F139">
        <v>11906</v>
      </c>
      <c r="G139">
        <v>9604</v>
      </c>
      <c r="H139">
        <v>780</v>
      </c>
      <c r="I139">
        <v>15960</v>
      </c>
      <c r="J139">
        <v>22256</v>
      </c>
      <c r="K139">
        <v>3908</v>
      </c>
      <c r="L139">
        <v>13365</v>
      </c>
      <c r="M139">
        <v>3330</v>
      </c>
      <c r="N139">
        <v>699</v>
      </c>
      <c r="O139">
        <v>87</v>
      </c>
      <c r="P139">
        <v>168</v>
      </c>
      <c r="Q139">
        <v>100</v>
      </c>
      <c r="R139">
        <v>3542</v>
      </c>
      <c r="S139">
        <v>38</v>
      </c>
      <c r="T139">
        <v>128</v>
      </c>
      <c r="U139">
        <v>62</v>
      </c>
      <c r="V139">
        <v>2709</v>
      </c>
      <c r="W139">
        <v>1720</v>
      </c>
      <c r="X139">
        <v>230</v>
      </c>
      <c r="Y139">
        <v>2739</v>
      </c>
    </row>
    <row r="140" spans="1:25" x14ac:dyDescent="0.25">
      <c r="A140" t="s">
        <v>213</v>
      </c>
      <c r="B140">
        <v>15</v>
      </c>
      <c r="C140">
        <v>0</v>
      </c>
      <c r="D140">
        <v>32</v>
      </c>
      <c r="E140">
        <v>1</v>
      </c>
      <c r="F140">
        <v>31</v>
      </c>
      <c r="G140">
        <v>15</v>
      </c>
      <c r="H140">
        <v>2</v>
      </c>
      <c r="I140">
        <v>25</v>
      </c>
      <c r="J140">
        <v>68</v>
      </c>
      <c r="K140">
        <v>17</v>
      </c>
      <c r="L140">
        <v>78</v>
      </c>
      <c r="M140">
        <v>5</v>
      </c>
      <c r="N140">
        <v>29</v>
      </c>
      <c r="O140">
        <v>14</v>
      </c>
      <c r="P140">
        <v>30</v>
      </c>
      <c r="Q140">
        <v>15</v>
      </c>
      <c r="R140">
        <v>6</v>
      </c>
      <c r="S140">
        <v>3</v>
      </c>
      <c r="T140">
        <v>9</v>
      </c>
      <c r="U140">
        <v>0</v>
      </c>
      <c r="V140">
        <v>14</v>
      </c>
      <c r="W140">
        <v>2</v>
      </c>
      <c r="X140">
        <v>2</v>
      </c>
      <c r="Y140">
        <v>10</v>
      </c>
    </row>
    <row r="141" spans="1:25" x14ac:dyDescent="0.25">
      <c r="A141" t="s">
        <v>378</v>
      </c>
      <c r="B141">
        <v>832</v>
      </c>
      <c r="C141">
        <v>24</v>
      </c>
      <c r="D141">
        <v>2491</v>
      </c>
      <c r="E141">
        <v>11</v>
      </c>
      <c r="F141">
        <v>5143</v>
      </c>
      <c r="G141">
        <v>3735</v>
      </c>
      <c r="H141">
        <v>347</v>
      </c>
      <c r="I141">
        <v>5731</v>
      </c>
      <c r="J141">
        <v>7473</v>
      </c>
      <c r="K141">
        <v>1831</v>
      </c>
      <c r="L141">
        <v>7573</v>
      </c>
      <c r="M141">
        <v>1471</v>
      </c>
      <c r="N141">
        <v>85</v>
      </c>
      <c r="O141">
        <v>29</v>
      </c>
      <c r="P141">
        <v>74</v>
      </c>
      <c r="Q141">
        <v>35</v>
      </c>
      <c r="R141">
        <v>452</v>
      </c>
      <c r="S141">
        <v>17</v>
      </c>
      <c r="T141">
        <v>85</v>
      </c>
      <c r="U141">
        <v>20</v>
      </c>
      <c r="V141">
        <v>1549</v>
      </c>
      <c r="W141">
        <v>924</v>
      </c>
      <c r="X141">
        <v>124</v>
      </c>
      <c r="Y141">
        <v>1326</v>
      </c>
    </row>
    <row r="142" spans="1:25" x14ac:dyDescent="0.25">
      <c r="A142" t="s">
        <v>214</v>
      </c>
      <c r="B142">
        <v>2380.449253098904</v>
      </c>
      <c r="C142">
        <v>20974.067986297287</v>
      </c>
      <c r="D142">
        <v>705.7061922187854</v>
      </c>
      <c r="E142">
        <v>55960.74198273606</v>
      </c>
      <c r="F142">
        <v>10830.900846254319</v>
      </c>
      <c r="G142">
        <v>19864.456762329814</v>
      </c>
      <c r="H142">
        <v>7379.159224675241</v>
      </c>
      <c r="I142">
        <v>59265.99157800163</v>
      </c>
      <c r="J142">
        <v>6694.389129547831</v>
      </c>
      <c r="K142">
        <v>9411.605430354311</v>
      </c>
      <c r="L142">
        <v>4523.155878383186</v>
      </c>
      <c r="M142">
        <v>29779.71835193995</v>
      </c>
      <c r="N142">
        <v>18193.939179425626</v>
      </c>
      <c r="O142">
        <v>51901.273881706285</v>
      </c>
      <c r="P142">
        <v>4596.7677038806305</v>
      </c>
      <c r="Q142">
        <v>186124.3246937805</v>
      </c>
      <c r="R142">
        <v>3762.8611652728273</v>
      </c>
      <c r="S142">
        <v>61600.76736352358</v>
      </c>
      <c r="T142">
        <v>2176.877560527637</v>
      </c>
      <c r="U142">
        <v>248362.80248284753</v>
      </c>
      <c r="V142">
        <v>2109.8965570692712</v>
      </c>
      <c r="W142">
        <v>4152.4442801169835</v>
      </c>
      <c r="X142">
        <v>1243.4772678945942</v>
      </c>
      <c r="Y142">
        <v>10483.61348120696</v>
      </c>
    </row>
    <row r="143" spans="1:25" x14ac:dyDescent="0.25">
      <c r="A143" t="s">
        <v>215</v>
      </c>
      <c r="B143">
        <v>0</v>
      </c>
      <c r="C143">
        <v>0</v>
      </c>
      <c r="D143">
        <v>0</v>
      </c>
      <c r="E143">
        <v>0</v>
      </c>
      <c r="F143">
        <v>0</v>
      </c>
      <c r="G143">
        <v>0</v>
      </c>
      <c r="H143">
        <v>0</v>
      </c>
      <c r="I143">
        <v>0</v>
      </c>
      <c r="J143">
        <v>0</v>
      </c>
      <c r="K143">
        <v>0</v>
      </c>
      <c r="L143">
        <v>0</v>
      </c>
      <c r="M143">
        <v>0</v>
      </c>
      <c r="N143">
        <v>170</v>
      </c>
      <c r="O143">
        <v>100.73</v>
      </c>
      <c r="P143">
        <v>100</v>
      </c>
      <c r="Q143">
        <v>50</v>
      </c>
      <c r="R143">
        <v>0</v>
      </c>
      <c r="S143">
        <v>0</v>
      </c>
      <c r="T143">
        <v>0</v>
      </c>
      <c r="U143">
        <v>0</v>
      </c>
      <c r="V143">
        <v>0</v>
      </c>
      <c r="W143">
        <v>0</v>
      </c>
      <c r="X143">
        <v>0</v>
      </c>
      <c r="Y143">
        <v>0</v>
      </c>
    </row>
    <row r="144" spans="1:25" x14ac:dyDescent="0.25">
      <c r="A144" t="s">
        <v>216</v>
      </c>
      <c r="B144">
        <v>0</v>
      </c>
      <c r="C144">
        <v>0</v>
      </c>
      <c r="D144">
        <v>0</v>
      </c>
      <c r="E144">
        <v>0</v>
      </c>
      <c r="F144">
        <v>0</v>
      </c>
      <c r="G144">
        <v>0</v>
      </c>
      <c r="H144">
        <v>0</v>
      </c>
      <c r="I144">
        <v>0</v>
      </c>
      <c r="J144">
        <v>0</v>
      </c>
      <c r="K144">
        <v>0</v>
      </c>
      <c r="L144">
        <v>0</v>
      </c>
      <c r="M144">
        <v>0</v>
      </c>
      <c r="N144">
        <v>1500</v>
      </c>
      <c r="O144">
        <v>2000</v>
      </c>
      <c r="P144">
        <v>600</v>
      </c>
      <c r="Q144">
        <v>3500</v>
      </c>
      <c r="R144">
        <v>0</v>
      </c>
      <c r="S144">
        <v>1134.375</v>
      </c>
      <c r="T144">
        <v>0</v>
      </c>
      <c r="U144">
        <v>2965</v>
      </c>
      <c r="V144">
        <v>0</v>
      </c>
      <c r="W144">
        <v>0</v>
      </c>
      <c r="X144">
        <v>0</v>
      </c>
      <c r="Y144">
        <v>0</v>
      </c>
    </row>
    <row r="145" spans="1:25" x14ac:dyDescent="0.25">
      <c r="A145" t="s">
        <v>217</v>
      </c>
      <c r="B145">
        <v>0</v>
      </c>
      <c r="C145">
        <v>0</v>
      </c>
      <c r="D145">
        <v>0</v>
      </c>
      <c r="E145">
        <v>0</v>
      </c>
      <c r="F145">
        <v>5000</v>
      </c>
      <c r="G145">
        <v>6500</v>
      </c>
      <c r="H145">
        <v>2689.13</v>
      </c>
      <c r="I145">
        <v>9256</v>
      </c>
      <c r="J145">
        <v>1250</v>
      </c>
      <c r="K145">
        <v>500</v>
      </c>
      <c r="L145">
        <v>2500</v>
      </c>
      <c r="M145">
        <v>585</v>
      </c>
      <c r="N145">
        <v>8000</v>
      </c>
      <c r="O145">
        <v>17738.12</v>
      </c>
      <c r="P145">
        <v>3000</v>
      </c>
      <c r="Q145">
        <v>45000</v>
      </c>
      <c r="R145">
        <v>0</v>
      </c>
      <c r="S145">
        <v>15000</v>
      </c>
      <c r="T145">
        <v>500</v>
      </c>
      <c r="U145">
        <v>41842.3</v>
      </c>
      <c r="V145">
        <v>0</v>
      </c>
      <c r="W145">
        <v>0</v>
      </c>
      <c r="X145">
        <v>0</v>
      </c>
      <c r="Y145">
        <v>0</v>
      </c>
    </row>
    <row r="146" spans="1:25" x14ac:dyDescent="0.25">
      <c r="A146" t="s">
        <v>218</v>
      </c>
      <c r="B146">
        <v>1131.7792130102503</v>
      </c>
      <c r="C146">
        <v>4784.336103663987</v>
      </c>
      <c r="D146">
        <v>481.491294041432</v>
      </c>
      <c r="E146">
        <v>11701.633690818724</v>
      </c>
      <c r="F146">
        <v>10646.127761368978</v>
      </c>
      <c r="G146">
        <v>17743.94195959338</v>
      </c>
      <c r="H146">
        <v>10554.725869400598</v>
      </c>
      <c r="I146">
        <v>52553.51904464054</v>
      </c>
      <c r="J146">
        <v>4466.7639661855355</v>
      </c>
      <c r="K146">
        <v>5845.443208095671</v>
      </c>
      <c r="L146">
        <v>3453.16123612903</v>
      </c>
      <c r="M146">
        <v>17148.007247122583</v>
      </c>
      <c r="N146">
        <v>1518.418877402773</v>
      </c>
      <c r="O146">
        <v>3422.218143133463</v>
      </c>
      <c r="P146">
        <v>679.9567177466887</v>
      </c>
      <c r="Q146">
        <v>8288.17876273931</v>
      </c>
      <c r="R146">
        <v>1823.572015594333</v>
      </c>
      <c r="S146">
        <v>13475.458540115802</v>
      </c>
      <c r="T146">
        <v>672.5012222407762</v>
      </c>
      <c r="U146">
        <v>44768.85432890223</v>
      </c>
      <c r="V146">
        <v>1817.6854689140669</v>
      </c>
      <c r="W146">
        <v>2974.775639334374</v>
      </c>
      <c r="X146">
        <v>1693.2594752580105</v>
      </c>
      <c r="Y146">
        <v>6810.50510485605</v>
      </c>
    </row>
    <row r="147" spans="1:25" x14ac:dyDescent="0.25">
      <c r="A147" t="s">
        <v>219</v>
      </c>
      <c r="B147">
        <v>1248.6700400886514</v>
      </c>
      <c r="C147">
        <v>16189.731882633328</v>
      </c>
      <c r="D147">
        <v>224.214898177351</v>
      </c>
      <c r="E147">
        <v>44259.10829191729</v>
      </c>
      <c r="F147">
        <v>184.77308488539305</v>
      </c>
      <c r="G147">
        <v>2120.514802736166</v>
      </c>
      <c r="H147">
        <v>-3175.5666447253443</v>
      </c>
      <c r="I147">
        <v>6712.472533359446</v>
      </c>
      <c r="J147">
        <v>2227.625163362279</v>
      </c>
      <c r="K147">
        <v>3566.162222258582</v>
      </c>
      <c r="L147">
        <v>1069.994642254173</v>
      </c>
      <c r="M147">
        <v>12631.71110481756</v>
      </c>
      <c r="N147">
        <v>16675.520302022807</v>
      </c>
      <c r="O147">
        <v>48479.0557385728</v>
      </c>
      <c r="P147">
        <v>3916.810986133948</v>
      </c>
      <c r="Q147">
        <v>177836.14593104128</v>
      </c>
      <c r="R147">
        <v>1939.2891496785026</v>
      </c>
      <c r="S147">
        <v>48125.30882340772</v>
      </c>
      <c r="T147">
        <v>1504.3763382868578</v>
      </c>
      <c r="U147">
        <v>203593.94815394515</v>
      </c>
      <c r="V147">
        <v>292.21108815518124</v>
      </c>
      <c r="W147">
        <v>1177.6686407826237</v>
      </c>
      <c r="X147">
        <v>-449.7822073634145</v>
      </c>
      <c r="Y147">
        <v>3673.108376351</v>
      </c>
    </row>
    <row r="148" spans="1:25" x14ac:dyDescent="0.25">
      <c r="A148" t="s">
        <v>389</v>
      </c>
      <c r="B148">
        <v>.16936523731386233</v>
      </c>
      <c r="C148">
        <v>.23518022043491213</v>
      </c>
      <c r="D148">
        <v>.15783647722447988</v>
      </c>
      <c r="E148">
        <v>.24195657860319122</v>
      </c>
      <c r="F148">
        <v>.38858127317457053</v>
      </c>
      <c r="G148">
        <v>.37789537726231326</v>
      </c>
      <c r="H148">
        <v>.3895264169627774</v>
      </c>
      <c r="I148">
        <v>.3750861828351519</v>
      </c>
      <c r="J148">
        <v>.32931666515940833</v>
      </c>
      <c r="K148">
        <v>.28383413107390504</v>
      </c>
      <c r="L148">
        <v>.46433107997914325</v>
      </c>
      <c r="M148">
        <v>.2858660058412249</v>
      </c>
      <c r="N148">
        <v>.8734074653553867</v>
      </c>
      <c r="O148">
        <v>.8217448844548508</v>
      </c>
      <c r="P148">
        <v>.9434810931538294</v>
      </c>
      <c r="Q148">
        <v>.7675969139918087</v>
      </c>
      <c r="R148">
        <v>.16732969111900847</v>
      </c>
      <c r="S148">
        <v>.664185277088503</v>
      </c>
      <c r="T148">
        <v>.4689263650025046</v>
      </c>
      <c r="U148">
        <v>.6882504288164666</v>
      </c>
      <c r="V148">
        <v>.12022842404947766</v>
      </c>
      <c r="W148">
        <v>.11906281142234426</v>
      </c>
      <c r="X148">
        <v>.11965031044292626</v>
      </c>
      <c r="Y148">
        <v>.11714140865796593</v>
      </c>
    </row>
    <row r="149" spans="1:25" x14ac:dyDescent="0.25">
      <c r="A149" t="s">
        <v>402</v>
      </c>
      <c r="B149">
        <v>1083678098.4299982</v>
      </c>
      <c r="C149">
        <v>140819892.45999998</v>
      </c>
      <c r="D149">
        <v>837718415.3600003</v>
      </c>
      <c r="E149">
        <v>213937916.59999993</v>
      </c>
      <c r="F149">
        <v>4583063200.3899765</v>
      </c>
      <c r="G149">
        <v>7248381356.920051</v>
      </c>
      <c r="H149">
        <v>126678026.40999986</v>
      </c>
      <c r="I149">
        <v>32062960709.69046</v>
      </c>
      <c r="J149">
        <v>6366056120.300028</v>
      </c>
      <c r="K149">
        <v>2874737232.280003</v>
      </c>
      <c r="L149">
        <v>1969160434.8099985</v>
      </c>
      <c r="M149">
        <v>7066101790.82996</v>
      </c>
      <c r="N149">
        <v>651197471.110002</v>
      </c>
      <c r="O149">
        <v>509826213.34000087</v>
      </c>
      <c r="P149">
        <v>148186000.46999988</v>
      </c>
      <c r="Q149">
        <v>1954119284.9600017</v>
      </c>
      <c r="R149">
        <v>638470993.9399976</v>
      </c>
      <c r="S149">
        <v>297901310.97</v>
      </c>
      <c r="T149">
        <v>65186598.55000009</v>
      </c>
      <c r="U149">
        <v>1158364110.780001</v>
      </c>
      <c r="V149">
        <v>1780107065.8200016</v>
      </c>
      <c r="W149">
        <v>2316748322.539988</v>
      </c>
      <c r="X149">
        <v>59882134.78999998</v>
      </c>
      <c r="Y149">
        <v>7010172178.999989</v>
      </c>
    </row>
    <row r="150" spans="1:25" x14ac:dyDescent="0.25">
      <c r="A150" t="s">
        <v>403</v>
      </c>
      <c r="B150">
        <v>515232300.7099994</v>
      </c>
      <c r="C150">
        <v>32122032.600000013</v>
      </c>
      <c r="D150">
        <v>571560981.4699985</v>
      </c>
      <c r="E150">
        <v>44735345.59999998</v>
      </c>
      <c r="F150">
        <v>4504877023.839999</v>
      </c>
      <c r="G150">
        <v>6474622469.519947</v>
      </c>
      <c r="H150">
        <v>181192979.00000006</v>
      </c>
      <c r="I150">
        <v>28431506356.669575</v>
      </c>
      <c r="J150">
        <v>4247687060.7</v>
      </c>
      <c r="K150">
        <v>1785467246.1399903</v>
      </c>
      <c r="L150">
        <v>1503337197.3100092</v>
      </c>
      <c r="M150">
        <v>4068862011.589999</v>
      </c>
      <c r="N150">
        <v>54347248.46000005</v>
      </c>
      <c r="O150">
        <v>33616448.82000001</v>
      </c>
      <c r="P150">
        <v>21919764.710000005</v>
      </c>
      <c r="Q150">
        <v>87017588.83000001</v>
      </c>
      <c r="R150">
        <v>309418228.8899996</v>
      </c>
      <c r="S150">
        <v>65167317.500000015</v>
      </c>
      <c r="T150">
        <v>20138049.100000042</v>
      </c>
      <c r="U150">
        <v>208801936.59</v>
      </c>
      <c r="V150">
        <v>1533570324.0099847</v>
      </c>
      <c r="W150">
        <v>1659698723.7999911</v>
      </c>
      <c r="X150">
        <v>81542296.55000001</v>
      </c>
      <c r="Y150">
        <v>4554041743.010038</v>
      </c>
    </row>
    <row r="151" spans="1:25" x14ac:dyDescent="0.25">
      <c r="A151" t="s">
        <v>404</v>
      </c>
      <c r="B151">
        <v>568445797.7199978</v>
      </c>
      <c r="C151">
        <v>108697859.86000016</v>
      </c>
      <c r="D151">
        <v>266157433.88999897</v>
      </c>
      <c r="E151">
        <v>169202570.9999998</v>
      </c>
      <c r="F151">
        <v>78186176.54999942</v>
      </c>
      <c r="G151">
        <v>773758887.4000051</v>
      </c>
      <c r="H151">
        <v>-54514952.58999999</v>
      </c>
      <c r="I151">
        <v>3631454353.019994</v>
      </c>
      <c r="J151">
        <v>2118369059.6000128</v>
      </c>
      <c r="K151">
        <v>1089269986.1399949</v>
      </c>
      <c r="L151">
        <v>465823237.4999964</v>
      </c>
      <c r="M151">
        <v>2997239779.2400055</v>
      </c>
      <c r="N151">
        <v>596850222.6500003</v>
      </c>
      <c r="O151">
        <v>476209764.52000064</v>
      </c>
      <c r="P151">
        <v>126266235.76000008</v>
      </c>
      <c r="Q151">
        <v>1867101696.1300025</v>
      </c>
      <c r="R151">
        <v>329052765.0499993</v>
      </c>
      <c r="S151">
        <v>232733993.46999976</v>
      </c>
      <c r="T151">
        <v>45048549.44999996</v>
      </c>
      <c r="U151">
        <v>949562174.1900002</v>
      </c>
      <c r="V151">
        <v>246536741.80999747</v>
      </c>
      <c r="W151">
        <v>657049598.7400045</v>
      </c>
      <c r="X151">
        <v>-21660161.759999953</v>
      </c>
      <c r="Y151">
        <v>2456130435.9900103</v>
      </c>
    </row>
    <row r="152" spans="1:25" x14ac:dyDescent="0.25">
      <c r="A152" t="s">
        <v>220</v>
      </c>
      <c r="B152">
        <v>155841.02128352041</v>
      </c>
      <c r="C152">
        <v>687682.2461512589</v>
      </c>
      <c r="D152">
        <v>37384.05321246665</v>
      </c>
      <c r="E152">
        <v>2344566.017776359</v>
      </c>
      <c r="F152">
        <v>320511.00124448084</v>
      </c>
      <c r="G152">
        <v>720297.2561403874</v>
      </c>
      <c r="H152">
        <v>53097.80190069102</v>
      </c>
      <c r="I152">
        <v>2791504.900769147</v>
      </c>
      <c r="J152">
        <v>265604.02119802096</v>
      </c>
      <c r="K152">
        <v>700211.1694187893</v>
      </c>
      <c r="L152">
        <v>43481.737630759366</v>
      </c>
      <c r="M152">
        <v>2438615.79296433</v>
      </c>
      <c r="N152">
        <v>263892.0317654209</v>
      </c>
      <c r="O152">
        <v>705123.9024127813</v>
      </c>
      <c r="P152">
        <v>34756.04084104467</v>
      </c>
      <c r="Q152">
        <v>2754970.4480769485</v>
      </c>
      <c r="R152">
        <v>312598.1098699136</v>
      </c>
      <c r="S152">
        <v>700219.4945495502</v>
      </c>
      <c r="T152">
        <v>13899.35748055063</v>
      </c>
      <c r="U152">
        <v>2781180.98342013</v>
      </c>
      <c r="V152">
        <v>308347.84533233725</v>
      </c>
      <c r="W152">
        <v>713800.6990825147</v>
      </c>
      <c r="X152">
        <v>47842.63597247937</v>
      </c>
      <c r="Y152">
        <v>2594889.1844564388</v>
      </c>
    </row>
    <row r="153" spans="1:25" x14ac:dyDescent="0.25">
      <c r="A153" t="s">
        <v>221</v>
      </c>
      <c r="B153">
        <v>26193.453085949495</v>
      </c>
      <c r="C153">
        <v>194773.0433191467</v>
      </c>
      <c r="D153">
        <v>4161.534687720842</v>
      </c>
      <c r="E153">
        <v>751963.5562112957</v>
      </c>
      <c r="F153">
        <v>69635.68635931876</v>
      </c>
      <c r="G153">
        <v>198228.24711765125</v>
      </c>
      <c r="H153">
        <v>10871.487725688337</v>
      </c>
      <c r="I153">
        <v>1047463.9428510023</v>
      </c>
      <c r="J153">
        <v>60900.31364176253</v>
      </c>
      <c r="K153">
        <v>202533.71923862837</v>
      </c>
      <c r="L153">
        <v>7202.435650348407</v>
      </c>
      <c r="M153">
        <v>848975.3584557092</v>
      </c>
      <c r="N153">
        <v>52059.95814116444</v>
      </c>
      <c r="O153">
        <v>185645.61076328479</v>
      </c>
      <c r="P153">
        <v>4036.5691667096044</v>
      </c>
      <c r="Q153">
        <v>951360.2937353107</v>
      </c>
      <c r="R153">
        <v>62454.31743999401</v>
      </c>
      <c r="S153">
        <v>209416.7147429972</v>
      </c>
      <c r="T153">
        <v>1813.7023939907538</v>
      </c>
      <c r="U153">
        <v>981651.1517231788</v>
      </c>
      <c r="V153">
        <v>57260.64625951862</v>
      </c>
      <c r="W153">
        <v>175685.8519812308</v>
      </c>
      <c r="X153">
        <v>6252.245974974893</v>
      </c>
      <c r="Y153">
        <v>884791.7661013303</v>
      </c>
    </row>
    <row r="154" spans="1:25" x14ac:dyDescent="0.25">
      <c r="A154" t="s">
        <v>222</v>
      </c>
      <c r="B154">
        <v>44885.24756795133</v>
      </c>
      <c r="C154">
        <v>251162.43511125952</v>
      </c>
      <c r="D154">
        <v>7455.069869868016</v>
      </c>
      <c r="E154">
        <v>849136.1948905924</v>
      </c>
      <c r="F154">
        <v>105001.39425886446</v>
      </c>
      <c r="G154">
        <v>259693.09064280725</v>
      </c>
      <c r="H154">
        <v>10152.389493521392</v>
      </c>
      <c r="I154">
        <v>936763.2519250355</v>
      </c>
      <c r="J154">
        <v>87364.82954786497</v>
      </c>
      <c r="K154">
        <v>250875.98510319716</v>
      </c>
      <c r="L154">
        <v>8633.62170354473</v>
      </c>
      <c r="M154">
        <v>826144.5286989842</v>
      </c>
      <c r="N154">
        <v>88774.42594755712</v>
      </c>
      <c r="O154">
        <v>257728.73644844504</v>
      </c>
      <c r="P154">
        <v>6875.779013535783</v>
      </c>
      <c r="Q154">
        <v>951609.2737696179</v>
      </c>
      <c r="R154">
        <v>111126.58264750647</v>
      </c>
      <c r="S154">
        <v>237839.29811766796</v>
      </c>
      <c r="T154">
        <v>2641.1258478554128</v>
      </c>
      <c r="U154">
        <v>914386.2250099253</v>
      </c>
      <c r="V154">
        <v>104228.62062488</v>
      </c>
      <c r="W154">
        <v>269327.1225411241</v>
      </c>
      <c r="X154">
        <v>9506.832693108856</v>
      </c>
      <c r="Y154">
        <v>929260.683434953</v>
      </c>
    </row>
    <row r="155" spans="1:25" x14ac:dyDescent="0.25">
      <c r="A155" t="s">
        <v>223</v>
      </c>
      <c r="B155">
        <v>1835.874589099977</v>
      </c>
      <c r="C155">
        <v>26170.085464249965</v>
      </c>
      <c r="D155">
        <v>183.21509283527337</v>
      </c>
      <c r="E155">
        <v>176686.36368232753</v>
      </c>
      <c r="F155">
        <v>6022.584727714496</v>
      </c>
      <c r="G155">
        <v>22703.489205394857</v>
      </c>
      <c r="H155">
        <v>324.426079495772</v>
      </c>
      <c r="I155">
        <v>219267.5175894014</v>
      </c>
      <c r="J155">
        <v>5524.347821907983</v>
      </c>
      <c r="K155">
        <v>28216.8664653466</v>
      </c>
      <c r="L155">
        <v>221.74758341327205</v>
      </c>
      <c r="M155">
        <v>209767.69434173728</v>
      </c>
      <c r="N155">
        <v>4896.104060410716</v>
      </c>
      <c r="O155">
        <v>25203.50254328728</v>
      </c>
      <c r="P155">
        <v>177.98470179548457</v>
      </c>
      <c r="Q155">
        <v>233953.19327639198</v>
      </c>
      <c r="R155">
        <v>4797.250729106064</v>
      </c>
      <c r="S155">
        <v>24591.726368277057</v>
      </c>
      <c r="T155">
        <v>66.305507060462</v>
      </c>
      <c r="U155">
        <v>231994.25429071794</v>
      </c>
      <c r="V155">
        <v>5803.698749211274</v>
      </c>
      <c r="W155">
        <v>22882.777294815776</v>
      </c>
      <c r="X155">
        <v>297.7632791443029</v>
      </c>
      <c r="Y155">
        <v>202639.0645964897</v>
      </c>
    </row>
    <row r="156" spans="1:25" x14ac:dyDescent="0.25">
      <c r="A156" t="s">
        <v>224</v>
      </c>
      <c r="B156">
        <v>74923.37722587866</v>
      </c>
      <c r="C156">
        <v>179953.31746029106</v>
      </c>
      <c r="D156">
        <v>24147.42897913669</v>
      </c>
      <c r="E156">
        <v>436372.85422776046</v>
      </c>
      <c r="F156">
        <v>120335.86973681819</v>
      </c>
      <c r="G156">
        <v>197436.84535017796</v>
      </c>
      <c r="H156">
        <v>29756.662347074045</v>
      </c>
      <c r="I156">
        <v>448829.81953423744</v>
      </c>
      <c r="J156">
        <v>99090.76154524069</v>
      </c>
      <c r="K156">
        <v>185926.38180842492</v>
      </c>
      <c r="L156">
        <v>25917.12397166915</v>
      </c>
      <c r="M156">
        <v>430643.06157234666</v>
      </c>
      <c r="N156">
        <v>103948.99598191478</v>
      </c>
      <c r="O156">
        <v>198043.73382784464</v>
      </c>
      <c r="P156">
        <v>22451.051403108824</v>
      </c>
      <c r="Q156">
        <v>474294.35369744746</v>
      </c>
      <c r="R156">
        <v>117878.33644146916</v>
      </c>
      <c r="S156">
        <v>193631.4701846734</v>
      </c>
      <c r="T156">
        <v>8910.029528020905</v>
      </c>
      <c r="U156">
        <v>516694.1734090807</v>
      </c>
      <c r="V156">
        <v>121418.80965585099</v>
      </c>
      <c r="W156">
        <v>202392.14725935442</v>
      </c>
      <c r="X156">
        <v>29757.47579552827</v>
      </c>
      <c r="Y156">
        <v>442161.89993893175</v>
      </c>
    </row>
    <row r="157" spans="1:25" x14ac:dyDescent="0.25">
      <c r="A157" t="s">
        <v>225</v>
      </c>
      <c r="B157">
        <v>8003.0688230817905</v>
      </c>
      <c r="C157">
        <v>35623.36376898775</v>
      </c>
      <c r="D157">
        <v>1436.804263978879</v>
      </c>
      <c r="E157">
        <v>130407.04976671057</v>
      </c>
      <c r="F157">
        <v>19515.466239707566</v>
      </c>
      <c r="G157">
        <v>42235.58358493357</v>
      </c>
      <c r="H157">
        <v>1992.8353620539922</v>
      </c>
      <c r="I157">
        <v>139180.3688649801</v>
      </c>
      <c r="J157">
        <v>12723.768667573824</v>
      </c>
      <c r="K157">
        <v>32658.21674546507</v>
      </c>
      <c r="L157">
        <v>1506.80806692046</v>
      </c>
      <c r="M157">
        <v>123085.14976003065</v>
      </c>
      <c r="N157">
        <v>14212.547441628105</v>
      </c>
      <c r="O157">
        <v>38502.32023426699</v>
      </c>
      <c r="P157">
        <v>1214.6547966613114</v>
      </c>
      <c r="Q157">
        <v>143753.33374416738</v>
      </c>
      <c r="R157">
        <v>16341.622449238095</v>
      </c>
      <c r="S157">
        <v>34740.28434356908</v>
      </c>
      <c r="T157">
        <v>468.1846318220713</v>
      </c>
      <c r="U157">
        <v>136455.18095904513</v>
      </c>
      <c r="V157">
        <v>19636.070010106832</v>
      </c>
      <c r="W157">
        <v>43512.80001835541</v>
      </c>
      <c r="X157">
        <v>2028.3181024078526</v>
      </c>
      <c r="Y157">
        <v>136035.77035929565</v>
      </c>
    </row>
    <row r="158" spans="1:25" x14ac:dyDescent="0.25">
      <c r="A158" t="s">
        <v>226</v>
      </c>
      <c r="B158">
        <v>70945222370.13112</v>
      </c>
      <c r="C158">
        <v>4617098600.659553</v>
      </c>
      <c r="D158">
        <v>44377263742.60351</v>
      </c>
      <c r="E158">
        <v>8963275885.95902</v>
      </c>
      <c r="F158">
        <v>135623268643.59833</v>
      </c>
      <c r="G158">
        <v>262830706387.57822</v>
      </c>
      <c r="H158">
        <v>911529965.2291627</v>
      </c>
      <c r="I158">
        <v>1510206942821.0093</v>
      </c>
      <c r="J158">
        <v>252577206374.3428</v>
      </c>
      <c r="K158">
        <v>213876700854.29153</v>
      </c>
      <c r="L158">
        <v>18929817959.28872</v>
      </c>
      <c r="M158">
        <v>578632316738.7832</v>
      </c>
      <c r="N158">
        <v>9445223600.947945</v>
      </c>
      <c r="O158">
        <v>6926432093.40075</v>
      </c>
      <c r="P158">
        <v>1120430488.592757</v>
      </c>
      <c r="Q158">
        <v>28924434734.359882</v>
      </c>
      <c r="R158">
        <v>53040709488.39733</v>
      </c>
      <c r="S158">
        <v>3386261475.641625</v>
      </c>
      <c r="T158">
        <v>416216259.7550886</v>
      </c>
      <c r="U158">
        <v>12971428106.671486</v>
      </c>
      <c r="V158">
        <v>260151227019.82095</v>
      </c>
      <c r="W158">
        <v>398246541234.91296</v>
      </c>
      <c r="X158">
        <v>2303957820.526689</v>
      </c>
      <c r="Y158">
        <v>1735147904973.147</v>
      </c>
    </row>
    <row r="159" spans="1:25" x14ac:dyDescent="0.25">
      <c r="A159" t="s">
        <v>227</v>
      </c>
      <c r="B159">
        <v>11924333776.300734</v>
      </c>
      <c r="C159">
        <v>1307706212.844751</v>
      </c>
      <c r="D159">
        <v>4940008012.544654</v>
      </c>
      <c r="E159">
        <v>2874756675.3957834</v>
      </c>
      <c r="F159">
        <v>29466131775.886658</v>
      </c>
      <c r="G159">
        <v>72331901547.254</v>
      </c>
      <c r="H159">
        <v>186630829.7868917</v>
      </c>
      <c r="I159">
        <v>566679040546.3351</v>
      </c>
      <c r="J159">
        <v>57913396858.88864</v>
      </c>
      <c r="K159">
        <v>61863114406.56208</v>
      </c>
      <c r="L159">
        <v>3135587562.8148293</v>
      </c>
      <c r="M159">
        <v>201444024079.0122</v>
      </c>
      <c r="N159">
        <v>1863330021.7885575</v>
      </c>
      <c r="O159">
        <v>1823596834.5277464</v>
      </c>
      <c r="P159">
        <v>130126880.22721751</v>
      </c>
      <c r="Q159">
        <v>9988331723.927027</v>
      </c>
      <c r="R159">
        <v>10597061220.265863</v>
      </c>
      <c r="S159">
        <v>1012739232.4971344</v>
      </c>
      <c r="T159">
        <v>54311318.18805312</v>
      </c>
      <c r="U159">
        <v>4578420971.636906</v>
      </c>
      <c r="V159">
        <v>48310463685.2783</v>
      </c>
      <c r="W159">
        <v>98019353280.77621</v>
      </c>
      <c r="X159">
        <v>301089409.41686594</v>
      </c>
      <c r="Y159">
        <v>591641673364.8715</v>
      </c>
    </row>
    <row r="160" spans="1:25" x14ac:dyDescent="0.25">
      <c r="A160" t="s">
        <v>228</v>
      </c>
      <c r="B160">
        <v>20433604988.08173</v>
      </c>
      <c r="C160">
        <v>1686304589.3369963</v>
      </c>
      <c r="D160">
        <v>8849645060.005007</v>
      </c>
      <c r="E160">
        <v>3246247673.066735</v>
      </c>
      <c r="F160">
        <v>44431024976.45572</v>
      </c>
      <c r="G160">
        <v>94759931230.83522</v>
      </c>
      <c r="H160">
        <v>174286070.43528172</v>
      </c>
      <c r="I160">
        <v>506789856054.6961</v>
      </c>
      <c r="J160">
        <v>83079934117.86038</v>
      </c>
      <c r="K160">
        <v>76629066145.83116</v>
      </c>
      <c r="L160">
        <v>3758655842.2599015</v>
      </c>
      <c r="M160">
        <v>196026747625.16626</v>
      </c>
      <c r="N160">
        <v>3177414253.514964</v>
      </c>
      <c r="O160">
        <v>2531669378.1330757</v>
      </c>
      <c r="P160">
        <v>221654488.05935302</v>
      </c>
      <c r="Q160">
        <v>9990945765.307219</v>
      </c>
      <c r="R160">
        <v>18855625163.880955</v>
      </c>
      <c r="S160">
        <v>1150190845.6970422</v>
      </c>
      <c r="T160">
        <v>79088513.51403034</v>
      </c>
      <c r="U160">
        <v>4264697353.4462914</v>
      </c>
      <c r="V160">
        <v>87937061849.4875</v>
      </c>
      <c r="W160">
        <v>150264065516.63412</v>
      </c>
      <c r="X160">
        <v>457820542.0020432</v>
      </c>
      <c r="Y160">
        <v>621377104538.601</v>
      </c>
    </row>
    <row r="161" spans="1:25" x14ac:dyDescent="0.25">
      <c r="A161" t="s">
        <v>229</v>
      </c>
      <c r="B161">
        <v>835765383.8164626</v>
      </c>
      <c r="C161">
        <v>175705953.80697426</v>
      </c>
      <c r="D161">
        <v>217488040.96141094</v>
      </c>
      <c r="E161">
        <v>675471968.3575381</v>
      </c>
      <c r="F161">
        <v>2548438659.778206</v>
      </c>
      <c r="G161">
        <v>8284321583.13494</v>
      </c>
      <c r="H161">
        <v>5569422.506703918</v>
      </c>
      <c r="I161">
        <v>118623946283.38374</v>
      </c>
      <c r="J161">
        <v>5253400658.634685</v>
      </c>
      <c r="K161">
        <v>8618728994.374258</v>
      </c>
      <c r="L161">
        <v>96538032.1865514</v>
      </c>
      <c r="M161">
        <v>49773468745.71308</v>
      </c>
      <c r="N161">
        <v>175241356.53022033</v>
      </c>
      <c r="O161">
        <v>247574005.48271096</v>
      </c>
      <c r="P161">
        <v>5737692.831781036</v>
      </c>
      <c r="Q161">
        <v>2456274576.2088394</v>
      </c>
      <c r="R161">
        <v>813983111.9625295</v>
      </c>
      <c r="S161">
        <v>118925588.71698785</v>
      </c>
      <c r="T161">
        <v>1985518.408925535</v>
      </c>
      <c r="U161">
        <v>1082021202.0119085</v>
      </c>
      <c r="V161">
        <v>4896545812.517056</v>
      </c>
      <c r="W161">
        <v>12766850639.432796</v>
      </c>
      <c r="X161">
        <v>14339386.233752193</v>
      </c>
      <c r="Y161">
        <v>135500487075.31615</v>
      </c>
    </row>
    <row r="162" spans="1:25" x14ac:dyDescent="0.25">
      <c r="A162" t="s">
        <v>230</v>
      </c>
      <c r="B162">
        <v>34108193171.686226</v>
      </c>
      <c r="C162">
        <v>1208206573.428394</v>
      </c>
      <c r="D162">
        <v>28664543633.689915</v>
      </c>
      <c r="E162">
        <v>1668253421.7127283</v>
      </c>
      <c r="F162">
        <v>50919762271.525406</v>
      </c>
      <c r="G162">
        <v>72043125373.51714</v>
      </c>
      <c r="H162">
        <v>510832622.51222014</v>
      </c>
      <c r="I162">
        <v>242817381197.84198</v>
      </c>
      <c r="J162">
        <v>94230756054.49281</v>
      </c>
      <c r="K162">
        <v>56790469617.856155</v>
      </c>
      <c r="L162">
        <v>11283045838.190136</v>
      </c>
      <c r="M162">
        <v>102182555006.82484</v>
      </c>
      <c r="N162">
        <v>3720542464.184694</v>
      </c>
      <c r="O162">
        <v>1945383597.390918</v>
      </c>
      <c r="P162">
        <v>723754544.0820192</v>
      </c>
      <c r="Q162">
        <v>4979616419.469501</v>
      </c>
      <c r="R162">
        <v>20001242492.37916</v>
      </c>
      <c r="S162">
        <v>936401789.8130805</v>
      </c>
      <c r="T162">
        <v>266810834.216586</v>
      </c>
      <c r="U162">
        <v>2409861624.7799525</v>
      </c>
      <c r="V162">
        <v>102440321193.78354</v>
      </c>
      <c r="W162">
        <v>112919436367.52805</v>
      </c>
      <c r="X162">
        <v>1433030761.8852549</v>
      </c>
      <c r="Y162">
        <v>295664377089.26495</v>
      </c>
    </row>
    <row r="163" spans="1:25" x14ac:dyDescent="0.25">
      <c r="A163" t="s">
        <v>231</v>
      </c>
      <c r="B163">
        <v>3643325054.0885773</v>
      </c>
      <c r="C163">
        <v>239175264.34498376</v>
      </c>
      <c r="D163">
        <v>1705578616.815824</v>
      </c>
      <c r="E163">
        <v>498546151.2581345</v>
      </c>
      <c r="F163">
        <v>8257910992.9335375</v>
      </c>
      <c r="G163">
        <v>15411426565.473581</v>
      </c>
      <c r="H163">
        <v>34211004.660380885</v>
      </c>
      <c r="I163">
        <v>75296718736.32309</v>
      </c>
      <c r="J163">
        <v>12099718709.503998</v>
      </c>
      <c r="K163">
        <v>9975321672.035324</v>
      </c>
      <c r="L163">
        <v>655990398.7418892</v>
      </c>
      <c r="M163">
        <v>29205521249.910313</v>
      </c>
      <c r="N163">
        <v>508695498.03075314</v>
      </c>
      <c r="O163">
        <v>378208291.66120464</v>
      </c>
      <c r="P163">
        <v>39156826.6799707</v>
      </c>
      <c r="Q163">
        <v>1509266250.9800134</v>
      </c>
      <c r="R163">
        <v>2772797472.319372</v>
      </c>
      <c r="S163">
        <v>168004015.0855001</v>
      </c>
      <c r="T163">
        <v>14019788.799911926</v>
      </c>
      <c r="U163">
        <v>636426963.9929864</v>
      </c>
      <c r="V163">
        <v>16566834451.107073</v>
      </c>
      <c r="W163">
        <v>24276835437.440926</v>
      </c>
      <c r="X163">
        <v>97677714.85765496</v>
      </c>
      <c r="Y163">
        <v>90964262888.08345</v>
      </c>
    </row>
    <row r="164" spans="1:25" x14ac:dyDescent="0.25">
      <c r="A164" t="s">
        <v>232</v>
      </c>
      <c r="B164">
        <v>0</v>
      </c>
      <c r="C164">
        <v>0</v>
      </c>
      <c r="D164">
        <v>1</v>
      </c>
      <c r="E164">
        <v>0</v>
      </c>
      <c r="F164">
        <v>0</v>
      </c>
      <c r="G164">
        <v>0</v>
      </c>
      <c r="H164">
        <v>1</v>
      </c>
      <c r="I164">
        <v>0</v>
      </c>
      <c r="J164">
        <v>0</v>
      </c>
      <c r="K164">
        <v>0</v>
      </c>
      <c r="L164">
        <v>1</v>
      </c>
      <c r="M164">
        <v>0</v>
      </c>
      <c r="N164">
        <v>0</v>
      </c>
      <c r="O164">
        <v>0</v>
      </c>
      <c r="P164">
        <v>1</v>
      </c>
      <c r="Q164">
        <v>0</v>
      </c>
      <c r="R164">
        <v>0</v>
      </c>
      <c r="S164">
        <v>0</v>
      </c>
      <c r="T164">
        <v>1</v>
      </c>
      <c r="U164">
        <v>0</v>
      </c>
      <c r="V164">
        <v>0</v>
      </c>
      <c r="W164">
        <v>0</v>
      </c>
      <c r="X164">
        <v>1</v>
      </c>
      <c r="Y164">
        <v>0</v>
      </c>
    </row>
    <row r="165" spans="1:25" x14ac:dyDescent="0.25">
      <c r="A165" t="s">
        <v>233</v>
      </c>
      <c r="B165">
        <v>.9118906249656775</v>
      </c>
      <c r="C165">
        <v>0</v>
      </c>
      <c r="D165">
        <v>0</v>
      </c>
      <c r="E165">
        <v>0</v>
      </c>
      <c r="F165">
        <v>.2788298156432635</v>
      </c>
      <c r="G165">
        <v>0</v>
      </c>
      <c r="H165">
        <v>0</v>
      </c>
      <c r="I165">
        <v>0</v>
      </c>
      <c r="J165">
        <v>.476738096690271</v>
      </c>
      <c r="K165">
        <v>0</v>
      </c>
      <c r="L165">
        <v>0</v>
      </c>
      <c r="M165">
        <v>0</v>
      </c>
      <c r="N165">
        <v>.4407968261063925</v>
      </c>
      <c r="O165">
        <v>0</v>
      </c>
      <c r="P165">
        <v>0</v>
      </c>
      <c r="Q165">
        <v>0</v>
      </c>
      <c r="R165">
        <v>.03411776492983728</v>
      </c>
      <c r="S165">
        <v>0</v>
      </c>
      <c r="T165">
        <v>0</v>
      </c>
      <c r="U165">
        <v>0</v>
      </c>
      <c r="V165">
        <v>.3281035541321854</v>
      </c>
      <c r="W165">
        <v>0</v>
      </c>
      <c r="X165">
        <v>0</v>
      </c>
      <c r="Y165">
        <v>0</v>
      </c>
    </row>
    <row r="166" spans="1:25" x14ac:dyDescent="0.25">
      <c r="A166" t="s">
        <v>234</v>
      </c>
      <c r="B166">
        <v>.08810937503432248</v>
      </c>
      <c r="C166">
        <v>0</v>
      </c>
      <c r="D166">
        <v>0</v>
      </c>
      <c r="E166">
        <v>0</v>
      </c>
      <c r="F166">
        <v>.7211701843567365</v>
      </c>
      <c r="G166">
        <v>0</v>
      </c>
      <c r="H166">
        <v>0</v>
      </c>
      <c r="I166">
        <v>0</v>
      </c>
      <c r="J166">
        <v>.523261903309729</v>
      </c>
      <c r="K166">
        <v>0</v>
      </c>
      <c r="L166">
        <v>0</v>
      </c>
      <c r="M166">
        <v>0</v>
      </c>
      <c r="N166">
        <v>.5592031738936075</v>
      </c>
      <c r="O166">
        <v>0</v>
      </c>
      <c r="P166">
        <v>0</v>
      </c>
      <c r="Q166">
        <v>0</v>
      </c>
      <c r="R166">
        <v>.9658822350701627</v>
      </c>
      <c r="S166">
        <v>0</v>
      </c>
      <c r="T166">
        <v>0</v>
      </c>
      <c r="U166">
        <v>0</v>
      </c>
      <c r="V166">
        <v>.6718964458678146</v>
      </c>
      <c r="W166">
        <v>0</v>
      </c>
      <c r="X166">
        <v>0</v>
      </c>
      <c r="Y166">
        <v>0</v>
      </c>
    </row>
    <row r="167" spans="1:25" x14ac:dyDescent="0.25">
      <c r="A167" t="s">
        <v>235</v>
      </c>
      <c r="B167">
        <v>0</v>
      </c>
      <c r="C167">
        <v>1</v>
      </c>
      <c r="D167">
        <v>0</v>
      </c>
      <c r="E167">
        <v>0</v>
      </c>
      <c r="F167">
        <v>0</v>
      </c>
      <c r="G167">
        <v>1</v>
      </c>
      <c r="H167">
        <v>0</v>
      </c>
      <c r="I167">
        <v>0</v>
      </c>
      <c r="J167">
        <v>0</v>
      </c>
      <c r="K167">
        <v>1</v>
      </c>
      <c r="L167">
        <v>0</v>
      </c>
      <c r="M167">
        <v>0</v>
      </c>
      <c r="N167">
        <v>0</v>
      </c>
      <c r="O167">
        <v>1</v>
      </c>
      <c r="P167">
        <v>0</v>
      </c>
      <c r="Q167">
        <v>0</v>
      </c>
      <c r="R167">
        <v>0</v>
      </c>
      <c r="S167">
        <v>1</v>
      </c>
      <c r="T167">
        <v>0</v>
      </c>
      <c r="U167">
        <v>0</v>
      </c>
      <c r="V167">
        <v>0</v>
      </c>
      <c r="W167">
        <v>1</v>
      </c>
      <c r="X167">
        <v>0</v>
      </c>
      <c r="Y167">
        <v>0</v>
      </c>
    </row>
    <row r="168" spans="1:25" x14ac:dyDescent="0.25">
      <c r="A168" t="s">
        <v>236</v>
      </c>
      <c r="B168">
        <v>0</v>
      </c>
      <c r="C168">
        <v>0</v>
      </c>
      <c r="D168">
        <v>0</v>
      </c>
      <c r="E168">
        <v>1</v>
      </c>
      <c r="F168">
        <v>0</v>
      </c>
      <c r="G168">
        <v>0</v>
      </c>
      <c r="H168">
        <v>0</v>
      </c>
      <c r="I168">
        <v>1</v>
      </c>
      <c r="J168">
        <v>0</v>
      </c>
      <c r="K168">
        <v>0</v>
      </c>
      <c r="L168">
        <v>0</v>
      </c>
      <c r="M168">
        <v>1</v>
      </c>
      <c r="N168">
        <v>0</v>
      </c>
      <c r="O168">
        <v>0</v>
      </c>
      <c r="P168">
        <v>0</v>
      </c>
      <c r="Q168">
        <v>1</v>
      </c>
      <c r="R168">
        <v>0</v>
      </c>
      <c r="S168">
        <v>0</v>
      </c>
      <c r="T168">
        <v>0</v>
      </c>
      <c r="U168">
        <v>1</v>
      </c>
      <c r="V168">
        <v>0</v>
      </c>
      <c r="W168">
        <v>0</v>
      </c>
      <c r="X168">
        <v>0</v>
      </c>
      <c r="Y168">
        <v>1</v>
      </c>
    </row>
    <row r="169" spans="1:25" x14ac:dyDescent="0.25">
      <c r="A169" t="s">
        <v>237</v>
      </c>
      <c r="B169">
        <v>.09762808370825492</v>
      </c>
      <c r="C169">
        <v>.10855323214974215</v>
      </c>
      <c r="D169">
        <v>.16617540949167978</v>
      </c>
      <c r="E169">
        <v>.05036500511752496</v>
      </c>
      <c r="F169">
        <v>.2621306957406052</v>
      </c>
      <c r="G169">
        <v>.2739551084377875</v>
      </c>
      <c r="H169">
        <v>.4085397220390394</v>
      </c>
      <c r="I169">
        <v>.2402175286171176</v>
      </c>
      <c r="J169">
        <v>.15046937569936839</v>
      </c>
      <c r="K169">
        <v>.08514399627857286</v>
      </c>
      <c r="L169">
        <v>.3075945902978373</v>
      </c>
      <c r="M169">
        <v>.06140096886072517</v>
      </c>
      <c r="N169">
        <v>.09403515923427853</v>
      </c>
      <c r="O169">
        <v>.10405320642410844</v>
      </c>
      <c r="P169">
        <v>.2678653252364389</v>
      </c>
      <c r="Q169">
        <v>.09853344809221153</v>
      </c>
      <c r="R169">
        <v>.04794842254414504</v>
      </c>
      <c r="S169">
        <v>.2899454223358059</v>
      </c>
      <c r="T169">
        <v>.834820799355855</v>
      </c>
      <c r="U169">
        <v>.18650588667426488</v>
      </c>
      <c r="V169">
        <v>.07415021690479201</v>
      </c>
      <c r="W169">
        <v>.06889468584784354</v>
      </c>
      <c r="X169">
        <v>.210165753398115</v>
      </c>
      <c r="Y169">
        <v>.052806885686205715</v>
      </c>
    </row>
    <row r="170" spans="1:25" x14ac:dyDescent="0.25">
      <c r="A170" t="s">
        <v>238</v>
      </c>
      <c r="B170">
        <v>.21951088258658633</v>
      </c>
      <c r="C170">
        <v>.1084671430128083</v>
      </c>
      <c r="D170">
        <v>.3361688821711012</v>
      </c>
      <c r="E170">
        <v>.046634805209388466</v>
      </c>
      <c r="F170">
        <v>.5019319979355804</v>
      </c>
      <c r="G170">
        <v>.4555986372703838</v>
      </c>
      <c r="H170">
        <v>.6162904601524238</v>
      </c>
      <c r="I170">
        <v>.35615706078177517</v>
      </c>
      <c r="J170">
        <v>.2737434928733192</v>
      </c>
      <c r="K170">
        <v>.13203134616992004</v>
      </c>
      <c r="L170">
        <v>.5601505539078919</v>
      </c>
      <c r="M170">
        <v>.08607415703094588</v>
      </c>
      <c r="N170">
        <v>.12315805214905827</v>
      </c>
      <c r="O170">
        <v>.11821640279156678</v>
      </c>
      <c r="P170">
        <v>.3878390497340587</v>
      </c>
      <c r="Q170">
        <v>.10881517137871738</v>
      </c>
      <c r="R170">
        <v>.07351483869932363</v>
      </c>
      <c r="S170">
        <v>.2962004365041434</v>
      </c>
      <c r="T170">
        <v>.6675747349669247</v>
      </c>
      <c r="U170">
        <v>.1711910405978117</v>
      </c>
      <c r="V170">
        <v>.17636548570873545</v>
      </c>
      <c r="W170">
        <v>.13277579930229033</v>
      </c>
      <c r="X170">
        <v>.371473201349226</v>
      </c>
      <c r="Y170">
        <v>.08495422050595275</v>
      </c>
    </row>
    <row r="171" spans="1:25" x14ac:dyDescent="0.25">
      <c r="A171" t="s">
        <v>239</v>
      </c>
      <c r="B171">
        <v>.02920956754052095</v>
      </c>
      <c r="C171">
        <v>.027260875086341146</v>
      </c>
      <c r="D171">
        <v>.03333688415842876</v>
      </c>
      <c r="E171">
        <v>.008319315859375107</v>
      </c>
      <c r="F171">
        <v>.08639654491568965</v>
      </c>
      <c r="G171">
        <v>.07944269037510003</v>
      </c>
      <c r="H171">
        <v>.0863209919759289</v>
      </c>
      <c r="I171">
        <v>.056614915699018664</v>
      </c>
      <c r="J171">
        <v>.04455377939022921</v>
      </c>
      <c r="K171">
        <v>.020910916688041816</v>
      </c>
      <c r="L171">
        <v>.0680351770055406</v>
      </c>
      <c r="M171">
        <v>.01228409444270882</v>
      </c>
      <c r="N171">
        <v>.028875192571469158</v>
      </c>
      <c r="O171">
        <v>.03722379765255545</v>
      </c>
      <c r="P171">
        <v>.03466679645501902</v>
      </c>
      <c r="Q171">
        <v>.030948033822051517</v>
      </c>
      <c r="R171">
        <v>.007793838395856789</v>
      </c>
      <c r="S171">
        <v>.057037604084121354</v>
      </c>
      <c r="T171">
        <v>.05574442966889872</v>
      </c>
      <c r="U171">
        <v>.04178854775226948</v>
      </c>
      <c r="V171">
        <v>.0208156602321459</v>
      </c>
      <c r="W171">
        <v>.017170727771441997</v>
      </c>
      <c r="X171">
        <v>.039578355339093985</v>
      </c>
      <c r="Y171">
        <v>.011929570441896003</v>
      </c>
    </row>
    <row r="172" spans="1:25" x14ac:dyDescent="0.25">
      <c r="A172" t="s">
        <v>240</v>
      </c>
      <c r="B172">
        <v>.002350643784883335</v>
      </c>
      <c r="C172">
        <v>.008057586455923494</v>
      </c>
      <c r="D172">
        <v>.0008557746966988378</v>
      </c>
      <c r="E172">
        <v>.005048908576517476</v>
      </c>
      <c r="F172">
        <v>.017240251095217037</v>
      </c>
      <c r="G172">
        <v>.03220002766404102</v>
      </c>
      <c r="H172">
        <v>.006497444265974877</v>
      </c>
      <c r="I172">
        <v>.046710476787675176</v>
      </c>
      <c r="J172">
        <v>.005808025523144585</v>
      </c>
      <c r="K172">
        <v>.005471388061727742</v>
      </c>
      <c r="L172">
        <v>.0030456603468194702</v>
      </c>
      <c r="M172">
        <v>.006790688259430767</v>
      </c>
      <c r="N172">
        <v>.004566150025022362</v>
      </c>
      <c r="O172">
        <v>.012459349218131867</v>
      </c>
      <c r="P172">
        <v>.0010624608782937562</v>
      </c>
      <c r="Q172">
        <v>.02200948627264236</v>
      </c>
      <c r="R172">
        <v>.0030167768186633932</v>
      </c>
      <c r="S172">
        <v>.025612967444320005</v>
      </c>
      <c r="T172">
        <v>.0009595833021695039</v>
      </c>
      <c r="U172">
        <v>.03580073153255852</v>
      </c>
      <c r="V172">
        <v>.0033019222108245706</v>
      </c>
      <c r="W172">
        <v>.00528807974301173</v>
      </c>
      <c r="X172">
        <v>.0018074102992182484</v>
      </c>
      <c r="Y172">
        <v>.0063632645407187705</v>
      </c>
    </row>
    <row r="173" spans="1:25" x14ac:dyDescent="0.25">
      <c r="A173" t="s">
        <v>241</v>
      </c>
      <c r="B173">
        <v>.05279636593152068</v>
      </c>
      <c r="C173">
        <v>.06349136168186935</v>
      </c>
      <c r="D173">
        <v>.08998678366901264</v>
      </c>
      <c r="E173">
        <v>.03489585906637152</v>
      </c>
      <c r="F173">
        <v>.11258169409937435</v>
      </c>
      <c r="G173">
        <v>.1387108061404377</v>
      </c>
      <c r="H173">
        <v>.16881846147210294</v>
      </c>
      <c r="I173">
        <v>.1534182260144695</v>
      </c>
      <c r="J173">
        <v>.057806321015063146</v>
      </c>
      <c r="K173">
        <v>.04644052389515134</v>
      </c>
      <c r="L173">
        <v>.10830463644618221</v>
      </c>
      <c r="M173">
        <v>.04346387624058886</v>
      </c>
      <c r="N173">
        <v>.05180206564023415</v>
      </c>
      <c r="O173">
        <v>.07675833126393025</v>
      </c>
      <c r="P173">
        <v>.12922110337285422</v>
      </c>
      <c r="Q173">
        <v>.08955412006223487</v>
      </c>
      <c r="R173">
        <v>.02668243042132624</v>
      </c>
      <c r="S173">
        <v>.13813733390272168</v>
      </c>
      <c r="T173">
        <v>.6244526656231013</v>
      </c>
      <c r="U173">
        <v>.11744771699790273</v>
      </c>
      <c r="V173">
        <v>.052661445084897375</v>
      </c>
      <c r="W173">
        <v>.057081194713013365</v>
      </c>
      <c r="X173">
        <v>.12337556113401531</v>
      </c>
      <c r="Y173">
        <v>.05532863505317288</v>
      </c>
    </row>
    <row r="174" spans="1:25" x14ac:dyDescent="0.25">
      <c r="A174" t="s">
        <v>282</v>
      </c>
      <c r="B174">
        <v>.0031302101524247595</v>
      </c>
      <c r="C174">
        <v>.007893952934167411</v>
      </c>
      <c r="D174">
        <v>.002882742632242238</v>
      </c>
      <c r="E174">
        <v>.008631964425843578</v>
      </c>
      <c r="F174">
        <v>.15733066759305867</v>
      </c>
      <c r="G174">
        <v>.16045021540620238</v>
      </c>
      <c r="H174">
        <v>.17580241160365817</v>
      </c>
      <c r="I174">
        <v>.1702381326467049</v>
      </c>
      <c r="J174">
        <v>.07903852341963964</v>
      </c>
      <c r="K174">
        <v>.04233154141812301</v>
      </c>
      <c r="L174">
        <v>.14018573518838823</v>
      </c>
      <c r="M174">
        <v>.04325287952157587</v>
      </c>
      <c r="N174">
        <v>.04635113991953509</v>
      </c>
      <c r="O174">
        <v>.03878652142929859</v>
      </c>
      <c r="P174">
        <v>.04898098458293265</v>
      </c>
      <c r="Q174">
        <v>.0326697780741023</v>
      </c>
      <c r="R174">
        <v>.009264661680722786</v>
      </c>
      <c r="S174">
        <v>.04156327543424317</v>
      </c>
      <c r="T174">
        <v>.022240774753715144</v>
      </c>
      <c r="U174">
        <v>.04481132075471698</v>
      </c>
      <c r="V174">
        <v>.002219999194020581</v>
      </c>
      <c r="W174">
        <v>.0018604684509001227</v>
      </c>
      <c r="X174">
        <v>.004070020973067259</v>
      </c>
      <c r="Y174">
        <v>.001914221921131066</v>
      </c>
    </row>
    <row r="175" spans="1:25" x14ac:dyDescent="0.25">
      <c r="A175" t="s">
        <v>283</v>
      </c>
      <c r="B175">
        <v>.0028160908178305557</v>
      </c>
      <c r="C175">
        <v>.0065534703604408695</v>
      </c>
      <c r="D175">
        <v>.0029644568447868016</v>
      </c>
      <c r="E175">
        <v>.0075856657075595085</v>
      </c>
      <c r="F175">
        <v>.07529534653441948</v>
      </c>
      <c r="G175">
        <v>.07486598774431887</v>
      </c>
      <c r="H175">
        <v>.09151278615949204</v>
      </c>
      <c r="I175">
        <v>.08665048678283405</v>
      </c>
      <c r="J175">
        <v>.04455315399062415</v>
      </c>
      <c r="K175">
        <v>.02433818088958441</v>
      </c>
      <c r="L175">
        <v>.07371752907424124</v>
      </c>
      <c r="M175">
        <v>.025244543343490154</v>
      </c>
      <c r="N175">
        <v>.04830688421993742</v>
      </c>
      <c r="O175">
        <v>.03685228545250942</v>
      </c>
      <c r="P175">
        <v>.046189161522474174</v>
      </c>
      <c r="Q175">
        <v>.037051147728355084</v>
      </c>
      <c r="R175">
        <v>.011404020580279001</v>
      </c>
      <c r="S175">
        <v>.02729528535980149</v>
      </c>
      <c r="T175">
        <v>.021840040073468025</v>
      </c>
      <c r="U175">
        <v>.036663807890222985</v>
      </c>
      <c r="V175">
        <v>.0017565610280504543</v>
      </c>
      <c r="W175">
        <v>.0015826528344362314</v>
      </c>
      <c r="X175">
        <v>.003467823992358328</v>
      </c>
      <c r="Y175">
        <v>.001555305310918991</v>
      </c>
    </row>
    <row r="176" spans="1:25" x14ac:dyDescent="0.25">
      <c r="A176" t="s">
        <v>284</v>
      </c>
      <c r="B176">
        <v>.00037342857958751516</v>
      </c>
      <c r="C176">
        <v>.0014894250819183796</v>
      </c>
      <c r="D176">
        <v>.0003150630463058437</v>
      </c>
      <c r="E176">
        <v>.0015694480774261052</v>
      </c>
      <c r="F176">
        <v>.012806424245002328</v>
      </c>
      <c r="G176">
        <v>.011978886903522138</v>
      </c>
      <c r="H176">
        <v>.018698666045319508</v>
      </c>
      <c r="I176">
        <v>.015258751832251696</v>
      </c>
      <c r="J176">
        <v>.010585159744845703</v>
      </c>
      <c r="K176">
        <v>.0053135415097922386</v>
      </c>
      <c r="L176">
        <v>.013738339868290185</v>
      </c>
      <c r="M176">
        <v>.0064438909469443145</v>
      </c>
      <c r="N176">
        <v>.007124497094322754</v>
      </c>
      <c r="O176">
        <v>.004682887101700091</v>
      </c>
      <c r="P176">
        <v>.0033501876725501754</v>
      </c>
      <c r="Q176">
        <v>.006476807314982379</v>
      </c>
      <c r="R176">
        <v>.00383670149755123</v>
      </c>
      <c r="S176">
        <v>.0059966914805624485</v>
      </c>
      <c r="T176">
        <v>.0021038570712973784</v>
      </c>
      <c r="U176">
        <v>.009648370497427101</v>
      </c>
      <c r="V176">
        <v>.0002382380341687863</v>
      </c>
      <c r="W176">
        <v>.00023838372251417755</v>
      </c>
      <c r="X176">
        <v>.0004983699150694603</v>
      </c>
      <c r="Y176">
        <v>.0002976016893008454</v>
      </c>
    </row>
    <row r="177" spans="1:25" x14ac:dyDescent="0.25">
      <c r="A177" t="s">
        <v>285</v>
      </c>
      <c r="B177">
        <v>2.1966387034559718e-05</v>
      </c>
      <c r="C177">
        <v>.007596067917783735</v>
      </c>
      <c r="D177">
        <v>5.8969019362056304e-06</v>
      </c>
      <c r="E177">
        <v>.015432906094690033</v>
      </c>
      <c r="F177">
        <v>.00031903806478599634</v>
      </c>
      <c r="G177">
        <v>.006788309965688477</v>
      </c>
      <c r="H177">
        <v>.00029125648045669016</v>
      </c>
      <c r="I177">
        <v>.07573923153561639</v>
      </c>
      <c r="J177">
        <v>7.781659260069362e-05</v>
      </c>
      <c r="K177">
        <v>.0018857670422922545</v>
      </c>
      <c r="L177">
        <v>1.1484985678222859e-05</v>
      </c>
      <c r="M177">
        <v>.012276686938161405</v>
      </c>
      <c r="N177">
        <v>8.381761287438534e-05</v>
      </c>
      <c r="O177">
        <v>.002137839763819607</v>
      </c>
      <c r="P177">
        <v>0</v>
      </c>
      <c r="Q177">
        <v>.019811410610534336</v>
      </c>
      <c r="R177">
        <v>7.661615893727493e-05</v>
      </c>
      <c r="S177">
        <v>.014681555004135649</v>
      </c>
      <c r="T177">
        <v>0</v>
      </c>
      <c r="U177">
        <v>.04716981132075472</v>
      </c>
      <c r="V177">
        <v>4.385476250868206e-05</v>
      </c>
      <c r="W177">
        <v>.0009840049899269435</v>
      </c>
      <c r="X177">
        <v>.00012459247876736508</v>
      </c>
      <c r="Y177">
        <v>.01407999952144452</v>
      </c>
    </row>
    <row r="178" spans="1:25" x14ac:dyDescent="0.25">
      <c r="A178" t="s">
        <v>286</v>
      </c>
      <c r="B178">
        <v>1.7573109627647772e-05</v>
      </c>
      <c r="C178">
        <v>.0071492403932082215</v>
      </c>
      <c r="D178">
        <v>5.8969019362056304e-06</v>
      </c>
      <c r="E178">
        <v>.017525503531258174</v>
      </c>
      <c r="F178">
        <v>.00014888443023346496</v>
      </c>
      <c r="G178">
        <v>.004502702169409031</v>
      </c>
      <c r="H178">
        <v>.00011650259218267607</v>
      </c>
      <c r="I178">
        <v>.04697958044439844</v>
      </c>
      <c r="J178">
        <v>4.5217749754457104e-05</v>
      </c>
      <c r="K178">
        <v>.0017384414921131721</v>
      </c>
      <c r="L178">
        <v>9.187988542578287e-06</v>
      </c>
      <c r="M178">
        <v>.010624623333712634</v>
      </c>
      <c r="N178">
        <v>.0001676352257487707</v>
      </c>
      <c r="O178">
        <v>.005191896569276188</v>
      </c>
      <c r="P178">
        <v>6.204051245463287e-05</v>
      </c>
      <c r="Q178">
        <v>.04419468520811506</v>
      </c>
      <c r="R178">
        <v>.0001414452164995845</v>
      </c>
      <c r="S178">
        <v>.024193548387096774</v>
      </c>
      <c r="T178">
        <v>3.3394556687259975e-05</v>
      </c>
      <c r="U178">
        <v>.08512006861063465</v>
      </c>
      <c r="V178">
        <v>5.807792872771408e-05</v>
      </c>
      <c r="W178">
        <v>.0009768355546633592</v>
      </c>
      <c r="X178">
        <v>.00012459247876736508</v>
      </c>
      <c r="Y178">
        <v>.01483073343113811</v>
      </c>
    </row>
    <row r="179" spans="1:25" x14ac:dyDescent="0.25">
      <c r="A179" t="s">
        <v>287</v>
      </c>
      <c r="B179">
        <v>.016753763391258697</v>
      </c>
      <c r="C179">
        <v>.03306523681858802</v>
      </c>
      <c r="D179">
        <v>.0007059434032200455</v>
      </c>
      <c r="E179">
        <v>.016217630133403087</v>
      </c>
      <c r="F179">
        <v>.06648280621155296</v>
      </c>
      <c r="G179">
        <v>.08810004055994651</v>
      </c>
      <c r="H179">
        <v>.011359002737810917</v>
      </c>
      <c r="I179">
        <v>.0683898920704398</v>
      </c>
      <c r="J179">
        <v>.052194953699127404</v>
      </c>
      <c r="K179">
        <v>.08004033446173792</v>
      </c>
      <c r="L179">
        <v>.004166752804059253</v>
      </c>
      <c r="M179">
        <v>.07915576178254291</v>
      </c>
      <c r="N179">
        <v>.02464237818506929</v>
      </c>
      <c r="O179">
        <v>.04143337066069429</v>
      </c>
      <c r="P179">
        <v>.0017991748611843534</v>
      </c>
      <c r="Q179">
        <v>.04057529288503667</v>
      </c>
      <c r="R179">
        <v>.019436930167317904</v>
      </c>
      <c r="S179">
        <v>.08891645988420183</v>
      </c>
      <c r="T179">
        <v>.0008682584738687593</v>
      </c>
      <c r="U179">
        <v>.03580617495711835</v>
      </c>
      <c r="V179">
        <v>.017044094185806703</v>
      </c>
      <c r="W179">
        <v>.02830851513826256</v>
      </c>
      <c r="X179">
        <v>.0024710841622194073</v>
      </c>
      <c r="Y179">
        <v>.03069484760251182</v>
      </c>
    </row>
    <row r="180" spans="1:25" x14ac:dyDescent="0.25">
      <c r="A180" t="s">
        <v>288</v>
      </c>
      <c r="B180">
        <v>.026445333350906444</v>
      </c>
      <c r="C180">
        <v>.04855525767053917</v>
      </c>
      <c r="D180">
        <v>.0008786383884946389</v>
      </c>
      <c r="E180">
        <v>.020402825006539366</v>
      </c>
      <c r="F180">
        <v>.17715356601842858</v>
      </c>
      <c r="G180">
        <v>.2833961829801695</v>
      </c>
      <c r="H180">
        <v>.028601386380846975</v>
      </c>
      <c r="I180">
        <v>.26715292578017413</v>
      </c>
      <c r="J180">
        <v>.02374142177224135</v>
      </c>
      <c r="K180">
        <v>.004223332438467029</v>
      </c>
      <c r="L180">
        <v>.003626958477182779</v>
      </c>
      <c r="M180">
        <v>.0007881017704895924</v>
      </c>
      <c r="N180">
        <v>.032800625838176126</v>
      </c>
      <c r="O180">
        <v>.09365774203400183</v>
      </c>
      <c r="P180">
        <v>.0024506002419579986</v>
      </c>
      <c r="Q180">
        <v>.14068006476807315</v>
      </c>
      <c r="R180">
        <v>.01938978176181804</v>
      </c>
      <c r="S180">
        <v>.17700578990901572</v>
      </c>
      <c r="T180">
        <v>.0012022040407413592</v>
      </c>
      <c r="U180">
        <v>.141295025728988</v>
      </c>
      <c r="V180">
        <v>.05289121411317373</v>
      </c>
      <c r="W180">
        <v>.10346391264760074</v>
      </c>
      <c r="X180">
        <v>.007226363768507174</v>
      </c>
      <c r="Y180">
        <v>.13524276969966156</v>
      </c>
    </row>
    <row r="181" spans="1:25" x14ac:dyDescent="0.25">
      <c r="A181" t="s">
        <v>289</v>
      </c>
      <c r="B181">
        <v>.0037562521829097115</v>
      </c>
      <c r="C181">
        <v>.0074471254095918975</v>
      </c>
      <c r="D181">
        <v>.000252724368694527</v>
      </c>
      <c r="E181">
        <v>.004708344232278315</v>
      </c>
      <c r="F181">
        <v>0</v>
      </c>
      <c r="G181">
        <v>0</v>
      </c>
      <c r="H181">
        <v>0</v>
      </c>
      <c r="I181">
        <v>0</v>
      </c>
      <c r="J181">
        <v>.015575937427046944</v>
      </c>
      <c r="K181">
        <v>.026580803153421553</v>
      </c>
      <c r="L181">
        <v>.0019133986139919284</v>
      </c>
      <c r="M181">
        <v>.04694895039173294</v>
      </c>
      <c r="N181">
        <v>.007767098793026375</v>
      </c>
      <c r="O181">
        <v>.012827038582917642</v>
      </c>
      <c r="P181">
        <v>.000992648199274126</v>
      </c>
      <c r="Q181">
        <v>.016096771121059148</v>
      </c>
      <c r="R181">
        <v>.004455524319736912</v>
      </c>
      <c r="S181">
        <v>.024400330851943756</v>
      </c>
      <c r="T181">
        <v>.0005009183503088997</v>
      </c>
      <c r="U181">
        <v>.015008576329331046</v>
      </c>
      <c r="V181">
        <v>3.5557915547580047e-06</v>
      </c>
      <c r="W181">
        <v>1.792358815896072e-06</v>
      </c>
      <c r="X181">
        <v>0</v>
      </c>
      <c r="Y181">
        <v>4.486457627650935e-06</v>
      </c>
    </row>
    <row r="182" spans="1:25" x14ac:dyDescent="0.25">
      <c r="A182" t="s">
        <v>290</v>
      </c>
      <c r="B182">
        <v>.01173005067645489</v>
      </c>
      <c r="C182">
        <v>.32275841525171284</v>
      </c>
      <c r="D182">
        <v>.002770701495454331</v>
      </c>
      <c r="E182">
        <v>0</v>
      </c>
      <c r="F182">
        <v>.07589324750027768</v>
      </c>
      <c r="G182">
        <v>.11318691558050054</v>
      </c>
      <c r="H182">
        <v>.07083357604706705</v>
      </c>
      <c r="I182">
        <v>.015399232164081027</v>
      </c>
      <c r="J182">
        <v>.07864838888106049</v>
      </c>
      <c r="K182">
        <v>.2628811639373244</v>
      </c>
      <c r="L182">
        <v>.0134351362463851</v>
      </c>
      <c r="M182">
        <v>.047876128945250104</v>
      </c>
      <c r="N182">
        <v>.10259275815824766</v>
      </c>
      <c r="O182">
        <v>.2587804133156877</v>
      </c>
      <c r="P182">
        <v>.0021093774234575177</v>
      </c>
      <c r="Q182">
        <v>.00019049433279359938</v>
      </c>
      <c r="R182">
        <v>.010313713703094703</v>
      </c>
      <c r="S182">
        <v>.19478908188585609</v>
      </c>
      <c r="T182">
        <v>.0012355985974286192</v>
      </c>
      <c r="U182">
        <v>.0006432246998284735</v>
      </c>
      <c r="V182">
        <v>.1380299018364478</v>
      </c>
      <c r="W182">
        <v>.26689656655745225</v>
      </c>
      <c r="X182">
        <v>.10172975891355358</v>
      </c>
      <c r="Y182">
        <v>.041412994874969904</v>
      </c>
    </row>
    <row r="183" spans="1:25" x14ac:dyDescent="0.25">
      <c r="A183" t="s">
        <v>291</v>
      </c>
      <c r="B183">
        <v>.9315790976647534</v>
      </c>
      <c r="C183">
        <v>.017277330950253203</v>
      </c>
      <c r="D183">
        <v>.9865508515126395</v>
      </c>
      <c r="E183">
        <v>.020925974365681402</v>
      </c>
      <c r="F183">
        <v>.40784644579779605</v>
      </c>
      <c r="G183">
        <v>.11000789274634687</v>
      </c>
      <c r="H183">
        <v>.4956602784411953</v>
      </c>
      <c r="I183">
        <v>.028238395123114376</v>
      </c>
      <c r="J183">
        <v>.6703089739356478</v>
      </c>
      <c r="K183">
        <v>.24533305396043817</v>
      </c>
      <c r="L183">
        <v>.7347749287356639</v>
      </c>
      <c r="M183">
        <v>.07869638695375486</v>
      </c>
      <c r="N183">
        <v>.721865221278498</v>
      </c>
      <c r="O183">
        <v>.004275679527639214</v>
      </c>
      <c r="P183">
        <v>.8903433942364364</v>
      </c>
      <c r="Q183">
        <v>.002476426326316792</v>
      </c>
      <c r="R183">
        <v>.9170070192188688</v>
      </c>
      <c r="S183">
        <v>.004755996691480562</v>
      </c>
      <c r="T183">
        <v>.9485055935882452</v>
      </c>
      <c r="U183">
        <v>.003216123499142367</v>
      </c>
      <c r="V183">
        <v>.7422833396942493</v>
      </c>
      <c r="W183">
        <v>.24787784716197905</v>
      </c>
      <c r="X183">
        <v>.7374628818240339</v>
      </c>
      <c r="Y183">
        <v>.08780446223075646</v>
      </c>
    </row>
    <row r="184" spans="1:25" x14ac:dyDescent="0.25">
      <c r="A184" t="s">
        <v>292</v>
      </c>
      <c r="B184">
        <v>.0033762336872118284</v>
      </c>
      <c r="C184">
        <v>.5402144772117963</v>
      </c>
      <c r="D184">
        <v>.002667084504289575</v>
      </c>
      <c r="E184">
        <v>.8869997384253204</v>
      </c>
      <c r="F184">
        <v>.02672357360444479</v>
      </c>
      <c r="G184">
        <v>.14672286594389572</v>
      </c>
      <c r="H184">
        <v>.10712413351197064</v>
      </c>
      <c r="I184">
        <v>.22595337162038517</v>
      </c>
      <c r="J184">
        <v>.02523045278741138</v>
      </c>
      <c r="K184">
        <v>.3053338396967058</v>
      </c>
      <c r="L184">
        <v>.014420548017576622</v>
      </c>
      <c r="M184">
        <v>.6486920460723452</v>
      </c>
      <c r="N184">
        <v>.008297943674564148</v>
      </c>
      <c r="O184">
        <v>.5013743255624554</v>
      </c>
      <c r="P184">
        <v>.0037224307472779727</v>
      </c>
      <c r="Q184">
        <v>.6597771216306315</v>
      </c>
      <c r="R184">
        <v>.004673585695173771</v>
      </c>
      <c r="S184">
        <v>.3964019851116625</v>
      </c>
      <c r="T184">
        <v>.001469360494239439</v>
      </c>
      <c r="U184">
        <v>.5806174957118353</v>
      </c>
      <c r="V184">
        <v>.04543116343129144</v>
      </c>
      <c r="W184">
        <v>.34780902058344865</v>
      </c>
      <c r="X184">
        <v>.14282451149365616</v>
      </c>
      <c r="Y184">
        <v>.6721625772605391</v>
      </c>
    </row>
    <row r="185" spans="1:25" x14ac:dyDescent="0.25">
      <c r="A185" t="s">
        <v>391</v>
      </c>
      <c r="B185">
        <v>0</v>
      </c>
      <c r="C185">
        <v>0</v>
      </c>
      <c r="D185">
        <v>0</v>
      </c>
      <c r="E185">
        <v>0</v>
      </c>
      <c r="F185">
        <v>.5843453929721822</v>
      </c>
      <c r="G185">
        <v>.5263283382480296</v>
      </c>
      <c r="H185">
        <v>.6098910700763092</v>
      </c>
      <c r="I185">
        <v>.4522875188770446</v>
      </c>
      <c r="J185">
        <v>0</v>
      </c>
      <c r="K185">
        <v>0</v>
      </c>
      <c r="L185">
        <v>0</v>
      </c>
      <c r="M185">
        <v>0</v>
      </c>
      <c r="N185">
        <v>0</v>
      </c>
      <c r="O185">
        <v>0</v>
      </c>
      <c r="P185">
        <v>0</v>
      </c>
      <c r="Q185">
        <v>0</v>
      </c>
      <c r="R185">
        <v>0</v>
      </c>
      <c r="S185">
        <v>0</v>
      </c>
      <c r="T185">
        <v>0</v>
      </c>
      <c r="U185">
        <v>0</v>
      </c>
      <c r="V185">
        <v>0</v>
      </c>
      <c r="W185">
        <v>0</v>
      </c>
      <c r="X185">
        <v>0</v>
      </c>
      <c r="Y185">
        <v>0</v>
      </c>
    </row>
    <row r="186" spans="1:25" x14ac:dyDescent="0.25">
      <c r="A186" t="s">
        <v>556</v>
      </c>
      <c r="B186">
        <v>0</v>
      </c>
      <c r="C186">
        <v>0</v>
      </c>
      <c r="D186">
        <v>0</v>
      </c>
      <c r="E186">
        <v>0</v>
      </c>
      <c r="F186">
        <v>.41565460702781776</v>
      </c>
      <c r="G186">
        <v>.47367166175197045</v>
      </c>
      <c r="H186">
        <v>.3901089299236908</v>
      </c>
      <c r="I186">
        <v>.5477124811229555</v>
      </c>
      <c r="J186">
        <v>0</v>
      </c>
      <c r="K186">
        <v>0</v>
      </c>
      <c r="L186">
        <v>0</v>
      </c>
      <c r="M186">
        <v>0</v>
      </c>
      <c r="N186">
        <v>0</v>
      </c>
      <c r="O186">
        <v>0</v>
      </c>
      <c r="P186">
        <v>0</v>
      </c>
      <c r="Q186">
        <v>0</v>
      </c>
      <c r="R186">
        <v>0</v>
      </c>
      <c r="S186">
        <v>0</v>
      </c>
      <c r="T186">
        <v>0</v>
      </c>
      <c r="U186">
        <v>0</v>
      </c>
      <c r="V186">
        <v>0</v>
      </c>
      <c r="W186">
        <v>0</v>
      </c>
      <c r="X186">
        <v>0</v>
      </c>
      <c r="Y186">
        <v>0</v>
      </c>
    </row>
    <row r="187" spans="1:25" x14ac:dyDescent="0.25">
      <c r="A187" t="s">
        <v>392</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.6022574535317307</v>
      </c>
      <c r="W187">
        <v>.5583753342749191</v>
      </c>
      <c r="X187">
        <v>.6009095250950017</v>
      </c>
      <c r="Y187">
        <v>.5021961210087351</v>
      </c>
    </row>
    <row r="188" spans="1:25" x14ac:dyDescent="0.25">
      <c r="A188" t="s">
        <v>557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.3977425464682693</v>
      </c>
      <c r="W188">
        <v>.44162466572508086</v>
      </c>
      <c r="X188">
        <v>.3990904749049982</v>
      </c>
      <c r="Y188">
        <v>.4978038789912649</v>
      </c>
    </row>
    <row r="189" spans="1:25" x14ac:dyDescent="0.25">
      <c r="A189" t="s">
        <v>558</v>
      </c>
      <c r="B189">
        <v>0</v>
      </c>
      <c r="C189">
        <v>0</v>
      </c>
      <c r="D189">
        <v>0</v>
      </c>
      <c r="E189">
        <v>0</v>
      </c>
      <c r="F189">
        <v>0</v>
      </c>
      <c r="G189">
        <v>0</v>
      </c>
      <c r="H189">
        <v>0</v>
      </c>
      <c r="I189">
        <v>0</v>
      </c>
      <c r="J189">
        <v>.21455927416047463</v>
      </c>
      <c r="K189">
        <v>.32024318537482893</v>
      </c>
      <c r="L189">
        <v>.03612717094941783</v>
      </c>
      <c r="M189">
        <v>.32499294079964935</v>
      </c>
      <c r="N189">
        <v>0</v>
      </c>
      <c r="O189">
        <v>0</v>
      </c>
      <c r="P189">
        <v>0</v>
      </c>
      <c r="Q189">
        <v>0</v>
      </c>
      <c r="R189">
        <v>0</v>
      </c>
      <c r="S189">
        <v>0</v>
      </c>
      <c r="T189">
        <v>0</v>
      </c>
      <c r="U189">
        <v>0</v>
      </c>
      <c r="V189">
        <v>0</v>
      </c>
      <c r="W189">
        <v>0</v>
      </c>
      <c r="X189">
        <v>0</v>
      </c>
      <c r="Y189">
        <v>0</v>
      </c>
    </row>
    <row r="190" spans="1:25" x14ac:dyDescent="0.25">
      <c r="A190" t="s">
        <v>559</v>
      </c>
      <c r="B190">
        <v>0</v>
      </c>
      <c r="C190">
        <v>0</v>
      </c>
      <c r="D190">
        <v>0</v>
      </c>
      <c r="E190">
        <v>0</v>
      </c>
      <c r="F190">
        <v>0</v>
      </c>
      <c r="G190">
        <v>0</v>
      </c>
      <c r="H190">
        <v>0</v>
      </c>
      <c r="I190">
        <v>0</v>
      </c>
      <c r="J190">
        <v>.4791777520258603</v>
      </c>
      <c r="K190">
        <v>.6550093960962003</v>
      </c>
      <c r="L190">
        <v>.08954613633596799</v>
      </c>
      <c r="M190">
        <v>.6590300869440616</v>
      </c>
      <c r="N190">
        <v>0</v>
      </c>
      <c r="O190">
        <v>0</v>
      </c>
      <c r="P190">
        <v>0</v>
      </c>
      <c r="Q190">
        <v>0</v>
      </c>
      <c r="R190">
        <v>0</v>
      </c>
      <c r="S190">
        <v>0</v>
      </c>
      <c r="T190">
        <v>0</v>
      </c>
      <c r="U190">
        <v>0</v>
      </c>
      <c r="V190">
        <v>0</v>
      </c>
      <c r="W190">
        <v>0</v>
      </c>
      <c r="X190">
        <v>0</v>
      </c>
      <c r="Y190">
        <v>0</v>
      </c>
    </row>
    <row r="191" spans="1:25" x14ac:dyDescent="0.25">
      <c r="A191" t="s">
        <v>560</v>
      </c>
      <c r="B191">
        <v>0</v>
      </c>
      <c r="C191">
        <v>0</v>
      </c>
      <c r="D191">
        <v>0</v>
      </c>
      <c r="E191">
        <v>0</v>
      </c>
      <c r="F191">
        <v>0</v>
      </c>
      <c r="G191">
        <v>0</v>
      </c>
      <c r="H191">
        <v>0</v>
      </c>
      <c r="I191">
        <v>0</v>
      </c>
      <c r="J191">
        <v>.306262973813665</v>
      </c>
      <c r="K191">
        <v>.02474741852897075</v>
      </c>
      <c r="L191">
        <v>.8743266927146142</v>
      </c>
      <c r="M191">
        <v>.01597697225628901</v>
      </c>
      <c r="N191">
        <v>0</v>
      </c>
      <c r="O191">
        <v>0</v>
      </c>
      <c r="P191">
        <v>0</v>
      </c>
      <c r="Q191">
        <v>0</v>
      </c>
      <c r="R191">
        <v>0</v>
      </c>
      <c r="S191">
        <v>0</v>
      </c>
      <c r="T191">
        <v>0</v>
      </c>
      <c r="U191">
        <v>0</v>
      </c>
      <c r="V191">
        <v>0</v>
      </c>
      <c r="W191">
        <v>0</v>
      </c>
      <c r="X191">
        <v>0</v>
      </c>
      <c r="Y191">
        <v>0</v>
      </c>
    </row>
    <row r="192" spans="1:25" x14ac:dyDescent="0.25">
      <c r="A192" t="s">
        <v>561</v>
      </c>
      <c r="B192">
        <v>1</v>
      </c>
      <c r="C192">
        <v>1</v>
      </c>
      <c r="D192">
        <v>1</v>
      </c>
      <c r="E192">
        <v>1</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25">
      <c r="A193" t="s">
        <v>584</v>
      </c>
      <c r="B193">
        <v>0</v>
      </c>
      <c r="C193">
        <v>0</v>
      </c>
      <c r="D193">
        <v>0</v>
      </c>
      <c r="E193">
        <v>0</v>
      </c>
      <c r="F193">
        <v>0</v>
      </c>
      <c r="G193">
        <v>0</v>
      </c>
      <c r="H193">
        <v>0</v>
      </c>
      <c r="I193">
        <v>0</v>
      </c>
      <c r="J193">
        <v>0</v>
      </c>
      <c r="K193">
        <v>0</v>
      </c>
      <c r="L193">
        <v>0</v>
      </c>
      <c r="M193">
        <v>0</v>
      </c>
      <c r="N193">
        <v>1</v>
      </c>
      <c r="O193">
        <v>1</v>
      </c>
      <c r="P193">
        <v>1</v>
      </c>
      <c r="Q193">
        <v>1</v>
      </c>
      <c r="R193">
        <v>0</v>
      </c>
      <c r="S193">
        <v>0</v>
      </c>
      <c r="T193">
        <v>0</v>
      </c>
      <c r="U193">
        <v>0</v>
      </c>
      <c r="V193">
        <v>0</v>
      </c>
      <c r="W193">
        <v>0</v>
      </c>
      <c r="X193">
        <v>0</v>
      </c>
      <c r="Y193">
        <v>0</v>
      </c>
    </row>
    <row r="194" spans="1:25" x14ac:dyDescent="0.25">
      <c r="A194" t="s">
        <v>562</v>
      </c>
      <c r="B194">
        <v>0</v>
      </c>
      <c r="C194">
        <v>0</v>
      </c>
      <c r="D194">
        <v>0</v>
      </c>
      <c r="E194">
        <v>0</v>
      </c>
      <c r="F194">
        <v>0</v>
      </c>
      <c r="G194">
        <v>0</v>
      </c>
      <c r="H194">
        <v>0</v>
      </c>
      <c r="I194">
        <v>0</v>
      </c>
      <c r="J194">
        <v>0</v>
      </c>
      <c r="K194">
        <v>0</v>
      </c>
      <c r="L194">
        <v>0</v>
      </c>
      <c r="M194">
        <v>0</v>
      </c>
      <c r="N194">
        <v>0</v>
      </c>
      <c r="O194">
        <v>0</v>
      </c>
      <c r="P194">
        <v>0</v>
      </c>
      <c r="Q194">
        <v>0</v>
      </c>
      <c r="R194">
        <v>1</v>
      </c>
      <c r="S194">
        <v>1</v>
      </c>
      <c r="T194">
        <v>1</v>
      </c>
      <c r="U194">
        <v>1</v>
      </c>
      <c r="V194">
        <v>0</v>
      </c>
      <c r="W194">
        <v>0</v>
      </c>
      <c r="X194">
        <v>0</v>
      </c>
      <c r="Y194">
        <v>0</v>
      </c>
    </row>
    <row r="195" spans="1:25" x14ac:dyDescent="0.25">
      <c r="A195" t="s">
        <v>607</v>
      </c>
      <c r="B195">
        <v>.006737090903499465</v>
      </c>
      <c r="C195">
        <v>.016234733392910337</v>
      </c>
      <c r="D195">
        <v>.0065447187346259345</v>
      </c>
      <c r="E195">
        <v>.017002354172116138</v>
      </c>
      <c r="F195">
        <v>.252642698636644</v>
      </c>
      <c r="G195">
        <v>.2520992512853118</v>
      </c>
      <c r="H195">
        <v>.27873245179705247</v>
      </c>
      <c r="I195">
        <v>.26787011484267126</v>
      </c>
      <c r="J195">
        <v>.13455330121120473</v>
      </c>
      <c r="K195">
        <v>.07269042645835926</v>
      </c>
      <c r="L195">
        <v>.2237114420318318</v>
      </c>
      <c r="M195">
        <v>.07390877405922985</v>
      </c>
      <c r="N195">
        <v>.0951050514081359</v>
      </c>
      <c r="O195">
        <v>.07217754250229054</v>
      </c>
      <c r="P195">
        <v>.0917268976641747</v>
      </c>
      <c r="Q195">
        <v>.07057815030002858</v>
      </c>
      <c r="R195">
        <v>.02337382202655634</v>
      </c>
      <c r="S195">
        <v>.07051282051282051</v>
      </c>
      <c r="T195">
        <v>.04511604608448823</v>
      </c>
      <c r="U195">
        <v>.08447684391080618</v>
      </c>
      <c r="V195">
        <v>.004716164865460701</v>
      </c>
      <c r="W195">
        <v>.004127802353008653</v>
      </c>
      <c r="X195">
        <v>.008306165251157672</v>
      </c>
      <c r="Y195">
        <v>.004287558006158411</v>
      </c>
    </row>
    <row r="196" spans="1:25" x14ac:dyDescent="0.25">
      <c r="A196" t="s">
        <v>608</v>
      </c>
      <c r="B196">
        <v>.060655784518529744</v>
      </c>
      <c r="C196">
        <v>.09711051534107834</v>
      </c>
      <c r="D196">
        <v>.020375481018715082</v>
      </c>
      <c r="E196">
        <v>.08972011509285902</v>
      </c>
      <c r="F196">
        <v>.31061545987564604</v>
      </c>
      <c r="G196">
        <v>.3944317770737643</v>
      </c>
      <c r="H196">
        <v>.16455991145802995</v>
      </c>
      <c r="I196">
        <v>.45268493034208807</v>
      </c>
      <c r="J196">
        <v>.14026545973832594</v>
      </c>
      <c r="K196">
        <v>.14916875650687847</v>
      </c>
      <c r="L196">
        <v>.08635560731455767</v>
      </c>
      <c r="M196">
        <v>.17061771163904096</v>
      </c>
      <c r="N196">
        <v>.05101698703620921</v>
      </c>
      <c r="O196">
        <v>.10200549730224982</v>
      </c>
      <c r="P196">
        <v>.01637869528802308</v>
      </c>
      <c r="Q196">
        <v>.1621106772073531</v>
      </c>
      <c r="R196">
        <v>.03247935783871709</v>
      </c>
      <c r="S196">
        <v>.20471464019851116</v>
      </c>
      <c r="T196">
        <v>.010285523459676073</v>
      </c>
      <c r="U196">
        <v>.2759433962264151</v>
      </c>
      <c r="V196">
        <v>.08308225494077237</v>
      </c>
      <c r="W196">
        <v>.12162229981144385</v>
      </c>
      <c r="X196">
        <v>.04223685030213676</v>
      </c>
      <c r="Y196">
        <v>.16505528063540204</v>
      </c>
    </row>
    <row r="197" spans="1:25" x14ac:dyDescent="0.25">
      <c r="A197" t="s">
        <v>609</v>
      </c>
      <c r="B197">
        <v>.9312649783301592</v>
      </c>
      <c r="C197">
        <v>.8830801310694072</v>
      </c>
      <c r="D197">
        <v>.9715836719839874</v>
      </c>
      <c r="E197">
        <v>.8901386345801726</v>
      </c>
      <c r="F197">
        <v>.43659059381255216</v>
      </c>
      <c r="G197">
        <v>.35341690143932997</v>
      </c>
      <c r="H197">
        <v>.5562998776722782</v>
      </c>
      <c r="I197">
        <v>.27937286622390717</v>
      </c>
      <c r="J197">
        <v>.7245082306820309</v>
      </c>
      <c r="K197">
        <v>.7776202667574629</v>
      </c>
      <c r="L197">
        <v>.6891772385959835</v>
      </c>
      <c r="M197">
        <v>.754988852785118</v>
      </c>
      <c r="N197">
        <v>.07624608851139919</v>
      </c>
      <c r="O197">
        <v>.1092334317418304</v>
      </c>
      <c r="P197">
        <v>.04457610819865372</v>
      </c>
      <c r="Q197">
        <v>.11848747499761882</v>
      </c>
      <c r="R197">
        <v>.7609575841157021</v>
      </c>
      <c r="S197">
        <v>.7111248966087675</v>
      </c>
      <c r="T197">
        <v>.9218901319084989</v>
      </c>
      <c r="U197">
        <v>.6314322469982847</v>
      </c>
      <c r="V197">
        <v>.9115567966585042</v>
      </c>
      <c r="W197">
        <v>.8737623762376238</v>
      </c>
      <c r="X197">
        <v>.9485225408559503</v>
      </c>
      <c r="Y197">
        <v>.8301771103922809</v>
      </c>
    </row>
    <row r="198" spans="1:25" x14ac:dyDescent="0.25">
      <c r="A198" t="s">
        <v>610</v>
      </c>
      <c r="B198">
        <v>.001241100867452624</v>
      </c>
      <c r="C198">
        <v>.0034256776884122727</v>
      </c>
      <c r="D198">
        <v>.0014725406549267774</v>
      </c>
      <c r="E198">
        <v>.0031388961548522104</v>
      </c>
      <c r="F198">
        <v>.00013470496068742068</v>
      </c>
      <c r="G198">
        <v>4.932966466790173e-05</v>
      </c>
      <c r="H198">
        <v>.00040775907263936625</v>
      </c>
      <c r="I198">
        <v>5.914961340182366e-05</v>
      </c>
      <c r="J198">
        <v>.00064566740347062</v>
      </c>
      <c r="K198">
        <v>.0005041807717239709</v>
      </c>
      <c r="L198">
        <v>.0007465240690844859</v>
      </c>
      <c r="M198">
        <v>.0004551603808175186</v>
      </c>
      <c r="N198">
        <v>.004609968708091193</v>
      </c>
      <c r="O198">
        <v>.007838745800671893</v>
      </c>
      <c r="P198">
        <v>.0024195799857306822</v>
      </c>
      <c r="Q198">
        <v>.008762739308505572</v>
      </c>
      <c r="R198">
        <v>.001302474701933674</v>
      </c>
      <c r="S198">
        <v>.0016542597187758478</v>
      </c>
      <c r="T198">
        <v>.0034396393387877778</v>
      </c>
      <c r="U198">
        <v>.003001715265866209</v>
      </c>
      <c r="V198">
        <v>.0006258193136374088</v>
      </c>
      <c r="W198">
        <v>.00048035216266014726</v>
      </c>
      <c r="X198">
        <v>.000913678177627344</v>
      </c>
      <c r="Y198">
        <v>.00046060964977216273</v>
      </c>
    </row>
    <row r="199" spans="1:25" x14ac:dyDescent="0.25">
      <c r="A199" t="s">
        <v>611</v>
      </c>
      <c r="B199">
        <v>0</v>
      </c>
      <c r="C199">
        <v>0</v>
      </c>
      <c r="D199">
        <v>0</v>
      </c>
      <c r="E199">
        <v>0</v>
      </c>
      <c r="F199">
        <v>0</v>
      </c>
      <c r="G199">
        <v>0</v>
      </c>
      <c r="H199">
        <v>0</v>
      </c>
      <c r="I199">
        <v>0</v>
      </c>
      <c r="J199">
        <v>0</v>
      </c>
      <c r="K199">
        <v>0</v>
      </c>
      <c r="L199">
        <v>0</v>
      </c>
      <c r="M199">
        <v>0</v>
      </c>
      <c r="N199">
        <v>.7444680375502906</v>
      </c>
      <c r="O199">
        <v>.7008042349587702</v>
      </c>
      <c r="P199">
        <v>.835313459689177</v>
      </c>
      <c r="Q199">
        <v>.6316792075435755</v>
      </c>
      <c r="R199">
        <v>0</v>
      </c>
      <c r="S199">
        <v>0</v>
      </c>
      <c r="T199">
        <v>0</v>
      </c>
      <c r="U199">
        <v>0</v>
      </c>
      <c r="V199">
        <v>0</v>
      </c>
      <c r="W199">
        <v>0</v>
      </c>
      <c r="X199">
        <v>0</v>
      </c>
      <c r="Y199">
        <v>0</v>
      </c>
    </row>
    <row r="200" spans="1:25" x14ac:dyDescent="0.25">
      <c r="A200" t="s">
        <v>612</v>
      </c>
      <c r="B200">
        <v>0</v>
      </c>
      <c r="C200">
        <v>0</v>
      </c>
      <c r="D200">
        <v>0</v>
      </c>
      <c r="E200">
        <v>0</v>
      </c>
      <c r="F200">
        <v>0</v>
      </c>
      <c r="G200">
        <v>0</v>
      </c>
      <c r="H200">
        <v>0</v>
      </c>
      <c r="I200">
        <v>0</v>
      </c>
      <c r="J200">
        <v>0</v>
      </c>
      <c r="K200">
        <v>0</v>
      </c>
      <c r="L200">
        <v>0</v>
      </c>
      <c r="M200">
        <v>0</v>
      </c>
      <c r="N200">
        <v>.02752011622708985</v>
      </c>
      <c r="O200">
        <v>.0076351420136414536</v>
      </c>
      <c r="P200">
        <v>.009213016099512982</v>
      </c>
      <c r="Q200">
        <v>.007524526145347176</v>
      </c>
      <c r="R200">
        <v>.17827401474566382</v>
      </c>
      <c r="S200">
        <v>.011373035566583953</v>
      </c>
      <c r="T200">
        <v>.018867924528301886</v>
      </c>
      <c r="U200">
        <v>.00493138936535163</v>
      </c>
      <c r="V200">
        <v>1.1852638515860015e-06</v>
      </c>
      <c r="W200">
        <v>0</v>
      </c>
      <c r="X200">
        <v>0</v>
      </c>
      <c r="Y200">
        <v>0</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8576"/>
  <sheetViews>
    <sheetView tabSelected="0" workbookViewId="0">
      <selection activeCell="A1" sqref="A1"/>
    </sheetView>
  </sheetViews>
  <sheetFormatPr defaultRowHeight="15" x14ac:dyDescent="0.25"/>
  <cols>
    <col min="1" max="1" width="31" customWidth="1"/>
    <col min="2" max="2" width="13" customWidth="1"/>
    <col min="3" max="3" width="13" customWidth="1"/>
    <col min="4" max="4" width="13" customWidth="1"/>
    <col min="5" max="5" width="13" customWidth="1"/>
    <col min="6" max="6" width="14" customWidth="1"/>
    <col min="7" max="7" width="13" customWidth="1"/>
    <col min="8" max="8" width="13" customWidth="1"/>
    <col min="9" max="9" width="13" customWidth="1"/>
    <col min="10" max="10" width="14" customWidth="1"/>
    <col min="11" max="11" width="13" customWidth="1"/>
    <col min="12" max="12" width="13" customWidth="1"/>
    <col min="13" max="13" width="13" customWidth="1"/>
    <col min="14" max="14" width="13" customWidth="1"/>
    <col min="15" max="15" width="13" customWidth="1"/>
    <col min="16" max="16" width="13" customWidth="1"/>
    <col min="17" max="17" width="13" customWidth="1"/>
  </cols>
  <sheetData>
    <row r="1" spans="1:17" x14ac:dyDescent="0.25">
      <c r="A1" t="s">
        <v>90</v>
      </c>
      <c r="B1" t="s">
        <v>307</v>
      </c>
      <c r="C1" t="s">
        <v>308</v>
      </c>
      <c r="D1" t="s">
        <v>309</v>
      </c>
      <c r="E1" t="s">
        <v>686</v>
      </c>
      <c r="F1" t="s">
        <v>310</v>
      </c>
      <c r="G1" t="s">
        <v>311</v>
      </c>
      <c r="H1" t="s">
        <v>312</v>
      </c>
      <c r="I1" t="s">
        <v>687</v>
      </c>
      <c r="J1" t="s">
        <v>313</v>
      </c>
      <c r="K1" t="s">
        <v>314</v>
      </c>
      <c r="L1" t="s">
        <v>315</v>
      </c>
      <c r="M1" t="s">
        <v>688</v>
      </c>
      <c r="N1" t="s">
        <v>316</v>
      </c>
      <c r="O1" t="s">
        <v>317</v>
      </c>
      <c r="P1" t="s">
        <v>318</v>
      </c>
      <c r="Q1" t="s">
        <v>689</v>
      </c>
    </row>
    <row r="2" spans="1:17" x14ac:dyDescent="0.25">
      <c r="A2" t="s">
        <v>91</v>
      </c>
      <c r="B2">
        <v>245684</v>
      </c>
      <c r="C2">
        <v>115535</v>
      </c>
      <c r="D2">
        <v>116275</v>
      </c>
      <c r="E2">
        <v>168826</v>
      </c>
      <c r="F2">
        <v>280179</v>
      </c>
      <c r="G2">
        <v>246388</v>
      </c>
      <c r="H2">
        <v>7806</v>
      </c>
      <c r="I2">
        <v>325726</v>
      </c>
      <c r="J2">
        <v>2352177</v>
      </c>
      <c r="K2">
        <v>881032</v>
      </c>
      <c r="L2">
        <v>1625795</v>
      </c>
      <c r="M2">
        <v>878821</v>
      </c>
      <c r="N2">
        <v>465</v>
      </c>
      <c r="O2">
        <v>6680</v>
      </c>
      <c r="P2">
        <v>45</v>
      </c>
      <c r="Q2">
        <v>92572</v>
      </c>
    </row>
    <row r="3" spans="1:17" x14ac:dyDescent="0.25">
      <c r="A3" t="s">
        <v>92</v>
      </c>
      <c r="B3">
        <v>1.649027462283123</v>
      </c>
      <c r="C3">
        <v>1.9555940272668253</v>
      </c>
      <c r="D3">
        <v>1.4522812298430445</v>
      </c>
      <c r="E3">
        <v>2.0833353077761454</v>
      </c>
      <c r="F3">
        <v>1.8456383510752303</v>
      </c>
      <c r="G3">
        <v>1.9201026115616604</v>
      </c>
      <c r="H3">
        <v>1.7218449711723254</v>
      </c>
      <c r="I3">
        <v>1.8066854351703747</v>
      </c>
      <c r="J3">
        <v>1.217178398249061</v>
      </c>
      <c r="K3">
        <v>1.2474029747743494</v>
      </c>
      <c r="L3">
        <v>1.1713726834232818</v>
      </c>
      <c r="M3">
        <v>1.2510474439182253</v>
      </c>
      <c r="N3">
        <v>1.5182795698924731</v>
      </c>
      <c r="O3">
        <v>2.3382242850726156</v>
      </c>
      <c r="P3">
        <v>1.1777777777777778</v>
      </c>
      <c r="Q3">
        <v>2.178120374671838</v>
      </c>
    </row>
    <row r="4" spans="1:17" x14ac:dyDescent="0.25">
      <c r="A4" t="s">
        <v>93</v>
      </c>
      <c r="B4">
        <v>.8157967171601325</v>
      </c>
      <c r="C4">
        <v>.7967242603550296</v>
      </c>
      <c r="D4">
        <v>.8534521242745743</v>
      </c>
      <c r="E4">
        <v>.7882456299014224</v>
      </c>
      <c r="F4">
        <v>.6852663650919492</v>
      </c>
      <c r="G4">
        <v>.6726034779636957</v>
      </c>
      <c r="H4">
        <v>.7094417643004824</v>
      </c>
      <c r="I4">
        <v>.6444769641888407</v>
      </c>
      <c r="J4">
        <v>.6807861332144246</v>
      </c>
      <c r="K4">
        <v>.6605943998181549</v>
      </c>
      <c r="L4">
        <v>.7155490463444607</v>
      </c>
      <c r="M4">
        <v>.6504447926454593</v>
      </c>
      <c r="N4">
        <v>.7641509433962265</v>
      </c>
      <c r="O4">
        <v>.7495953382971835</v>
      </c>
      <c r="P4">
        <v>.8372093023255814</v>
      </c>
      <c r="Q4">
        <v>.7339593838182912</v>
      </c>
    </row>
    <row r="5" spans="1:17" x14ac:dyDescent="0.25">
      <c r="A5" t="s">
        <v>94</v>
      </c>
      <c r="B5">
        <v>.1842032828398675</v>
      </c>
      <c r="C5">
        <v>.20327573964497042</v>
      </c>
      <c r="D5">
        <v>.14654787572542577</v>
      </c>
      <c r="E5">
        <v>.21175437009857753</v>
      </c>
      <c r="F5">
        <v>.3147336349080508</v>
      </c>
      <c r="G5">
        <v>.32739652203630437</v>
      </c>
      <c r="H5">
        <v>.29055823569951755</v>
      </c>
      <c r="I5">
        <v>.35552303581115924</v>
      </c>
      <c r="J5">
        <v>.31921386678557534</v>
      </c>
      <c r="K5">
        <v>.33940560018184507</v>
      </c>
      <c r="L5">
        <v>.2844509536555393</v>
      </c>
      <c r="M5">
        <v>.3495552073545407</v>
      </c>
      <c r="N5">
        <v>.2358490566037736</v>
      </c>
      <c r="O5">
        <v>.25040466170281644</v>
      </c>
      <c r="P5">
        <v>.16279069767441862</v>
      </c>
      <c r="Q5">
        <v>.2660406161817088</v>
      </c>
    </row>
    <row r="6" spans="1:17" x14ac:dyDescent="0.25">
      <c r="A6" t="s">
        <v>95</v>
      </c>
      <c r="B6">
        <v>50.4777172144149</v>
      </c>
      <c r="C6">
        <v>56.91020171696424</v>
      </c>
      <c r="D6">
        <v>44.84084303590386</v>
      </c>
      <c r="E6">
        <v>61.1010567871242</v>
      </c>
      <c r="F6">
        <v>56.24078368941875</v>
      </c>
      <c r="G6">
        <v>59.94648519921523</v>
      </c>
      <c r="H6">
        <v>51.65240359218172</v>
      </c>
      <c r="I6">
        <v>62.08972832727627</v>
      </c>
      <c r="J6">
        <v>47.963529576091304</v>
      </c>
      <c r="K6">
        <v>51.36567941777277</v>
      </c>
      <c r="L6">
        <v>45.276334767402275</v>
      </c>
      <c r="M6">
        <v>54.555827072676124</v>
      </c>
      <c r="N6">
        <v>59.22836538461539</v>
      </c>
      <c r="O6">
        <v>60.95964749536178</v>
      </c>
      <c r="P6">
        <v>59.5945945945946</v>
      </c>
      <c r="Q6">
        <v>66.514942554428</v>
      </c>
    </row>
    <row r="7" spans="1:17" x14ac:dyDescent="0.25">
      <c r="A7" t="s">
        <v>96</v>
      </c>
      <c r="B7">
        <v>.015353055144006122</v>
      </c>
      <c r="C7">
        <v>.01765698706019821</v>
      </c>
      <c r="D7">
        <v>.014654912921952269</v>
      </c>
      <c r="E7">
        <v>.028958809662018883</v>
      </c>
      <c r="F7">
        <v>.01687492638634587</v>
      </c>
      <c r="G7">
        <v>.01752926278877218</v>
      </c>
      <c r="H7">
        <v>.03202664616961312</v>
      </c>
      <c r="I7">
        <v>.030967745896858096</v>
      </c>
      <c r="J7">
        <v>.04138166473016274</v>
      </c>
      <c r="K7">
        <v>.05482888249234988</v>
      </c>
      <c r="L7">
        <v>.026675564877490704</v>
      </c>
      <c r="M7">
        <v>.07008253102736507</v>
      </c>
      <c r="N7">
        <v>.10752688172043011</v>
      </c>
      <c r="O7">
        <v>.03248502994011976</v>
      </c>
      <c r="P7">
        <v>.17777777777777778</v>
      </c>
      <c r="Q7">
        <v>.03490256232986216</v>
      </c>
    </row>
    <row r="8" spans="1:17" x14ac:dyDescent="0.25">
      <c r="A8" t="s">
        <v>97</v>
      </c>
      <c r="B8">
        <v>.07079826118102929</v>
      </c>
      <c r="C8">
        <v>.03166140130696326</v>
      </c>
      <c r="D8">
        <v>.1511244893571275</v>
      </c>
      <c r="E8">
        <v>.01771646547332757</v>
      </c>
      <c r="F8">
        <v>.02107224310173139</v>
      </c>
      <c r="G8">
        <v>.014197119989609883</v>
      </c>
      <c r="H8">
        <v>.05598257750448373</v>
      </c>
      <c r="I8">
        <v>.013981076119192205</v>
      </c>
      <c r="J8">
        <v>.09936922263928268</v>
      </c>
      <c r="K8">
        <v>.07693023635917878</v>
      </c>
      <c r="L8">
        <v>.14148401243699235</v>
      </c>
      <c r="M8">
        <v>.05177618650441899</v>
      </c>
      <c r="N8">
        <v>.010752688172043012</v>
      </c>
      <c r="O8">
        <v>.0074850299401197605</v>
      </c>
      <c r="P8">
        <v>.022222222222222223</v>
      </c>
      <c r="Q8">
        <v>.004472194616082617</v>
      </c>
    </row>
    <row r="9" spans="1:17" x14ac:dyDescent="0.25">
      <c r="A9" t="s">
        <v>98</v>
      </c>
      <c r="B9">
        <v>.1854373911203009</v>
      </c>
      <c r="C9">
        <v>.0811269312329597</v>
      </c>
      <c r="D9">
        <v>.26765856804988175</v>
      </c>
      <c r="E9">
        <v>.03843009962920403</v>
      </c>
      <c r="F9">
        <v>.10894463896294869</v>
      </c>
      <c r="G9">
        <v>.05486062632920435</v>
      </c>
      <c r="H9">
        <v>.19523443504996157</v>
      </c>
      <c r="I9">
        <v>.03221419229659284</v>
      </c>
      <c r="J9">
        <v>.17974752750324485</v>
      </c>
      <c r="K9">
        <v>.10522773293138048</v>
      </c>
      <c r="L9">
        <v>.24374290731611303</v>
      </c>
      <c r="M9">
        <v>.0640175871992135</v>
      </c>
      <c r="N9">
        <v>.05591397849462366</v>
      </c>
      <c r="O9">
        <v>.051646706586826345</v>
      </c>
      <c r="P9">
        <v>.08888888888888889</v>
      </c>
      <c r="Q9">
        <v>.016678909389448212</v>
      </c>
    </row>
    <row r="10" spans="1:17" x14ac:dyDescent="0.25">
      <c r="A10" t="s">
        <v>99</v>
      </c>
      <c r="B10">
        <v>.11230686572996207</v>
      </c>
      <c r="C10">
        <v>.07621932747652227</v>
      </c>
      <c r="D10">
        <v>.11544184046441626</v>
      </c>
      <c r="E10">
        <v>.04089417506782131</v>
      </c>
      <c r="F10">
        <v>.09643477919472908</v>
      </c>
      <c r="G10">
        <v>.06644804130071269</v>
      </c>
      <c r="H10">
        <v>.10812195746861389</v>
      </c>
      <c r="I10">
        <v>.03818853883325249</v>
      </c>
      <c r="J10">
        <v>.10686143092122743</v>
      </c>
      <c r="K10">
        <v>.08048515831434046</v>
      </c>
      <c r="L10">
        <v>.11312865398159054</v>
      </c>
      <c r="M10">
        <v>.052777528074545325</v>
      </c>
      <c r="N10">
        <v>.07096774193548387</v>
      </c>
      <c r="O10">
        <v>.06077844311377246</v>
      </c>
      <c r="P10">
        <v>.022222222222222223</v>
      </c>
      <c r="Q10">
        <v>.024769908827723286</v>
      </c>
    </row>
    <row r="11" spans="1:17" x14ac:dyDescent="0.25">
      <c r="A11" t="s">
        <v>100</v>
      </c>
      <c r="B11">
        <v>.1096367691831784</v>
      </c>
      <c r="C11">
        <v>.10468689141818496</v>
      </c>
      <c r="D11">
        <v>.09183401419049667</v>
      </c>
      <c r="E11">
        <v>.08744506177958371</v>
      </c>
      <c r="F11">
        <v>.10101042547799799</v>
      </c>
      <c r="G11">
        <v>.09199311654788382</v>
      </c>
      <c r="H11">
        <v>.08621573148859851</v>
      </c>
      <c r="I11">
        <v>.08377900443931402</v>
      </c>
      <c r="J11">
        <v>.10858579095025588</v>
      </c>
      <c r="K11">
        <v>.11030700360486338</v>
      </c>
      <c r="L11">
        <v>.09515406308913485</v>
      </c>
      <c r="M11">
        <v>.10625485736003122</v>
      </c>
      <c r="N11">
        <v>.09032258064516129</v>
      </c>
      <c r="O11">
        <v>.07739520958083833</v>
      </c>
      <c r="P11">
        <v>.1111111111111111</v>
      </c>
      <c r="Q11">
        <v>.051505854902130235</v>
      </c>
    </row>
    <row r="12" spans="1:17" x14ac:dyDescent="0.25">
      <c r="A12" t="s">
        <v>101</v>
      </c>
      <c r="B12">
        <v>.10969375295094512</v>
      </c>
      <c r="C12">
        <v>.11386160038083698</v>
      </c>
      <c r="D12">
        <v>.09188561599655988</v>
      </c>
      <c r="E12">
        <v>.09985428784665869</v>
      </c>
      <c r="F12">
        <v>.1192202127925362</v>
      </c>
      <c r="G12">
        <v>.1125298309982629</v>
      </c>
      <c r="H12">
        <v>.10530361260568794</v>
      </c>
      <c r="I12">
        <v>.09753903587677987</v>
      </c>
      <c r="J12">
        <v>.10767259436683549</v>
      </c>
      <c r="K12">
        <v>.11100391359224182</v>
      </c>
      <c r="L12">
        <v>.09449100286321462</v>
      </c>
      <c r="M12">
        <v>.10613537910450478</v>
      </c>
      <c r="N12">
        <v>.12473118279569892</v>
      </c>
      <c r="O12">
        <v>.11272455089820359</v>
      </c>
      <c r="P12">
        <v>.08888888888888889</v>
      </c>
      <c r="Q12">
        <v>.07766927364645897</v>
      </c>
    </row>
    <row r="13" spans="1:17" x14ac:dyDescent="0.25">
      <c r="A13" t="s">
        <v>102</v>
      </c>
      <c r="B13">
        <v>.10893261262434673</v>
      </c>
      <c r="C13">
        <v>.13203791058986455</v>
      </c>
      <c r="D13">
        <v>.08317351107288755</v>
      </c>
      <c r="E13">
        <v>.13576107945458638</v>
      </c>
      <c r="F13">
        <v>.12254665767241656</v>
      </c>
      <c r="G13">
        <v>.13079370748575417</v>
      </c>
      <c r="H13">
        <v>.10184473481936972</v>
      </c>
      <c r="I13">
        <v>.13292460534314116</v>
      </c>
      <c r="J13">
        <v>.10262365459742188</v>
      </c>
      <c r="K13">
        <v>.12137470602656884</v>
      </c>
      <c r="L13">
        <v>.08496950722569574</v>
      </c>
      <c r="M13">
        <v>.13281658039578026</v>
      </c>
      <c r="N13">
        <v>.1032258064516129</v>
      </c>
      <c r="O13">
        <v>.1217065868263473</v>
      </c>
      <c r="P13">
        <v>.13333333333333333</v>
      </c>
      <c r="Q13">
        <v>.11118912846216998</v>
      </c>
    </row>
    <row r="14" spans="1:17" x14ac:dyDescent="0.25">
      <c r="A14" t="s">
        <v>103</v>
      </c>
      <c r="B14">
        <v>.10159391738981781</v>
      </c>
      <c r="C14">
        <v>.13087808889081232</v>
      </c>
      <c r="D14">
        <v>.07214792517738121</v>
      </c>
      <c r="E14">
        <v>.1356011514814069</v>
      </c>
      <c r="F14">
        <v>.1283536596247399</v>
      </c>
      <c r="G14">
        <v>.13405685341818596</v>
      </c>
      <c r="H14">
        <v>.11529592621060722</v>
      </c>
      <c r="I14">
        <v>.12908702406316966</v>
      </c>
      <c r="J14">
        <v>.08962208201168534</v>
      </c>
      <c r="K14">
        <v>.10544338911639986</v>
      </c>
      <c r="L14">
        <v>.07353264095411784</v>
      </c>
      <c r="M14">
        <v>.11325514524573263</v>
      </c>
      <c r="N14">
        <v>.13548387096774195</v>
      </c>
      <c r="O14">
        <v>.1600299401197605</v>
      </c>
      <c r="P14">
        <v>.06666666666666667</v>
      </c>
      <c r="Q14">
        <v>.1328803525904161</v>
      </c>
    </row>
    <row r="15" spans="1:17" x14ac:dyDescent="0.25">
      <c r="A15" t="s">
        <v>104</v>
      </c>
      <c r="B15">
        <v>.13124582797414566</v>
      </c>
      <c r="C15">
        <v>.20933916129311464</v>
      </c>
      <c r="D15">
        <v>.07669748441195443</v>
      </c>
      <c r="E15">
        <v>.2569272505419781</v>
      </c>
      <c r="F15">
        <v>.17678698260754733</v>
      </c>
      <c r="G15">
        <v>.22519359709076742</v>
      </c>
      <c r="H15">
        <v>.11785805790417628</v>
      </c>
      <c r="I15">
        <v>.25273082283882775</v>
      </c>
      <c r="J15">
        <v>.11364961055226712</v>
      </c>
      <c r="K15">
        <v>.1574891717894469</v>
      </c>
      <c r="L15">
        <v>.0830750494373522</v>
      </c>
      <c r="M15">
        <v>.1929460037937191</v>
      </c>
      <c r="N15">
        <v>.16559139784946236</v>
      </c>
      <c r="O15">
        <v>.22230538922155688</v>
      </c>
      <c r="P15">
        <v>.08888888888888889</v>
      </c>
      <c r="Q15">
        <v>.2739057166313788</v>
      </c>
    </row>
    <row r="16" spans="1:17" x14ac:dyDescent="0.25">
      <c r="A16" t="s">
        <v>105</v>
      </c>
      <c r="B16">
        <v>.05500154670226795</v>
      </c>
      <c r="C16">
        <v>.10253170035054313</v>
      </c>
      <c r="D16">
        <v>.03538163835734251</v>
      </c>
      <c r="E16">
        <v>.15841161906341442</v>
      </c>
      <c r="F16">
        <v>.108755474179007</v>
      </c>
      <c r="G16">
        <v>.15239784405084664</v>
      </c>
      <c r="H16">
        <v>.08211632077888803</v>
      </c>
      <c r="I16">
        <v>.18858795429287192</v>
      </c>
      <c r="J16">
        <v>.05048642172761659</v>
      </c>
      <c r="K16">
        <v>.07690980577322958</v>
      </c>
      <c r="L16">
        <v>.04374659781829812</v>
      </c>
      <c r="M16">
        <v>.10993820129468913</v>
      </c>
      <c r="N16">
        <v>.13548387096774195</v>
      </c>
      <c r="O16">
        <v>.1534431137724551</v>
      </c>
      <c r="P16">
        <v>.2</v>
      </c>
      <c r="Q16">
        <v>.2720260986043296</v>
      </c>
    </row>
    <row r="17" spans="1:17" x14ac:dyDescent="0.25">
      <c r="A17" t="s">
        <v>106</v>
      </c>
      <c r="B17">
        <v>9.985895452722147</v>
      </c>
      <c r="C17">
        <v>13.028894230580596</v>
      </c>
      <c r="D17">
        <v>7.389832902701993</v>
      </c>
      <c r="E17">
        <v>14.195715837205032</v>
      </c>
      <c r="F17">
        <v>12.951966794483036</v>
      </c>
      <c r="G17">
        <v>14.377059568172843</v>
      </c>
      <c r="H17">
        <v>10.283676062319563</v>
      </c>
      <c r="I17">
        <v>14.700126628396223</v>
      </c>
      <c r="J17">
        <v>10.818120736602706</v>
      </c>
      <c r="K17">
        <v>12.316605313266487</v>
      </c>
      <c r="L17">
        <v>9.170248661041981</v>
      </c>
      <c r="M17">
        <v>13.060534330580296</v>
      </c>
      <c r="N17">
        <v>11.062464572508265</v>
      </c>
      <c r="O17">
        <v>14.375543053570174</v>
      </c>
      <c r="P17">
        <v>8.780091324200912</v>
      </c>
      <c r="Q17">
        <v>15.851155621526624</v>
      </c>
    </row>
    <row r="18" spans="1:17" x14ac:dyDescent="0.25">
      <c r="A18" t="s">
        <v>107</v>
      </c>
      <c r="B18">
        <v>2.978082191780822</v>
      </c>
      <c r="C18">
        <v>6.610958904109589</v>
      </c>
      <c r="D18">
        <v>1.7753424657534247</v>
      </c>
      <c r="E18">
        <v>8.145205479452056</v>
      </c>
      <c r="F18">
        <v>7.416438356164384</v>
      </c>
      <c r="G18">
        <v>9.123287671232877</v>
      </c>
      <c r="H18">
        <v>3.882191780821918</v>
      </c>
      <c r="I18">
        <v>9.158904109589042</v>
      </c>
      <c r="J18">
        <v>5.142465753424657</v>
      </c>
      <c r="K18">
        <v>6.813698630136987</v>
      </c>
      <c r="L18">
        <v>3.3123287671232875</v>
      </c>
      <c r="M18">
        <v>7.676712328767123</v>
      </c>
      <c r="N18">
        <v>3.749315068493151</v>
      </c>
      <c r="O18">
        <v>8.175342465753424</v>
      </c>
      <c r="P18">
        <v>1.1369863013698631</v>
      </c>
      <c r="Q18">
        <v>9.90958904109589</v>
      </c>
    </row>
    <row r="19" spans="1:17" x14ac:dyDescent="0.25">
      <c r="A19" t="s">
        <v>108</v>
      </c>
      <c r="B19">
        <v>9.136986301369863</v>
      </c>
      <c r="C19">
        <v>13.353424657534246</v>
      </c>
      <c r="D19">
        <v>4.693150684931507</v>
      </c>
      <c r="E19">
        <v>15</v>
      </c>
      <c r="F19">
        <v>12.947945205479453</v>
      </c>
      <c r="G19">
        <v>15.087671232876712</v>
      </c>
      <c r="H19">
        <v>9.9</v>
      </c>
      <c r="I19">
        <v>15.643835616438356</v>
      </c>
      <c r="J19">
        <v>10.715068493150685</v>
      </c>
      <c r="K19">
        <v>12.180821917808219</v>
      </c>
      <c r="L19">
        <v>8.652054794520549</v>
      </c>
      <c r="M19">
        <v>13.312328767123288</v>
      </c>
      <c r="N19">
        <v>10.421917808219177</v>
      </c>
      <c r="O19">
        <v>15.446575342465753</v>
      </c>
      <c r="P19">
        <v>7.6438356164383565</v>
      </c>
      <c r="Q19">
        <v>16.756164383561643</v>
      </c>
    </row>
    <row r="20" spans="1:17" x14ac:dyDescent="0.25">
      <c r="A20" t="s">
        <v>109</v>
      </c>
      <c r="B20">
        <v>16.47945205479452</v>
      </c>
      <c r="C20">
        <v>19.471232876712328</v>
      </c>
      <c r="D20">
        <v>11.895890410958904</v>
      </c>
      <c r="E20">
        <v>20.186301369863013</v>
      </c>
      <c r="F20">
        <v>18.936986301369863</v>
      </c>
      <c r="G20">
        <v>19.9013698630137</v>
      </c>
      <c r="H20">
        <v>16.13150684931507</v>
      </c>
      <c r="I20">
        <v>20.432876712328767</v>
      </c>
      <c r="J20">
        <v>16.112328767123287</v>
      </c>
      <c r="K20">
        <v>18.19178082191781</v>
      </c>
      <c r="L20">
        <v>13.756164383561643</v>
      </c>
      <c r="M20">
        <v>19.126027397260273</v>
      </c>
      <c r="N20">
        <v>17.54657534246575</v>
      </c>
      <c r="O20">
        <v>20.457534246575342</v>
      </c>
      <c r="P20">
        <v>15.164383561643836</v>
      </c>
      <c r="Q20">
        <v>21.356164383561644</v>
      </c>
    </row>
    <row r="21" spans="1:17" x14ac:dyDescent="0.25">
      <c r="A21" t="s">
        <v>110</v>
      </c>
      <c r="B21">
        <v>.7625201478321747</v>
      </c>
      <c r="C21">
        <v>.8720301207426321</v>
      </c>
      <c r="D21">
        <v>.5141001935067727</v>
      </c>
      <c r="E21">
        <v>.9130347221399547</v>
      </c>
      <c r="F21">
        <v>.9866977896273453</v>
      </c>
      <c r="G21">
        <v>.9899913956848548</v>
      </c>
      <c r="H21">
        <v>.9077632590315142</v>
      </c>
      <c r="I21">
        <v>.9873175613859502</v>
      </c>
      <c r="J21">
        <v>.4663246005721508</v>
      </c>
      <c r="K21">
        <v>.5399349853353794</v>
      </c>
      <c r="L21">
        <v>.2775103872259418</v>
      </c>
      <c r="M21">
        <v>.5581887551617452</v>
      </c>
      <c r="N21">
        <v>.7204301075268817</v>
      </c>
      <c r="O21">
        <v>.9784431137724551</v>
      </c>
      <c r="P21">
        <v>.3333333333333333</v>
      </c>
      <c r="Q21">
        <v>.9931188696366072</v>
      </c>
    </row>
    <row r="22" spans="1:17" x14ac:dyDescent="0.25">
      <c r="A22" t="s">
        <v>111</v>
      </c>
      <c r="B22">
        <v>.7629149263574412</v>
      </c>
      <c r="C22">
        <v>.6546721488855226</v>
      </c>
      <c r="D22">
        <v>.8517652117824124</v>
      </c>
      <c r="E22">
        <v>.5962896270672416</v>
      </c>
      <c r="F22">
        <v>.5889904979638494</v>
      </c>
      <c r="G22">
        <v>.5318996939512758</v>
      </c>
      <c r="H22">
        <v>.625624599615631</v>
      </c>
      <c r="I22">
        <v>.4814919425401338</v>
      </c>
      <c r="J22">
        <v>.6207800397760583</v>
      </c>
      <c r="K22">
        <v>.5483083014002142</v>
      </c>
      <c r="L22">
        <v>.7010113900598638</v>
      </c>
      <c r="M22">
        <v>.525373062996839</v>
      </c>
      <c r="N22">
        <v>.5032258064516129</v>
      </c>
      <c r="O22">
        <v>.5885611618505764</v>
      </c>
      <c r="P22">
        <v>.4666666666666667</v>
      </c>
      <c r="Q22">
        <v>.4974125171508519</v>
      </c>
    </row>
    <row r="23" spans="1:17" x14ac:dyDescent="0.25">
      <c r="A23" t="s">
        <v>112</v>
      </c>
      <c r="B23">
        <v>.19713734398280452</v>
      </c>
      <c r="C23">
        <v>.30317247349058646</v>
      </c>
      <c r="D23">
        <v>.12056761986669533</v>
      </c>
      <c r="E23">
        <v>.3462777804103682</v>
      </c>
      <c r="F23">
        <v>.23512895620490104</v>
      </c>
      <c r="G23">
        <v>.29981409772452366</v>
      </c>
      <c r="H23">
        <v>.1541319666880205</v>
      </c>
      <c r="I23">
        <v>.31138421296623203</v>
      </c>
      <c r="J23">
        <v>.16340576791613343</v>
      </c>
      <c r="K23">
        <v>.21309227612008064</v>
      </c>
      <c r="L23">
        <v>.11779429961684457</v>
      </c>
      <c r="M23">
        <v>.2298391226277472</v>
      </c>
      <c r="N23">
        <v>.23655913978494625</v>
      </c>
      <c r="O23">
        <v>.3121724809103159</v>
      </c>
      <c r="P23">
        <v>.044444444444444446</v>
      </c>
      <c r="Q23">
        <v>.34148291397024666</v>
      </c>
    </row>
    <row r="24" spans="1:17" x14ac:dyDescent="0.25">
      <c r="A24" t="s">
        <v>113</v>
      </c>
      <c r="B24">
        <v>.4219975086099509</v>
      </c>
      <c r="C24">
        <v>.5860982471326552</v>
      </c>
      <c r="D24">
        <v>.2754074392603741</v>
      </c>
      <c r="E24">
        <v>.6040551106477752</v>
      </c>
      <c r="F24">
        <v>.6254876044866757</v>
      </c>
      <c r="G24">
        <v>.6384687822183256</v>
      </c>
      <c r="H24">
        <v>.5879564381806535</v>
      </c>
      <c r="I24">
        <v>.5771959609852544</v>
      </c>
      <c r="J24">
        <v>.32266507344183515</v>
      </c>
      <c r="K24">
        <v>.36318739443909703</v>
      </c>
      <c r="L24">
        <v>.2631724679406518</v>
      </c>
      <c r="M24">
        <v>.35931479757762236</v>
      </c>
      <c r="N24">
        <v>.44516129032258067</v>
      </c>
      <c r="O24">
        <v>.6761491241203773</v>
      </c>
      <c r="P24">
        <v>.2</v>
      </c>
      <c r="Q24">
        <v>.6067458216743553</v>
      </c>
    </row>
    <row r="25" spans="1:17" x14ac:dyDescent="0.25">
      <c r="A25" t="s">
        <v>114</v>
      </c>
      <c r="B25">
        <v>.3499833093150306</v>
      </c>
      <c r="C25">
        <v>.4880848301233499</v>
      </c>
      <c r="D25">
        <v>.22694474306600732</v>
      </c>
      <c r="E25">
        <v>.505739705255177</v>
      </c>
      <c r="F25">
        <v>.5069550617989569</v>
      </c>
      <c r="G25">
        <v>.5282141204549329</v>
      </c>
      <c r="H25">
        <v>.44497117232543243</v>
      </c>
      <c r="I25">
        <v>.4775438025561597</v>
      </c>
      <c r="J25">
        <v>.27561741410822416</v>
      </c>
      <c r="K25">
        <v>.31272360750413164</v>
      </c>
      <c r="L25">
        <v>.2214136325067423</v>
      </c>
      <c r="M25">
        <v>.3082090927918107</v>
      </c>
      <c r="N25">
        <v>.35053763440860214</v>
      </c>
      <c r="O25">
        <v>.5617607426261416</v>
      </c>
      <c r="P25">
        <v>.17777777777777778</v>
      </c>
      <c r="Q25">
        <v>.5051155454240988</v>
      </c>
    </row>
    <row r="26" spans="1:17" x14ac:dyDescent="0.25">
      <c r="A26" t="s">
        <v>115</v>
      </c>
      <c r="B26">
        <v>.13355804694560466</v>
      </c>
      <c r="C26">
        <v>.20577364206881626</v>
      </c>
      <c r="D26">
        <v>.07549344227047947</v>
      </c>
      <c r="E26">
        <v>.21579870160640668</v>
      </c>
      <c r="F26">
        <v>.20522611988283204</v>
      </c>
      <c r="G26">
        <v>.2091238239042725</v>
      </c>
      <c r="H26">
        <v>.20589365791159514</v>
      </c>
      <c r="I26">
        <v>.18350254664239246</v>
      </c>
      <c r="J26">
        <v>.06225594950155008</v>
      </c>
      <c r="K26">
        <v>.06989039827107132</v>
      </c>
      <c r="L26">
        <v>.0505719642453893</v>
      </c>
      <c r="M26">
        <v>.0713399771963323</v>
      </c>
      <c r="N26">
        <v>.15268817204301074</v>
      </c>
      <c r="O26">
        <v>.26890253031891004</v>
      </c>
      <c r="P26">
        <v>0</v>
      </c>
      <c r="Q26">
        <v>.2111904581843325</v>
      </c>
    </row>
    <row r="27" spans="1:17" x14ac:dyDescent="0.25">
      <c r="A27" t="s">
        <v>116</v>
      </c>
      <c r="B27">
        <v>.027433786831456648</v>
      </c>
      <c r="C27">
        <v>.061640337589266396</v>
      </c>
      <c r="D27">
        <v>.012685443990539669</v>
      </c>
      <c r="E27">
        <v>.1369947400843482</v>
      </c>
      <c r="F27">
        <v>.060087875973422876</v>
      </c>
      <c r="G27">
        <v>.09944148137324144</v>
      </c>
      <c r="H27">
        <v>.04317745035233825</v>
      </c>
      <c r="I27">
        <v>.15760937974905057</v>
      </c>
      <c r="J27">
        <v>.06624518575729368</v>
      </c>
      <c r="K27">
        <v>.08783802190218477</v>
      </c>
      <c r="L27">
        <v>.04407733500534399</v>
      </c>
      <c r="M27">
        <v>.10870317225872377</v>
      </c>
      <c r="N27">
        <v>.1956989247311828</v>
      </c>
      <c r="O27">
        <v>.16529420571941908</v>
      </c>
      <c r="P27">
        <v>.15555555555555556</v>
      </c>
      <c r="Q27">
        <v>.29410874990546776</v>
      </c>
    </row>
    <row r="28" spans="1:17" x14ac:dyDescent="0.25">
      <c r="A28" t="s">
        <v>117</v>
      </c>
      <c r="B28">
        <v>.007229916220903251</v>
      </c>
      <c r="C28">
        <v>.008924475221813461</v>
      </c>
      <c r="D28">
        <v>.005925607396258869</v>
      </c>
      <c r="E28">
        <v>.016146993318485525</v>
      </c>
      <c r="F28">
        <v>.010477245123955134</v>
      </c>
      <c r="G28">
        <v>.009201756735913235</v>
      </c>
      <c r="H28">
        <v>.02370275464445868</v>
      </c>
      <c r="I28">
        <v>.012731676915661468</v>
      </c>
      <c r="J28">
        <v>.005830289679461141</v>
      </c>
      <c r="K28">
        <v>.0055720265877267855</v>
      </c>
      <c r="L28">
        <v>.004552085942004284</v>
      </c>
      <c r="M28">
        <v>.009931657271343163</v>
      </c>
      <c r="N28">
        <v>.09462365591397849</v>
      </c>
      <c r="O28">
        <v>.022009282826770473</v>
      </c>
      <c r="P28">
        <v>.1111111111111111</v>
      </c>
      <c r="Q28">
        <v>.019803156837112822</v>
      </c>
    </row>
    <row r="29" spans="1:17" x14ac:dyDescent="0.25">
      <c r="A29" t="s">
        <v>118</v>
      </c>
      <c r="B29">
        <v>.0035777665619250746</v>
      </c>
      <c r="C29">
        <v>.003799714372268144</v>
      </c>
      <c r="D29">
        <v>.0027606966243818535</v>
      </c>
      <c r="E29">
        <v>.0037908852901804226</v>
      </c>
      <c r="F29">
        <v>.012534843796287373</v>
      </c>
      <c r="G29">
        <v>.009903079695439713</v>
      </c>
      <c r="H29">
        <v>.02382782475019216</v>
      </c>
      <c r="I29">
        <v>.008129532183491646</v>
      </c>
      <c r="J29">
        <v>.003626002635005784</v>
      </c>
      <c r="K29">
        <v>.0033142950539821483</v>
      </c>
      <c r="L29">
        <v>.0033866508385128505</v>
      </c>
      <c r="M29">
        <v>.0027946532911707843</v>
      </c>
      <c r="N29">
        <v>.004301075268817204</v>
      </c>
      <c r="O29">
        <v>.013772455089820359</v>
      </c>
      <c r="P29">
        <v>0</v>
      </c>
      <c r="Q29">
        <v>.0063626150455861384</v>
      </c>
    </row>
    <row r="30" spans="1:17" x14ac:dyDescent="0.25">
      <c r="A30" t="s">
        <v>119</v>
      </c>
      <c r="B30">
        <v>.01288647205353218</v>
      </c>
      <c r="C30">
        <v>.021499978361535464</v>
      </c>
      <c r="D30">
        <v>.003981939367877876</v>
      </c>
      <c r="E30">
        <v>.02200490445784417</v>
      </c>
      <c r="F30">
        <v>.07928145935277091</v>
      </c>
      <c r="G30">
        <v>.06862753056155332</v>
      </c>
      <c r="H30">
        <v>.08800922367409685</v>
      </c>
      <c r="I30">
        <v>.05391034182103977</v>
      </c>
      <c r="J30">
        <v>.007717531461280337</v>
      </c>
      <c r="K30">
        <v>.008413996313414268</v>
      </c>
      <c r="L30">
        <v>.0045651512029499415</v>
      </c>
      <c r="M30">
        <v>.008355512669815582</v>
      </c>
      <c r="N30">
        <v>.03655913978494624</v>
      </c>
      <c r="O30">
        <v>.09910179640718562</v>
      </c>
      <c r="P30">
        <v>.022222222222222223</v>
      </c>
      <c r="Q30">
        <v>.05090092036468911</v>
      </c>
    </row>
    <row r="31" spans="1:17" x14ac:dyDescent="0.25">
      <c r="A31" t="s">
        <v>120</v>
      </c>
      <c r="B31">
        <v>.00022793507106689894</v>
      </c>
      <c r="C31">
        <v>.0010819232267278314</v>
      </c>
      <c r="D31">
        <v>8.60030101053537e-06</v>
      </c>
      <c r="E31">
        <v>.001178728394915475</v>
      </c>
      <c r="F31">
        <v>.0023413603446368215</v>
      </c>
      <c r="G31">
        <v>.0029506307125347015</v>
      </c>
      <c r="H31">
        <v>.00025621316935690495</v>
      </c>
      <c r="I31">
        <v>.0018543192744822335</v>
      </c>
      <c r="J31">
        <v>1.5730108746068005e-05</v>
      </c>
      <c r="K31">
        <v>3.859110679294282e-05</v>
      </c>
      <c r="L31">
        <v>1.8452510925424176e-06</v>
      </c>
      <c r="M31">
        <v>4.665341406270446e-05</v>
      </c>
      <c r="N31">
        <v>.004301075268817204</v>
      </c>
      <c r="O31">
        <v>.012724550898203593</v>
      </c>
      <c r="P31">
        <v>0</v>
      </c>
      <c r="Q31">
        <v>.003921272090913019</v>
      </c>
    </row>
    <row r="32" spans="1:17" x14ac:dyDescent="0.25">
      <c r="A32" t="s">
        <v>602</v>
      </c>
      <c r="B32">
        <v>.013492942153335179</v>
      </c>
      <c r="C32">
        <v>.0058510408101441124</v>
      </c>
      <c r="D32">
        <v>.025972909051816814</v>
      </c>
      <c r="E32">
        <v>.003796808548446329</v>
      </c>
      <c r="F32">
        <v>.006485139857019977</v>
      </c>
      <c r="G32">
        <v>.0043995649138756756</v>
      </c>
      <c r="H32">
        <v>.018191135024340253</v>
      </c>
      <c r="I32">
        <v>.00457439688572604</v>
      </c>
      <c r="J32">
        <v>.011279338247079196</v>
      </c>
      <c r="K32">
        <v>.007171135668170963</v>
      </c>
      <c r="L32">
        <v>.016594343075233962</v>
      </c>
      <c r="M32">
        <v>.006484824554715921</v>
      </c>
      <c r="N32">
        <v>.010752688172043012</v>
      </c>
      <c r="O32">
        <v>.008233532934131737</v>
      </c>
      <c r="P32">
        <v>.044444444444444446</v>
      </c>
      <c r="Q32">
        <v>.005412003629607224</v>
      </c>
    </row>
    <row r="33" spans="1:17" x14ac:dyDescent="0.25">
      <c r="A33" t="s">
        <v>603</v>
      </c>
      <c r="B33">
        <v>.05883981048826949</v>
      </c>
      <c r="C33">
        <v>.028086726965854503</v>
      </c>
      <c r="D33">
        <v>.10371963018705654</v>
      </c>
      <c r="E33">
        <v>.020897255162119578</v>
      </c>
      <c r="F33">
        <v>.02269977407300333</v>
      </c>
      <c r="G33">
        <v>.015154958845398315</v>
      </c>
      <c r="H33">
        <v>.07276454009736101</v>
      </c>
      <c r="I33">
        <v>.015718732922763302</v>
      </c>
      <c r="J33">
        <v>.03586634849333192</v>
      </c>
      <c r="K33">
        <v>.025232908679820937</v>
      </c>
      <c r="L33">
        <v>.05384996263366538</v>
      </c>
      <c r="M33">
        <v>.022543839985617094</v>
      </c>
      <c r="N33">
        <v>.09247311827956989</v>
      </c>
      <c r="O33">
        <v>.02470059880239521</v>
      </c>
      <c r="P33">
        <v>.2</v>
      </c>
      <c r="Q33">
        <v>.01559866914401763</v>
      </c>
    </row>
    <row r="34" spans="1:17" x14ac:dyDescent="0.25">
      <c r="A34" t="s">
        <v>121</v>
      </c>
      <c r="B34">
        <v>6.174219729408509</v>
      </c>
      <c r="C34">
        <v>8.348924568312633</v>
      </c>
      <c r="D34">
        <v>4.652393033756182</v>
      </c>
      <c r="E34">
        <v>9.59672680748226</v>
      </c>
      <c r="F34">
        <v>3.6901302381691705</v>
      </c>
      <c r="G34">
        <v>4.179399970777798</v>
      </c>
      <c r="H34">
        <v>2.9619523443505</v>
      </c>
      <c r="I34">
        <v>3.931043269496448</v>
      </c>
      <c r="J34">
        <v>1.2155118428587643</v>
      </c>
      <c r="K34">
        <v>1.3016235505634302</v>
      </c>
      <c r="L34">
        <v>.9485722369671453</v>
      </c>
      <c r="M34">
        <v>1.253753608527789</v>
      </c>
      <c r="N34">
        <v>3.141935483870968</v>
      </c>
      <c r="O34">
        <v>5.6354790419161676</v>
      </c>
      <c r="P34">
        <v>1.6666666666666667</v>
      </c>
      <c r="Q34">
        <v>6.17601434559046</v>
      </c>
    </row>
    <row r="35" spans="1:17" x14ac:dyDescent="0.25">
      <c r="A35" t="s">
        <v>122</v>
      </c>
      <c r="B35">
        <v>37.97336822910731</v>
      </c>
      <c r="C35">
        <v>51.166131475310515</v>
      </c>
      <c r="D35">
        <v>28.801711459901096</v>
      </c>
      <c r="E35">
        <v>58.27277788966155</v>
      </c>
      <c r="F35">
        <v>21.82054329553607</v>
      </c>
      <c r="G35">
        <v>24.488745393444486</v>
      </c>
      <c r="H35">
        <v>18.602100947988728</v>
      </c>
      <c r="I35">
        <v>22.92213701086189</v>
      </c>
      <c r="J35">
        <v>7.194999355915818</v>
      </c>
      <c r="K35">
        <v>7.684317936238411</v>
      </c>
      <c r="L35">
        <v>5.676794429802035</v>
      </c>
      <c r="M35">
        <v>7.372180455405594</v>
      </c>
      <c r="N35">
        <v>21.11182795698925</v>
      </c>
      <c r="O35">
        <v>33.291916167664674</v>
      </c>
      <c r="P35">
        <v>11.066666666666666</v>
      </c>
      <c r="Q35">
        <v>35.85238517046191</v>
      </c>
    </row>
    <row r="36" spans="1:17" x14ac:dyDescent="0.25">
      <c r="A36" t="s">
        <v>123</v>
      </c>
      <c r="B36">
        <v>76.74592973087381</v>
      </c>
      <c r="C36">
        <v>102.94903708832821</v>
      </c>
      <c r="D36">
        <v>58.70246398623952</v>
      </c>
      <c r="E36">
        <v>116.9105588001848</v>
      </c>
      <c r="F36">
        <v>43.71364377772781</v>
      </c>
      <c r="G36">
        <v>48.97553046414598</v>
      </c>
      <c r="H36">
        <v>37.89162182936203</v>
      </c>
      <c r="I36">
        <v>45.85117552789768</v>
      </c>
      <c r="J36">
        <v>14.590438134545147</v>
      </c>
      <c r="K36">
        <v>15.57518682635818</v>
      </c>
      <c r="L36">
        <v>11.591756033202218</v>
      </c>
      <c r="M36">
        <v>14.873177814367203</v>
      </c>
      <c r="N36">
        <v>43.531182795698925</v>
      </c>
      <c r="O36">
        <v>66.28098802395209</v>
      </c>
      <c r="P36">
        <v>22.977777777777778</v>
      </c>
      <c r="Q36">
        <v>71.52661711964741</v>
      </c>
    </row>
    <row r="37" spans="1:17" x14ac:dyDescent="0.25">
      <c r="A37" t="s">
        <v>124</v>
      </c>
      <c r="B37">
        <v>.5601707884925351</v>
      </c>
      <c r="C37">
        <v>.6829791837971178</v>
      </c>
      <c r="D37">
        <v>.4884368952913352</v>
      </c>
      <c r="E37">
        <v>.7385592266594008</v>
      </c>
      <c r="F37">
        <v>.5033210911595801</v>
      </c>
      <c r="G37">
        <v>.5442959884409955</v>
      </c>
      <c r="H37">
        <v>.448757366128619</v>
      </c>
      <c r="I37">
        <v>.5320883196306098</v>
      </c>
      <c r="J37">
        <v>.2026696970508597</v>
      </c>
      <c r="K37">
        <v>.21702616931053584</v>
      </c>
      <c r="L37">
        <v>.16314295467755774</v>
      </c>
      <c r="M37">
        <v>.21008146141250608</v>
      </c>
      <c r="N37">
        <v>.4989247311827957</v>
      </c>
      <c r="O37">
        <v>.6549401197604791</v>
      </c>
      <c r="P37">
        <v>.3333333333333333</v>
      </c>
      <c r="Q37">
        <v>.6811130795488917</v>
      </c>
    </row>
    <row r="38" spans="1:17" x14ac:dyDescent="0.25">
      <c r="A38" t="s">
        <v>125</v>
      </c>
      <c r="B38">
        <v>.7956602790576512</v>
      </c>
      <c r="C38">
        <v>.8829791837971177</v>
      </c>
      <c r="D38">
        <v>.7847602666093313</v>
      </c>
      <c r="E38">
        <v>.91091419568076</v>
      </c>
      <c r="F38">
        <v>.766734837371823</v>
      </c>
      <c r="G38">
        <v>.7939956491387568</v>
      </c>
      <c r="H38">
        <v>.7653087368690751</v>
      </c>
      <c r="I38">
        <v>.7898202783934963</v>
      </c>
      <c r="J38">
        <v>.411669274888752</v>
      </c>
      <c r="K38">
        <v>.4315700224282432</v>
      </c>
      <c r="L38">
        <v>.3585987163203233</v>
      </c>
      <c r="M38">
        <v>.4216592457394623</v>
      </c>
      <c r="N38">
        <v>.7591397849462366</v>
      </c>
      <c r="O38">
        <v>.8633233532934131</v>
      </c>
      <c r="P38">
        <v>.6222222222222222</v>
      </c>
      <c r="Q38">
        <v>.8690424750464504</v>
      </c>
    </row>
    <row r="39" spans="1:17" x14ac:dyDescent="0.25">
      <c r="A39" t="s">
        <v>126</v>
      </c>
      <c r="B39">
        <v>.8969652073395092</v>
      </c>
      <c r="C39">
        <v>.9611113515384948</v>
      </c>
      <c r="D39">
        <v>.9249537733820684</v>
      </c>
      <c r="E39">
        <v>.9701230853067655</v>
      </c>
      <c r="F39">
        <v>.8739769932792965</v>
      </c>
      <c r="G39">
        <v>.8915653359741545</v>
      </c>
      <c r="H39">
        <v>.8920061491160646</v>
      </c>
      <c r="I39">
        <v>.8897263344037627</v>
      </c>
      <c r="J39">
        <v>.5615466012974364</v>
      </c>
      <c r="K39">
        <v>.5842466561940997</v>
      </c>
      <c r="L39">
        <v>.5080732810717218</v>
      </c>
      <c r="M39">
        <v>.5684377137096178</v>
      </c>
      <c r="N39">
        <v>.8731182795698925</v>
      </c>
      <c r="O39">
        <v>.9267964071856287</v>
      </c>
      <c r="P39">
        <v>.8666666666666667</v>
      </c>
      <c r="Q39">
        <v>.9230868945253424</v>
      </c>
    </row>
    <row r="40" spans="1:17" x14ac:dyDescent="0.25">
      <c r="A40" t="s">
        <v>127</v>
      </c>
      <c r="B40">
        <v>2.7201282948828576</v>
      </c>
      <c r="C40">
        <v>2.2279915177219025</v>
      </c>
      <c r="D40">
        <v>3.0270221457751023</v>
      </c>
      <c r="E40">
        <v>2.1386871690379445</v>
      </c>
      <c r="F40">
        <v>.12919240913844363</v>
      </c>
      <c r="G40">
        <v>.11218890530382973</v>
      </c>
      <c r="H40">
        <v>.1657699205739175</v>
      </c>
      <c r="I40">
        <v>.10865574132860134</v>
      </c>
      <c r="J40">
        <v>.10063315813393295</v>
      </c>
      <c r="K40">
        <v>.08183244195443526</v>
      </c>
      <c r="L40">
        <v>.1138316946478492</v>
      </c>
      <c r="M40">
        <v>.087747106634912</v>
      </c>
      <c r="N40">
        <v>.08387096774193549</v>
      </c>
      <c r="O40">
        <v>.17095808383233532</v>
      </c>
      <c r="P40">
        <v>0</v>
      </c>
      <c r="Q40">
        <v>.12634489910556107</v>
      </c>
    </row>
    <row r="41" spans="1:17" x14ac:dyDescent="0.25">
      <c r="A41" t="s">
        <v>128</v>
      </c>
      <c r="B41">
        <v>16.573798049527035</v>
      </c>
      <c r="C41">
        <v>13.566070887609815</v>
      </c>
      <c r="D41">
        <v>18.162038271339497</v>
      </c>
      <c r="E41">
        <v>13.076504803762454</v>
      </c>
      <c r="F41">
        <v>.7331027664457365</v>
      </c>
      <c r="G41">
        <v>.6598048606263293</v>
      </c>
      <c r="H41">
        <v>.8927747886241353</v>
      </c>
      <c r="I41">
        <v>.6347543640974316</v>
      </c>
      <c r="J41">
        <v>.5713230764521547</v>
      </c>
      <c r="K41">
        <v>.47915966729925813</v>
      </c>
      <c r="L41">
        <v>.6431468912132219</v>
      </c>
      <c r="M41">
        <v>.5214497605314393</v>
      </c>
      <c r="N41">
        <v>.5655913978494623</v>
      </c>
      <c r="O41">
        <v>.891317365269461</v>
      </c>
      <c r="P41">
        <v>0</v>
      </c>
      <c r="Q41">
        <v>.7289785248239209</v>
      </c>
    </row>
    <row r="42" spans="1:17" x14ac:dyDescent="0.25">
      <c r="A42" t="s">
        <v>129</v>
      </c>
      <c r="B42">
        <v>31.776220673710945</v>
      </c>
      <c r="C42">
        <v>26.242281559700523</v>
      </c>
      <c r="D42">
        <v>34.53436250268759</v>
      </c>
      <c r="E42">
        <v>25.351954082901923</v>
      </c>
      <c r="F42">
        <v>1.4094632360026982</v>
      </c>
      <c r="G42">
        <v>1.2806183742714743</v>
      </c>
      <c r="H42">
        <v>1.7186779400461183</v>
      </c>
      <c r="I42">
        <v>1.2317192978147278</v>
      </c>
      <c r="J42">
        <v>1.0956271573100154</v>
      </c>
      <c r="K42">
        <v>.9294611319452641</v>
      </c>
      <c r="L42">
        <v>1.2459529030412813</v>
      </c>
      <c r="M42">
        <v>1.0178819122437903</v>
      </c>
      <c r="N42">
        <v>1.1720430107526882</v>
      </c>
      <c r="O42">
        <v>1.6157185628742514</v>
      </c>
      <c r="P42">
        <v>0</v>
      </c>
      <c r="Q42">
        <v>1.3892105604286393</v>
      </c>
    </row>
    <row r="43" spans="1:17" x14ac:dyDescent="0.25">
      <c r="A43" t="s">
        <v>130</v>
      </c>
      <c r="B43">
        <v>.24692694680972305</v>
      </c>
      <c r="C43">
        <v>.1990132860172242</v>
      </c>
      <c r="D43">
        <v>.2826488927112449</v>
      </c>
      <c r="E43">
        <v>.18724604030184924</v>
      </c>
      <c r="F43">
        <v>.017467404766238728</v>
      </c>
      <c r="G43">
        <v>.015102196535545563</v>
      </c>
      <c r="H43">
        <v>.02421214450422752</v>
      </c>
      <c r="I43">
        <v>.014466146392980604</v>
      </c>
      <c r="J43">
        <v>.014042735729496547</v>
      </c>
      <c r="K43">
        <v>.01081799526010406</v>
      </c>
      <c r="L43">
        <v>.01630402357000729</v>
      </c>
      <c r="M43">
        <v>.011112615652106628</v>
      </c>
      <c r="N43">
        <v>.008602150537634409</v>
      </c>
      <c r="O43">
        <v>.02440119760479042</v>
      </c>
      <c r="P43">
        <v>0</v>
      </c>
      <c r="Q43">
        <v>.017143412694983363</v>
      </c>
    </row>
    <row r="44" spans="1:17" x14ac:dyDescent="0.25">
      <c r="A44" t="s">
        <v>131</v>
      </c>
      <c r="B44">
        <v>.34454828153237493</v>
      </c>
      <c r="C44">
        <v>.2726273423637859</v>
      </c>
      <c r="D44">
        <v>.40264029241023436</v>
      </c>
      <c r="E44">
        <v>.2529705140203523</v>
      </c>
      <c r="F44">
        <v>.031943864458078584</v>
      </c>
      <c r="G44">
        <v>.0278341477669367</v>
      </c>
      <c r="H44">
        <v>.045349730976172176</v>
      </c>
      <c r="I44">
        <v>.025800826461504455</v>
      </c>
      <c r="J44">
        <v>.026016749589848044</v>
      </c>
      <c r="K44">
        <v>.019478293637461522</v>
      </c>
      <c r="L44">
        <v>.0311386121866533</v>
      </c>
      <c r="M44">
        <v>.019578503472265682</v>
      </c>
      <c r="N44">
        <v>.034408602150537634</v>
      </c>
      <c r="O44">
        <v>.0407185628742515</v>
      </c>
      <c r="P44">
        <v>0</v>
      </c>
      <c r="Q44">
        <v>.031002895043857753</v>
      </c>
    </row>
    <row r="45" spans="1:17" x14ac:dyDescent="0.25">
      <c r="A45" t="s">
        <v>132</v>
      </c>
      <c r="B45">
        <v>.40866316080819265</v>
      </c>
      <c r="C45">
        <v>.32660232829878394</v>
      </c>
      <c r="D45">
        <v>.4786411524403354</v>
      </c>
      <c r="E45">
        <v>.3020210157203274</v>
      </c>
      <c r="F45">
        <v>.04344008651612005</v>
      </c>
      <c r="G45">
        <v>.038147150023540105</v>
      </c>
      <c r="H45">
        <v>.06302843966179862</v>
      </c>
      <c r="I45">
        <v>.03544083063679289</v>
      </c>
      <c r="J45">
        <v>.03543228251955529</v>
      </c>
      <c r="K45">
        <v>.026815144058331592</v>
      </c>
      <c r="L45">
        <v>.043402150947690205</v>
      </c>
      <c r="M45">
        <v>.02635917894542802</v>
      </c>
      <c r="N45">
        <v>.047311827956989246</v>
      </c>
      <c r="O45">
        <v>.0561377245508982</v>
      </c>
      <c r="P45">
        <v>0</v>
      </c>
      <c r="Q45">
        <v>.043144795402497514</v>
      </c>
    </row>
    <row r="46" spans="1:17" x14ac:dyDescent="0.25">
      <c r="A46" t="s">
        <v>133</v>
      </c>
      <c r="B46">
        <v>4.7162900310968565</v>
      </c>
      <c r="C46">
        <v>4.7343835201454105</v>
      </c>
      <c r="D46">
        <v>4.916749086218018</v>
      </c>
      <c r="E46">
        <v>4.368444433914208</v>
      </c>
      <c r="F46">
        <v>1.9882646451018813</v>
      </c>
      <c r="G46">
        <v>1.8254785135639722</v>
      </c>
      <c r="H46">
        <v>1.9729695106328464</v>
      </c>
      <c r="I46">
        <v>1.5320453387202742</v>
      </c>
      <c r="J46">
        <v>.9564033659031612</v>
      </c>
      <c r="K46">
        <v>.7761284493639278</v>
      </c>
      <c r="L46">
        <v>1.0328805292180134</v>
      </c>
      <c r="M46">
        <v>.6260751620637195</v>
      </c>
      <c r="N46">
        <v>1.4430107526881721</v>
      </c>
      <c r="O46">
        <v>2.1654191616766467</v>
      </c>
      <c r="P46">
        <v>.6666666666666666</v>
      </c>
      <c r="Q46">
        <v>2.09990061789742</v>
      </c>
    </row>
    <row r="47" spans="1:17" x14ac:dyDescent="0.25">
      <c r="A47" t="s">
        <v>134</v>
      </c>
      <c r="B47">
        <v>28.774079712150566</v>
      </c>
      <c r="C47">
        <v>28.809451681308694</v>
      </c>
      <c r="D47">
        <v>29.94379703289615</v>
      </c>
      <c r="E47">
        <v>26.61405233791004</v>
      </c>
      <c r="F47">
        <v>11.491011103615902</v>
      </c>
      <c r="G47">
        <v>10.4641784502492</v>
      </c>
      <c r="H47">
        <v>12.385088393543429</v>
      </c>
      <c r="I47">
        <v>8.766576816096965</v>
      </c>
      <c r="J47">
        <v>5.617571721855966</v>
      </c>
      <c r="K47">
        <v>4.561115827801942</v>
      </c>
      <c r="L47">
        <v>6.126682638340012</v>
      </c>
      <c r="M47">
        <v>3.668616248360019</v>
      </c>
      <c r="N47">
        <v>10.58279569892473</v>
      </c>
      <c r="O47">
        <v>12.546706586826348</v>
      </c>
      <c r="P47">
        <v>4.088888888888889</v>
      </c>
      <c r="Q47">
        <v>11.973717754828673</v>
      </c>
    </row>
    <row r="48" spans="1:17" x14ac:dyDescent="0.25">
      <c r="A48" t="s">
        <v>135</v>
      </c>
      <c r="B48">
        <v>57.21490613959395</v>
      </c>
      <c r="C48">
        <v>57.35384082745488</v>
      </c>
      <c r="D48">
        <v>59.32548699204472</v>
      </c>
      <c r="E48">
        <v>53.46897397320318</v>
      </c>
      <c r="F48">
        <v>22.415805609985046</v>
      </c>
      <c r="G48">
        <v>20.371333019465233</v>
      </c>
      <c r="H48">
        <v>24.575710991544966</v>
      </c>
      <c r="I48">
        <v>17.32273751558058</v>
      </c>
      <c r="J48">
        <v>11.259723226610923</v>
      </c>
      <c r="K48">
        <v>9.161054309037583</v>
      </c>
      <c r="L48">
        <v>12.357531546105136</v>
      </c>
      <c r="M48">
        <v>7.383674263587238</v>
      </c>
      <c r="N48">
        <v>21.668817204301074</v>
      </c>
      <c r="O48">
        <v>24.616467065868264</v>
      </c>
      <c r="P48">
        <v>9.511111111111111</v>
      </c>
      <c r="Q48">
        <v>23.399742902821586</v>
      </c>
    </row>
    <row r="49" spans="1:17" x14ac:dyDescent="0.25">
      <c r="A49" t="s">
        <v>136</v>
      </c>
      <c r="B49">
        <v>.33323293336155385</v>
      </c>
      <c r="C49">
        <v>.34028649327043753</v>
      </c>
      <c r="D49">
        <v>.3600344012040421</v>
      </c>
      <c r="E49">
        <v>.3220534751756246</v>
      </c>
      <c r="F49">
        <v>.2026383133639566</v>
      </c>
      <c r="G49">
        <v>.18737519684400214</v>
      </c>
      <c r="H49">
        <v>.21714066102997695</v>
      </c>
      <c r="I49">
        <v>.16630542234884535</v>
      </c>
      <c r="J49">
        <v>.12064270673507989</v>
      </c>
      <c r="K49">
        <v>.10194748885398033</v>
      </c>
      <c r="L49">
        <v>.13323020430005014</v>
      </c>
      <c r="M49">
        <v>.0847305651549064</v>
      </c>
      <c r="N49">
        <v>.1827956989247312</v>
      </c>
      <c r="O49">
        <v>.21032934131736528</v>
      </c>
      <c r="P49">
        <v>.08888888888888889</v>
      </c>
      <c r="Q49">
        <v>.19685217992481527</v>
      </c>
    </row>
    <row r="50" spans="1:17" x14ac:dyDescent="0.25">
      <c r="A50" t="s">
        <v>137</v>
      </c>
      <c r="B50">
        <v>.43537226681428176</v>
      </c>
      <c r="C50">
        <v>.44452330462630374</v>
      </c>
      <c r="D50">
        <v>.4828983014405504</v>
      </c>
      <c r="E50">
        <v>.43113619940056624</v>
      </c>
      <c r="F50">
        <v>.2750563032918242</v>
      </c>
      <c r="G50">
        <v>.2568753348377356</v>
      </c>
      <c r="H50">
        <v>.3093774019984627</v>
      </c>
      <c r="I50">
        <v>.2374204085642534</v>
      </c>
      <c r="J50">
        <v>.18345090526775834</v>
      </c>
      <c r="K50">
        <v>.15761289033769488</v>
      </c>
      <c r="L50">
        <v>.20647437100003382</v>
      </c>
      <c r="M50">
        <v>.13570681629137218</v>
      </c>
      <c r="N50">
        <v>.2989247311827957</v>
      </c>
      <c r="O50">
        <v>.2869760479041916</v>
      </c>
      <c r="P50">
        <v>.2222222222222222</v>
      </c>
      <c r="Q50">
        <v>.27118351121289375</v>
      </c>
    </row>
    <row r="51" spans="1:17" x14ac:dyDescent="0.25">
      <c r="A51" t="s">
        <v>138</v>
      </c>
      <c r="B51">
        <v>.48308396151153515</v>
      </c>
      <c r="C51">
        <v>.49050936945514345</v>
      </c>
      <c r="D51">
        <v>.5452504837669319</v>
      </c>
      <c r="E51">
        <v>.4764017390686269</v>
      </c>
      <c r="F51">
        <v>.30625421605473646</v>
      </c>
      <c r="G51">
        <v>.2868849132262935</v>
      </c>
      <c r="H51">
        <v>.3517806815270305</v>
      </c>
      <c r="I51">
        <v>.2690420783112186</v>
      </c>
      <c r="J51">
        <v>.21617633366876726</v>
      </c>
      <c r="K51">
        <v>.18790577413760226</v>
      </c>
      <c r="L51">
        <v>.24610667396565988</v>
      </c>
      <c r="M51">
        <v>.1634747007638643</v>
      </c>
      <c r="N51">
        <v>.34838709677419355</v>
      </c>
      <c r="O51">
        <v>.3175149700598802</v>
      </c>
      <c r="P51">
        <v>.24444444444444444</v>
      </c>
      <c r="Q51">
        <v>.2993237696063605</v>
      </c>
    </row>
    <row r="52" spans="1:17" x14ac:dyDescent="0.25">
      <c r="A52" t="s">
        <v>139</v>
      </c>
      <c r="B52">
        <v>4.309918431806711</v>
      </c>
      <c r="C52">
        <v>3.032795256848574</v>
      </c>
      <c r="D52">
        <v>5.251954418404644</v>
      </c>
      <c r="E52">
        <v>2.6253420681648563</v>
      </c>
      <c r="F52">
        <v>.35215344476209853</v>
      </c>
      <c r="G52">
        <v>.25736643018328814</v>
      </c>
      <c r="H52">
        <v>.3950807071483474</v>
      </c>
      <c r="I52">
        <v>.2192763242725481</v>
      </c>
      <c r="J52">
        <v>.2563829167617913</v>
      </c>
      <c r="K52">
        <v>.1670960873157842</v>
      </c>
      <c r="L52">
        <v>.29308369136330226</v>
      </c>
      <c r="M52">
        <v>.1455984779608134</v>
      </c>
      <c r="N52">
        <v>.3311827956989247</v>
      </c>
      <c r="O52">
        <v>.3297904191616767</v>
      </c>
      <c r="P52">
        <v>0</v>
      </c>
      <c r="Q52">
        <v>.2661171844618243</v>
      </c>
    </row>
    <row r="53" spans="1:17" x14ac:dyDescent="0.25">
      <c r="A53" t="s">
        <v>140</v>
      </c>
      <c r="B53">
        <v>26.26422559059605</v>
      </c>
      <c r="C53">
        <v>18.76934262344744</v>
      </c>
      <c r="D53">
        <v>31.01796602881101</v>
      </c>
      <c r="E53">
        <v>16.47434636845036</v>
      </c>
      <c r="F53">
        <v>2.0858558278814616</v>
      </c>
      <c r="G53">
        <v>1.501586927934802</v>
      </c>
      <c r="H53">
        <v>2.6164488854727135</v>
      </c>
      <c r="I53">
        <v>1.2940139872162493</v>
      </c>
      <c r="J53">
        <v>1.481708221787731</v>
      </c>
      <c r="K53">
        <v>.9989103687493758</v>
      </c>
      <c r="L53">
        <v>1.684545099474411</v>
      </c>
      <c r="M53">
        <v>.8873923131104059</v>
      </c>
      <c r="N53">
        <v>2.393548387096774</v>
      </c>
      <c r="O53">
        <v>2.037724550898204</v>
      </c>
      <c r="P53">
        <v>.6888888888888889</v>
      </c>
      <c r="Q53">
        <v>1.5687140820118395</v>
      </c>
    </row>
    <row r="54" spans="1:17" x14ac:dyDescent="0.25">
      <c r="A54" t="s">
        <v>141</v>
      </c>
      <c r="B54">
        <v>50.10426808420573</v>
      </c>
      <c r="C54">
        <v>36.495027480849956</v>
      </c>
      <c r="D54">
        <v>58.59512362932703</v>
      </c>
      <c r="E54">
        <v>32.20624192956061</v>
      </c>
      <c r="F54">
        <v>4.074695105628901</v>
      </c>
      <c r="G54">
        <v>2.943621442602724</v>
      </c>
      <c r="H54">
        <v>5.383935434281322</v>
      </c>
      <c r="I54">
        <v>2.558061069733457</v>
      </c>
      <c r="J54">
        <v>2.8981628508398813</v>
      </c>
      <c r="K54">
        <v>1.9905678794867836</v>
      </c>
      <c r="L54">
        <v>3.3369594567580783</v>
      </c>
      <c r="M54">
        <v>1.7645607012121922</v>
      </c>
      <c r="N54">
        <v>5.193548387096774</v>
      </c>
      <c r="O54">
        <v>4.006586826347306</v>
      </c>
      <c r="P54">
        <v>1.9777777777777779</v>
      </c>
      <c r="Q54">
        <v>3.081558138530009</v>
      </c>
    </row>
    <row r="55" spans="1:17" x14ac:dyDescent="0.25">
      <c r="A55" t="s">
        <v>142</v>
      </c>
      <c r="B55">
        <v>.2956847006724085</v>
      </c>
      <c r="C55">
        <v>.21698186696672003</v>
      </c>
      <c r="D55">
        <v>.3495506342721995</v>
      </c>
      <c r="E55">
        <v>.19318114508428796</v>
      </c>
      <c r="F55">
        <v>.03841115858076444</v>
      </c>
      <c r="G55">
        <v>.029315551082033216</v>
      </c>
      <c r="H55">
        <v>.0439405585447092</v>
      </c>
      <c r="I55">
        <v>.02595739977772729</v>
      </c>
      <c r="J55">
        <v>.03064905404652796</v>
      </c>
      <c r="K55">
        <v>.020723424347810295</v>
      </c>
      <c r="L55">
        <v>.035564754473965045</v>
      </c>
      <c r="M55">
        <v>.01801732093338689</v>
      </c>
      <c r="N55">
        <v>.034408602150537634</v>
      </c>
      <c r="O55">
        <v>.03832335329341317</v>
      </c>
      <c r="P55">
        <v>0</v>
      </c>
      <c r="Q55">
        <v>.029004450589811173</v>
      </c>
    </row>
    <row r="56" spans="1:17" x14ac:dyDescent="0.25">
      <c r="A56" t="s">
        <v>143</v>
      </c>
      <c r="B56">
        <v>.3908923658032269</v>
      </c>
      <c r="C56">
        <v>.29637772103691523</v>
      </c>
      <c r="D56">
        <v>.4585680498817459</v>
      </c>
      <c r="E56">
        <v>.2701953490576096</v>
      </c>
      <c r="F56">
        <v>.06062909782674647</v>
      </c>
      <c r="G56">
        <v>.04820039937009919</v>
      </c>
      <c r="H56">
        <v>.07583909812964386</v>
      </c>
      <c r="I56">
        <v>.044009382118713275</v>
      </c>
      <c r="J56">
        <v>.05109777027834215</v>
      </c>
      <c r="K56">
        <v>.03589086434998956</v>
      </c>
      <c r="L56">
        <v>.060550069350686894</v>
      </c>
      <c r="M56">
        <v>.03194734763962172</v>
      </c>
      <c r="N56">
        <v>.05806451612903226</v>
      </c>
      <c r="O56">
        <v>.0624251497005988</v>
      </c>
      <c r="P56">
        <v>.022222222222222223</v>
      </c>
      <c r="Q56">
        <v>.04912932636218295</v>
      </c>
    </row>
    <row r="57" spans="1:17" x14ac:dyDescent="0.25">
      <c r="A57" t="s">
        <v>144</v>
      </c>
      <c r="B57">
        <v>.4407490923299849</v>
      </c>
      <c r="C57">
        <v>.3391959146578959</v>
      </c>
      <c r="D57">
        <v>.516981294345302</v>
      </c>
      <c r="E57">
        <v>.31062750998069016</v>
      </c>
      <c r="F57">
        <v>.07392416990566744</v>
      </c>
      <c r="G57">
        <v>.059974511745701904</v>
      </c>
      <c r="H57">
        <v>.09479887266205483</v>
      </c>
      <c r="I57">
        <v>.055310291471973375</v>
      </c>
      <c r="J57">
        <v>.06409339093103963</v>
      </c>
      <c r="K57">
        <v>.04558063725267641</v>
      </c>
      <c r="L57">
        <v>.0771634800205438</v>
      </c>
      <c r="M57">
        <v>.04090821680410459</v>
      </c>
      <c r="N57">
        <v>.08602150537634409</v>
      </c>
      <c r="O57">
        <v>.0751497005988024</v>
      </c>
      <c r="P57">
        <v>.08888888888888889</v>
      </c>
      <c r="Q57">
        <v>.062308257356436074</v>
      </c>
    </row>
    <row r="58" spans="1:17" x14ac:dyDescent="0.25">
      <c r="A58" t="s">
        <v>547</v>
      </c>
      <c r="B58">
        <v>.4719314241057619</v>
      </c>
      <c r="C58">
        <v>.6686112433461722</v>
      </c>
      <c r="D58">
        <v>.2997462911201892</v>
      </c>
      <c r="E58">
        <v>.7916553137549903</v>
      </c>
      <c r="F58">
        <v>.6472362311236745</v>
      </c>
      <c r="G58">
        <v>.7490299852265533</v>
      </c>
      <c r="H58">
        <v>.6242633871380989</v>
      </c>
      <c r="I58">
        <v>.7874655385201058</v>
      </c>
      <c r="J58">
        <v>.20412196871238858</v>
      </c>
      <c r="K58">
        <v>.260805509902024</v>
      </c>
      <c r="L58">
        <v>.10501262459289147</v>
      </c>
      <c r="M58">
        <v>.31233095249203197</v>
      </c>
      <c r="N58">
        <v>.8602150537634409</v>
      </c>
      <c r="O58">
        <v>.8949101796407186</v>
      </c>
      <c r="P58">
        <v>.9333333333333333</v>
      </c>
      <c r="Q58">
        <v>.9477379769260683</v>
      </c>
    </row>
    <row r="59" spans="1:17" x14ac:dyDescent="0.25">
      <c r="A59" t="s">
        <v>548</v>
      </c>
      <c r="B59">
        <v>.17349115123491965</v>
      </c>
      <c r="C59">
        <v>.21166746007703294</v>
      </c>
      <c r="D59">
        <v>.12149645237583316</v>
      </c>
      <c r="E59">
        <v>.19588215085354152</v>
      </c>
      <c r="F59">
        <v>.23530671463600056</v>
      </c>
      <c r="G59">
        <v>.25497183304381704</v>
      </c>
      <c r="H59">
        <v>.2026646169613118</v>
      </c>
      <c r="I59">
        <v>.25432418658627187</v>
      </c>
      <c r="J59">
        <v>.0845489093720413</v>
      </c>
      <c r="K59">
        <v>.10155249752562903</v>
      </c>
      <c r="L59">
        <v>.041168166958318854</v>
      </c>
      <c r="M59">
        <v>.11385026074706908</v>
      </c>
      <c r="N59">
        <v>.12258064516129032</v>
      </c>
      <c r="O59">
        <v>.19296407185628742</v>
      </c>
      <c r="P59">
        <v>.17777777777777778</v>
      </c>
      <c r="Q59">
        <v>.17904982068011926</v>
      </c>
    </row>
    <row r="60" spans="1:17" x14ac:dyDescent="0.25">
      <c r="A60" t="s">
        <v>549</v>
      </c>
      <c r="B60">
        <v>.513302070866765</v>
      </c>
      <c r="C60">
        <v>.3466832651609461</v>
      </c>
      <c r="D60">
        <v>.672414248834771</v>
      </c>
      <c r="E60">
        <v>.23392989055875252</v>
      </c>
      <c r="F60">
        <v>.2964707562987301</v>
      </c>
      <c r="G60">
        <v>.18188370174722335</v>
      </c>
      <c r="H60">
        <v>.4733758625179013</v>
      </c>
      <c r="I60">
        <v>.15345868004827543</v>
      </c>
      <c r="J60">
        <v>.6188758993782657</v>
      </c>
      <c r="K60">
        <v>.5776888299700267</v>
      </c>
      <c r="L60">
        <v>.6873501695480921</v>
      </c>
      <c r="M60">
        <v>.5345181078405786</v>
      </c>
      <c r="N60">
        <v>.14463840399002495</v>
      </c>
      <c r="O60">
        <v>.057878889260622284</v>
      </c>
      <c r="P60">
        <v>.2682926829268293</v>
      </c>
      <c r="Q60">
        <v>.03555887426938229</v>
      </c>
    </row>
    <row r="61" spans="1:17" x14ac:dyDescent="0.25">
      <c r="A61" t="s">
        <v>550</v>
      </c>
      <c r="B61">
        <v>.4866979291332349</v>
      </c>
      <c r="C61">
        <v>.6533167348390538</v>
      </c>
      <c r="D61">
        <v>.32758575116522903</v>
      </c>
      <c r="E61">
        <v>.7660701094412475</v>
      </c>
      <c r="F61">
        <v>.7035292437012699</v>
      </c>
      <c r="G61">
        <v>.8181162982527767</v>
      </c>
      <c r="H61">
        <v>.5266241374820987</v>
      </c>
      <c r="I61">
        <v>.8465413199517245</v>
      </c>
      <c r="J61">
        <v>.38112410062173424</v>
      </c>
      <c r="K61">
        <v>.4223111700299733</v>
      </c>
      <c r="L61">
        <v>.31264983045190786</v>
      </c>
      <c r="M61">
        <v>.46548189215942143</v>
      </c>
      <c r="N61">
        <v>.8553615960099751</v>
      </c>
      <c r="O61">
        <v>.9421211107393778</v>
      </c>
      <c r="P61">
        <v>.7317073170731707</v>
      </c>
      <c r="Q61">
        <v>.9644411257306177</v>
      </c>
    </row>
    <row r="62" spans="1:17" x14ac:dyDescent="0.25">
      <c r="A62" t="s">
        <v>145</v>
      </c>
      <c r="B62">
        <v>3.3524934468667067</v>
      </c>
      <c r="C62">
        <v>3.9653784567447095</v>
      </c>
      <c r="D62">
        <v>3.846183616426575</v>
      </c>
      <c r="E62">
        <v>5.102804070463081</v>
      </c>
      <c r="F62">
        <v>1.339254547985395</v>
      </c>
      <c r="G62">
        <v>1.4375456596912188</v>
      </c>
      <c r="H62">
        <v>2.0242121445042276</v>
      </c>
      <c r="I62">
        <v>1.3396412936025985</v>
      </c>
      <c r="J62">
        <v>.3627409842031446</v>
      </c>
      <c r="K62">
        <v>.3625974992962798</v>
      </c>
      <c r="L62">
        <v>.3746634723319976</v>
      </c>
      <c r="M62">
        <v>.37585697201136525</v>
      </c>
      <c r="N62">
        <v>3.479569892473118</v>
      </c>
      <c r="O62">
        <v>3.0721556886227543</v>
      </c>
      <c r="P62">
        <v>4.488888888888889</v>
      </c>
      <c r="Q62">
        <v>3.0528669576113727</v>
      </c>
    </row>
    <row r="63" spans="1:17" x14ac:dyDescent="0.25">
      <c r="A63" t="s">
        <v>146</v>
      </c>
      <c r="B63">
        <v>70193.3349904776</v>
      </c>
      <c r="C63">
        <v>210130.3495552848</v>
      </c>
      <c r="D63">
        <v>12522.03621492109</v>
      </c>
      <c r="E63">
        <v>839417.0890959232</v>
      </c>
      <c r="F63">
        <v>190664.82135424213</v>
      </c>
      <c r="G63">
        <v>303933.2455068428</v>
      </c>
      <c r="H63">
        <v>81954.3923597231</v>
      </c>
      <c r="I63">
        <v>323345.16626483115</v>
      </c>
      <c r="J63">
        <v>12372.304840942621</v>
      </c>
      <c r="K63">
        <v>15416.960118961193</v>
      </c>
      <c r="L63">
        <v>5130.069196596924</v>
      </c>
      <c r="M63">
        <v>16902.736231585746</v>
      </c>
      <c r="N63">
        <v>190517.26999999996</v>
      </c>
      <c r="O63">
        <v>958114.6337739509</v>
      </c>
      <c r="P63">
        <v>7881.317555555558</v>
      </c>
      <c r="Q63">
        <v>2279944.6667257845</v>
      </c>
    </row>
    <row r="64" spans="1:17" x14ac:dyDescent="0.25">
      <c r="A64" t="s">
        <v>147</v>
      </c>
      <c r="B64">
        <v>.095386756972371</v>
      </c>
      <c r="C64">
        <v>.050106028476219325</v>
      </c>
      <c r="D64">
        <v>.19995699849494733</v>
      </c>
      <c r="E64">
        <v>.03520784713255067</v>
      </c>
      <c r="F64">
        <v>.007281059608321823</v>
      </c>
      <c r="G64">
        <v>.0055684530090751175</v>
      </c>
      <c r="H64">
        <v>.05277991288752242</v>
      </c>
      <c r="I64">
        <v>.0069905380595961025</v>
      </c>
      <c r="J64">
        <v>.23720366281959224</v>
      </c>
      <c r="K64">
        <v>.20420370656230422</v>
      </c>
      <c r="L64">
        <v>.3617141152482324</v>
      </c>
      <c r="M64">
        <v>.20357274120668487</v>
      </c>
      <c r="N64">
        <v>.15053763440860216</v>
      </c>
      <c r="O64">
        <v>.01032934131736527</v>
      </c>
      <c r="P64">
        <v>.3111111111111111</v>
      </c>
      <c r="Q64">
        <v>.0035863976148295383</v>
      </c>
    </row>
    <row r="65" spans="1:17" x14ac:dyDescent="0.25">
      <c r="A65" t="s">
        <v>551</v>
      </c>
      <c r="B65">
        <v>.14209309519545432</v>
      </c>
      <c r="C65">
        <v>.07786385078114857</v>
      </c>
      <c r="D65">
        <v>.2859428079982799</v>
      </c>
      <c r="E65">
        <v>.05175743072749458</v>
      </c>
      <c r="F65">
        <v>.006021150764332801</v>
      </c>
      <c r="G65">
        <v>.0044401513060701005</v>
      </c>
      <c r="H65">
        <v>.03945682808096336</v>
      </c>
      <c r="I65">
        <v>.005691900554453743</v>
      </c>
      <c r="J65">
        <v>.29647173660825693</v>
      </c>
      <c r="K65">
        <v>.2558613081023164</v>
      </c>
      <c r="L65">
        <v>.36077549752582583</v>
      </c>
      <c r="M65">
        <v>.23823850363157004</v>
      </c>
      <c r="N65">
        <v>.12903225806451613</v>
      </c>
      <c r="O65">
        <v>.01122754491017964</v>
      </c>
      <c r="P65">
        <v>.35555555555555557</v>
      </c>
      <c r="Q65">
        <v>.0032947327485632807</v>
      </c>
    </row>
    <row r="66" spans="1:17" x14ac:dyDescent="0.25">
      <c r="A66" t="s">
        <v>552</v>
      </c>
      <c r="B66">
        <v>.12142426857263802</v>
      </c>
      <c r="C66">
        <v>.07235902540355736</v>
      </c>
      <c r="D66">
        <v>.18731455600946034</v>
      </c>
      <c r="E66">
        <v>.04610071908355348</v>
      </c>
      <c r="F66">
        <v>.0035156096638220566</v>
      </c>
      <c r="G66">
        <v>.002698995080929266</v>
      </c>
      <c r="H66">
        <v>.028055342044581093</v>
      </c>
      <c r="I66">
        <v>.003281899510631635</v>
      </c>
      <c r="J66">
        <v>.161566922897384</v>
      </c>
      <c r="K66">
        <v>.16632767027758355</v>
      </c>
      <c r="L66">
        <v>.1332984785904742</v>
      </c>
      <c r="M66">
        <v>.1577625022615527</v>
      </c>
      <c r="N66">
        <v>.060215053763440864</v>
      </c>
      <c r="O66">
        <v>.003592814371257485</v>
      </c>
      <c r="P66">
        <v>.08888888888888889</v>
      </c>
      <c r="Q66">
        <v>.0014583243313312881</v>
      </c>
    </row>
    <row r="67" spans="1:17" x14ac:dyDescent="0.25">
      <c r="A67" t="s">
        <v>148</v>
      </c>
      <c r="B67">
        <v>.1309161361749239</v>
      </c>
      <c r="C67">
        <v>.08902929848097979</v>
      </c>
      <c r="D67">
        <v>.15142549989249623</v>
      </c>
      <c r="E67">
        <v>.060429080828782296</v>
      </c>
      <c r="F67">
        <v>.005378704328304405</v>
      </c>
      <c r="G67">
        <v>.004111401529295258</v>
      </c>
      <c r="H67">
        <v>.0417627466051755</v>
      </c>
      <c r="I67">
        <v>.004764740917212627</v>
      </c>
      <c r="J67">
        <v>.13076269345376645</v>
      </c>
      <c r="K67">
        <v>.1514439884135877</v>
      </c>
      <c r="L67">
        <v>.08338382145350429</v>
      </c>
      <c r="M67">
        <v>.15335773724114468</v>
      </c>
      <c r="N67">
        <v>.025806451612903226</v>
      </c>
      <c r="O67">
        <v>.005089820359281437</v>
      </c>
      <c r="P67">
        <v>.15555555555555556</v>
      </c>
      <c r="Q67">
        <v>.001393509916605453</v>
      </c>
    </row>
    <row r="68" spans="1:17" x14ac:dyDescent="0.25">
      <c r="A68" t="s">
        <v>149</v>
      </c>
      <c r="B68">
        <v>.27274059360804936</v>
      </c>
      <c r="C68">
        <v>.2158480114251093</v>
      </c>
      <c r="D68">
        <v>.16589980649322728</v>
      </c>
      <c r="E68">
        <v>.16020044305971828</v>
      </c>
      <c r="F68">
        <v>.06941990655973503</v>
      </c>
      <c r="G68">
        <v>.042372193450979756</v>
      </c>
      <c r="H68">
        <v>.2991288752241865</v>
      </c>
      <c r="I68">
        <v>.0426186426628516</v>
      </c>
      <c r="J68">
        <v>.17346738787089577</v>
      </c>
      <c r="K68">
        <v>.22145733639640786</v>
      </c>
      <c r="L68">
        <v>.06077888048616215</v>
      </c>
      <c r="M68">
        <v>.2462708560673903</v>
      </c>
      <c r="N68">
        <v>.11397849462365592</v>
      </c>
      <c r="O68">
        <v>.011676646706586826</v>
      </c>
      <c r="P68">
        <v>.06666666666666667</v>
      </c>
      <c r="Q68">
        <v>.0028842414552996587</v>
      </c>
    </row>
    <row r="69" spans="1:17" x14ac:dyDescent="0.25">
      <c r="A69" t="s">
        <v>150</v>
      </c>
      <c r="B69">
        <v>.1660995425017502</v>
      </c>
      <c r="C69">
        <v>.18663608430345782</v>
      </c>
      <c r="D69">
        <v>.009460331111588905</v>
      </c>
      <c r="E69">
        <v>.15170056744814187</v>
      </c>
      <c r="F69">
        <v>.6860578415941238</v>
      </c>
      <c r="G69">
        <v>.46503076448528335</v>
      </c>
      <c r="H69">
        <v>.5388162951575711</v>
      </c>
      <c r="I69">
        <v>.4443458612453412</v>
      </c>
      <c r="J69">
        <v>.0005067645844679206</v>
      </c>
      <c r="K69">
        <v>.0006492386201636263</v>
      </c>
      <c r="L69">
        <v>4.920669580113114e-05</v>
      </c>
      <c r="M69">
        <v>.0006941117702012128</v>
      </c>
      <c r="N69">
        <v>.16344086021505377</v>
      </c>
      <c r="O69">
        <v>.013023952095808384</v>
      </c>
      <c r="P69">
        <v>.022222222222222223</v>
      </c>
      <c r="Q69">
        <v>.0038240504688242666</v>
      </c>
    </row>
    <row r="70" spans="1:17" x14ac:dyDescent="0.25">
      <c r="A70" t="s">
        <v>151</v>
      </c>
      <c r="B70">
        <v>.07133960697481317</v>
      </c>
      <c r="C70">
        <v>.292387588176743</v>
      </c>
      <c r="D70">
        <v>0</v>
      </c>
      <c r="E70">
        <v>.2759053700259439</v>
      </c>
      <c r="F70">
        <v>.22232572748136012</v>
      </c>
      <c r="G70">
        <v>.47549393639300613</v>
      </c>
      <c r="H70">
        <v>0</v>
      </c>
      <c r="I70">
        <v>.4917169645653095</v>
      </c>
      <c r="J70">
        <v>2.0831765636684655e-05</v>
      </c>
      <c r="K70">
        <v>5.561659508394701e-05</v>
      </c>
      <c r="L70">
        <v>0</v>
      </c>
      <c r="M70">
        <v>9.330682812540892e-05</v>
      </c>
      <c r="N70">
        <v>.35698924731182796</v>
      </c>
      <c r="O70">
        <v>.3032934131736527</v>
      </c>
      <c r="P70">
        <v>0</v>
      </c>
      <c r="Q70">
        <v>.07026962796525947</v>
      </c>
    </row>
    <row r="71" spans="1:17" x14ac:dyDescent="0.25">
      <c r="A71" t="s">
        <v>152</v>
      </c>
      <c r="B71">
        <v>0</v>
      </c>
      <c r="C71">
        <v>.01577011295278487</v>
      </c>
      <c r="D71">
        <v>0</v>
      </c>
      <c r="E71">
        <v>.21869854169381495</v>
      </c>
      <c r="F71">
        <v>0</v>
      </c>
      <c r="G71">
        <v>.0002841047453609754</v>
      </c>
      <c r="H71">
        <v>0</v>
      </c>
      <c r="I71">
        <v>.0005894524846036239</v>
      </c>
      <c r="J71">
        <v>0</v>
      </c>
      <c r="K71">
        <v>1.1350325527336123e-06</v>
      </c>
      <c r="L71">
        <v>0</v>
      </c>
      <c r="M71">
        <v>1.0240993330837566e-05</v>
      </c>
      <c r="N71">
        <v>0</v>
      </c>
      <c r="O71">
        <v>.6417664670658683</v>
      </c>
      <c r="P71">
        <v>0</v>
      </c>
      <c r="Q71">
        <v>.913289115499287</v>
      </c>
    </row>
    <row r="72" spans="1:17" x14ac:dyDescent="0.25">
      <c r="A72" t="s">
        <v>153</v>
      </c>
      <c r="B72">
        <v>50283.12999820381</v>
      </c>
      <c r="C72">
        <v>163884.32218634847</v>
      </c>
      <c r="D72">
        <v>7879.3572493662905</v>
      </c>
      <c r="E72">
        <v>744385.3754112184</v>
      </c>
      <c r="F72">
        <v>155220.82773355953</v>
      </c>
      <c r="G72">
        <v>257405.84531206396</v>
      </c>
      <c r="H72">
        <v>58123.527609531055</v>
      </c>
      <c r="I72">
        <v>272437.2357372789</v>
      </c>
      <c r="J72">
        <v>9525.169717356313</v>
      </c>
      <c r="K72">
        <v>11813.219925473491</v>
      </c>
      <c r="L72">
        <v>3794.944284729808</v>
      </c>
      <c r="M72">
        <v>12753.807914180947</v>
      </c>
      <c r="N72">
        <v>136542.61161290322</v>
      </c>
      <c r="O72">
        <v>813309.9415718549</v>
      </c>
      <c r="P72">
        <v>1264.2948888888889</v>
      </c>
      <c r="Q72">
        <v>2075863.4654490363</v>
      </c>
    </row>
    <row r="73" spans="1:17" x14ac:dyDescent="0.25">
      <c r="A73" t="s">
        <v>154</v>
      </c>
      <c r="B73">
        <v>-2757.7556042721685</v>
      </c>
      <c r="C73">
        <v>-7151.892480373943</v>
      </c>
      <c r="D73">
        <v>-580.9476315631046</v>
      </c>
      <c r="E73">
        <v>-66739.96531156352</v>
      </c>
      <c r="F73">
        <v>-708.568406804222</v>
      </c>
      <c r="G73">
        <v>-1406.5069698605485</v>
      </c>
      <c r="H73">
        <v>-229.44322828593386</v>
      </c>
      <c r="I73">
        <v>-2023.5247768369727</v>
      </c>
      <c r="J73">
        <v>-92.23600811503493</v>
      </c>
      <c r="K73">
        <v>-95.3538997107933</v>
      </c>
      <c r="L73">
        <v>-36.90801992871209</v>
      </c>
      <c r="M73">
        <v>-113.72936496738156</v>
      </c>
      <c r="N73">
        <v>-1092.9144516129033</v>
      </c>
      <c r="O73">
        <v>-1438.8623532934123</v>
      </c>
      <c r="P73">
        <v>-59.728888888888896</v>
      </c>
      <c r="Q73">
        <v>-25102.00609298707</v>
      </c>
    </row>
    <row r="74" spans="1:17" x14ac:dyDescent="0.25">
      <c r="A74" t="s">
        <v>155</v>
      </c>
      <c r="B74">
        <v>12948.556308103092</v>
      </c>
      <c r="C74">
        <v>36232.53492015407</v>
      </c>
      <c r="D74">
        <v>2548.980159105569</v>
      </c>
      <c r="E74">
        <v>101709.13040053072</v>
      </c>
      <c r="F74">
        <v>32969.91152798747</v>
      </c>
      <c r="G74">
        <v>46130.86922658571</v>
      </c>
      <c r="H74">
        <v>21000.826287471176</v>
      </c>
      <c r="I74">
        <v>51250.420998016736</v>
      </c>
      <c r="J74">
        <v>2653.596988661993</v>
      </c>
      <c r="K74">
        <v>3477.6144453322922</v>
      </c>
      <c r="L74">
        <v>1249.8378497904102</v>
      </c>
      <c r="M74">
        <v>3995.6626889889976</v>
      </c>
      <c r="N74">
        <v>38404.655913978495</v>
      </c>
      <c r="O74">
        <v>129719.96931137725</v>
      </c>
      <c r="P74">
        <v>6563.733333333334</v>
      </c>
      <c r="Q74">
        <v>232562.43863155166</v>
      </c>
    </row>
    <row r="75" spans="1:17" x14ac:dyDescent="0.25">
      <c r="A75" t="s">
        <v>156</v>
      </c>
      <c r="B75">
        <v>0</v>
      </c>
      <c r="C75">
        <v>1</v>
      </c>
      <c r="D75">
        <v>0</v>
      </c>
      <c r="E75">
        <v>19</v>
      </c>
      <c r="F75">
        <v>887</v>
      </c>
      <c r="G75">
        <v>1498</v>
      </c>
      <c r="H75">
        <v>205</v>
      </c>
      <c r="I75">
        <v>1728</v>
      </c>
      <c r="J75">
        <v>0</v>
      </c>
      <c r="K75">
        <v>1</v>
      </c>
      <c r="L75">
        <v>0</v>
      </c>
      <c r="M75">
        <v>3</v>
      </c>
      <c r="N75">
        <v>0</v>
      </c>
      <c r="O75">
        <v>5286</v>
      </c>
      <c r="P75">
        <v>0</v>
      </c>
      <c r="Q75">
        <v>8086</v>
      </c>
    </row>
    <row r="76" spans="1:17" x14ac:dyDescent="0.25">
      <c r="A76" t="s">
        <v>157</v>
      </c>
      <c r="B76">
        <v>98</v>
      </c>
      <c r="C76">
        <v>1902</v>
      </c>
      <c r="D76">
        <v>9</v>
      </c>
      <c r="E76">
        <v>6065.5</v>
      </c>
      <c r="F76">
        <v>6989</v>
      </c>
      <c r="G76">
        <v>10724.5</v>
      </c>
      <c r="H76">
        <v>3115</v>
      </c>
      <c r="I76">
        <v>12845</v>
      </c>
      <c r="J76">
        <v>85</v>
      </c>
      <c r="K76">
        <v>182</v>
      </c>
      <c r="L76">
        <v>21</v>
      </c>
      <c r="M76">
        <v>249</v>
      </c>
      <c r="N76">
        <v>1346</v>
      </c>
      <c r="O76">
        <v>40175</v>
      </c>
      <c r="P76">
        <v>101</v>
      </c>
      <c r="Q76">
        <v>57527.5</v>
      </c>
    </row>
    <row r="77" spans="1:17" x14ac:dyDescent="0.25">
      <c r="A77" t="s">
        <v>158</v>
      </c>
      <c r="B77">
        <v>5921.5</v>
      </c>
      <c r="C77">
        <v>27881</v>
      </c>
      <c r="D77">
        <v>594</v>
      </c>
      <c r="E77">
        <v>64833</v>
      </c>
      <c r="F77">
        <v>37401</v>
      </c>
      <c r="G77">
        <v>49604</v>
      </c>
      <c r="H77">
        <v>30442</v>
      </c>
      <c r="I77">
        <v>56931</v>
      </c>
      <c r="J77">
        <v>1131</v>
      </c>
      <c r="K77">
        <v>1992</v>
      </c>
      <c r="L77">
        <v>277</v>
      </c>
      <c r="M77">
        <v>2501</v>
      </c>
      <c r="N77">
        <v>30329</v>
      </c>
      <c r="O77">
        <v>168013</v>
      </c>
      <c r="P77">
        <v>2280</v>
      </c>
      <c r="Q77">
        <v>226690.5</v>
      </c>
    </row>
    <row r="78" spans="1:17" x14ac:dyDescent="0.25">
      <c r="A78" t="s">
        <v>159</v>
      </c>
      <c r="B78">
        <v>37263.79979160222</v>
      </c>
      <c r="C78">
        <v>122295.74999783616</v>
      </c>
      <c r="D78">
        <v>6124.99336056762</v>
      </c>
      <c r="E78">
        <v>580367.0786490232</v>
      </c>
      <c r="F78">
        <v>91975.49653614296</v>
      </c>
      <c r="G78">
        <v>168730.42587707195</v>
      </c>
      <c r="H78">
        <v>25402.127850371508</v>
      </c>
      <c r="I78">
        <v>184542.02240226447</v>
      </c>
      <c r="J78">
        <v>6785.989724837884</v>
      </c>
      <c r="K78">
        <v>8498.68926327307</v>
      </c>
      <c r="L78">
        <v>2607.8473116229293</v>
      </c>
      <c r="M78">
        <v>9276.250650587548</v>
      </c>
      <c r="N78">
        <v>68913.64301075268</v>
      </c>
      <c r="O78">
        <v>364540.87844311376</v>
      </c>
      <c r="P78">
        <v>1235.911111111111</v>
      </c>
      <c r="Q78">
        <v>1481874.2658255196</v>
      </c>
    </row>
    <row r="79" spans="1:17" x14ac:dyDescent="0.25">
      <c r="A79" t="s">
        <v>160</v>
      </c>
      <c r="B79">
        <v>6918.491932726592</v>
      </c>
      <c r="C79">
        <v>22193.85220063184</v>
      </c>
      <c r="D79">
        <v>951.7629671038486</v>
      </c>
      <c r="E79">
        <v>77610.55746152844</v>
      </c>
      <c r="F79">
        <v>30342.440479122277</v>
      </c>
      <c r="G79">
        <v>38000.620720164945</v>
      </c>
      <c r="H79">
        <v>22218.931591083783</v>
      </c>
      <c r="I79">
        <v>38439.32084942559</v>
      </c>
      <c r="J79">
        <v>1260.2211908372542</v>
      </c>
      <c r="K79">
        <v>1522.5707885752163</v>
      </c>
      <c r="L79">
        <v>602.1329238926187</v>
      </c>
      <c r="M79">
        <v>1652.3769550340742</v>
      </c>
      <c r="N79">
        <v>34355.39139784946</v>
      </c>
      <c r="O79">
        <v>233486.45104790418</v>
      </c>
      <c r="P79">
        <v>0</v>
      </c>
      <c r="Q79">
        <v>252051.10355182993</v>
      </c>
    </row>
    <row r="80" spans="1:17" x14ac:dyDescent="0.25">
      <c r="A80" t="s">
        <v>161</v>
      </c>
      <c r="B80">
        <v>3257.227519903616</v>
      </c>
      <c r="C80">
        <v>7064.096429653352</v>
      </c>
      <c r="D80">
        <v>1186.0926424424854</v>
      </c>
      <c r="E80">
        <v>29113.048961652825</v>
      </c>
      <c r="F80">
        <v>77.83310669250729</v>
      </c>
      <c r="G80">
        <v>92.5421449096547</v>
      </c>
      <c r="H80">
        <v>81.73110427875993</v>
      </c>
      <c r="I80">
        <v>123.48825086115323</v>
      </c>
      <c r="J80">
        <v>5.997716583403375</v>
      </c>
      <c r="K80">
        <v>7.348200746397406</v>
      </c>
      <c r="L80">
        <v>3.3253337597913637</v>
      </c>
      <c r="M80">
        <v>9.94088671071811</v>
      </c>
      <c r="N80">
        <v>1325.662365591398</v>
      </c>
      <c r="O80">
        <v>389.21571856287426</v>
      </c>
      <c r="P80">
        <v>0</v>
      </c>
      <c r="Q80">
        <v>743.2649289201919</v>
      </c>
    </row>
    <row r="81" spans="1:17" x14ac:dyDescent="0.25">
      <c r="A81" t="s">
        <v>162</v>
      </c>
      <c r="B81">
        <v>2387.3185921753147</v>
      </c>
      <c r="C81">
        <v>8566.028493530099</v>
      </c>
      <c r="D81">
        <v>236.09056976994194</v>
      </c>
      <c r="E81">
        <v>31832.631555566084</v>
      </c>
      <c r="F81">
        <v>25040.722523815133</v>
      </c>
      <c r="G81">
        <v>37958.554324885954</v>
      </c>
      <c r="H81">
        <v>6719.925313861132</v>
      </c>
      <c r="I81">
        <v>34485.908346278775</v>
      </c>
      <c r="J81">
        <v>1298.3818054508654</v>
      </c>
      <c r="K81">
        <v>1592.1941257525266</v>
      </c>
      <c r="L81">
        <v>533.5440329192795</v>
      </c>
      <c r="M81">
        <v>1578.796371502274</v>
      </c>
      <c r="N81">
        <v>12844.533333333333</v>
      </c>
      <c r="O81">
        <v>119288.43128742515</v>
      </c>
      <c r="P81">
        <v>88.88888888888889</v>
      </c>
      <c r="Q81">
        <v>183034.80831136846</v>
      </c>
    </row>
    <row r="82" spans="1:17" x14ac:dyDescent="0.25">
      <c r="A82" t="s">
        <v>163</v>
      </c>
      <c r="B82">
        <v>1540.957201120138</v>
      </c>
      <c r="C82">
        <v>7641.917496862423</v>
      </c>
      <c r="D82">
        <v>82.98213717480112</v>
      </c>
      <c r="E82">
        <v>46562.22770781752</v>
      </c>
      <c r="F82">
        <v>6385.642814058156</v>
      </c>
      <c r="G82">
        <v>11278.490190269007</v>
      </c>
      <c r="H82">
        <v>3218.2747886241355</v>
      </c>
      <c r="I82">
        <v>13125.469474343467</v>
      </c>
      <c r="J82">
        <v>121.41505167340723</v>
      </c>
      <c r="K82">
        <v>169.71869353213052</v>
      </c>
      <c r="L82">
        <v>42.424695610455196</v>
      </c>
      <c r="M82">
        <v>200.4267990865034</v>
      </c>
      <c r="N82">
        <v>12586.260215053764</v>
      </c>
      <c r="O82">
        <v>81490.825</v>
      </c>
      <c r="P82">
        <v>29.022222222222222</v>
      </c>
      <c r="Q82">
        <v>130626.6597567299</v>
      </c>
    </row>
    <row r="83" spans="1:17" x14ac:dyDescent="0.25">
      <c r="A83" t="s">
        <v>164</v>
      </c>
      <c r="B83">
        <v>27.784597287572655</v>
      </c>
      <c r="C83">
        <v>93.326359977496</v>
      </c>
      <c r="D83">
        <v>8.875596645882606</v>
      </c>
      <c r="E83">
        <v>1168.2674706502553</v>
      </c>
      <c r="F83">
        <v>103.8350197552279</v>
      </c>
      <c r="G83">
        <v>145.38468188385798</v>
      </c>
      <c r="H83">
        <v>100.68063028439661</v>
      </c>
      <c r="I83">
        <v>269.20715263749287</v>
      </c>
      <c r="J83">
        <v>6.669859453604044</v>
      </c>
      <c r="K83">
        <v>9.359437568669469</v>
      </c>
      <c r="L83">
        <v>3.1161038138264665</v>
      </c>
      <c r="M83">
        <v>14.700763864313666</v>
      </c>
      <c r="N83">
        <v>597.9397849462366</v>
      </c>
      <c r="O83">
        <v>1716.5353293413173</v>
      </c>
      <c r="P83">
        <v>0</v>
      </c>
      <c r="Q83">
        <v>2643.1917858531738</v>
      </c>
    </row>
    <row r="84" spans="1:17" x14ac:dyDescent="0.25">
      <c r="A84" t="s">
        <v>412</v>
      </c>
      <c r="B84">
        <v>17245379313.8005</v>
      </c>
      <c r="C84">
        <v>24277409935.86983</v>
      </c>
      <c r="D84">
        <v>1455999760.8899498</v>
      </c>
      <c r="E84">
        <v>141715429483.70834</v>
      </c>
      <c r="F84">
        <v>53420278982.210205</v>
      </c>
      <c r="G84">
        <v>74885504493.93999</v>
      </c>
      <c r="H84">
        <v>639735986.7599986</v>
      </c>
      <c r="I84">
        <v>105321927626.7784</v>
      </c>
      <c r="J84">
        <v>29101850883.853893</v>
      </c>
      <c r="K84">
        <v>13582835207.528618</v>
      </c>
      <c r="L84">
        <v>8340440849.481295</v>
      </c>
      <c r="M84">
        <v>14854479557.778418</v>
      </c>
      <c r="N84">
        <v>88590530.54999998</v>
      </c>
      <c r="O84">
        <v>6400205753.609992</v>
      </c>
      <c r="P84">
        <v>354659.2900000001</v>
      </c>
      <c r="Q84">
        <v>211059037688.13934</v>
      </c>
    </row>
    <row r="85" spans="1:17" x14ac:dyDescent="0.25">
      <c r="A85" t="s">
        <v>165</v>
      </c>
      <c r="B85">
        <v>12353760510.478704</v>
      </c>
      <c r="C85">
        <v>18934375163.79977</v>
      </c>
      <c r="D85">
        <v>916172264.1700654</v>
      </c>
      <c r="E85">
        <v>125671605389.17436</v>
      </c>
      <c r="F85">
        <v>43489616293.560974</v>
      </c>
      <c r="G85">
        <v>63421711414.74882</v>
      </c>
      <c r="H85">
        <v>453712256.5199994</v>
      </c>
      <c r="I85">
        <v>88739891047.7609</v>
      </c>
      <c r="J85">
        <v>22404885130.26202</v>
      </c>
      <c r="K85">
        <v>10407824777.37976</v>
      </c>
      <c r="L85">
        <v>6169801443.392298</v>
      </c>
      <c r="M85">
        <v>11208314224.948414</v>
      </c>
      <c r="N85">
        <v>63492314.4</v>
      </c>
      <c r="O85">
        <v>5432910409.69999</v>
      </c>
      <c r="P85">
        <v>56893.27</v>
      </c>
      <c r="Q85">
        <v>192166832723.5482</v>
      </c>
    </row>
    <row r="86" spans="1:17" x14ac:dyDescent="0.25">
      <c r="A86" t="s">
        <v>166</v>
      </c>
      <c r="B86">
        <v>9155119388</v>
      </c>
      <c r="C86">
        <v>14129439476</v>
      </c>
      <c r="D86">
        <v>712183603</v>
      </c>
      <c r="E86">
        <v>97981052420</v>
      </c>
      <c r="F86">
        <v>25769602644</v>
      </c>
      <c r="G86">
        <v>41573152171</v>
      </c>
      <c r="H86">
        <v>198289010</v>
      </c>
      <c r="I86">
        <v>60110134789</v>
      </c>
      <c r="J86">
        <v>15961848953</v>
      </c>
      <c r="K86">
        <v>7487617199</v>
      </c>
      <c r="L86">
        <v>4239825120</v>
      </c>
      <c r="M86">
        <v>8152163873</v>
      </c>
      <c r="N86">
        <v>32044844</v>
      </c>
      <c r="O86">
        <v>2435133068</v>
      </c>
      <c r="P86">
        <v>55616</v>
      </c>
      <c r="Q86">
        <v>137180064536</v>
      </c>
    </row>
    <row r="87" spans="1:17" x14ac:dyDescent="0.25">
      <c r="A87" t="s">
        <v>167</v>
      </c>
      <c r="B87">
        <v>1699762772</v>
      </c>
      <c r="C87">
        <v>2564166714</v>
      </c>
      <c r="D87">
        <v>110666239</v>
      </c>
      <c r="E87">
        <v>13102679974</v>
      </c>
      <c r="F87">
        <v>8501314631</v>
      </c>
      <c r="G87">
        <v>9362896938</v>
      </c>
      <c r="H87">
        <v>173440980</v>
      </c>
      <c r="I87">
        <v>12520686223</v>
      </c>
      <c r="J87">
        <v>2964263300</v>
      </c>
      <c r="K87">
        <v>1341433587</v>
      </c>
      <c r="L87">
        <v>978944697</v>
      </c>
      <c r="M87">
        <v>1452143568</v>
      </c>
      <c r="N87">
        <v>15975257</v>
      </c>
      <c r="O87">
        <v>1559689493</v>
      </c>
      <c r="P87">
        <v>0</v>
      </c>
      <c r="Q87">
        <v>23332874758</v>
      </c>
    </row>
    <row r="88" spans="1:17" x14ac:dyDescent="0.25">
      <c r="A88" t="s">
        <v>168</v>
      </c>
      <c r="B88">
        <v>800248686</v>
      </c>
      <c r="C88">
        <v>816150381</v>
      </c>
      <c r="D88">
        <v>137912922</v>
      </c>
      <c r="E88">
        <v>4915039604</v>
      </c>
      <c r="F88">
        <v>21807202</v>
      </c>
      <c r="G88">
        <v>22801274</v>
      </c>
      <c r="H88">
        <v>637993</v>
      </c>
      <c r="I88">
        <v>40223334</v>
      </c>
      <c r="J88">
        <v>14107691</v>
      </c>
      <c r="K88">
        <v>6474000</v>
      </c>
      <c r="L88">
        <v>5406311</v>
      </c>
      <c r="M88">
        <v>8736260</v>
      </c>
      <c r="N88">
        <v>616433</v>
      </c>
      <c r="O88">
        <v>2599961</v>
      </c>
      <c r="P88">
        <v>0</v>
      </c>
      <c r="Q88">
        <v>68805521</v>
      </c>
    </row>
    <row r="89" spans="1:17" x14ac:dyDescent="0.25">
      <c r="A89" t="s">
        <v>169</v>
      </c>
      <c r="B89">
        <v>586525981</v>
      </c>
      <c r="C89">
        <v>989676102</v>
      </c>
      <c r="D89">
        <v>27451431</v>
      </c>
      <c r="E89">
        <v>5374175855</v>
      </c>
      <c r="F89">
        <v>7015884596</v>
      </c>
      <c r="G89">
        <v>9352532283</v>
      </c>
      <c r="H89">
        <v>52455737</v>
      </c>
      <c r="I89">
        <v>11232956982</v>
      </c>
      <c r="J89">
        <v>3054023820</v>
      </c>
      <c r="K89">
        <v>1402773975</v>
      </c>
      <c r="L89">
        <v>867433221</v>
      </c>
      <c r="M89">
        <v>1387479406</v>
      </c>
      <c r="N89">
        <v>5972708</v>
      </c>
      <c r="O89">
        <v>796846721</v>
      </c>
      <c r="P89">
        <v>4000</v>
      </c>
      <c r="Q89">
        <v>16943898275</v>
      </c>
    </row>
    <row r="90" spans="1:17" x14ac:dyDescent="0.25">
      <c r="A90" t="s">
        <v>170</v>
      </c>
      <c r="B90">
        <v>378588529</v>
      </c>
      <c r="C90">
        <v>882908938</v>
      </c>
      <c r="D90">
        <v>9648748</v>
      </c>
      <c r="E90">
        <v>7860914655</v>
      </c>
      <c r="F90">
        <v>1789123018</v>
      </c>
      <c r="G90">
        <v>2778884641</v>
      </c>
      <c r="H90">
        <v>25121853</v>
      </c>
      <c r="I90">
        <v>4275306670</v>
      </c>
      <c r="J90">
        <v>285589692</v>
      </c>
      <c r="K90">
        <v>149527600</v>
      </c>
      <c r="L90">
        <v>68973858</v>
      </c>
      <c r="M90">
        <v>176139280</v>
      </c>
      <c r="N90">
        <v>5852611</v>
      </c>
      <c r="O90">
        <v>544358711</v>
      </c>
      <c r="P90">
        <v>1306</v>
      </c>
      <c r="Q90">
        <v>12092371147</v>
      </c>
    </row>
    <row r="91" spans="1:17" x14ac:dyDescent="0.25">
      <c r="A91" t="s">
        <v>171</v>
      </c>
      <c r="B91">
        <v>6826231</v>
      </c>
      <c r="C91">
        <v>10782461</v>
      </c>
      <c r="D91">
        <v>1032010</v>
      </c>
      <c r="E91">
        <v>197233924</v>
      </c>
      <c r="F91">
        <v>29092392</v>
      </c>
      <c r="G91">
        <v>35821041</v>
      </c>
      <c r="H91">
        <v>785913</v>
      </c>
      <c r="I91">
        <v>87687769</v>
      </c>
      <c r="J91">
        <v>15688690</v>
      </c>
      <c r="K91">
        <v>8245964</v>
      </c>
      <c r="L91">
        <v>5066146</v>
      </c>
      <c r="M91">
        <v>12919340</v>
      </c>
      <c r="N91">
        <v>278042</v>
      </c>
      <c r="O91">
        <v>11466456</v>
      </c>
      <c r="P91">
        <v>0</v>
      </c>
      <c r="Q91">
        <v>244685550</v>
      </c>
    </row>
    <row r="92" spans="1:17" x14ac:dyDescent="0.25">
      <c r="A92" t="s">
        <v>530</v>
      </c>
      <c r="B92">
        <v>3181253108</v>
      </c>
      <c r="C92">
        <v>4186125922</v>
      </c>
      <c r="D92">
        <v>296382668</v>
      </c>
      <c r="E92">
        <v>17171145649</v>
      </c>
      <c r="F92">
        <v>9237476842</v>
      </c>
      <c r="G92">
        <v>11366092607</v>
      </c>
      <c r="H92">
        <v>163932450</v>
      </c>
      <c r="I92">
        <v>16693594630</v>
      </c>
      <c r="J92">
        <v>6241729804</v>
      </c>
      <c r="K92">
        <v>3063889610</v>
      </c>
      <c r="L92">
        <v>2031980127</v>
      </c>
      <c r="M92">
        <v>3511472280</v>
      </c>
      <c r="N92">
        <v>17858165</v>
      </c>
      <c r="O92">
        <v>866529395</v>
      </c>
      <c r="P92">
        <v>295368</v>
      </c>
      <c r="Q92">
        <v>21528770069</v>
      </c>
    </row>
    <row r="93" spans="1:17" x14ac:dyDescent="0.25">
      <c r="A93" t="s">
        <v>172</v>
      </c>
      <c r="B93">
        <v>27185.502937106776</v>
      </c>
      <c r="C93">
        <v>89400.1221223005</v>
      </c>
      <c r="D93">
        <v>3546.9685198021757</v>
      </c>
      <c r="E93">
        <v>211680.97455924907</v>
      </c>
      <c r="F93">
        <v>73822.18665356895</v>
      </c>
      <c r="G93">
        <v>110310.64426615852</v>
      </c>
      <c r="H93">
        <v>33090.574410709705</v>
      </c>
      <c r="I93">
        <v>104529.8797108613</v>
      </c>
      <c r="J93">
        <v>4890.254660305216</v>
      </c>
      <c r="K93">
        <v>6204.229206590402</v>
      </c>
      <c r="L93">
        <v>2068.1999343956068</v>
      </c>
      <c r="M93">
        <v>6369.920411336138</v>
      </c>
      <c r="N93">
        <v>41722.3934623656</v>
      </c>
      <c r="O93">
        <v>291313.03889820346</v>
      </c>
      <c r="P93">
        <v>232.28644444444447</v>
      </c>
      <c r="Q93">
        <v>418159.293351338</v>
      </c>
    </row>
    <row r="94" spans="1:17" x14ac:dyDescent="0.25">
      <c r="A94" t="s">
        <v>173</v>
      </c>
      <c r="B94">
        <v>43007.832053372025</v>
      </c>
      <c r="C94">
        <v>120730.22743298781</v>
      </c>
      <c r="D94">
        <v>8975.067695119</v>
      </c>
      <c r="E94">
        <v>627736.1145366691</v>
      </c>
      <c r="F94">
        <v>116842.6347006708</v>
      </c>
      <c r="G94">
        <v>193622.60124068486</v>
      </c>
      <c r="H94">
        <v>48863.81794901332</v>
      </c>
      <c r="I94">
        <v>218815.28655397412</v>
      </c>
      <c r="J94">
        <v>7482.050180657709</v>
      </c>
      <c r="K94">
        <v>9212.730912367198</v>
      </c>
      <c r="L94">
        <v>3061.86926219928</v>
      </c>
      <c r="M94">
        <v>10532.81582024792</v>
      </c>
      <c r="N94">
        <v>148794.87653763453</v>
      </c>
      <c r="O94">
        <v>666801.594875748</v>
      </c>
      <c r="P94">
        <v>7649.031111111111</v>
      </c>
      <c r="Q94">
        <v>1861785.373374441</v>
      </c>
    </row>
    <row r="95" spans="1:17" x14ac:dyDescent="0.25">
      <c r="A95" t="s">
        <v>174</v>
      </c>
      <c r="B95">
        <v>2597.5099344479345</v>
      </c>
      <c r="C95">
        <v>3889.1466687367542</v>
      </c>
      <c r="D95">
        <v>1581.7545025371005</v>
      </c>
      <c r="E95">
        <v>7986.243407889115</v>
      </c>
      <c r="F95">
        <v>817.5125779458824</v>
      </c>
      <c r="G95">
        <v>1051.9726313927479</v>
      </c>
      <c r="H95">
        <v>626.3277437099679</v>
      </c>
      <c r="I95">
        <v>1125.5440591724366</v>
      </c>
      <c r="J95">
        <v>79.88207385556444</v>
      </c>
      <c r="K95">
        <v>91.68400598810025</v>
      </c>
      <c r="L95">
        <v>45.55389303048404</v>
      </c>
      <c r="M95">
        <v>100.68886215579559</v>
      </c>
      <c r="N95">
        <v>2904.9664608602143</v>
      </c>
      <c r="O95">
        <v>3053.3180494161743</v>
      </c>
      <c r="P95">
        <v>2737.6011022222224</v>
      </c>
      <c r="Q95">
        <v>4083.7163438491652</v>
      </c>
    </row>
    <row r="96" spans="1:17" x14ac:dyDescent="0.25">
      <c r="A96" t="s">
        <v>175</v>
      </c>
      <c r="B96">
        <v>314.67125</v>
      </c>
      <c r="C96">
        <v>516.4873</v>
      </c>
      <c r="D96">
        <v>165.70340000000002</v>
      </c>
      <c r="E96">
        <v>754.5414</v>
      </c>
      <c r="F96">
        <v>143.7425</v>
      </c>
      <c r="G96">
        <v>165.21785</v>
      </c>
      <c r="H96">
        <v>159.5413</v>
      </c>
      <c r="I96">
        <v>172.2067</v>
      </c>
      <c r="J96">
        <v>.9624</v>
      </c>
      <c r="K96">
        <v>1.8423</v>
      </c>
      <c r="L96">
        <v>.3341</v>
      </c>
      <c r="M96">
        <v>2.1163</v>
      </c>
      <c r="N96">
        <v>473.5357</v>
      </c>
      <c r="O96">
        <v>639.8129</v>
      </c>
      <c r="P96">
        <v>164.8933</v>
      </c>
      <c r="Q96">
        <v>599.8887</v>
      </c>
    </row>
    <row r="97" spans="1:17" x14ac:dyDescent="0.25">
      <c r="A97" t="s">
        <v>176</v>
      </c>
      <c r="B97">
        <v>846.48955</v>
      </c>
      <c r="C97">
        <v>1343.6062</v>
      </c>
      <c r="D97">
        <v>492.4653</v>
      </c>
      <c r="E97">
        <v>2076.7088</v>
      </c>
      <c r="F97">
        <v>409.0483</v>
      </c>
      <c r="G97">
        <v>477.85815</v>
      </c>
      <c r="H97">
        <v>414.5845</v>
      </c>
      <c r="I97">
        <v>502.3819</v>
      </c>
      <c r="J97">
        <v>16.3328</v>
      </c>
      <c r="K97">
        <v>22.7881</v>
      </c>
      <c r="L97">
        <v>7.2063</v>
      </c>
      <c r="M97">
        <v>24.6162</v>
      </c>
      <c r="N97">
        <v>1474.6527</v>
      </c>
      <c r="O97">
        <v>1865.23835</v>
      </c>
      <c r="P97">
        <v>584.3848</v>
      </c>
      <c r="Q97">
        <v>1802.55515</v>
      </c>
    </row>
    <row r="98" spans="1:17" x14ac:dyDescent="0.25">
      <c r="A98" t="s">
        <v>177</v>
      </c>
      <c r="B98">
        <v>2277.82265</v>
      </c>
      <c r="C98">
        <v>3496.5621</v>
      </c>
      <c r="D98">
        <v>1291.2241</v>
      </c>
      <c r="E98">
        <v>5752.797500000001</v>
      </c>
      <c r="F98">
        <v>1066.0641999999998</v>
      </c>
      <c r="G98">
        <v>1274.6772</v>
      </c>
      <c r="H98">
        <v>902.3276000000001</v>
      </c>
      <c r="I98">
        <v>1330.0278</v>
      </c>
      <c r="J98">
        <v>71.2291</v>
      </c>
      <c r="K98">
        <v>86.48445000000001</v>
      </c>
      <c r="L98">
        <v>40.0846</v>
      </c>
      <c r="M98">
        <v>94.7826</v>
      </c>
      <c r="N98">
        <v>3648.8269999999998</v>
      </c>
      <c r="O98">
        <v>4254.716850000001</v>
      </c>
      <c r="P98">
        <v>2954.8537</v>
      </c>
      <c r="Q98">
        <v>4541.1521</v>
      </c>
    </row>
    <row r="99" spans="1:17" x14ac:dyDescent="0.25">
      <c r="A99" t="s">
        <v>178</v>
      </c>
      <c r="B99">
        <v>1801.483984633487</v>
      </c>
      <c r="C99">
        <v>2206.890815786557</v>
      </c>
      <c r="D99">
        <v>1347.5843461569766</v>
      </c>
      <c r="E99">
        <v>3335.617911619639</v>
      </c>
      <c r="F99">
        <v>57.247643673150016</v>
      </c>
      <c r="G99">
        <v>66.10586449096427</v>
      </c>
      <c r="H99">
        <v>63.04857586471937</v>
      </c>
      <c r="I99">
        <v>64.08234658116827</v>
      </c>
      <c r="J99">
        <v>12.983762780982202</v>
      </c>
      <c r="K99">
        <v>12.146233210485317</v>
      </c>
      <c r="L99">
        <v>11.62978433012502</v>
      </c>
      <c r="M99">
        <v>11.116828425243462</v>
      </c>
      <c r="N99">
        <v>266.70571870967757</v>
      </c>
      <c r="O99">
        <v>259.2234509580836</v>
      </c>
      <c r="P99">
        <v>453.8878155555557</v>
      </c>
      <c r="Q99">
        <v>282.4219246975247</v>
      </c>
    </row>
    <row r="100" spans="1:17" x14ac:dyDescent="0.25">
      <c r="A100" t="s">
        <v>179</v>
      </c>
      <c r="B100">
        <v>229.22281088104342</v>
      </c>
      <c r="C100">
        <v>481.42523789154774</v>
      </c>
      <c r="D100">
        <v>65.13622945431143</v>
      </c>
      <c r="E100">
        <v>1472.8182785601969</v>
      </c>
      <c r="F100">
        <v>52.027377463338354</v>
      </c>
      <c r="G100">
        <v>88.31818251659955</v>
      </c>
      <c r="H100">
        <v>30.733515462464766</v>
      </c>
      <c r="I100">
        <v>114.03252070819894</v>
      </c>
      <c r="J100">
        <v>7.15614095873801</v>
      </c>
      <c r="K100">
        <v>7.30877193507232</v>
      </c>
      <c r="L100">
        <v>2.937416994578321</v>
      </c>
      <c r="M100">
        <v>8.804853733468926</v>
      </c>
      <c r="N100">
        <v>227.01296301075263</v>
      </c>
      <c r="O100">
        <v>150.42702697604804</v>
      </c>
      <c r="P100">
        <v>53.656284444444445</v>
      </c>
      <c r="Q100">
        <v>593.0016754774647</v>
      </c>
    </row>
    <row r="101" spans="1:17" x14ac:dyDescent="0.25">
      <c r="A101" t="s">
        <v>180</v>
      </c>
      <c r="B101">
        <v>541.3925760786291</v>
      </c>
      <c r="C101">
        <v>1150.1473924325953</v>
      </c>
      <c r="D101">
        <v>152.93915571963177</v>
      </c>
      <c r="E101">
        <v>3015.1946460658087</v>
      </c>
      <c r="F101">
        <v>556.520130971633</v>
      </c>
      <c r="G101">
        <v>718.4722914825214</v>
      </c>
      <c r="H101">
        <v>431.71891667947597</v>
      </c>
      <c r="I101">
        <v>803.1657290627647</v>
      </c>
      <c r="J101">
        <v>48.129332017782666</v>
      </c>
      <c r="K101">
        <v>60.19934103846179</v>
      </c>
      <c r="L101">
        <v>22.63495885569334</v>
      </c>
      <c r="M101">
        <v>69.4139842715368</v>
      </c>
      <c r="N101">
        <v>2172.1742227956984</v>
      </c>
      <c r="O101">
        <v>2069.608789251497</v>
      </c>
      <c r="P101">
        <v>2152.6728</v>
      </c>
      <c r="Q101">
        <v>2644.330559233904</v>
      </c>
    </row>
    <row r="102" spans="1:17" x14ac:dyDescent="0.25">
      <c r="A102" t="s">
        <v>181</v>
      </c>
      <c r="B102">
        <v>12.566721741749584</v>
      </c>
      <c r="C102">
        <v>38.686367820140866</v>
      </c>
      <c r="D102">
        <v>1.655541535153732</v>
      </c>
      <c r="E102">
        <v>156.94190545472847</v>
      </c>
      <c r="F102">
        <v>142.82857985002806</v>
      </c>
      <c r="G102">
        <v>170.35059806362653</v>
      </c>
      <c r="H102">
        <v>89.27346129900066</v>
      </c>
      <c r="I102">
        <v>137.11696367683726</v>
      </c>
      <c r="J102">
        <v>5.194955430267633</v>
      </c>
      <c r="K102">
        <v>5.827639048865373</v>
      </c>
      <c r="L102">
        <v>2.417097665449807</v>
      </c>
      <c r="M102">
        <v>5.510740106005602</v>
      </c>
      <c r="N102">
        <v>237.296739139785</v>
      </c>
      <c r="O102">
        <v>573.1690651646717</v>
      </c>
      <c r="P102">
        <v>75.58420222222222</v>
      </c>
      <c r="Q102">
        <v>565.124858791004</v>
      </c>
    </row>
    <row r="103" spans="1:17" x14ac:dyDescent="0.25">
      <c r="A103" t="s">
        <v>182</v>
      </c>
      <c r="B103">
        <v>12.843841112977508</v>
      </c>
      <c r="C103">
        <v>11.996854805901322</v>
      </c>
      <c r="D103">
        <v>14.439229671036136</v>
      </c>
      <c r="E103">
        <v>5.67066618885631</v>
      </c>
      <c r="F103">
        <v>8.88884598774357</v>
      </c>
      <c r="G103">
        <v>8.725694839034372</v>
      </c>
      <c r="H103">
        <v>11.553274404304398</v>
      </c>
      <c r="I103">
        <v>7.146499143451883</v>
      </c>
      <c r="J103">
        <v>6.417882667843925</v>
      </c>
      <c r="K103">
        <v>6.202020755205364</v>
      </c>
      <c r="L103">
        <v>5.934635184633151</v>
      </c>
      <c r="M103">
        <v>5.84245561951758</v>
      </c>
      <c r="N103">
        <v>1.776817204301075</v>
      </c>
      <c r="O103">
        <v>.8897170658682633</v>
      </c>
      <c r="P103">
        <v>1.8</v>
      </c>
      <c r="Q103">
        <v>-1.1626743507756028</v>
      </c>
    </row>
    <row r="104" spans="1:17" x14ac:dyDescent="0.25">
      <c r="A104" t="s">
        <v>183</v>
      </c>
      <c r="B104">
        <v>638166630.7349063</v>
      </c>
      <c r="C104">
        <v>449332560.3725009</v>
      </c>
      <c r="D104">
        <v>183918504.78250137</v>
      </c>
      <c r="E104">
        <v>1348285529.5802877</v>
      </c>
      <c r="F104">
        <v>229049856.5762994</v>
      </c>
      <c r="G104">
        <v>259193432.70359638</v>
      </c>
      <c r="H104">
        <v>4889114.367400009</v>
      </c>
      <c r="I104">
        <v>366618964.21800107</v>
      </c>
      <c r="J104">
        <v>187896776.83536002</v>
      </c>
      <c r="K104">
        <v>80776543.16370794</v>
      </c>
      <c r="L104">
        <v>74061291.5194958</v>
      </c>
      <c r="M104">
        <v>88487486.52861844</v>
      </c>
      <c r="N104">
        <v>1350809.4042999996</v>
      </c>
      <c r="O104">
        <v>20396164.570100043</v>
      </c>
      <c r="P104">
        <v>123192.04960000001</v>
      </c>
      <c r="Q104">
        <v>378037789.38280493</v>
      </c>
    </row>
    <row r="105" spans="1:17" x14ac:dyDescent="0.25">
      <c r="A105" t="s">
        <v>184</v>
      </c>
      <c r="B105">
        <v>442595791.2806936</v>
      </c>
      <c r="C105">
        <v>254973130.40189987</v>
      </c>
      <c r="D105">
        <v>156690369.84940246</v>
      </c>
      <c r="E105">
        <v>563139029.5470972</v>
      </c>
      <c r="F105">
        <v>16039587.556699498</v>
      </c>
      <c r="G105">
        <v>16287691.740199704</v>
      </c>
      <c r="H105">
        <v>492157.1831999994</v>
      </c>
      <c r="I105">
        <v>20873286.422497615</v>
      </c>
      <c r="J105">
        <v>30540108.186882373</v>
      </c>
      <c r="K105">
        <v>10701220.1379003</v>
      </c>
      <c r="L105">
        <v>18907645.214995608</v>
      </c>
      <c r="M105">
        <v>9769702.273500884</v>
      </c>
      <c r="N105">
        <v>124018.15920000008</v>
      </c>
      <c r="O105">
        <v>1731612.6523999986</v>
      </c>
      <c r="P105">
        <v>20424.951700000005</v>
      </c>
      <c r="Q105">
        <v>26144362.413099255</v>
      </c>
    </row>
    <row r="106" spans="1:17" x14ac:dyDescent="0.25">
      <c r="A106" t="s">
        <v>185</v>
      </c>
      <c r="B106">
        <v>56316377.06849827</v>
      </c>
      <c r="C106">
        <v>55621464.859799966</v>
      </c>
      <c r="D106">
        <v>7573715.079800062</v>
      </c>
      <c r="E106">
        <v>248650018.6962038</v>
      </c>
      <c r="F106">
        <v>14576978.590300677</v>
      </c>
      <c r="G106">
        <v>21760540.35389993</v>
      </c>
      <c r="H106">
        <v>239905.82169999997</v>
      </c>
      <c r="I106">
        <v>37143356.84019881</v>
      </c>
      <c r="J106">
        <v>16832510.171901494</v>
      </c>
      <c r="K106">
        <v>6439261.955500636</v>
      </c>
      <c r="L106">
        <v>4775637.862700461</v>
      </c>
      <c r="M106">
        <v>7737890.362900895</v>
      </c>
      <c r="N106">
        <v>105561.02779999997</v>
      </c>
      <c r="O106">
        <v>1004852.540200001</v>
      </c>
      <c r="P106">
        <v>2414.5328</v>
      </c>
      <c r="Q106">
        <v>54895351.10229986</v>
      </c>
    </row>
    <row r="107" spans="1:17" x14ac:dyDescent="0.25">
      <c r="A107" t="s">
        <v>186</v>
      </c>
      <c r="B107">
        <v>133011493.6613019</v>
      </c>
      <c r="C107">
        <v>132882278.98469989</v>
      </c>
      <c r="D107">
        <v>17783000.331300184</v>
      </c>
      <c r="E107">
        <v>509043251.3167062</v>
      </c>
      <c r="F107">
        <v>155925253.77550116</v>
      </c>
      <c r="G107">
        <v>177022950.9537955</v>
      </c>
      <c r="H107">
        <v>3369997.8635999896</v>
      </c>
      <c r="I107">
        <v>261611960.26469812</v>
      </c>
      <c r="J107">
        <v>113208707.79759198</v>
      </c>
      <c r="K107">
        <v>53037545.833798066</v>
      </c>
      <c r="L107">
        <v>36799802.932791956</v>
      </c>
      <c r="M107">
        <v>61002467.07149624</v>
      </c>
      <c r="N107">
        <v>1010061.0135999998</v>
      </c>
      <c r="O107">
        <v>13824986.712199999</v>
      </c>
      <c r="P107">
        <v>96870.276</v>
      </c>
      <c r="Q107">
        <v>244790968.52940094</v>
      </c>
    </row>
    <row r="108" spans="1:17" x14ac:dyDescent="0.25">
      <c r="A108" t="s">
        <v>187</v>
      </c>
      <c r="B108">
        <v>3087442.4644000046</v>
      </c>
      <c r="C108">
        <v>4469629.506099975</v>
      </c>
      <c r="D108">
        <v>192498.09200000018</v>
      </c>
      <c r="E108">
        <v>26495874.13029999</v>
      </c>
      <c r="F108">
        <v>40017568.67380101</v>
      </c>
      <c r="G108">
        <v>41972343.15570082</v>
      </c>
      <c r="H108">
        <v>696868.6388999991</v>
      </c>
      <c r="I108">
        <v>44662560.11060149</v>
      </c>
      <c r="J108">
        <v>12219454.67910063</v>
      </c>
      <c r="K108">
        <v>5134336.486499957</v>
      </c>
      <c r="L108">
        <v>3929705.298999969</v>
      </c>
      <c r="M108">
        <v>4842954.130699949</v>
      </c>
      <c r="N108">
        <v>110342.98370000003</v>
      </c>
      <c r="O108">
        <v>3828769.3553000065</v>
      </c>
      <c r="P108">
        <v>3401.2891</v>
      </c>
      <c r="Q108">
        <v>52314738.42800082</v>
      </c>
    </row>
    <row r="109" spans="1:17" x14ac:dyDescent="0.25">
      <c r="A109" t="s">
        <v>188</v>
      </c>
      <c r="B109">
        <v>3155526.260000766</v>
      </c>
      <c r="C109">
        <v>1386056.6199998092</v>
      </c>
      <c r="D109">
        <v>1678921.4299997268</v>
      </c>
      <c r="E109">
        <v>957355.8899998554</v>
      </c>
      <c r="F109">
        <v>2490467.9800000056</v>
      </c>
      <c r="G109">
        <v>2149906.500000001</v>
      </c>
      <c r="H109">
        <v>90184.86000000013</v>
      </c>
      <c r="I109">
        <v>2327800.580000008</v>
      </c>
      <c r="J109">
        <v>15095996.00000112</v>
      </c>
      <c r="K109">
        <v>5464178.750000092</v>
      </c>
      <c r="L109">
        <v>9648500.210000653</v>
      </c>
      <c r="M109">
        <v>5134472.690000059</v>
      </c>
      <c r="N109">
        <v>826.2199999999999</v>
      </c>
      <c r="O109">
        <v>5943.309999999999</v>
      </c>
      <c r="P109">
        <v>81</v>
      </c>
      <c r="Q109">
        <v>-107631.0899999991</v>
      </c>
    </row>
    <row r="110" spans="1:17" x14ac:dyDescent="0.25">
      <c r="A110" t="s">
        <v>189</v>
      </c>
      <c r="B110">
        <v>236.33409990068543</v>
      </c>
      <c r="C110">
        <v>274.69220582507467</v>
      </c>
      <c r="D110">
        <v>181.62798537948828</v>
      </c>
      <c r="E110">
        <v>341.509489059742</v>
      </c>
      <c r="F110">
        <v>9.549737846162632</v>
      </c>
      <c r="G110">
        <v>9.478046820462035</v>
      </c>
      <c r="H110">
        <v>11.08275685370228</v>
      </c>
      <c r="I110">
        <v>8.074851255349587</v>
      </c>
      <c r="J110">
        <v>2.2853611781766423</v>
      </c>
      <c r="K110">
        <v>2.1034162209772176</v>
      </c>
      <c r="L110">
        <v>2.057264292238566</v>
      </c>
      <c r="M110">
        <v>1.882412914575323</v>
      </c>
      <c r="N110">
        <v>12.01720430107527</v>
      </c>
      <c r="O110">
        <v>16.63817365269461</v>
      </c>
      <c r="P110">
        <v>4.644444444444445</v>
      </c>
      <c r="Q110">
        <v>12.354999351855852</v>
      </c>
    </row>
    <row r="111" spans="1:17" x14ac:dyDescent="0.25">
      <c r="A111" t="s">
        <v>190</v>
      </c>
      <c r="B111">
        <v>31</v>
      </c>
      <c r="C111">
        <v>36</v>
      </c>
      <c r="D111">
        <v>24</v>
      </c>
      <c r="E111">
        <v>40</v>
      </c>
      <c r="F111">
        <v>0</v>
      </c>
      <c r="G111">
        <v>0</v>
      </c>
      <c r="H111">
        <v>0</v>
      </c>
      <c r="I111">
        <v>0</v>
      </c>
      <c r="J111">
        <v>0</v>
      </c>
      <c r="K111">
        <v>0</v>
      </c>
      <c r="L111">
        <v>0</v>
      </c>
      <c r="M111">
        <v>0</v>
      </c>
      <c r="N111">
        <v>0</v>
      </c>
      <c r="O111">
        <v>1</v>
      </c>
      <c r="P111">
        <v>0</v>
      </c>
      <c r="Q111">
        <v>1</v>
      </c>
    </row>
    <row r="112" spans="1:17" x14ac:dyDescent="0.25">
      <c r="A112" t="s">
        <v>191</v>
      </c>
      <c r="B112">
        <v>71</v>
      </c>
      <c r="C112">
        <v>78</v>
      </c>
      <c r="D112">
        <v>62</v>
      </c>
      <c r="E112">
        <v>85</v>
      </c>
      <c r="F112">
        <v>3</v>
      </c>
      <c r="G112">
        <v>3</v>
      </c>
      <c r="H112">
        <v>5</v>
      </c>
      <c r="I112">
        <v>3</v>
      </c>
      <c r="J112">
        <v>0</v>
      </c>
      <c r="K112">
        <v>0</v>
      </c>
      <c r="L112">
        <v>0</v>
      </c>
      <c r="M112">
        <v>0</v>
      </c>
      <c r="N112">
        <v>5</v>
      </c>
      <c r="O112">
        <v>7</v>
      </c>
      <c r="P112">
        <v>1</v>
      </c>
      <c r="Q112">
        <v>6</v>
      </c>
    </row>
    <row r="113" spans="1:17" x14ac:dyDescent="0.25">
      <c r="A113" t="s">
        <v>192</v>
      </c>
      <c r="B113">
        <v>181</v>
      </c>
      <c r="C113">
        <v>196</v>
      </c>
      <c r="D113">
        <v>152</v>
      </c>
      <c r="E113">
        <v>221</v>
      </c>
      <c r="F113">
        <v>12</v>
      </c>
      <c r="G113">
        <v>12</v>
      </c>
      <c r="H113">
        <v>14</v>
      </c>
      <c r="I113">
        <v>10</v>
      </c>
      <c r="J113">
        <v>1</v>
      </c>
      <c r="K113">
        <v>1</v>
      </c>
      <c r="L113">
        <v>1</v>
      </c>
      <c r="M113">
        <v>1</v>
      </c>
      <c r="N113">
        <v>14</v>
      </c>
      <c r="O113">
        <v>19</v>
      </c>
      <c r="P113">
        <v>5</v>
      </c>
      <c r="Q113">
        <v>16</v>
      </c>
    </row>
    <row r="114" spans="1:17" x14ac:dyDescent="0.25">
      <c r="A114" t="s">
        <v>193</v>
      </c>
      <c r="B114">
        <v>133.08268751729864</v>
      </c>
      <c r="C114">
        <v>155.54885532522613</v>
      </c>
      <c r="D114">
        <v>99.34834659213072</v>
      </c>
      <c r="E114">
        <v>182.6007901626527</v>
      </c>
      <c r="F114">
        <v>7.65873959147545</v>
      </c>
      <c r="G114">
        <v>7.562612627238339</v>
      </c>
      <c r="H114">
        <v>9.477837560850627</v>
      </c>
      <c r="I114">
        <v>6.576070071164107</v>
      </c>
      <c r="J114">
        <v>2.077422744971998</v>
      </c>
      <c r="K114">
        <v>1.8997141988032218</v>
      </c>
      <c r="L114">
        <v>1.9145531878250333</v>
      </c>
      <c r="M114">
        <v>1.7014124605579521</v>
      </c>
      <c r="N114">
        <v>10.313978494623656</v>
      </c>
      <c r="O114">
        <v>12.519161676646707</v>
      </c>
      <c r="P114">
        <v>3.1555555555555554</v>
      </c>
      <c r="Q114">
        <v>9.823035042993562</v>
      </c>
    </row>
    <row r="115" spans="1:17" x14ac:dyDescent="0.25">
      <c r="A115" t="s">
        <v>194</v>
      </c>
      <c r="B115">
        <v>77.72832988717214</v>
      </c>
      <c r="C115">
        <v>90.84409053533561</v>
      </c>
      <c r="D115">
        <v>62.57407869275425</v>
      </c>
      <c r="E115">
        <v>126.39248101595726</v>
      </c>
      <c r="F115">
        <v>.09425403045909936</v>
      </c>
      <c r="G115">
        <v>.09719629202720911</v>
      </c>
      <c r="H115">
        <v>.10709710479118627</v>
      </c>
      <c r="I115">
        <v>.10994209857364778</v>
      </c>
      <c r="J115">
        <v>.03769656790284064</v>
      </c>
      <c r="K115">
        <v>.03585794840596028</v>
      </c>
      <c r="L115">
        <v>.029881381108934398</v>
      </c>
      <c r="M115">
        <v>.037438795841246396</v>
      </c>
      <c r="N115">
        <v>.12043010752688173</v>
      </c>
      <c r="O115">
        <v>.13637724550898203</v>
      </c>
      <c r="P115">
        <v>.2222222222222222</v>
      </c>
      <c r="Q115">
        <v>.1428509700557404</v>
      </c>
    </row>
    <row r="116" spans="1:17" x14ac:dyDescent="0.25">
      <c r="A116" t="s">
        <v>195</v>
      </c>
      <c r="B116">
        <v>.6051309812604809</v>
      </c>
      <c r="C116">
        <v>1.0913056649500152</v>
      </c>
      <c r="D116">
        <v>.3172393033756181</v>
      </c>
      <c r="E116">
        <v>1.3256844324926256</v>
      </c>
      <c r="F116">
        <v>1.560852169505923</v>
      </c>
      <c r="G116">
        <v>1.5278341477669366</v>
      </c>
      <c r="H116">
        <v>1.2861901101716628</v>
      </c>
      <c r="I116">
        <v>1.0944444103326108</v>
      </c>
      <c r="J116">
        <v>.15397820827259173</v>
      </c>
      <c r="K116">
        <v>.14875282623105632</v>
      </c>
      <c r="L116">
        <v>.10464295929068548</v>
      </c>
      <c r="M116">
        <v>.12541348010573256</v>
      </c>
      <c r="N116">
        <v>.956989247311828</v>
      </c>
      <c r="O116">
        <v>2.9005988023952094</v>
      </c>
      <c r="P116">
        <v>1.0444444444444445</v>
      </c>
      <c r="Q116">
        <v>1.521756038542972</v>
      </c>
    </row>
    <row r="117" spans="1:17" x14ac:dyDescent="0.25">
      <c r="A117" t="s">
        <v>196</v>
      </c>
      <c r="B117">
        <v>22.961303951417268</v>
      </c>
      <c r="C117">
        <v>25.539758514735794</v>
      </c>
      <c r="D117">
        <v>16.636551279294775</v>
      </c>
      <c r="E117">
        <v>29.015347162166965</v>
      </c>
      <c r="F117">
        <v>0</v>
      </c>
      <c r="G117">
        <v>0</v>
      </c>
      <c r="H117">
        <v>0</v>
      </c>
      <c r="I117">
        <v>0</v>
      </c>
      <c r="J117">
        <v>2.975966519526379e-06</v>
      </c>
      <c r="K117">
        <v>0</v>
      </c>
      <c r="L117">
        <v>6.150836975141392e-07</v>
      </c>
      <c r="M117">
        <v>0</v>
      </c>
      <c r="N117">
        <v>0</v>
      </c>
      <c r="O117">
        <v>0</v>
      </c>
      <c r="P117">
        <v>0</v>
      </c>
      <c r="Q117">
        <v>0</v>
      </c>
    </row>
    <row r="118" spans="1:17" x14ac:dyDescent="0.25">
      <c r="A118" t="s">
        <v>197</v>
      </c>
      <c r="B118">
        <v>1.589948877419775</v>
      </c>
      <c r="C118">
        <v>.9585407019517895</v>
      </c>
      <c r="D118">
        <v>2.562476886691034</v>
      </c>
      <c r="E118">
        <v>.9949178444078519</v>
      </c>
      <c r="F118">
        <v>0</v>
      </c>
      <c r="G118">
        <v>0</v>
      </c>
      <c r="H118">
        <v>0</v>
      </c>
      <c r="I118">
        <v>0</v>
      </c>
      <c r="J118">
        <v>0</v>
      </c>
      <c r="K118">
        <v>3.405097658200837e-06</v>
      </c>
      <c r="L118">
        <v>6.150836975141392e-07</v>
      </c>
      <c r="M118">
        <v>0</v>
      </c>
      <c r="N118">
        <v>0</v>
      </c>
      <c r="O118">
        <v>0</v>
      </c>
      <c r="P118">
        <v>0</v>
      </c>
      <c r="Q118">
        <v>0</v>
      </c>
    </row>
    <row r="119" spans="1:17" x14ac:dyDescent="0.25">
      <c r="A119" t="s">
        <v>198</v>
      </c>
      <c r="B119">
        <v>.18490418586476937</v>
      </c>
      <c r="C119">
        <v>.519859782749816</v>
      </c>
      <c r="D119">
        <v>.029911846914642014</v>
      </c>
      <c r="E119">
        <v>.9364078992572235</v>
      </c>
      <c r="F119">
        <v>.2320266686653889</v>
      </c>
      <c r="G119">
        <v>.28623958959040213</v>
      </c>
      <c r="H119">
        <v>.20689213425570074</v>
      </c>
      <c r="I119">
        <v>.2908641005016486</v>
      </c>
      <c r="J119">
        <v>.014529943962550437</v>
      </c>
      <c r="K119">
        <v>.01766224155308774</v>
      </c>
      <c r="L119">
        <v>.006295381644057215</v>
      </c>
      <c r="M119">
        <v>.016666647701864202</v>
      </c>
      <c r="N119">
        <v>.6150537634408603</v>
      </c>
      <c r="O119">
        <v>1.0751497005988024</v>
      </c>
      <c r="P119">
        <v>.2222222222222222</v>
      </c>
      <c r="Q119">
        <v>.8594715464719354</v>
      </c>
    </row>
    <row r="120" spans="1:17" x14ac:dyDescent="0.25">
      <c r="A120" t="s">
        <v>199</v>
      </c>
      <c r="B120">
        <v>.1817945002523567</v>
      </c>
      <c r="C120">
        <v>.1897953001255031</v>
      </c>
      <c r="D120">
        <v>.15938077832724146</v>
      </c>
      <c r="E120">
        <v>.24383684977432385</v>
      </c>
      <c r="F120">
        <v>.00386538605677085</v>
      </c>
      <c r="G120">
        <v>.004164163839148011</v>
      </c>
      <c r="H120">
        <v>.004739943633102741</v>
      </c>
      <c r="I120">
        <v>.003530574777573789</v>
      </c>
      <c r="J120">
        <v>.0017307371001416985</v>
      </c>
      <c r="K120">
        <v>.0014256008862334171</v>
      </c>
      <c r="L120">
        <v>.00189015220246095</v>
      </c>
      <c r="M120">
        <v>.0014815303685278346</v>
      </c>
      <c r="N120">
        <v>.010752688172043012</v>
      </c>
      <c r="O120">
        <v>.0068862275449101795</v>
      </c>
      <c r="P120">
        <v>0</v>
      </c>
      <c r="Q120">
        <v>.007885753791643262</v>
      </c>
    </row>
    <row r="121" spans="1:17" x14ac:dyDescent="0.25">
      <c r="A121" t="s">
        <v>200</v>
      </c>
      <c r="B121">
        <v>58063507</v>
      </c>
      <c r="C121">
        <v>31736564</v>
      </c>
      <c r="D121">
        <v>21118794</v>
      </c>
      <c r="E121">
        <v>57655681</v>
      </c>
      <c r="F121">
        <v>2675636</v>
      </c>
      <c r="G121">
        <v>2335277</v>
      </c>
      <c r="H121">
        <v>86512</v>
      </c>
      <c r="I121">
        <v>2630189</v>
      </c>
      <c r="J121">
        <v>5375574</v>
      </c>
      <c r="K121">
        <v>1853177</v>
      </c>
      <c r="L121">
        <v>3344690</v>
      </c>
      <c r="M121">
        <v>1654304</v>
      </c>
      <c r="N121">
        <v>5588</v>
      </c>
      <c r="O121">
        <v>111143</v>
      </c>
      <c r="P121">
        <v>209</v>
      </c>
      <c r="Q121">
        <v>1143727</v>
      </c>
    </row>
    <row r="122" spans="1:17" x14ac:dyDescent="0.25">
      <c r="A122" t="s">
        <v>201</v>
      </c>
      <c r="B122">
        <v>32696287</v>
      </c>
      <c r="C122">
        <v>17971337</v>
      </c>
      <c r="D122">
        <v>11551729</v>
      </c>
      <c r="E122">
        <v>30827761</v>
      </c>
      <c r="F122">
        <v>2145818</v>
      </c>
      <c r="G122">
        <v>1863337</v>
      </c>
      <c r="H122">
        <v>73984</v>
      </c>
      <c r="I122">
        <v>2141997</v>
      </c>
      <c r="J122">
        <v>4886466</v>
      </c>
      <c r="K122">
        <v>1673709</v>
      </c>
      <c r="L122">
        <v>3112671</v>
      </c>
      <c r="M122">
        <v>1495237</v>
      </c>
      <c r="N122">
        <v>4796</v>
      </c>
      <c r="O122">
        <v>83628</v>
      </c>
      <c r="P122">
        <v>142</v>
      </c>
      <c r="Q122">
        <v>909338</v>
      </c>
    </row>
    <row r="123" spans="1:17" x14ac:dyDescent="0.25">
      <c r="A123" t="s">
        <v>202</v>
      </c>
      <c r="B123">
        <v>19096607</v>
      </c>
      <c r="C123">
        <v>10495672</v>
      </c>
      <c r="D123">
        <v>7275801</v>
      </c>
      <c r="E123">
        <v>21338337</v>
      </c>
      <c r="F123">
        <v>26408</v>
      </c>
      <c r="G123">
        <v>23948</v>
      </c>
      <c r="H123">
        <v>836</v>
      </c>
      <c r="I123">
        <v>35811</v>
      </c>
      <c r="J123">
        <v>88669</v>
      </c>
      <c r="K123">
        <v>31592</v>
      </c>
      <c r="L123">
        <v>48581</v>
      </c>
      <c r="M123">
        <v>32902</v>
      </c>
      <c r="N123">
        <v>56</v>
      </c>
      <c r="O123">
        <v>911</v>
      </c>
      <c r="P123">
        <v>10</v>
      </c>
      <c r="Q123">
        <v>13224</v>
      </c>
    </row>
    <row r="124" spans="1:17" x14ac:dyDescent="0.25">
      <c r="A124" t="s">
        <v>203</v>
      </c>
      <c r="B124">
        <v>148671</v>
      </c>
      <c r="C124">
        <v>126084</v>
      </c>
      <c r="D124">
        <v>36887</v>
      </c>
      <c r="E124">
        <v>223810</v>
      </c>
      <c r="F124">
        <v>437318</v>
      </c>
      <c r="G124">
        <v>376440</v>
      </c>
      <c r="H124">
        <v>10040</v>
      </c>
      <c r="I124">
        <v>356489</v>
      </c>
      <c r="J124">
        <v>362184</v>
      </c>
      <c r="K124">
        <v>131056</v>
      </c>
      <c r="L124">
        <v>170128</v>
      </c>
      <c r="M124">
        <v>110216</v>
      </c>
      <c r="N124">
        <v>445</v>
      </c>
      <c r="O124">
        <v>19376</v>
      </c>
      <c r="P124">
        <v>47</v>
      </c>
      <c r="Q124">
        <v>140872</v>
      </c>
    </row>
    <row r="125" spans="1:17" x14ac:dyDescent="0.25">
      <c r="A125" t="s">
        <v>204</v>
      </c>
      <c r="B125">
        <v>5641225</v>
      </c>
      <c r="C125">
        <v>2950736</v>
      </c>
      <c r="D125">
        <v>1934415</v>
      </c>
      <c r="E125">
        <v>4898545</v>
      </c>
      <c r="F125">
        <v>0</v>
      </c>
      <c r="G125">
        <v>0</v>
      </c>
      <c r="H125">
        <v>0</v>
      </c>
      <c r="I125">
        <v>0</v>
      </c>
      <c r="J125">
        <v>7</v>
      </c>
      <c r="K125">
        <v>0</v>
      </c>
      <c r="L125">
        <v>1</v>
      </c>
      <c r="M125">
        <v>0</v>
      </c>
      <c r="N125">
        <v>0</v>
      </c>
      <c r="O125">
        <v>0</v>
      </c>
      <c r="P125">
        <v>0</v>
      </c>
      <c r="Q125">
        <v>0</v>
      </c>
    </row>
    <row r="126" spans="1:17" x14ac:dyDescent="0.25">
      <c r="A126" t="s">
        <v>205</v>
      </c>
      <c r="B126">
        <v>390625</v>
      </c>
      <c r="C126">
        <v>110745</v>
      </c>
      <c r="D126">
        <v>297952</v>
      </c>
      <c r="E126">
        <v>167968</v>
      </c>
      <c r="F126">
        <v>0</v>
      </c>
      <c r="G126">
        <v>0</v>
      </c>
      <c r="H126">
        <v>0</v>
      </c>
      <c r="I126">
        <v>0</v>
      </c>
      <c r="J126">
        <v>0</v>
      </c>
      <c r="K126">
        <v>3</v>
      </c>
      <c r="L126">
        <v>1</v>
      </c>
      <c r="M126">
        <v>0</v>
      </c>
      <c r="N126">
        <v>0</v>
      </c>
      <c r="O126">
        <v>0</v>
      </c>
      <c r="P126">
        <v>0</v>
      </c>
      <c r="Q126">
        <v>0</v>
      </c>
    </row>
    <row r="127" spans="1:17" x14ac:dyDescent="0.25">
      <c r="A127" t="s">
        <v>206</v>
      </c>
      <c r="B127">
        <v>45428</v>
      </c>
      <c r="C127">
        <v>60062</v>
      </c>
      <c r="D127">
        <v>3478</v>
      </c>
      <c r="E127">
        <v>158090</v>
      </c>
      <c r="F127">
        <v>65009</v>
      </c>
      <c r="G127">
        <v>70526</v>
      </c>
      <c r="H127">
        <v>1615</v>
      </c>
      <c r="I127">
        <v>94742</v>
      </c>
      <c r="J127">
        <v>34177</v>
      </c>
      <c r="K127">
        <v>15561</v>
      </c>
      <c r="L127">
        <v>10235</v>
      </c>
      <c r="M127">
        <v>14647</v>
      </c>
      <c r="N127">
        <v>286</v>
      </c>
      <c r="O127">
        <v>7182</v>
      </c>
      <c r="P127">
        <v>10</v>
      </c>
      <c r="Q127">
        <v>79563</v>
      </c>
    </row>
    <row r="128" spans="1:17" x14ac:dyDescent="0.25">
      <c r="A128" t="s">
        <v>207</v>
      </c>
      <c r="B128">
        <v>44664</v>
      </c>
      <c r="C128">
        <v>21928</v>
      </c>
      <c r="D128">
        <v>18532</v>
      </c>
      <c r="E128">
        <v>41166</v>
      </c>
      <c r="F128">
        <v>1083</v>
      </c>
      <c r="G128">
        <v>1026</v>
      </c>
      <c r="H128">
        <v>37</v>
      </c>
      <c r="I128">
        <v>1150</v>
      </c>
      <c r="J128">
        <v>4071</v>
      </c>
      <c r="K128">
        <v>1256</v>
      </c>
      <c r="L128">
        <v>3073</v>
      </c>
      <c r="M128">
        <v>1302</v>
      </c>
      <c r="N128">
        <v>5</v>
      </c>
      <c r="O128">
        <v>46</v>
      </c>
      <c r="P128">
        <v>0</v>
      </c>
      <c r="Q128">
        <v>730</v>
      </c>
    </row>
    <row r="129" spans="1:17" x14ac:dyDescent="0.25">
      <c r="A129" t="s">
        <v>372</v>
      </c>
      <c r="B129">
        <v>.6549795672489865</v>
      </c>
      <c r="C129">
        <v>.7165620807547497</v>
      </c>
      <c r="D129">
        <v>.574586110513868</v>
      </c>
      <c r="E129">
        <v>.7472308767606886</v>
      </c>
      <c r="F129">
        <v>.23390403991733855</v>
      </c>
      <c r="G129">
        <v>.23575417633975682</v>
      </c>
      <c r="H129">
        <v>.22623622854214706</v>
      </c>
      <c r="I129">
        <v>.21626459048402646</v>
      </c>
      <c r="J129">
        <v>.07952675330130343</v>
      </c>
      <c r="K129">
        <v>.07409379000989748</v>
      </c>
      <c r="L129">
        <v>.07111351677179473</v>
      </c>
      <c r="M129">
        <v>.0665345957823038</v>
      </c>
      <c r="N129">
        <v>.16989247311827957</v>
      </c>
      <c r="O129">
        <v>.30853293413173655</v>
      </c>
      <c r="P129">
        <v>.06666666666666667</v>
      </c>
      <c r="Q129">
        <v>.30211078943957137</v>
      </c>
    </row>
    <row r="130" spans="1:17" x14ac:dyDescent="0.25">
      <c r="A130" t="s">
        <v>373</v>
      </c>
      <c r="B130">
        <v>.8674964588658602</v>
      </c>
      <c r="C130">
        <v>.9067035963128056</v>
      </c>
      <c r="D130">
        <v>.8178026230918082</v>
      </c>
      <c r="E130">
        <v>.921990688638006</v>
      </c>
      <c r="F130">
        <v>.5674765060907492</v>
      </c>
      <c r="G130">
        <v>.5652953877623911</v>
      </c>
      <c r="H130">
        <v>.5832692800409941</v>
      </c>
      <c r="I130">
        <v>.5310199370022657</v>
      </c>
      <c r="J130">
        <v>.22024703072940513</v>
      </c>
      <c r="K130">
        <v>.21195597889747478</v>
      </c>
      <c r="L130">
        <v>.1974209540563232</v>
      </c>
      <c r="M130">
        <v>.19427050559784073</v>
      </c>
      <c r="N130">
        <v>.5225806451612903</v>
      </c>
      <c r="O130">
        <v>.6775449101796407</v>
      </c>
      <c r="P130">
        <v>.3333333333333333</v>
      </c>
      <c r="Q130">
        <v>.6536749773149548</v>
      </c>
    </row>
    <row r="131" spans="1:17" x14ac:dyDescent="0.25">
      <c r="A131" t="s">
        <v>374</v>
      </c>
      <c r="B131">
        <v>.9417300271893978</v>
      </c>
      <c r="C131">
        <v>.9630674687324188</v>
      </c>
      <c r="D131">
        <v>.9203784132444636</v>
      </c>
      <c r="E131">
        <v>.9688555080378615</v>
      </c>
      <c r="F131">
        <v>.6979323932200486</v>
      </c>
      <c r="G131">
        <v>.6993806516551131</v>
      </c>
      <c r="H131">
        <v>.7308480655905714</v>
      </c>
      <c r="I131">
        <v>.6693355765275109</v>
      </c>
      <c r="J131">
        <v>.31807045133083095</v>
      </c>
      <c r="K131">
        <v>.31010337876490296</v>
      </c>
      <c r="L131">
        <v>.29493324804172727</v>
      </c>
      <c r="M131">
        <v>.2860184269606666</v>
      </c>
      <c r="N131">
        <v>.7032258064516129</v>
      </c>
      <c r="O131">
        <v>.8070359281437126</v>
      </c>
      <c r="P131">
        <v>.6444444444444445</v>
      </c>
      <c r="Q131">
        <v>.7855074968673033</v>
      </c>
    </row>
    <row r="132" spans="1:17" x14ac:dyDescent="0.25">
      <c r="A132" t="s">
        <v>208</v>
      </c>
      <c r="B132">
        <v>195.07414402240275</v>
      </c>
      <c r="C132">
        <v>228.9385727268793</v>
      </c>
      <c r="D132">
        <v>148.12960653622878</v>
      </c>
      <c r="E132">
        <v>284.65723881392677</v>
      </c>
      <c r="F132">
        <v>4.571291924091384</v>
      </c>
      <c r="G132">
        <v>4.641618098284007</v>
      </c>
      <c r="H132">
        <v>4.826543684345375</v>
      </c>
      <c r="I132">
        <v>4.236794115299362</v>
      </c>
      <c r="J132">
        <v>1.5164598582504634</v>
      </c>
      <c r="K132">
        <v>1.4011375296243496</v>
      </c>
      <c r="L132">
        <v>1.3927512386247958</v>
      </c>
      <c r="M132">
        <v>1.2609439237341848</v>
      </c>
      <c r="N132">
        <v>5.286021505376344</v>
      </c>
      <c r="O132">
        <v>5.573952095808383</v>
      </c>
      <c r="P132">
        <v>2.688888888888889</v>
      </c>
      <c r="Q132">
        <v>5.908557663224301</v>
      </c>
    </row>
    <row r="133" spans="1:17" x14ac:dyDescent="0.25">
      <c r="A133" t="s">
        <v>209</v>
      </c>
      <c r="B133">
        <v>41.259955878282675</v>
      </c>
      <c r="C133">
        <v>45.75363309819535</v>
      </c>
      <c r="D133">
        <v>33.498378843259516</v>
      </c>
      <c r="E133">
        <v>56.85225024581522</v>
      </c>
      <c r="F133">
        <v>4.978445922071248</v>
      </c>
      <c r="G133">
        <v>4.836428722178028</v>
      </c>
      <c r="H133">
        <v>6.256213169356905</v>
      </c>
      <c r="I133">
        <v>3.838057140050226</v>
      </c>
      <c r="J133">
        <v>.768901319926179</v>
      </c>
      <c r="K133">
        <v>.702278691352868</v>
      </c>
      <c r="L133">
        <v>.6645130536137704</v>
      </c>
      <c r="M133">
        <v>.6214689908411383</v>
      </c>
      <c r="N133">
        <v>6.731182795698925</v>
      </c>
      <c r="O133">
        <v>11.064221556886228</v>
      </c>
      <c r="P133">
        <v>1.9555555555555555</v>
      </c>
      <c r="Q133">
        <v>6.446441688631552</v>
      </c>
    </row>
    <row r="134" spans="1:17" x14ac:dyDescent="0.25">
      <c r="A134" t="s">
        <v>210</v>
      </c>
      <c r="B134">
        <v>1134</v>
      </c>
      <c r="C134">
        <v>358</v>
      </c>
      <c r="D134">
        <v>949</v>
      </c>
      <c r="E134">
        <v>378</v>
      </c>
      <c r="F134">
        <v>515</v>
      </c>
      <c r="G134">
        <v>352</v>
      </c>
      <c r="H134">
        <v>23</v>
      </c>
      <c r="I134">
        <v>454</v>
      </c>
      <c r="J134">
        <v>5811</v>
      </c>
      <c r="K134">
        <v>1404</v>
      </c>
      <c r="L134">
        <v>5997</v>
      </c>
      <c r="M134">
        <v>1235</v>
      </c>
      <c r="N134">
        <v>0</v>
      </c>
      <c r="O134">
        <v>14</v>
      </c>
      <c r="P134">
        <v>0</v>
      </c>
      <c r="Q134">
        <v>197</v>
      </c>
    </row>
    <row r="135" spans="1:17" x14ac:dyDescent="0.25">
      <c r="A135" t="s">
        <v>375</v>
      </c>
      <c r="B135">
        <v>165990</v>
      </c>
      <c r="C135">
        <v>77687</v>
      </c>
      <c r="D135">
        <v>76315</v>
      </c>
      <c r="E135">
        <v>119959</v>
      </c>
      <c r="F135">
        <v>84048</v>
      </c>
      <c r="G135">
        <v>78225</v>
      </c>
      <c r="H135">
        <v>2494</v>
      </c>
      <c r="I135">
        <v>112060</v>
      </c>
      <c r="J135">
        <v>583683</v>
      </c>
      <c r="K135">
        <v>216393</v>
      </c>
      <c r="L135">
        <v>424854</v>
      </c>
      <c r="M135">
        <v>244077</v>
      </c>
      <c r="N135">
        <v>175</v>
      </c>
      <c r="O135">
        <v>2590</v>
      </c>
      <c r="P135">
        <v>9</v>
      </c>
      <c r="Q135">
        <v>39389</v>
      </c>
    </row>
    <row r="136" spans="1:17" x14ac:dyDescent="0.25">
      <c r="A136" t="s">
        <v>211</v>
      </c>
      <c r="B136">
        <v>1374</v>
      </c>
      <c r="C136">
        <v>384</v>
      </c>
      <c r="D136">
        <v>1264</v>
      </c>
      <c r="E136">
        <v>443</v>
      </c>
      <c r="F136">
        <v>469</v>
      </c>
      <c r="G136">
        <v>292</v>
      </c>
      <c r="H136">
        <v>18</v>
      </c>
      <c r="I136">
        <v>427</v>
      </c>
      <c r="J136">
        <v>6297</v>
      </c>
      <c r="K136">
        <v>1512</v>
      </c>
      <c r="L136">
        <v>6641</v>
      </c>
      <c r="M136">
        <v>1342</v>
      </c>
      <c r="N136">
        <v>0</v>
      </c>
      <c r="O136">
        <v>10</v>
      </c>
      <c r="P136">
        <v>0</v>
      </c>
      <c r="Q136">
        <v>172</v>
      </c>
    </row>
    <row r="137" spans="1:17" x14ac:dyDescent="0.25">
      <c r="A137" t="s">
        <v>376</v>
      </c>
      <c r="B137">
        <v>169687</v>
      </c>
      <c r="C137">
        <v>76249</v>
      </c>
      <c r="D137">
        <v>83242</v>
      </c>
      <c r="E137">
        <v>115525</v>
      </c>
      <c r="F137">
        <v>69706</v>
      </c>
      <c r="G137">
        <v>60758</v>
      </c>
      <c r="H137">
        <v>2262</v>
      </c>
      <c r="I137">
        <v>86014</v>
      </c>
      <c r="J137">
        <v>546232</v>
      </c>
      <c r="K137">
        <v>192533</v>
      </c>
      <c r="L137">
        <v>431462</v>
      </c>
      <c r="M137">
        <v>206008</v>
      </c>
      <c r="N137">
        <v>127</v>
      </c>
      <c r="O137">
        <v>1909</v>
      </c>
      <c r="P137">
        <v>6</v>
      </c>
      <c r="Q137">
        <v>26920</v>
      </c>
    </row>
    <row r="138" spans="1:17" x14ac:dyDescent="0.25">
      <c r="A138" t="s">
        <v>212</v>
      </c>
      <c r="B138">
        <v>311</v>
      </c>
      <c r="C138">
        <v>108</v>
      </c>
      <c r="D138">
        <v>183</v>
      </c>
      <c r="E138">
        <v>140</v>
      </c>
      <c r="F138">
        <v>16</v>
      </c>
      <c r="G138">
        <v>6</v>
      </c>
      <c r="H138">
        <v>1</v>
      </c>
      <c r="I138">
        <v>14</v>
      </c>
      <c r="J138">
        <v>175</v>
      </c>
      <c r="K138">
        <v>19</v>
      </c>
      <c r="L138">
        <v>75</v>
      </c>
      <c r="M138">
        <v>26</v>
      </c>
      <c r="N138">
        <v>0</v>
      </c>
      <c r="O138">
        <v>1</v>
      </c>
      <c r="P138">
        <v>0</v>
      </c>
      <c r="Q138">
        <v>4</v>
      </c>
    </row>
    <row r="139" spans="1:17" x14ac:dyDescent="0.25">
      <c r="A139" t="s">
        <v>377</v>
      </c>
      <c r="B139">
        <v>28448</v>
      </c>
      <c r="C139">
        <v>10369</v>
      </c>
      <c r="D139">
        <v>11550</v>
      </c>
      <c r="E139">
        <v>15270</v>
      </c>
      <c r="F139">
        <v>1294</v>
      </c>
      <c r="G139">
        <v>1015</v>
      </c>
      <c r="H139">
        <v>45</v>
      </c>
      <c r="I139">
        <v>1391</v>
      </c>
      <c r="J139">
        <v>12757</v>
      </c>
      <c r="K139">
        <v>3960</v>
      </c>
      <c r="L139">
        <v>6841</v>
      </c>
      <c r="M139">
        <v>5117</v>
      </c>
      <c r="N139">
        <v>5</v>
      </c>
      <c r="O139">
        <v>52</v>
      </c>
      <c r="P139">
        <v>1</v>
      </c>
      <c r="Q139">
        <v>426</v>
      </c>
    </row>
    <row r="140" spans="1:17" x14ac:dyDescent="0.25">
      <c r="A140" t="s">
        <v>213</v>
      </c>
      <c r="B140">
        <v>103</v>
      </c>
      <c r="C140">
        <v>33</v>
      </c>
      <c r="D140">
        <v>98</v>
      </c>
      <c r="E140">
        <v>29</v>
      </c>
      <c r="F140">
        <v>2</v>
      </c>
      <c r="G140">
        <v>5</v>
      </c>
      <c r="H140">
        <v>0</v>
      </c>
      <c r="I140">
        <v>6</v>
      </c>
      <c r="J140">
        <v>58</v>
      </c>
      <c r="K140">
        <v>13</v>
      </c>
      <c r="L140">
        <v>55</v>
      </c>
      <c r="M140">
        <v>19</v>
      </c>
      <c r="N140">
        <v>0</v>
      </c>
      <c r="O140">
        <v>0</v>
      </c>
      <c r="P140">
        <v>0</v>
      </c>
      <c r="Q140">
        <v>2</v>
      </c>
    </row>
    <row r="141" spans="1:17" x14ac:dyDescent="0.25">
      <c r="A141" t="s">
        <v>378</v>
      </c>
      <c r="B141">
        <v>9186</v>
      </c>
      <c r="C141">
        <v>4008</v>
      </c>
      <c r="D141">
        <v>6183</v>
      </c>
      <c r="E141">
        <v>5333</v>
      </c>
      <c r="F141">
        <v>564</v>
      </c>
      <c r="G141">
        <v>457</v>
      </c>
      <c r="H141">
        <v>26</v>
      </c>
      <c r="I141">
        <v>613</v>
      </c>
      <c r="J141">
        <v>5782</v>
      </c>
      <c r="K141">
        <v>2073</v>
      </c>
      <c r="L141">
        <v>4485</v>
      </c>
      <c r="M141">
        <v>2482</v>
      </c>
      <c r="N141">
        <v>2</v>
      </c>
      <c r="O141">
        <v>22</v>
      </c>
      <c r="P141">
        <v>0</v>
      </c>
      <c r="Q141">
        <v>166</v>
      </c>
    </row>
    <row r="142" spans="1:17" x14ac:dyDescent="0.25">
      <c r="A142" t="s">
        <v>214</v>
      </c>
      <c r="B142">
        <v>22027.18855566517</v>
      </c>
      <c r="C142">
        <v>39915.00918864401</v>
      </c>
      <c r="D142">
        <v>11349.855342592951</v>
      </c>
      <c r="E142">
        <v>121494.27110214053</v>
      </c>
      <c r="F142">
        <v>21682.806609203395</v>
      </c>
      <c r="G142">
        <v>26034.845308619115</v>
      </c>
      <c r="H142">
        <v>30122.617464770738</v>
      </c>
      <c r="I142">
        <v>26142.871513357786</v>
      </c>
      <c r="J142">
        <v>1463.8712889591304</v>
      </c>
      <c r="K142">
        <v>1496.7625594983951</v>
      </c>
      <c r="L142">
        <v>986.6108918652102</v>
      </c>
      <c r="M142">
        <v>1649.913411115561</v>
      </c>
      <c r="N142">
        <v>370954.2087526882</v>
      </c>
      <c r="O142">
        <v>156207.27016167672</v>
      </c>
      <c r="P142">
        <v>1065399.4124444444</v>
      </c>
      <c r="Q142">
        <v>205125.44460895399</v>
      </c>
    </row>
    <row r="143" spans="1:17" x14ac:dyDescent="0.25">
      <c r="A143" t="s">
        <v>215</v>
      </c>
      <c r="B143">
        <v>0</v>
      </c>
      <c r="C143">
        <v>0</v>
      </c>
      <c r="D143">
        <v>0</v>
      </c>
      <c r="E143">
        <v>0</v>
      </c>
      <c r="F143">
        <v>0</v>
      </c>
      <c r="G143">
        <v>0</v>
      </c>
      <c r="H143">
        <v>0</v>
      </c>
      <c r="I143">
        <v>0</v>
      </c>
      <c r="J143">
        <v>0</v>
      </c>
      <c r="K143">
        <v>0</v>
      </c>
      <c r="L143">
        <v>0</v>
      </c>
      <c r="M143">
        <v>0</v>
      </c>
      <c r="N143">
        <v>0</v>
      </c>
      <c r="O143">
        <v>0</v>
      </c>
      <c r="P143">
        <v>0</v>
      </c>
      <c r="Q143">
        <v>0</v>
      </c>
    </row>
    <row r="144" spans="1:17" x14ac:dyDescent="0.25">
      <c r="A144" t="s">
        <v>216</v>
      </c>
      <c r="B144">
        <v>2000</v>
      </c>
      <c r="C144">
        <v>1550</v>
      </c>
      <c r="D144">
        <v>2500</v>
      </c>
      <c r="E144">
        <v>1000</v>
      </c>
      <c r="F144">
        <v>0</v>
      </c>
      <c r="G144">
        <v>0</v>
      </c>
      <c r="H144">
        <v>0</v>
      </c>
      <c r="I144">
        <v>0</v>
      </c>
      <c r="J144">
        <v>0</v>
      </c>
      <c r="K144">
        <v>0</v>
      </c>
      <c r="L144">
        <v>0</v>
      </c>
      <c r="M144">
        <v>0</v>
      </c>
      <c r="N144">
        <v>0</v>
      </c>
      <c r="O144">
        <v>0</v>
      </c>
      <c r="P144">
        <v>0</v>
      </c>
      <c r="Q144">
        <v>0</v>
      </c>
    </row>
    <row r="145" spans="1:17" x14ac:dyDescent="0.25">
      <c r="A145" t="s">
        <v>217</v>
      </c>
      <c r="B145">
        <v>16891.115</v>
      </c>
      <c r="C145">
        <v>24675</v>
      </c>
      <c r="D145">
        <v>10100</v>
      </c>
      <c r="E145">
        <v>41230.76</v>
      </c>
      <c r="F145">
        <v>7026.22</v>
      </c>
      <c r="G145">
        <v>6750</v>
      </c>
      <c r="H145">
        <v>26877</v>
      </c>
      <c r="I145">
        <v>6350</v>
      </c>
      <c r="J145">
        <v>0</v>
      </c>
      <c r="K145">
        <v>0</v>
      </c>
      <c r="L145">
        <v>0</v>
      </c>
      <c r="M145">
        <v>0</v>
      </c>
      <c r="N145">
        <v>300000</v>
      </c>
      <c r="O145">
        <v>90788.235</v>
      </c>
      <c r="P145">
        <v>1033138.43</v>
      </c>
      <c r="Q145">
        <v>55833.97</v>
      </c>
    </row>
    <row r="146" spans="1:17" x14ac:dyDescent="0.25">
      <c r="A146" t="s">
        <v>218</v>
      </c>
      <c r="B146">
        <v>14757.966863572705</v>
      </c>
      <c r="C146">
        <v>29331.834704548353</v>
      </c>
      <c r="D146">
        <v>7190.607648247659</v>
      </c>
      <c r="E146">
        <v>93507.70419088266</v>
      </c>
      <c r="F146">
        <v>16346.369301089724</v>
      </c>
      <c r="G146">
        <v>18562.162554913495</v>
      </c>
      <c r="H146">
        <v>45064.905983858465</v>
      </c>
      <c r="I146">
        <v>22977.32638727033</v>
      </c>
      <c r="J146">
        <v>1085.0098336264598</v>
      </c>
      <c r="K146">
        <v>1276.478628097502</v>
      </c>
      <c r="L146">
        <v>686.6907835366682</v>
      </c>
      <c r="M146">
        <v>1482.3920537629365</v>
      </c>
      <c r="N146">
        <v>875895.2169032256</v>
      </c>
      <c r="O146">
        <v>144270.6720868264</v>
      </c>
      <c r="P146">
        <v>1675739.2291111115</v>
      </c>
      <c r="Q146">
        <v>138501.52781251326</v>
      </c>
    </row>
    <row r="147" spans="1:17" x14ac:dyDescent="0.25">
      <c r="A147" t="s">
        <v>219</v>
      </c>
      <c r="B147">
        <v>7269.221692092251</v>
      </c>
      <c r="C147">
        <v>10583.174484095653</v>
      </c>
      <c r="D147">
        <v>4159.247694345268</v>
      </c>
      <c r="E147">
        <v>27986.566911257913</v>
      </c>
      <c r="F147">
        <v>5336.437308113682</v>
      </c>
      <c r="G147">
        <v>7472.682753705541</v>
      </c>
      <c r="H147">
        <v>-14942.288519087851</v>
      </c>
      <c r="I147">
        <v>3165.5451260875843</v>
      </c>
      <c r="J147">
        <v>378.8614553326601</v>
      </c>
      <c r="K147">
        <v>220.28393140090142</v>
      </c>
      <c r="L147">
        <v>299.92010832854015</v>
      </c>
      <c r="M147">
        <v>167.5213573526374</v>
      </c>
      <c r="N147">
        <v>-504941.00815053756</v>
      </c>
      <c r="O147">
        <v>11936.59807485031</v>
      </c>
      <c r="P147">
        <v>-610339.8166666665</v>
      </c>
      <c r="Q147">
        <v>66623.91679644019</v>
      </c>
    </row>
    <row r="148" spans="1:17" x14ac:dyDescent="0.25">
      <c r="A148" t="s">
        <v>389</v>
      </c>
      <c r="B148">
        <v>.5912635743475358</v>
      </c>
      <c r="C148">
        <v>.5477734019993942</v>
      </c>
      <c r="D148">
        <v>.7018189636637282</v>
      </c>
      <c r="E148">
        <v>.5258076362645564</v>
      </c>
      <c r="F148">
        <v>.3759168246014155</v>
      </c>
      <c r="G148">
        <v>.3488765686640583</v>
      </c>
      <c r="H148">
        <v>.4558032282859339</v>
      </c>
      <c r="I148">
        <v>.3138987983765496</v>
      </c>
      <c r="J148">
        <v>.19768622854487566</v>
      </c>
      <c r="K148">
        <v>.1719960228459352</v>
      </c>
      <c r="L148">
        <v>.22219098963891512</v>
      </c>
      <c r="M148">
        <v>.14997593366567252</v>
      </c>
      <c r="N148">
        <v>.4344086021505376</v>
      </c>
      <c r="O148">
        <v>.46377245508982035</v>
      </c>
      <c r="P148">
        <v>.35555555555555557</v>
      </c>
      <c r="Q148">
        <v>.4154495959901482</v>
      </c>
    </row>
    <row r="149" spans="1:17" x14ac:dyDescent="0.25">
      <c r="A149" t="s">
        <v>402</v>
      </c>
      <c r="B149">
        <v>5411727793.110042</v>
      </c>
      <c r="C149">
        <v>4611580586.609986</v>
      </c>
      <c r="D149">
        <v>1319704429.9599955</v>
      </c>
      <c r="E149">
        <v>20511391813.089977</v>
      </c>
      <c r="F149">
        <v>6075067072.959998</v>
      </c>
      <c r="G149">
        <v>6414673465.900046</v>
      </c>
      <c r="H149">
        <v>235137151.93000036</v>
      </c>
      <c r="I149">
        <v>8515412966.5599785</v>
      </c>
      <c r="J149">
        <v>3443284376.8500204</v>
      </c>
      <c r="K149">
        <v>1318695711.3199902</v>
      </c>
      <c r="L149">
        <v>1604027054.9399993</v>
      </c>
      <c r="M149">
        <v>1449978553.8699884</v>
      </c>
      <c r="N149">
        <v>172493707.07000002</v>
      </c>
      <c r="O149">
        <v>1043464564.6800005</v>
      </c>
      <c r="P149">
        <v>47942973.559999995</v>
      </c>
      <c r="Q149">
        <v>18988872658.340088</v>
      </c>
    </row>
    <row r="150" spans="1:17" x14ac:dyDescent="0.25">
      <c r="A150" t="s">
        <v>403</v>
      </c>
      <c r="B150">
        <v>3625796330.9099965</v>
      </c>
      <c r="C150">
        <v>3388853522.589994</v>
      </c>
      <c r="D150">
        <v>836087904.2999966</v>
      </c>
      <c r="E150">
        <v>15786531667.729958</v>
      </c>
      <c r="F150">
        <v>4579909404.410018</v>
      </c>
      <c r="G150">
        <v>4573494107.580027</v>
      </c>
      <c r="H150">
        <v>351776656.1099992</v>
      </c>
      <c r="I150">
        <v>7484312614.820015</v>
      </c>
      <c r="J150">
        <v>2552135175.4299855</v>
      </c>
      <c r="K150">
        <v>1124618518.6699984</v>
      </c>
      <c r="L150">
        <v>1116418442.4199975</v>
      </c>
      <c r="M150">
        <v>1302757267.0799975</v>
      </c>
      <c r="N150">
        <v>407291275.8599999</v>
      </c>
      <c r="O150">
        <v>963728089.5400004</v>
      </c>
      <c r="P150">
        <v>75408265.31000002</v>
      </c>
      <c r="Q150">
        <v>12821363432.659977</v>
      </c>
    </row>
    <row r="151" spans="1:17" x14ac:dyDescent="0.25">
      <c r="A151" t="s">
        <v>404</v>
      </c>
      <c r="B151">
        <v>1785931462.1999927</v>
      </c>
      <c r="C151">
        <v>1222727064.0199912</v>
      </c>
      <c r="D151">
        <v>483616525.6599961</v>
      </c>
      <c r="E151">
        <v>4724860145.360028</v>
      </c>
      <c r="F151">
        <v>1495157668.5499833</v>
      </c>
      <c r="G151">
        <v>1841179358.3200006</v>
      </c>
      <c r="H151">
        <v>-116639504.17999977</v>
      </c>
      <c r="I151">
        <v>1031100351.7400045</v>
      </c>
      <c r="J151">
        <v>891149201.4200104</v>
      </c>
      <c r="K151">
        <v>194077192.649999</v>
      </c>
      <c r="L151">
        <v>487608612.51999897</v>
      </c>
      <c r="M151">
        <v>147221286.79000217</v>
      </c>
      <c r="N151">
        <v>-234797568.78999996</v>
      </c>
      <c r="O151">
        <v>79736475.14000008</v>
      </c>
      <c r="P151">
        <v>-27465291.749999996</v>
      </c>
      <c r="Q151">
        <v>6167509225.680061</v>
      </c>
    </row>
    <row r="152" spans="1:17" x14ac:dyDescent="0.25">
      <c r="A152" t="s">
        <v>220</v>
      </c>
      <c r="B152">
        <v>277866.35826330964</v>
      </c>
      <c r="C152">
        <v>716847.8274291861</v>
      </c>
      <c r="D152">
        <v>42865.133648341885</v>
      </c>
      <c r="E152">
        <v>2965646.611465228</v>
      </c>
      <c r="F152">
        <v>314295.24976444134</v>
      </c>
      <c r="G152">
        <v>721161.807860509</v>
      </c>
      <c r="H152">
        <v>78460.07242141395</v>
      </c>
      <c r="I152">
        <v>2631510.4968543416</v>
      </c>
      <c r="J152">
        <v>265835.1628246332</v>
      </c>
      <c r="K152">
        <v>707846.1079406255</v>
      </c>
      <c r="L152">
        <v>38418.82093272304</v>
      </c>
      <c r="M152">
        <v>2485446.205974659</v>
      </c>
      <c r="N152">
        <v>355386.1583329296</v>
      </c>
      <c r="O152">
        <v>859586.7093062488</v>
      </c>
      <c r="P152">
        <v>33033.719786696616</v>
      </c>
      <c r="Q152">
        <v>3594546.3007537955</v>
      </c>
    </row>
    <row r="153" spans="1:17" x14ac:dyDescent="0.25">
      <c r="A153" t="s">
        <v>221</v>
      </c>
      <c r="B153">
        <v>64582.349352260426</v>
      </c>
      <c r="C153">
        <v>210063.2820929957</v>
      </c>
      <c r="D153">
        <v>7440.99272150479</v>
      </c>
      <c r="E153">
        <v>1165306.7908381685</v>
      </c>
      <c r="F153">
        <v>90583.92131563836</v>
      </c>
      <c r="G153">
        <v>214272.18908580093</v>
      </c>
      <c r="H153">
        <v>23318.154978490467</v>
      </c>
      <c r="I153">
        <v>914785.3020533674</v>
      </c>
      <c r="J153">
        <v>50498.50200645156</v>
      </c>
      <c r="K153">
        <v>178209.66261827375</v>
      </c>
      <c r="L153">
        <v>4736.370046660167</v>
      </c>
      <c r="M153">
        <v>829443.5461183807</v>
      </c>
      <c r="N153">
        <v>100516.07882998913</v>
      </c>
      <c r="O153">
        <v>342251.29004101845</v>
      </c>
      <c r="P153">
        <v>3651.700295168521</v>
      </c>
      <c r="Q153">
        <v>1658929.2566991467</v>
      </c>
    </row>
    <row r="154" spans="1:17" x14ac:dyDescent="0.25">
      <c r="A154" t="s">
        <v>222</v>
      </c>
      <c r="B154">
        <v>85958.9241109501</v>
      </c>
      <c r="C154">
        <v>244907.43063532395</v>
      </c>
      <c r="D154">
        <v>7630.268972461726</v>
      </c>
      <c r="E154">
        <v>938463.596800482</v>
      </c>
      <c r="F154">
        <v>93935.08754644009</v>
      </c>
      <c r="G154">
        <v>251185.0174277776</v>
      </c>
      <c r="H154">
        <v>14366.05039816986</v>
      </c>
      <c r="I154">
        <v>933583.5048415649</v>
      </c>
      <c r="J154">
        <v>89461.52011271683</v>
      </c>
      <c r="K154">
        <v>266963.33511758165</v>
      </c>
      <c r="L154">
        <v>7714.106640397854</v>
      </c>
      <c r="M154">
        <v>894685.4910005741</v>
      </c>
      <c r="N154">
        <v>103148.71152275644</v>
      </c>
      <c r="O154">
        <v>244555.773759293</v>
      </c>
      <c r="P154">
        <v>5413.259344923952</v>
      </c>
      <c r="Q154">
        <v>1003518.615047716</v>
      </c>
    </row>
    <row r="155" spans="1:17" x14ac:dyDescent="0.25">
      <c r="A155" t="s">
        <v>223</v>
      </c>
      <c r="B155">
        <v>4931.431803824747</v>
      </c>
      <c r="C155">
        <v>23266.350451953247</v>
      </c>
      <c r="D155">
        <v>205.82471972358448</v>
      </c>
      <c r="E155">
        <v>238087.09682850965</v>
      </c>
      <c r="F155">
        <v>5586.929270499394</v>
      </c>
      <c r="G155">
        <v>22699.95730342999</v>
      </c>
      <c r="H155">
        <v>556.9033123180388</v>
      </c>
      <c r="I155">
        <v>208983.64759083756</v>
      </c>
      <c r="J155">
        <v>4992.445615617008</v>
      </c>
      <c r="K155">
        <v>24676.317363935028</v>
      </c>
      <c r="L155">
        <v>192.7497037559842</v>
      </c>
      <c r="M155">
        <v>197138.8052085036</v>
      </c>
      <c r="N155">
        <v>7193.731322121012</v>
      </c>
      <c r="O155">
        <v>28503.98886553356</v>
      </c>
      <c r="P155">
        <v>158.48820036955033</v>
      </c>
      <c r="Q155">
        <v>287292.573504995</v>
      </c>
    </row>
    <row r="156" spans="1:17" x14ac:dyDescent="0.25">
      <c r="A156" t="s">
        <v>224</v>
      </c>
      <c r="B156">
        <v>107554.58649290481</v>
      </c>
      <c r="C156">
        <v>199117.67631998035</v>
      </c>
      <c r="D156">
        <v>26126.806356933965</v>
      </c>
      <c r="E156">
        <v>479367.0142110464</v>
      </c>
      <c r="F156">
        <v>108560.59649905763</v>
      </c>
      <c r="G156">
        <v>193130.35425262502</v>
      </c>
      <c r="H156">
        <v>38404.12226579871</v>
      </c>
      <c r="I156">
        <v>436446.69351786375</v>
      </c>
      <c r="J156">
        <v>105655.53183694855</v>
      </c>
      <c r="K156">
        <v>197297.5424089756</v>
      </c>
      <c r="L156">
        <v>24322.443725910714</v>
      </c>
      <c r="M156">
        <v>432994.40388209745</v>
      </c>
      <c r="N156">
        <v>127882.46294078347</v>
      </c>
      <c r="O156">
        <v>213699.47285129072</v>
      </c>
      <c r="P156">
        <v>22974.436582196682</v>
      </c>
      <c r="Q156">
        <v>498053.60705018893</v>
      </c>
    </row>
    <row r="157" spans="1:17" x14ac:dyDescent="0.25">
      <c r="A157" t="s">
        <v>225</v>
      </c>
      <c r="B157">
        <v>14839.066628137864</v>
      </c>
      <c r="C157">
        <v>39493.0873849969</v>
      </c>
      <c r="D157">
        <v>1461.2399879148031</v>
      </c>
      <c r="E157">
        <v>144422.11272364843</v>
      </c>
      <c r="F157">
        <v>15628.715121920482</v>
      </c>
      <c r="G157">
        <v>39874.2897410979</v>
      </c>
      <c r="H157">
        <v>1814.839404880964</v>
      </c>
      <c r="I157">
        <v>137711.34884830113</v>
      </c>
      <c r="J157">
        <v>15227.163239871361</v>
      </c>
      <c r="K157">
        <v>40699.25043275061</v>
      </c>
      <c r="L157">
        <v>1453.1502569362026</v>
      </c>
      <c r="M157">
        <v>131183.95976486456</v>
      </c>
      <c r="N157">
        <v>16645.183606104594</v>
      </c>
      <c r="O157">
        <v>30576.18069145362</v>
      </c>
      <c r="P157">
        <v>835.8353640379099</v>
      </c>
      <c r="Q157">
        <v>146752.24817861035</v>
      </c>
    </row>
    <row r="158" spans="1:17" x14ac:dyDescent="0.25">
      <c r="A158" t="s">
        <v>226</v>
      </c>
      <c r="B158">
        <v>68267318363.562965</v>
      </c>
      <c r="C158">
        <v>82821013742.03102</v>
      </c>
      <c r="D158">
        <v>4984143414.960953</v>
      </c>
      <c r="E158">
        <v>500678254827.2286</v>
      </c>
      <c r="F158">
        <v>88058928783.7514</v>
      </c>
      <c r="G158">
        <v>177685615515.1351</v>
      </c>
      <c r="H158">
        <v>612459325.3215573</v>
      </c>
      <c r="I158">
        <v>857151388098.3772</v>
      </c>
      <c r="J158">
        <v>625291355787.3572</v>
      </c>
      <c r="K158">
        <v>623635072171.1451</v>
      </c>
      <c r="L158">
        <v>62461126978.31646</v>
      </c>
      <c r="M158">
        <v>2184262320180.856</v>
      </c>
      <c r="N158">
        <v>165254563.62481228</v>
      </c>
      <c r="O158">
        <v>5742039218.165742</v>
      </c>
      <c r="P158">
        <v>1486517.3904013478</v>
      </c>
      <c r="Q158">
        <v>332754340153.3804</v>
      </c>
    </row>
    <row r="159" spans="1:17" x14ac:dyDescent="0.25">
      <c r="A159" t="s">
        <v>227</v>
      </c>
      <c r="B159">
        <v>15866849918.26075</v>
      </c>
      <c r="C159">
        <v>24269661296.614258</v>
      </c>
      <c r="D159">
        <v>865201428.6929694</v>
      </c>
      <c r="E159">
        <v>196734084270.04465</v>
      </c>
      <c r="F159">
        <v>25379712490.294243</v>
      </c>
      <c r="G159">
        <v>52794096124.47232</v>
      </c>
      <c r="H159">
        <v>182021517.76209658</v>
      </c>
      <c r="I159">
        <v>297969357296.63513</v>
      </c>
      <c r="J159">
        <v>118781414954.02922</v>
      </c>
      <c r="K159">
        <v>157008415475.90295</v>
      </c>
      <c r="L159">
        <v>7700366740.009866</v>
      </c>
      <c r="M159">
        <v>728932406643.3015</v>
      </c>
      <c r="N159">
        <v>46739976.65594494</v>
      </c>
      <c r="O159">
        <v>2286238617.4740033</v>
      </c>
      <c r="P159">
        <v>164326.51328258344</v>
      </c>
      <c r="Q159">
        <v>153570399151.1534</v>
      </c>
    </row>
    <row r="160" spans="1:17" x14ac:dyDescent="0.25">
      <c r="A160" t="s">
        <v>228</v>
      </c>
      <c r="B160">
        <v>21118732311.274666</v>
      </c>
      <c r="C160">
        <v>28295379998.452152</v>
      </c>
      <c r="D160">
        <v>887209524.7729871</v>
      </c>
      <c r="E160">
        <v>158437055193.43817</v>
      </c>
      <c r="F160">
        <v>26318638893.674038</v>
      </c>
      <c r="G160">
        <v>61888974073.99527</v>
      </c>
      <c r="H160">
        <v>112141389.40811393</v>
      </c>
      <c r="I160">
        <v>304092420698.02356</v>
      </c>
      <c r="J160">
        <v>210429329994.16992</v>
      </c>
      <c r="K160">
        <v>235203241065.31317</v>
      </c>
      <c r="L160">
        <v>12541556005.425629</v>
      </c>
      <c r="M160">
        <v>786268397886.6155</v>
      </c>
      <c r="N160">
        <v>47964150.85808174</v>
      </c>
      <c r="O160">
        <v>1633632568.7120771</v>
      </c>
      <c r="P160">
        <v>243596.67052157785</v>
      </c>
      <c r="Q160">
        <v>92897725232.19716</v>
      </c>
    </row>
    <row r="161" spans="1:17" x14ac:dyDescent="0.25">
      <c r="A161" t="s">
        <v>229</v>
      </c>
      <c r="B161">
        <v>1211573891.290879</v>
      </c>
      <c r="C161">
        <v>2688077799.4664183</v>
      </c>
      <c r="D161">
        <v>23932269.285859786</v>
      </c>
      <c r="E161">
        <v>40195292209.16997</v>
      </c>
      <c r="F161">
        <v>1565340256.0792499</v>
      </c>
      <c r="G161">
        <v>5592997080.077508</v>
      </c>
      <c r="H161">
        <v>4347187.255954611</v>
      </c>
      <c r="I161">
        <v>68071407595.17316</v>
      </c>
      <c r="J161">
        <v>11743115750.805166</v>
      </c>
      <c r="K161">
        <v>21740625239.782406</v>
      </c>
      <c r="L161">
        <v>313371504.61796033</v>
      </c>
      <c r="M161">
        <v>173249721932.14233</v>
      </c>
      <c r="N161">
        <v>3345085.0647862707</v>
      </c>
      <c r="O161">
        <v>190406645.62176418</v>
      </c>
      <c r="P161">
        <v>7131.969016629765</v>
      </c>
      <c r="Q161">
        <v>26595248114.504395</v>
      </c>
    </row>
    <row r="162" spans="1:17" x14ac:dyDescent="0.25">
      <c r="A162" t="s">
        <v>230</v>
      </c>
      <c r="B162">
        <v>26424441027.922825</v>
      </c>
      <c r="C162">
        <v>23005060733.62893</v>
      </c>
      <c r="D162">
        <v>3037894409.152497</v>
      </c>
      <c r="E162">
        <v>80929615541.19412</v>
      </c>
      <c r="F162">
        <v>30416399366.509468</v>
      </c>
      <c r="G162">
        <v>47585001723.59577</v>
      </c>
      <c r="H162">
        <v>299782578.4068247</v>
      </c>
      <c r="I162">
        <v>142162035692.79968</v>
      </c>
      <c r="J162">
        <v>248520511909.63812</v>
      </c>
      <c r="K162">
        <v>173825448383.66458</v>
      </c>
      <c r="L162">
        <v>39543307397.36701</v>
      </c>
      <c r="M162">
        <v>380524575014.0688</v>
      </c>
      <c r="N162">
        <v>59465345.26746432</v>
      </c>
      <c r="O162">
        <v>1427512478.646622</v>
      </c>
      <c r="P162">
        <v>1033849.6461988507</v>
      </c>
      <c r="Q162">
        <v>46105818511.85009</v>
      </c>
    </row>
    <row r="163" spans="1:17" x14ac:dyDescent="0.25">
      <c r="A163" t="s">
        <v>231</v>
      </c>
      <c r="B163">
        <v>3645721245.467423</v>
      </c>
      <c r="C163">
        <v>4562833851.025617</v>
      </c>
      <c r="D163">
        <v>169905679.59479374</v>
      </c>
      <c r="E163">
        <v>24382207602.68267</v>
      </c>
      <c r="F163">
        <v>4378837774.144559</v>
      </c>
      <c r="G163">
        <v>9824546500.72963</v>
      </c>
      <c r="H163">
        <v>14166636.394500805</v>
      </c>
      <c r="I163">
        <v>44856166814.96174</v>
      </c>
      <c r="J163">
        <v>35816983148.0709</v>
      </c>
      <c r="K163">
        <v>35857342007.267136</v>
      </c>
      <c r="L163">
        <v>2362524421.9755936</v>
      </c>
      <c r="M163">
        <v>115287218704.51804</v>
      </c>
      <c r="N163">
        <v>7740010.376838637</v>
      </c>
      <c r="O163">
        <v>204248887.0189102</v>
      </c>
      <c r="P163">
        <v>37612.59138170595</v>
      </c>
      <c r="Q163">
        <v>13585149118.390316</v>
      </c>
    </row>
    <row r="164" spans="1:17" x14ac:dyDescent="0.25">
      <c r="A164" t="s">
        <v>232</v>
      </c>
      <c r="B164">
        <v>0</v>
      </c>
      <c r="C164">
        <v>0</v>
      </c>
      <c r="D164">
        <v>1</v>
      </c>
      <c r="E164">
        <v>0</v>
      </c>
      <c r="F164">
        <v>0</v>
      </c>
      <c r="G164">
        <v>0</v>
      </c>
      <c r="H164">
        <v>1</v>
      </c>
      <c r="I164">
        <v>0</v>
      </c>
      <c r="J164">
        <v>0</v>
      </c>
      <c r="K164">
        <v>0</v>
      </c>
      <c r="L164">
        <v>1</v>
      </c>
      <c r="M164">
        <v>0</v>
      </c>
      <c r="N164">
        <v>0</v>
      </c>
      <c r="O164">
        <v>0</v>
      </c>
      <c r="P164">
        <v>1</v>
      </c>
      <c r="Q164">
        <v>0</v>
      </c>
    </row>
    <row r="165" spans="1:17" x14ac:dyDescent="0.25">
      <c r="A165" t="s">
        <v>233</v>
      </c>
      <c r="B165">
        <v>.4095219875938197</v>
      </c>
      <c r="C165">
        <v>0</v>
      </c>
      <c r="D165">
        <v>0</v>
      </c>
      <c r="E165">
        <v>0</v>
      </c>
      <c r="F165">
        <v>.29852701308806157</v>
      </c>
      <c r="G165">
        <v>0</v>
      </c>
      <c r="H165">
        <v>0</v>
      </c>
      <c r="I165">
        <v>0</v>
      </c>
      <c r="J165">
        <v>.46788443216645687</v>
      </c>
      <c r="K165">
        <v>0</v>
      </c>
      <c r="L165">
        <v>0</v>
      </c>
      <c r="M165">
        <v>0</v>
      </c>
      <c r="N165">
        <v>.12043010752688173</v>
      </c>
      <c r="O165">
        <v>0</v>
      </c>
      <c r="P165">
        <v>0</v>
      </c>
      <c r="Q165">
        <v>0</v>
      </c>
    </row>
    <row r="166" spans="1:17" x14ac:dyDescent="0.25">
      <c r="A166" t="s">
        <v>234</v>
      </c>
      <c r="B166">
        <v>.5904780124061803</v>
      </c>
      <c r="C166">
        <v>0</v>
      </c>
      <c r="D166">
        <v>0</v>
      </c>
      <c r="E166">
        <v>0</v>
      </c>
      <c r="F166">
        <v>.7014729869119385</v>
      </c>
      <c r="G166">
        <v>0</v>
      </c>
      <c r="H166">
        <v>0</v>
      </c>
      <c r="I166">
        <v>0</v>
      </c>
      <c r="J166">
        <v>.5321155678335432</v>
      </c>
      <c r="K166">
        <v>0</v>
      </c>
      <c r="L166">
        <v>0</v>
      </c>
      <c r="M166">
        <v>0</v>
      </c>
      <c r="N166">
        <v>.8795698924731182</v>
      </c>
      <c r="O166">
        <v>0</v>
      </c>
      <c r="P166">
        <v>0</v>
      </c>
      <c r="Q166">
        <v>0</v>
      </c>
    </row>
    <row r="167" spans="1:17" x14ac:dyDescent="0.25">
      <c r="A167" t="s">
        <v>235</v>
      </c>
      <c r="B167">
        <v>0</v>
      </c>
      <c r="C167">
        <v>1</v>
      </c>
      <c r="D167">
        <v>0</v>
      </c>
      <c r="E167">
        <v>0</v>
      </c>
      <c r="F167">
        <v>0</v>
      </c>
      <c r="G167">
        <v>1</v>
      </c>
      <c r="H167">
        <v>0</v>
      </c>
      <c r="I167">
        <v>0</v>
      </c>
      <c r="J167">
        <v>0</v>
      </c>
      <c r="K167">
        <v>1</v>
      </c>
      <c r="L167">
        <v>0</v>
      </c>
      <c r="M167">
        <v>0</v>
      </c>
      <c r="N167">
        <v>0</v>
      </c>
      <c r="O167">
        <v>1</v>
      </c>
      <c r="P167">
        <v>0</v>
      </c>
      <c r="Q167">
        <v>0</v>
      </c>
    </row>
    <row r="168" spans="1:17" x14ac:dyDescent="0.25">
      <c r="A168" t="s">
        <v>236</v>
      </c>
      <c r="B168">
        <v>0</v>
      </c>
      <c r="C168">
        <v>0</v>
      </c>
      <c r="D168">
        <v>0</v>
      </c>
      <c r="E168">
        <v>1</v>
      </c>
      <c r="F168">
        <v>0</v>
      </c>
      <c r="G168">
        <v>0</v>
      </c>
      <c r="H168">
        <v>0</v>
      </c>
      <c r="I168">
        <v>1</v>
      </c>
      <c r="J168">
        <v>0</v>
      </c>
      <c r="K168">
        <v>0</v>
      </c>
      <c r="L168">
        <v>0</v>
      </c>
      <c r="M168">
        <v>1</v>
      </c>
      <c r="N168">
        <v>0</v>
      </c>
      <c r="O168">
        <v>0</v>
      </c>
      <c r="P168">
        <v>0</v>
      </c>
      <c r="Q168">
        <v>1</v>
      </c>
    </row>
    <row r="169" spans="1:17" x14ac:dyDescent="0.25">
      <c r="A169" t="s">
        <v>237</v>
      </c>
      <c r="B169">
        <v>.2534750266093122</v>
      </c>
      <c r="C169">
        <v>.2928954398951493</v>
      </c>
      <c r="D169">
        <v>.3404210401940713</v>
      </c>
      <c r="E169">
        <v>.27630853528234234</v>
      </c>
      <c r="F169">
        <v>.6457954415131051</v>
      </c>
      <c r="G169">
        <v>.4322141933456134</v>
      </c>
      <c r="H169">
        <v>1.0003234508491121</v>
      </c>
      <c r="I169">
        <v>.17820213352490746</v>
      </c>
      <c r="J169">
        <v>.05487068801910015</v>
      </c>
      <c r="K169">
        <v>.02250718462436194</v>
      </c>
      <c r="L169">
        <v>.20515759953032747</v>
      </c>
      <c r="M169">
        <v>.009631767103674551</v>
      </c>
      <c r="N169">
        <v>.5085438699728976</v>
      </c>
      <c r="O169">
        <v>1.1078474745265507</v>
      </c>
      <c r="P169">
        <v>.36186837553631945</v>
      </c>
      <c r="Q169">
        <v>.7429581150354965</v>
      </c>
    </row>
    <row r="170" spans="1:17" x14ac:dyDescent="0.25">
      <c r="A170" t="s">
        <v>238</v>
      </c>
      <c r="B170">
        <v>.4398747919545947</v>
      </c>
      <c r="C170">
        <v>.4744681630932792</v>
      </c>
      <c r="D170">
        <v>.4000177582079959</v>
      </c>
      <c r="E170">
        <v>.40869492298383026</v>
      </c>
      <c r="F170">
        <v>.8528302062596929</v>
      </c>
      <c r="G170">
        <v>.7037443991928762</v>
      </c>
      <c r="H170">
        <v>.7029483839258247</v>
      </c>
      <c r="I170">
        <v>.3178823513428533</v>
      </c>
      <c r="J170">
        <v>.16629675190399432</v>
      </c>
      <c r="K170">
        <v>.05696455865073489</v>
      </c>
      <c r="L170">
        <v>.40014667611716703</v>
      </c>
      <c r="M170">
        <v>.01943049155132261</v>
      </c>
      <c r="N170">
        <v>.4247640718152914</v>
      </c>
      <c r="O170">
        <v>.8358622356261376</v>
      </c>
      <c r="P170">
        <v>.1304829</v>
      </c>
      <c r="Q170">
        <v>.8903197005632064</v>
      </c>
    </row>
    <row r="171" spans="1:17" x14ac:dyDescent="0.25">
      <c r="A171" t="s">
        <v>239</v>
      </c>
      <c r="B171">
        <v>.026012422121040588</v>
      </c>
      <c r="C171">
        <v>.03451934191506206</v>
      </c>
      <c r="D171">
        <v>.01893522213855327</v>
      </c>
      <c r="E171">
        <v>.034611255516095084</v>
      </c>
      <c r="F171">
        <v>.21494960675731015</v>
      </c>
      <c r="G171">
        <v>.1370647480565668</v>
      </c>
      <c r="H171">
        <v>.19339369583471774</v>
      </c>
      <c r="I171">
        <v>.05132187586722308</v>
      </c>
      <c r="J171">
        <v>.019359940967298286</v>
      </c>
      <c r="K171">
        <v>.006577516667348689</v>
      </c>
      <c r="L171">
        <v>.0439899471519768</v>
      </c>
      <c r="M171">
        <v>.0025875281545125937</v>
      </c>
      <c r="N171">
        <v>.0845419708321258</v>
      </c>
      <c r="O171">
        <v>.3343565935045378</v>
      </c>
      <c r="P171">
        <v>.023523147647376962</v>
      </c>
      <c r="Q171">
        <v>.18626520113296266</v>
      </c>
    </row>
    <row r="172" spans="1:17" x14ac:dyDescent="0.25">
      <c r="A172" t="s">
        <v>240</v>
      </c>
      <c r="B172">
        <v>.014173161539021466</v>
      </c>
      <c r="C172">
        <v>.03517191425275449</v>
      </c>
      <c r="D172">
        <v>.0032459295026674813</v>
      </c>
      <c r="E172">
        <v>.05493914866819234</v>
      </c>
      <c r="F172">
        <v>.032108174664828855</v>
      </c>
      <c r="G172">
        <v>.042166763091402874</v>
      </c>
      <c r="H172">
        <v>.01942727971203241</v>
      </c>
      <c r="I172">
        <v>.02902489701414729</v>
      </c>
      <c r="J172">
        <v>.0020866780062044382</v>
      </c>
      <c r="K172">
        <v>.0015636029548133934</v>
      </c>
      <c r="L172">
        <v>.0012946241656641192</v>
      </c>
      <c r="M172">
        <v>.000739400340115439</v>
      </c>
      <c r="N172">
        <v>.03215802001487758</v>
      </c>
      <c r="O172">
        <v>.12821006240137856</v>
      </c>
      <c r="P172">
        <v>.04209125806451613</v>
      </c>
      <c r="Q172">
        <v>.13177738052059984</v>
      </c>
    </row>
    <row r="173" spans="1:17" x14ac:dyDescent="0.25">
      <c r="A173" t="s">
        <v>241</v>
      </c>
      <c r="B173">
        <v>.1171188222190818</v>
      </c>
      <c r="C173">
        <v>.17328844162415352</v>
      </c>
      <c r="D173">
        <v>.12280166880044885</v>
      </c>
      <c r="E173">
        <v>.1946984844011441</v>
      </c>
      <c r="F173">
        <v>.2898592328724565</v>
      </c>
      <c r="G173">
        <v>.23227849766549186</v>
      </c>
      <c r="H173">
        <v>.482765528390024</v>
      </c>
      <c r="I173">
        <v>.14998049013522174</v>
      </c>
      <c r="J173">
        <v>.02863316847223373</v>
      </c>
      <c r="K173">
        <v>.020278808401946544</v>
      </c>
      <c r="L173">
        <v>.10137405552995647</v>
      </c>
      <c r="M173">
        <v>.013331271367228212</v>
      </c>
      <c r="N173">
        <v>.26256071008323284</v>
      </c>
      <c r="O173">
        <v>.5055839403193032</v>
      </c>
      <c r="P173">
        <v>.30759647758710496</v>
      </c>
      <c r="Q173">
        <v>.41581442060534013</v>
      </c>
    </row>
    <row r="174" spans="1:17" x14ac:dyDescent="0.25">
      <c r="A174" t="s">
        <v>282</v>
      </c>
      <c r="B174">
        <v>.603478451995246</v>
      </c>
      <c r="C174">
        <v>.6331414722811269</v>
      </c>
      <c r="D174">
        <v>.6012556439475382</v>
      </c>
      <c r="E174">
        <v>.6173634392806795</v>
      </c>
      <c r="F174">
        <v>0</v>
      </c>
      <c r="G174">
        <v>0</v>
      </c>
      <c r="H174">
        <v>0</v>
      </c>
      <c r="I174">
        <v>0</v>
      </c>
      <c r="J174">
        <v>0</v>
      </c>
      <c r="K174">
        <v>0</v>
      </c>
      <c r="L174">
        <v>0</v>
      </c>
      <c r="M174">
        <v>0</v>
      </c>
      <c r="N174">
        <v>0</v>
      </c>
      <c r="O174">
        <v>0</v>
      </c>
      <c r="P174">
        <v>0</v>
      </c>
      <c r="Q174">
        <v>0</v>
      </c>
    </row>
    <row r="175" spans="1:17" x14ac:dyDescent="0.25">
      <c r="A175" t="s">
        <v>283</v>
      </c>
      <c r="B175">
        <v>.3282956969114798</v>
      </c>
      <c r="C175">
        <v>.3130912710434068</v>
      </c>
      <c r="D175">
        <v>.33965168780907334</v>
      </c>
      <c r="E175">
        <v>.32279980571712885</v>
      </c>
      <c r="F175">
        <v>0</v>
      </c>
      <c r="G175">
        <v>0</v>
      </c>
      <c r="H175">
        <v>0</v>
      </c>
      <c r="I175">
        <v>0</v>
      </c>
      <c r="J175">
        <v>0</v>
      </c>
      <c r="K175">
        <v>0</v>
      </c>
      <c r="L175">
        <v>0</v>
      </c>
      <c r="M175">
        <v>0</v>
      </c>
      <c r="N175">
        <v>0</v>
      </c>
      <c r="O175">
        <v>0</v>
      </c>
      <c r="P175">
        <v>0</v>
      </c>
      <c r="Q175">
        <v>0</v>
      </c>
    </row>
    <row r="176" spans="1:17" x14ac:dyDescent="0.25">
      <c r="A176" t="s">
        <v>284</v>
      </c>
      <c r="B176">
        <v>.06822585109327428</v>
      </c>
      <c r="C176">
        <v>.05376725667546631</v>
      </c>
      <c r="D176">
        <v>.05909266824338852</v>
      </c>
      <c r="E176">
        <v>.059836755002191606</v>
      </c>
      <c r="F176">
        <v>0</v>
      </c>
      <c r="G176">
        <v>0</v>
      </c>
      <c r="H176">
        <v>0</v>
      </c>
      <c r="I176">
        <v>0</v>
      </c>
      <c r="J176">
        <v>0</v>
      </c>
      <c r="K176">
        <v>0</v>
      </c>
      <c r="L176">
        <v>0</v>
      </c>
      <c r="M176">
        <v>0</v>
      </c>
      <c r="N176">
        <v>0</v>
      </c>
      <c r="O176">
        <v>0</v>
      </c>
      <c r="P176">
        <v>0</v>
      </c>
      <c r="Q176">
        <v>0</v>
      </c>
    </row>
    <row r="177" spans="1:17" x14ac:dyDescent="0.25">
      <c r="A177" t="s">
        <v>285</v>
      </c>
      <c r="B177">
        <v>0</v>
      </c>
      <c r="C177">
        <v>0</v>
      </c>
      <c r="D177">
        <v>0</v>
      </c>
      <c r="E177">
        <v>0</v>
      </c>
      <c r="F177">
        <v>0</v>
      </c>
      <c r="G177">
        <v>0</v>
      </c>
      <c r="H177">
        <v>0</v>
      </c>
      <c r="I177">
        <v>0</v>
      </c>
      <c r="J177">
        <v>0</v>
      </c>
      <c r="K177">
        <v>0</v>
      </c>
      <c r="L177">
        <v>0</v>
      </c>
      <c r="M177">
        <v>0</v>
      </c>
      <c r="N177">
        <v>.5849462365591398</v>
      </c>
      <c r="O177">
        <v>.5606287425149701</v>
      </c>
      <c r="P177">
        <v>.5111111111111111</v>
      </c>
      <c r="Q177">
        <v>.581061228017111</v>
      </c>
    </row>
    <row r="178" spans="1:17" x14ac:dyDescent="0.25">
      <c r="A178" t="s">
        <v>286</v>
      </c>
      <c r="B178">
        <v>0</v>
      </c>
      <c r="C178">
        <v>0</v>
      </c>
      <c r="D178">
        <v>0</v>
      </c>
      <c r="E178">
        <v>0</v>
      </c>
      <c r="F178">
        <v>0</v>
      </c>
      <c r="G178">
        <v>0</v>
      </c>
      <c r="H178">
        <v>0</v>
      </c>
      <c r="I178">
        <v>0</v>
      </c>
      <c r="J178">
        <v>0</v>
      </c>
      <c r="K178">
        <v>0</v>
      </c>
      <c r="L178">
        <v>0</v>
      </c>
      <c r="M178">
        <v>0</v>
      </c>
      <c r="N178">
        <v>.4150537634408602</v>
      </c>
      <c r="O178">
        <v>.4393712574850299</v>
      </c>
      <c r="P178">
        <v>.4888888888888889</v>
      </c>
      <c r="Q178">
        <v>.418938771982889</v>
      </c>
    </row>
    <row r="179" spans="1:17" x14ac:dyDescent="0.25">
      <c r="A179" t="s">
        <v>287</v>
      </c>
      <c r="B179">
        <v>0</v>
      </c>
      <c r="C179">
        <v>0</v>
      </c>
      <c r="D179">
        <v>0</v>
      </c>
      <c r="E179">
        <v>0</v>
      </c>
      <c r="F179">
        <v>.3710270933938661</v>
      </c>
      <c r="G179">
        <v>.29809893338961313</v>
      </c>
      <c r="H179">
        <v>.39072508326928</v>
      </c>
      <c r="I179">
        <v>.2362752743103099</v>
      </c>
      <c r="J179">
        <v>0</v>
      </c>
      <c r="K179">
        <v>0</v>
      </c>
      <c r="L179">
        <v>0</v>
      </c>
      <c r="M179">
        <v>0</v>
      </c>
      <c r="N179">
        <v>0</v>
      </c>
      <c r="O179">
        <v>0</v>
      </c>
      <c r="P179">
        <v>0</v>
      </c>
      <c r="Q179">
        <v>0</v>
      </c>
    </row>
    <row r="180" spans="1:17" x14ac:dyDescent="0.25">
      <c r="A180" t="s">
        <v>288</v>
      </c>
      <c r="B180">
        <v>0</v>
      </c>
      <c r="C180">
        <v>0</v>
      </c>
      <c r="D180">
        <v>0</v>
      </c>
      <c r="E180">
        <v>0</v>
      </c>
      <c r="F180">
        <v>.5663022567715639</v>
      </c>
      <c r="G180">
        <v>.6677516762179976</v>
      </c>
      <c r="H180">
        <v>.45810914681014603</v>
      </c>
      <c r="I180">
        <v>.72872598441635</v>
      </c>
      <c r="J180">
        <v>0</v>
      </c>
      <c r="K180">
        <v>0</v>
      </c>
      <c r="L180">
        <v>0</v>
      </c>
      <c r="M180">
        <v>0</v>
      </c>
      <c r="N180">
        <v>0</v>
      </c>
      <c r="O180">
        <v>0</v>
      </c>
      <c r="P180">
        <v>0</v>
      </c>
      <c r="Q180">
        <v>0</v>
      </c>
    </row>
    <row r="181" spans="1:17" x14ac:dyDescent="0.25">
      <c r="A181" t="s">
        <v>289</v>
      </c>
      <c r="B181">
        <v>0</v>
      </c>
      <c r="C181">
        <v>0</v>
      </c>
      <c r="D181">
        <v>0</v>
      </c>
      <c r="E181">
        <v>0</v>
      </c>
      <c r="F181">
        <v>.06267064983457005</v>
      </c>
      <c r="G181">
        <v>.03414939039238924</v>
      </c>
      <c r="H181">
        <v>.15116576992057393</v>
      </c>
      <c r="I181">
        <v>.03499874127334017</v>
      </c>
      <c r="J181">
        <v>0</v>
      </c>
      <c r="K181">
        <v>0</v>
      </c>
      <c r="L181">
        <v>0</v>
      </c>
      <c r="M181">
        <v>0</v>
      </c>
      <c r="N181">
        <v>0</v>
      </c>
      <c r="O181">
        <v>0</v>
      </c>
      <c r="P181">
        <v>0</v>
      </c>
      <c r="Q181">
        <v>0</v>
      </c>
    </row>
    <row r="182" spans="1:17" x14ac:dyDescent="0.25">
      <c r="A182" t="s">
        <v>290</v>
      </c>
      <c r="B182">
        <v>0</v>
      </c>
      <c r="C182">
        <v>0</v>
      </c>
      <c r="D182">
        <v>0</v>
      </c>
      <c r="E182">
        <v>0</v>
      </c>
      <c r="F182">
        <v>0</v>
      </c>
      <c r="G182">
        <v>0</v>
      </c>
      <c r="H182">
        <v>0</v>
      </c>
      <c r="I182">
        <v>0</v>
      </c>
      <c r="J182">
        <v>.09953417621207927</v>
      </c>
      <c r="K182">
        <v>.31344604963270345</v>
      </c>
      <c r="L182">
        <v>.00944645542642215</v>
      </c>
      <c r="M182">
        <v>.053922243551303393</v>
      </c>
      <c r="N182">
        <v>0</v>
      </c>
      <c r="O182">
        <v>0</v>
      </c>
      <c r="P182">
        <v>0</v>
      </c>
      <c r="Q182">
        <v>0</v>
      </c>
    </row>
    <row r="183" spans="1:17" x14ac:dyDescent="0.25">
      <c r="A183" t="s">
        <v>291</v>
      </c>
      <c r="B183">
        <v>0</v>
      </c>
      <c r="C183">
        <v>0</v>
      </c>
      <c r="D183">
        <v>0</v>
      </c>
      <c r="E183">
        <v>0</v>
      </c>
      <c r="F183">
        <v>0</v>
      </c>
      <c r="G183">
        <v>0</v>
      </c>
      <c r="H183">
        <v>0</v>
      </c>
      <c r="I183">
        <v>0</v>
      </c>
      <c r="J183">
        <v>.8680456445242003</v>
      </c>
      <c r="K183">
        <v>.2877931789083711</v>
      </c>
      <c r="L183">
        <v>.9792821358166313</v>
      </c>
      <c r="M183">
        <v>.10557781391204807</v>
      </c>
      <c r="N183">
        <v>0</v>
      </c>
      <c r="O183">
        <v>0</v>
      </c>
      <c r="P183">
        <v>0</v>
      </c>
      <c r="Q183">
        <v>0</v>
      </c>
    </row>
    <row r="184" spans="1:17" x14ac:dyDescent="0.25">
      <c r="A184" t="s">
        <v>292</v>
      </c>
      <c r="B184">
        <v>0</v>
      </c>
      <c r="C184">
        <v>0</v>
      </c>
      <c r="D184">
        <v>0</v>
      </c>
      <c r="E184">
        <v>0</v>
      </c>
      <c r="F184">
        <v>0</v>
      </c>
      <c r="G184">
        <v>0</v>
      </c>
      <c r="H184">
        <v>0</v>
      </c>
      <c r="I184">
        <v>0</v>
      </c>
      <c r="J184">
        <v>.03242017926372037</v>
      </c>
      <c r="K184">
        <v>.39876077145892547</v>
      </c>
      <c r="L184">
        <v>.011271408756946601</v>
      </c>
      <c r="M184">
        <v>.8404999425366485</v>
      </c>
      <c r="N184">
        <v>0</v>
      </c>
      <c r="O184">
        <v>0</v>
      </c>
      <c r="P184">
        <v>0</v>
      </c>
      <c r="Q184">
        <v>0</v>
      </c>
    </row>
    <row r="185" spans="1:17" x14ac:dyDescent="0.25">
      <c r="A185" t="s">
        <v>391</v>
      </c>
      <c r="B185">
        <v>.2434183748229433</v>
      </c>
      <c r="C185">
        <v>.4046133206387675</v>
      </c>
      <c r="D185">
        <v>.02559449580735326</v>
      </c>
      <c r="E185">
        <v>.38739293710684375</v>
      </c>
      <c r="F185">
        <v>.19494323271908315</v>
      </c>
      <c r="G185">
        <v>.2653619494455899</v>
      </c>
      <c r="H185">
        <v>.048808608762490394</v>
      </c>
      <c r="I185">
        <v>.2429004746320527</v>
      </c>
      <c r="J185">
        <v>.05643920504281778</v>
      </c>
      <c r="K185">
        <v>.08862674681509866</v>
      </c>
      <c r="L185">
        <v>.004372630005628016</v>
      </c>
      <c r="M185">
        <v>.08872569044208092</v>
      </c>
      <c r="N185">
        <v>.18494623655913978</v>
      </c>
      <c r="O185">
        <v>.27559880239520956</v>
      </c>
      <c r="P185">
        <v>.08888888888888889</v>
      </c>
      <c r="Q185">
        <v>.23973771766840946</v>
      </c>
    </row>
    <row r="186" spans="1:17" x14ac:dyDescent="0.25">
      <c r="A186" t="s">
        <v>556</v>
      </c>
      <c r="B186">
        <v>.1792953550088732</v>
      </c>
      <c r="C186">
        <v>.37641407365733326</v>
      </c>
      <c r="D186">
        <v>.016632982154375402</v>
      </c>
      <c r="E186">
        <v>.48470022389916245</v>
      </c>
      <c r="F186">
        <v>.1730143943693139</v>
      </c>
      <c r="G186">
        <v>.2848109485851584</v>
      </c>
      <c r="H186">
        <v>.039072508326928004</v>
      </c>
      <c r="I186">
        <v>.3144053591055059</v>
      </c>
      <c r="J186">
        <v>.03539104412635614</v>
      </c>
      <c r="K186">
        <v>.06457994715288434</v>
      </c>
      <c r="L186">
        <v>.00274019787242549</v>
      </c>
      <c r="M186">
        <v>.07723415803673331</v>
      </c>
      <c r="N186">
        <v>.24086021505376345</v>
      </c>
      <c r="O186">
        <v>.3411676646706587</v>
      </c>
      <c r="P186">
        <v>.06666666666666667</v>
      </c>
      <c r="Q186">
        <v>.47744458367540943</v>
      </c>
    </row>
    <row r="187" spans="1:17" x14ac:dyDescent="0.25">
      <c r="A187" t="s">
        <v>392</v>
      </c>
      <c r="B187">
        <v>.009634327021702674</v>
      </c>
      <c r="C187">
        <v>.011156792314017398</v>
      </c>
      <c r="D187">
        <v>.0021156740485917007</v>
      </c>
      <c r="E187">
        <v>.008642033809958182</v>
      </c>
      <c r="F187">
        <v>.10449391282001863</v>
      </c>
      <c r="G187">
        <v>.1354449080312353</v>
      </c>
      <c r="H187">
        <v>.03253907250832693</v>
      </c>
      <c r="I187">
        <v>.14234049477167926</v>
      </c>
      <c r="J187">
        <v>.20255363435659818</v>
      </c>
      <c r="K187">
        <v>.3136968918268576</v>
      </c>
      <c r="L187">
        <v>.017489289855117034</v>
      </c>
      <c r="M187">
        <v>.3207718067729378</v>
      </c>
      <c r="N187">
        <v>.07526881720430108</v>
      </c>
      <c r="O187">
        <v>.07380239520958083</v>
      </c>
      <c r="P187">
        <v>.08888888888888889</v>
      </c>
      <c r="Q187">
        <v>.06572181653199671</v>
      </c>
    </row>
    <row r="188" spans="1:17" x14ac:dyDescent="0.25">
      <c r="A188" t="s">
        <v>557</v>
      </c>
      <c r="B188">
        <v>.004839549991045408</v>
      </c>
      <c r="C188">
        <v>.006621370147574328</v>
      </c>
      <c r="D188">
        <v>.001212642442485487</v>
      </c>
      <c r="E188">
        <v>.006278653761861324</v>
      </c>
      <c r="F188">
        <v>.1061107363506901</v>
      </c>
      <c r="G188">
        <v>.1629462473821777</v>
      </c>
      <c r="H188">
        <v>.027286702536510377</v>
      </c>
      <c r="I188">
        <v>.19832006041887967</v>
      </c>
      <c r="J188">
        <v>.12949833282104195</v>
      </c>
      <c r="K188">
        <v>.2325443343715098</v>
      </c>
      <c r="L188">
        <v>.011598633284024124</v>
      </c>
      <c r="M188">
        <v>.28898376347401805</v>
      </c>
      <c r="N188">
        <v>.10967741935483871</v>
      </c>
      <c r="O188">
        <v>.08997005988023953</v>
      </c>
      <c r="P188">
        <v>.17777777777777778</v>
      </c>
      <c r="Q188">
        <v>.14311022771464374</v>
      </c>
    </row>
    <row r="189" spans="1:17" x14ac:dyDescent="0.25">
      <c r="A189" t="s">
        <v>558</v>
      </c>
      <c r="B189">
        <v>.16969766040930626</v>
      </c>
      <c r="C189">
        <v>.16184705933266974</v>
      </c>
      <c r="D189">
        <v>.030109653837884325</v>
      </c>
      <c r="E189">
        <v>.09290038264248397</v>
      </c>
      <c r="F189">
        <v>.09676314070647693</v>
      </c>
      <c r="G189">
        <v>.08663977141743916</v>
      </c>
      <c r="H189">
        <v>.04240327952856777</v>
      </c>
      <c r="I189">
        <v>.05598877584227234</v>
      </c>
      <c r="J189">
        <v>.057478667634280924</v>
      </c>
      <c r="K189">
        <v>.06495564292783917</v>
      </c>
      <c r="L189">
        <v>.0073164205819306865</v>
      </c>
      <c r="M189">
        <v>.045421081198560344</v>
      </c>
      <c r="N189">
        <v>.07096774193548387</v>
      </c>
      <c r="O189">
        <v>.0812874251497006</v>
      </c>
      <c r="P189">
        <v>.022222222222222223</v>
      </c>
      <c r="Q189">
        <v>.03538867044030592</v>
      </c>
    </row>
    <row r="190" spans="1:17" x14ac:dyDescent="0.25">
      <c r="A190" t="s">
        <v>559</v>
      </c>
      <c r="B190">
        <v>.011026359062861237</v>
      </c>
      <c r="C190">
        <v>.007781191846626564</v>
      </c>
      <c r="D190">
        <v>.004153945388088583</v>
      </c>
      <c r="E190">
        <v>.004400980891568834</v>
      </c>
      <c r="F190">
        <v>.044275266882956965</v>
      </c>
      <c r="G190">
        <v>.04012370732340861</v>
      </c>
      <c r="H190">
        <v>.025108890596976685</v>
      </c>
      <c r="I190">
        <v>.03536100894616948</v>
      </c>
      <c r="J190">
        <v>.18729202776831846</v>
      </c>
      <c r="K190">
        <v>.21467665192637725</v>
      </c>
      <c r="L190">
        <v>.023560165949581588</v>
      </c>
      <c r="M190">
        <v>.1626008026662995</v>
      </c>
      <c r="N190">
        <v>.03870967741935484</v>
      </c>
      <c r="O190">
        <v>.02215568862275449</v>
      </c>
      <c r="P190">
        <v>.022222222222222223</v>
      </c>
      <c r="Q190">
        <v>.0131357213844359</v>
      </c>
    </row>
    <row r="191" spans="1:17" x14ac:dyDescent="0.25">
      <c r="A191" t="s">
        <v>560</v>
      </c>
      <c r="B191">
        <v>.3386260399537617</v>
      </c>
      <c r="C191">
        <v>.020677716709222315</v>
      </c>
      <c r="D191">
        <v>.8180606321221243</v>
      </c>
      <c r="E191">
        <v>.008026014950303863</v>
      </c>
      <c r="F191">
        <v>.16956302934909467</v>
      </c>
      <c r="G191">
        <v>.010649869311817134</v>
      </c>
      <c r="H191">
        <v>.4738662567255957</v>
      </c>
      <c r="I191">
        <v>.0010868030184879316</v>
      </c>
      <c r="J191">
        <v>.06822318218399381</v>
      </c>
      <c r="K191">
        <v>.0024176193373225945</v>
      </c>
      <c r="L191">
        <v>.17333858204755212</v>
      </c>
      <c r="M191">
        <v>.0012971924885727582</v>
      </c>
      <c r="N191">
        <v>.14193548387096774</v>
      </c>
      <c r="O191">
        <v>.06227544910179641</v>
      </c>
      <c r="P191">
        <v>.15555555555555556</v>
      </c>
      <c r="Q191">
        <v>.0101758631119561</v>
      </c>
    </row>
    <row r="192" spans="1:17" x14ac:dyDescent="0.25">
      <c r="A192" t="s">
        <v>561</v>
      </c>
      <c r="B192">
        <v>.011710164276061934</v>
      </c>
      <c r="C192">
        <v>.0009261262820790236</v>
      </c>
      <c r="D192">
        <v>.06291120189206623</v>
      </c>
      <c r="E192">
        <v>.0004027815620816699</v>
      </c>
      <c r="F192">
        <v>.07629408342523887</v>
      </c>
      <c r="G192">
        <v>.0024270662532266184</v>
      </c>
      <c r="H192">
        <v>.2794004611837048</v>
      </c>
      <c r="I192">
        <v>.00048507027378839884</v>
      </c>
      <c r="J192">
        <v>.1832217558457548</v>
      </c>
      <c r="K192">
        <v>.006708042386655649</v>
      </c>
      <c r="L192">
        <v>.7242942683425647</v>
      </c>
      <c r="M192">
        <v>.003949609761259688</v>
      </c>
      <c r="N192">
        <v>.03870967741935484</v>
      </c>
      <c r="O192">
        <v>.014820359281437125</v>
      </c>
      <c r="P192">
        <v>.3111111111111111</v>
      </c>
      <c r="Q192">
        <v>.0013611027092425355</v>
      </c>
    </row>
    <row r="193" spans="1:17" x14ac:dyDescent="0.25">
      <c r="A193" t="s">
        <v>584</v>
      </c>
      <c r="B193">
        <v>.014827990426727016</v>
      </c>
      <c r="C193">
        <v>.006829099407106072</v>
      </c>
      <c r="D193">
        <v>.027314556009460332</v>
      </c>
      <c r="E193">
        <v>.004738606612725528</v>
      </c>
      <c r="F193">
        <v>.008330388787168203</v>
      </c>
      <c r="G193">
        <v>.0058972027858499605</v>
      </c>
      <c r="H193">
        <v>.021650012810658467</v>
      </c>
      <c r="I193">
        <v>.006361174729680775</v>
      </c>
      <c r="J193">
        <v>.012671665440143323</v>
      </c>
      <c r="K193">
        <v>.008522959438476696</v>
      </c>
      <c r="L193">
        <v>.017769768021183484</v>
      </c>
      <c r="M193">
        <v>.007914012068441697</v>
      </c>
      <c r="N193">
        <v>.01935483870967742</v>
      </c>
      <c r="O193">
        <v>.010778443113772455</v>
      </c>
      <c r="P193">
        <v>.044444444444444446</v>
      </c>
      <c r="Q193">
        <v>.0072592144492935225</v>
      </c>
    </row>
    <row r="194" spans="1:17" x14ac:dyDescent="0.25">
      <c r="A194" t="s">
        <v>562</v>
      </c>
      <c r="B194">
        <v>.016924179026717247</v>
      </c>
      <c r="C194">
        <v>.0031332496646038</v>
      </c>
      <c r="D194">
        <v>.011894216297570415</v>
      </c>
      <c r="E194">
        <v>.0025173847630104366</v>
      </c>
      <c r="F194">
        <v>.02621181458995856</v>
      </c>
      <c r="G194">
        <v>.005698329464097277</v>
      </c>
      <c r="H194">
        <v>.00986420702024084</v>
      </c>
      <c r="I194">
        <v>.002750778261483578</v>
      </c>
      <c r="J194">
        <v>.06723048478069465</v>
      </c>
      <c r="K194">
        <v>.0032711638169782707</v>
      </c>
      <c r="L194">
        <v>.017520044039992744</v>
      </c>
      <c r="M194">
        <v>.0031018830910959114</v>
      </c>
      <c r="N194">
        <v>.07956989247311828</v>
      </c>
      <c r="O194">
        <v>.0281437125748503</v>
      </c>
      <c r="P194">
        <v>.022222222222222223</v>
      </c>
      <c r="Q194">
        <v>.0066650823143067014</v>
      </c>
    </row>
    <row r="195" spans="1:17" x14ac:dyDescent="0.25">
      <c r="A195" t="s">
        <v>607</v>
      </c>
      <c r="B195">
        <v>.8779855424040638</v>
      </c>
      <c r="C195">
        <v>.8749729519193318</v>
      </c>
      <c r="D195">
        <v>.865026875940658</v>
      </c>
      <c r="E195">
        <v>.864659471882293</v>
      </c>
      <c r="F195">
        <v>.03448152788039075</v>
      </c>
      <c r="G195">
        <v>.03317125834050359</v>
      </c>
      <c r="H195">
        <v>.03894440174224955</v>
      </c>
      <c r="I195">
        <v>.030758981475227647</v>
      </c>
      <c r="J195">
        <v>.010157824007291968</v>
      </c>
      <c r="K195">
        <v>.009208519100327798</v>
      </c>
      <c r="L195">
        <v>.008469087431072183</v>
      </c>
      <c r="M195">
        <v>.008378270432773</v>
      </c>
      <c r="N195">
        <v>.030107526881720432</v>
      </c>
      <c r="O195">
        <v>.04161676646706587</v>
      </c>
      <c r="P195">
        <v>.022222222222222223</v>
      </c>
      <c r="Q195">
        <v>.03416799896296936</v>
      </c>
    </row>
    <row r="196" spans="1:17" x14ac:dyDescent="0.25">
      <c r="A196" t="s">
        <v>608</v>
      </c>
      <c r="B196">
        <v>.03719411927516647</v>
      </c>
      <c r="C196">
        <v>.06778898169385901</v>
      </c>
      <c r="D196">
        <v>.011971619006665234</v>
      </c>
      <c r="E196">
        <v>.0932617013967043</v>
      </c>
      <c r="F196">
        <v>.5798364616905621</v>
      </c>
      <c r="G196">
        <v>.6264184944071951</v>
      </c>
      <c r="H196">
        <v>.46451447604406865</v>
      </c>
      <c r="I196">
        <v>.6137704696585473</v>
      </c>
      <c r="J196">
        <v>.08413099864508496</v>
      </c>
      <c r="K196">
        <v>.10414831697373081</v>
      </c>
      <c r="L196">
        <v>.038397214901017655</v>
      </c>
      <c r="M196">
        <v>.10844642993283046</v>
      </c>
      <c r="N196">
        <v>.8193548387096774</v>
      </c>
      <c r="O196">
        <v>.9065868263473054</v>
      </c>
      <c r="P196">
        <v>.7333333333333333</v>
      </c>
      <c r="Q196">
        <v>.9518752970660674</v>
      </c>
    </row>
    <row r="197" spans="1:17" x14ac:dyDescent="0.25">
      <c r="A197" t="s">
        <v>609</v>
      </c>
      <c r="B197">
        <v>.08241887953631494</v>
      </c>
      <c r="C197">
        <v>.056156143160081363</v>
      </c>
      <c r="D197">
        <v>.11809073317566114</v>
      </c>
      <c r="E197">
        <v>.04155757999360288</v>
      </c>
      <c r="F197">
        <v>.38008558814186644</v>
      </c>
      <c r="G197">
        <v>.33732974008474437</v>
      </c>
      <c r="H197">
        <v>.4827056110684089</v>
      </c>
      <c r="I197">
        <v>.3523298723466963</v>
      </c>
      <c r="J197">
        <v>.8807925594034802</v>
      </c>
      <c r="K197">
        <v>.8790702267341027</v>
      </c>
      <c r="L197">
        <v>.9350059509347735</v>
      </c>
      <c r="M197">
        <v>.876300179444961</v>
      </c>
      <c r="N197">
        <v>.14193548387096774</v>
      </c>
      <c r="O197">
        <v>.048353293413173654</v>
      </c>
      <c r="P197">
        <v>.2222222222222222</v>
      </c>
      <c r="Q197">
        <v>.011969061919370867</v>
      </c>
    </row>
    <row r="198" spans="1:17" x14ac:dyDescent="0.25">
      <c r="A198" t="s">
        <v>610</v>
      </c>
      <c r="B198">
        <v>.00024014587844548282</v>
      </c>
      <c r="C198">
        <v>6.924308651058121e-05</v>
      </c>
      <c r="D198">
        <v>.0003870135454740916</v>
      </c>
      <c r="E198">
        <v>2.961629132953455e-05</v>
      </c>
      <c r="F198">
        <v>.0002641168681450073</v>
      </c>
      <c r="G198">
        <v>.00021916651784989528</v>
      </c>
      <c r="H198">
        <v>.00012810658467845247</v>
      </c>
      <c r="I198">
        <v>.00018420390143863248</v>
      </c>
      <c r="J198">
        <v>.0008575034956978153</v>
      </c>
      <c r="K198">
        <v>.0005470856904176011</v>
      </c>
      <c r="L198">
        <v>.0013894740726844406</v>
      </c>
      <c r="M198">
        <v>.0005473241991258743</v>
      </c>
      <c r="N198">
        <v>0</v>
      </c>
      <c r="O198">
        <v>.0005988023952095808</v>
      </c>
      <c r="P198">
        <v>0</v>
      </c>
      <c r="Q198">
        <v>.00021604804908611675</v>
      </c>
    </row>
    <row r="199" spans="1:17" x14ac:dyDescent="0.25">
      <c r="A199" t="s">
        <v>611</v>
      </c>
      <c r="B199">
        <v>.001978150795330587</v>
      </c>
      <c r="C199">
        <v>.0009347816678928464</v>
      </c>
      <c r="D199">
        <v>.004515158030531069</v>
      </c>
      <c r="E199">
        <v>.0004679374030066459</v>
      </c>
      <c r="F199">
        <v>.004350790030658971</v>
      </c>
      <c r="G199">
        <v>.0027192882770264784</v>
      </c>
      <c r="H199">
        <v>.013194978221880605</v>
      </c>
      <c r="I199">
        <v>.002885861122538575</v>
      </c>
      <c r="J199">
        <v>.010601668156775617</v>
      </c>
      <c r="K199">
        <v>.006913483278700433</v>
      </c>
      <c r="L199">
        <v>.01617608616092435</v>
      </c>
      <c r="M199">
        <v>.006216282951818402</v>
      </c>
      <c r="N199">
        <v>.008602150537634409</v>
      </c>
      <c r="O199">
        <v>.002245508982035928</v>
      </c>
      <c r="P199">
        <v>.022222222222222223</v>
      </c>
      <c r="Q199">
        <v>.0016203603681458757</v>
      </c>
    </row>
    <row r="200" spans="1:17" x14ac:dyDescent="0.25">
      <c r="A200" t="s">
        <v>612</v>
      </c>
      <c r="B200">
        <v>.00015874049592159035</v>
      </c>
      <c r="C200">
        <v>7.789847232440386e-05</v>
      </c>
      <c r="D200">
        <v>8.60030101053537e-06</v>
      </c>
      <c r="E200">
        <v>5.92325826590691e-06</v>
      </c>
      <c r="F200">
        <v>.0009101324510402279</v>
      </c>
      <c r="G200">
        <v>.00012175917658327515</v>
      </c>
      <c r="H200">
        <v>.0005124263387138099</v>
      </c>
      <c r="I200">
        <v>5.526117043158974e-05</v>
      </c>
      <c r="J200">
        <v>.013154197154380815</v>
      </c>
      <c r="K200">
        <v>9.988286464055789e-05</v>
      </c>
      <c r="L200">
        <v>.0005271267287696173</v>
      </c>
      <c r="M200">
        <v>7.8514282203088e-05</v>
      </c>
      <c r="N200">
        <v>0</v>
      </c>
      <c r="O200">
        <v>.0004491017964071856</v>
      </c>
      <c r="P200">
        <v>0</v>
      </c>
      <c r="Q200">
        <v>.00015123363436028172</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5" x14ac:dyDescent="0.25"/>
  <cols>
    <col min="1" max="1" width="24.7109375" style="1" customWidth="1"/>
    <col min="2" max="2" width="46.5703125" style="1" bestFit="1" customWidth="1"/>
    <col min="3" max="3" width="13.7109375" style="1" customWidth="1"/>
    <col min="4" max="16" width="14.28515625" style="1" customWidth="1"/>
    <col min="17" max="16384" width="9.140625" style="1"/>
  </cols>
  <sheetData>
    <row r="1" spans="1:16" ht="20.100000000000001" customHeight="1" thickBot="1" x14ac:dyDescent="0.3">
      <c r="A1" s="3" t="s">
        <v>636</v>
      </c>
      <c r="L1" s="134" t="s">
        <v>681</v>
      </c>
    </row>
    <row r="2" spans="1:16" ht="24" customHeight="1" thickBot="1" x14ac:dyDescent="0.3">
      <c r="C2" s="25" t="s">
        <v>246</v>
      </c>
      <c r="D2" s="144" t="s">
        <v>394</v>
      </c>
      <c r="E2" s="145"/>
      <c r="F2" s="146"/>
      <c r="G2" s="144" t="s">
        <v>397</v>
      </c>
      <c r="H2" s="145"/>
      <c r="I2" s="146"/>
      <c r="J2" s="144" t="s">
        <v>395</v>
      </c>
      <c r="K2" s="145"/>
      <c r="L2" s="145"/>
      <c r="M2" s="146"/>
      <c r="N2" s="114" t="s">
        <v>393</v>
      </c>
      <c r="O2" s="122" t="s">
        <v>580</v>
      </c>
      <c r="P2" s="114" t="s">
        <v>396</v>
      </c>
    </row>
    <row r="3" spans="1:16" ht="24" customHeight="1" thickBot="1" x14ac:dyDescent="0.3">
      <c r="A3" s="4" t="s">
        <v>261</v>
      </c>
      <c r="B3" s="4" t="s">
        <v>0</v>
      </c>
      <c r="C3" s="26" t="s">
        <v>257</v>
      </c>
      <c r="D3" s="27" t="s">
        <v>573</v>
      </c>
      <c r="E3" s="29" t="s">
        <v>571</v>
      </c>
      <c r="F3" s="28" t="s">
        <v>246</v>
      </c>
      <c r="G3" s="27" t="s">
        <v>572</v>
      </c>
      <c r="H3" s="29" t="s">
        <v>574</v>
      </c>
      <c r="I3" s="28" t="s">
        <v>246</v>
      </c>
      <c r="J3" s="27" t="s">
        <v>576</v>
      </c>
      <c r="K3" s="29" t="s">
        <v>577</v>
      </c>
      <c r="L3" s="29" t="s">
        <v>575</v>
      </c>
      <c r="M3" s="28" t="s">
        <v>246</v>
      </c>
      <c r="N3" s="28" t="s">
        <v>246</v>
      </c>
      <c r="O3" s="28" t="s">
        <v>246</v>
      </c>
      <c r="P3" s="28" t="s">
        <v>246</v>
      </c>
    </row>
    <row r="4" spans="1:16" x14ac:dyDescent="0.25">
      <c r="B4" s="1" t="s">
        <v>1</v>
      </c>
      <c r="C4" s="10">
        <f>FUNDED_IND!B2</f>
        <v>7313803</v>
      </c>
      <c r="D4" s="14">
        <f>DS_SGMT_SUB_CD!J2</f>
        <v>695775</v>
      </c>
      <c r="E4" s="6">
        <f>DS_SGMT_SUB_CD!H2</f>
        <v>662160</v>
      </c>
      <c r="F4" s="15">
        <f>DS_SGMT_CD!C2</f>
        <v>1357935</v>
      </c>
      <c r="G4" s="14">
        <f>DS_SGMT_SUB_CD!K2</f>
        <v>1188145</v>
      </c>
      <c r="H4" s="6">
        <f>DS_SGMT_SUB_CD!I2</f>
        <v>959774</v>
      </c>
      <c r="I4" s="15">
        <f>DS_SGMT_CD!G2</f>
        <v>2147919</v>
      </c>
      <c r="J4" s="14">
        <f>DS_SGMT_SUB_CD!C2</f>
        <v>390384</v>
      </c>
      <c r="K4" s="6">
        <f>DS_SGMT_SUB_CD!B2</f>
        <v>844230</v>
      </c>
      <c r="L4" s="6">
        <f>DS_SGMT_SUB_CD!F2</f>
        <v>686883</v>
      </c>
      <c r="M4" s="15">
        <f>DS_SGMT_CD!D2</f>
        <v>1921497</v>
      </c>
      <c r="N4" s="15">
        <f>DS_SGMT_CD!B2</f>
        <v>1659834</v>
      </c>
      <c r="O4" s="15">
        <f>DS_SGMT_CD!E2</f>
        <v>47590</v>
      </c>
      <c r="P4" s="15">
        <f>DS_SGMT_CD!F2</f>
        <v>179028</v>
      </c>
    </row>
    <row r="5" spans="1:16" x14ac:dyDescent="0.25">
      <c r="B5" s="1" t="s">
        <v>409</v>
      </c>
      <c r="C5" s="12">
        <f>FUNDED_IND!B2/FUNDED_IND!B2</f>
        <v>1</v>
      </c>
      <c r="D5" s="100">
        <f>DS_SGMT_SUB_CD!J2/FUNDED_IND!B2</f>
        <v>9.5131766606237553E-2</v>
      </c>
      <c r="E5" s="99">
        <f>DS_SGMT_SUB_CD!H2/FUNDED_IND!B2</f>
        <v>9.0535662500070072E-2</v>
      </c>
      <c r="F5" s="101">
        <f>DS_SGMT_CD!C2/FUNDED_IND!B2</f>
        <v>0.18566742910630762</v>
      </c>
      <c r="G5" s="100">
        <f>DS_SGMT_SUB_CD!K2/FUNDED_IND!B2</f>
        <v>0.16245242044391953</v>
      </c>
      <c r="H5" s="99">
        <f>DS_SGMT_SUB_CD!I2/FUNDED_IND!B2</f>
        <v>0.13122776208218898</v>
      </c>
      <c r="I5" s="101">
        <f>DS_SGMT_CD!G2/FUNDED_IND!B2</f>
        <v>0.2936801825261085</v>
      </c>
      <c r="J5" s="100">
        <f>DS_SGMT_SUB_CD!C2/FUNDED_IND!B2</f>
        <v>5.3376335129617244E-2</v>
      </c>
      <c r="K5" s="99">
        <f>DS_SGMT_SUB_CD!B2/FUNDED_IND!B2</f>
        <v>0.11542968822102537</v>
      </c>
      <c r="L5" s="99">
        <f>DS_SGMT_SUB_CD!F2/FUNDED_IND!B2</f>
        <v>9.3915983244284809E-2</v>
      </c>
      <c r="M5" s="101">
        <f>DS_SGMT_CD!D2/FUNDED_IND!B2</f>
        <v>0.26272200659492745</v>
      </c>
      <c r="N5" s="101">
        <f>DS_SGMT_CD!B2/FUNDED_IND!B2</f>
        <v>0.22694540719786957</v>
      </c>
      <c r="O5" s="101">
        <f>DS_SGMT_CD!E2/FUNDED_IND!B2</f>
        <v>6.5068747408154144E-3</v>
      </c>
      <c r="P5" s="101">
        <f>DS_SGMT_CD!F2/FUNDED_IND!B2</f>
        <v>2.4478099833971464E-2</v>
      </c>
    </row>
    <row r="6" spans="1:16" x14ac:dyDescent="0.25">
      <c r="B6" s="1" t="s">
        <v>2</v>
      </c>
      <c r="C6" s="11">
        <f>FUNDED_IND!B3</f>
        <v>1.3511423537056191</v>
      </c>
      <c r="D6" s="22">
        <f>DS_SGMT_SUB_CD!J3</f>
        <v>1.8071624037759495</v>
      </c>
      <c r="E6" s="7">
        <f>DS_SGMT_SUB_CD!H3</f>
        <v>1.8556701809389615</v>
      </c>
      <c r="F6" s="23">
        <f>DS_SGMT_CD!C3</f>
        <v>1.8308158968546957</v>
      </c>
      <c r="G6" s="22">
        <f>DS_SGMT_SUB_CD!K3</f>
        <v>1.2504420764167277</v>
      </c>
      <c r="H6" s="7">
        <f>DS_SGMT_SUB_CD!I3</f>
        <v>1.2457747645527204</v>
      </c>
      <c r="I6" s="23">
        <f>DS_SGMT_CD!G3</f>
        <v>1.2483565434710546</v>
      </c>
      <c r="J6" s="22">
        <f>DS_SGMT_SUB_CD!C3</f>
        <v>1.5521617287682321</v>
      </c>
      <c r="K6" s="7">
        <f>DS_SGMT_SUB_CD!B3</f>
        <v>1.1694765282879409</v>
      </c>
      <c r="L6" s="7">
        <f>DS_SGMT_SUB_CD!F3</f>
        <v>1.4162465295925484</v>
      </c>
      <c r="M6" s="23">
        <f>DS_SGMT_CD!D3</f>
        <v>1.3354386439690031</v>
      </c>
      <c r="N6" s="23">
        <f>DS_SGMT_CD!B3</f>
        <v>1.1442319799642495</v>
      </c>
      <c r="O6" s="23">
        <f>DS_SGMT_CD!E3</f>
        <v>1.1053435771622873</v>
      </c>
      <c r="P6" s="23">
        <f>DS_SGMT_CD!F3</f>
        <v>1.045151366564345</v>
      </c>
    </row>
    <row r="7" spans="1:16" x14ac:dyDescent="0.25">
      <c r="A7" s="135" t="s">
        <v>262</v>
      </c>
      <c r="B7" s="30" t="s">
        <v>3</v>
      </c>
      <c r="C7" s="31">
        <f>FUNDED_IND!B4</f>
        <v>0.69254256992049623</v>
      </c>
      <c r="D7" s="18">
        <f>DS_SGMT_SUB_CD!J4</f>
        <v>0.74482955600748546</v>
      </c>
      <c r="E7" s="8">
        <f>DS_SGMT_SUB_CD!H4</f>
        <v>0.73561986309576111</v>
      </c>
      <c r="F7" s="33">
        <f>DS_SGMT_CD!C4</f>
        <v>0.74027823610122101</v>
      </c>
      <c r="G7" s="32">
        <f>DS_SGMT_SUB_CD!K4</f>
        <v>0.64178472425369493</v>
      </c>
      <c r="H7" s="34">
        <f>DS_SGMT_SUB_CD!I4</f>
        <v>0.63076800898407881</v>
      </c>
      <c r="I7" s="33">
        <f>DS_SGMT_CD!G4</f>
        <v>0.63678722325760051</v>
      </c>
      <c r="J7" s="32">
        <f>DS_SGMT_SUB_CD!C4</f>
        <v>0.77980313937325541</v>
      </c>
      <c r="K7" s="34">
        <f>DS_SGMT_SUB_CD!B4</f>
        <v>0.64501231115543067</v>
      </c>
      <c r="L7" s="34">
        <f>DS_SGMT_SUB_CD!F4</f>
        <v>0.81972232156747027</v>
      </c>
      <c r="M7" s="33">
        <f>DS_SGMT_CD!D4</f>
        <v>0.7357910505712556</v>
      </c>
      <c r="N7" s="33">
        <f>DS_SGMT_CD!B4</f>
        <v>0.6810266114850404</v>
      </c>
      <c r="O7" s="33">
        <f>DS_SGMT_CD!E4</f>
        <v>0.67292275330139062</v>
      </c>
      <c r="P7" s="33">
        <f>DS_SGMT_CD!F4</f>
        <v>0.64298169754880419</v>
      </c>
    </row>
    <row r="8" spans="1:16" x14ac:dyDescent="0.25">
      <c r="A8" s="136"/>
      <c r="B8" s="24" t="s">
        <v>4</v>
      </c>
      <c r="C8" s="12">
        <f>FUNDED_IND!B5</f>
        <v>0.30745743007950371</v>
      </c>
      <c r="D8" s="18">
        <f>DS_SGMT_SUB_CD!J5</f>
        <v>0.25517044399251454</v>
      </c>
      <c r="E8" s="8">
        <f>DS_SGMT_SUB_CD!H5</f>
        <v>0.26438013690423889</v>
      </c>
      <c r="F8" s="19">
        <f>DS_SGMT_CD!C5</f>
        <v>0.25972176389877905</v>
      </c>
      <c r="G8" s="18">
        <f>DS_SGMT_SUB_CD!K5</f>
        <v>0.35821527574630502</v>
      </c>
      <c r="H8" s="8">
        <f>DS_SGMT_SUB_CD!I5</f>
        <v>0.36923199101592125</v>
      </c>
      <c r="I8" s="19">
        <f>DS_SGMT_CD!G5</f>
        <v>0.36321277674239955</v>
      </c>
      <c r="J8" s="18">
        <f>DS_SGMT_SUB_CD!C5</f>
        <v>0.22019686062674457</v>
      </c>
      <c r="K8" s="8">
        <f>DS_SGMT_SUB_CD!B5</f>
        <v>0.35498768884456933</v>
      </c>
      <c r="L8" s="8">
        <f>DS_SGMT_SUB_CD!F5</f>
        <v>0.18027767843252979</v>
      </c>
      <c r="M8" s="19">
        <f>DS_SGMT_CD!D5</f>
        <v>0.26420894942874446</v>
      </c>
      <c r="N8" s="19">
        <f>DS_SGMT_CD!B5</f>
        <v>0.3189733885149596</v>
      </c>
      <c r="O8" s="19">
        <f>DS_SGMT_CD!E5</f>
        <v>0.32707724669860933</v>
      </c>
      <c r="P8" s="19">
        <f>DS_SGMT_CD!F5</f>
        <v>0.35701830245119581</v>
      </c>
    </row>
    <row r="9" spans="1:16" x14ac:dyDescent="0.25">
      <c r="A9" s="136"/>
      <c r="B9" s="24" t="s">
        <v>15</v>
      </c>
      <c r="C9" s="10">
        <f>FUNDED_IND!B6</f>
        <v>50.583659891209884</v>
      </c>
      <c r="D9" s="115">
        <f>DS_SGMT_SUB_CD!J6</f>
        <v>53.260461933077849</v>
      </c>
      <c r="E9" s="116">
        <f>DS_SGMT_SUB_CD!H6</f>
        <v>69.900675425469075</v>
      </c>
      <c r="F9" s="15">
        <f>DS_SGMT_CD!C6</f>
        <v>61.356625056489037</v>
      </c>
      <c r="G9" s="14">
        <f>DS_SGMT_SUB_CD!K6</f>
        <v>53.074157719300331</v>
      </c>
      <c r="H9" s="6">
        <f>DS_SGMT_SUB_CD!I6</f>
        <v>69.429866284905913</v>
      </c>
      <c r="I9" s="15">
        <f>DS_SGMT_CD!G6</f>
        <v>60.352544752875538</v>
      </c>
      <c r="J9" s="14">
        <f>DS_SGMT_SUB_CD!C6</f>
        <v>34.153633931267116</v>
      </c>
      <c r="K9" s="6">
        <f>DS_SGMT_SUB_CD!B6</f>
        <v>30.215520395152708</v>
      </c>
      <c r="L9" s="6">
        <f>DS_SGMT_SUB_CD!F6</f>
        <v>45.495480285758788</v>
      </c>
      <c r="M9" s="15">
        <f>DS_SGMT_CD!D6</f>
        <v>36.490096597873361</v>
      </c>
      <c r="N9" s="15">
        <f>DS_SGMT_CD!B6</f>
        <v>46.163294615392083</v>
      </c>
      <c r="O9" s="15">
        <f>DS_SGMT_CD!E6</f>
        <v>42.257437363950658</v>
      </c>
      <c r="P9" s="15">
        <f>DS_SGMT_CD!F6</f>
        <v>46.196232635609661</v>
      </c>
    </row>
    <row r="10" spans="1:16" x14ac:dyDescent="0.25">
      <c r="A10" s="136"/>
      <c r="B10" s="24" t="s">
        <v>5</v>
      </c>
      <c r="C10" s="12">
        <f>FUNDED_IND!B7</f>
        <v>3.9082130049168676E-2</v>
      </c>
      <c r="D10" s="18">
        <f>DS_SGMT_SUB_CD!J7</f>
        <v>8.8390643527002256E-3</v>
      </c>
      <c r="E10" s="8">
        <f>DS_SGMT_SUB_CD!H7</f>
        <v>1.3144859248519995E-2</v>
      </c>
      <c r="F10" s="19">
        <f>DS_SGMT_CD!C7</f>
        <v>1.0938667903839286E-2</v>
      </c>
      <c r="G10" s="18">
        <f>DS_SGMT_SUB_CD!K7</f>
        <v>8.7228410673781398E-3</v>
      </c>
      <c r="H10" s="8">
        <f>DS_SGMT_SUB_CD!I7</f>
        <v>1.6076701390118926E-2</v>
      </c>
      <c r="I10" s="19">
        <f>DS_SGMT_CD!G7</f>
        <v>1.2008832735312645E-2</v>
      </c>
      <c r="J10" s="18">
        <f>DS_SGMT_SUB_CD!C7</f>
        <v>6.8409565965818278E-2</v>
      </c>
      <c r="K10" s="8">
        <f>DS_SGMT_SUB_CD!B7</f>
        <v>0.17567132179619299</v>
      </c>
      <c r="L10" s="8">
        <f>DS_SGMT_SUB_CD!F7</f>
        <v>1.4867160782840746E-2</v>
      </c>
      <c r="M10" s="19">
        <f>DS_SGMT_CD!D7</f>
        <v>9.6396195258176304E-2</v>
      </c>
      <c r="N10" s="19">
        <f>DS_SGMT_CD!B7</f>
        <v>3.0515099702741359E-2</v>
      </c>
      <c r="O10" s="19">
        <f>DS_SGMT_CD!E7</f>
        <v>7.0098760243748684E-2</v>
      </c>
      <c r="P10" s="19">
        <f>DS_SGMT_CD!F7</f>
        <v>3.3402596241928637E-2</v>
      </c>
    </row>
    <row r="11" spans="1:16" x14ac:dyDescent="0.25">
      <c r="A11" s="136"/>
      <c r="B11" s="24" t="s">
        <v>6</v>
      </c>
      <c r="C11" s="12">
        <f>FUNDED_IND!B8</f>
        <v>8.5853830079918744E-2</v>
      </c>
      <c r="D11" s="18">
        <f>DS_SGMT_SUB_CD!J8</f>
        <v>8.2612913657432365E-3</v>
      </c>
      <c r="E11" s="8">
        <f>DS_SGMT_SUB_CD!H8</f>
        <v>4.2814425516491481E-3</v>
      </c>
      <c r="F11" s="19">
        <f>DS_SGMT_CD!C8</f>
        <v>6.3206265395619084E-3</v>
      </c>
      <c r="G11" s="18">
        <f>DS_SGMT_SUB_CD!K8</f>
        <v>1.0916176055952766E-2</v>
      </c>
      <c r="H11" s="8">
        <f>DS_SGMT_SUB_CD!I8</f>
        <v>6.4838180655029205E-3</v>
      </c>
      <c r="I11" s="19">
        <f>DS_SGMT_CD!G8</f>
        <v>8.935625598544451E-3</v>
      </c>
      <c r="J11" s="18">
        <f>DS_SGMT_SUB_CD!C8</f>
        <v>0.19399360629533996</v>
      </c>
      <c r="K11" s="8">
        <f>DS_SGMT_SUB_CD!B8</f>
        <v>0.24171848903734763</v>
      </c>
      <c r="L11" s="8">
        <f>DS_SGMT_SUB_CD!F8</f>
        <v>0.12499799820347861</v>
      </c>
      <c r="M11" s="19">
        <f>DS_SGMT_CD!D8</f>
        <v>0.19029798120944244</v>
      </c>
      <c r="N11" s="19">
        <f>DS_SGMT_CD!B8</f>
        <v>0.12450763148604017</v>
      </c>
      <c r="O11" s="19">
        <f>DS_SGMT_CD!E8</f>
        <v>0.22378650977096029</v>
      </c>
      <c r="P11" s="19">
        <f>DS_SGMT_CD!F8</f>
        <v>9.5923542686060279E-2</v>
      </c>
    </row>
    <row r="12" spans="1:16" x14ac:dyDescent="0.25">
      <c r="A12" s="136"/>
      <c r="B12" s="24" t="s">
        <v>7</v>
      </c>
      <c r="C12" s="12">
        <f>FUNDED_IND!B9</f>
        <v>0.15258614430823472</v>
      </c>
      <c r="D12" s="18">
        <f>DS_SGMT_SUB_CD!J9</f>
        <v>1.2219467500269483E-2</v>
      </c>
      <c r="E12" s="8">
        <f>DS_SGMT_SUB_CD!H9</f>
        <v>1.9294430349160323E-2</v>
      </c>
      <c r="F12" s="19">
        <f>DS_SGMT_CD!C9</f>
        <v>1.5669380345892846E-2</v>
      </c>
      <c r="G12" s="18">
        <f>DS_SGMT_SUB_CD!K9</f>
        <v>1.3278682315710624E-2</v>
      </c>
      <c r="H12" s="8">
        <f>DS_SGMT_SUB_CD!I9</f>
        <v>2.3644107883730961E-2</v>
      </c>
      <c r="I12" s="19">
        <f>DS_SGMT_CD!G9</f>
        <v>1.7910358817068987E-2</v>
      </c>
      <c r="J12" s="18">
        <f>DS_SGMT_SUB_CD!C9</f>
        <v>0.42337032255420304</v>
      </c>
      <c r="K12" s="8">
        <f>DS_SGMT_SUB_CD!B9</f>
        <v>0.33282162443883778</v>
      </c>
      <c r="L12" s="8">
        <f>DS_SGMT_SUB_CD!F9</f>
        <v>0.26953061875166512</v>
      </c>
      <c r="M12" s="19">
        <f>DS_SGMT_CD!D9</f>
        <v>0.32859327909437275</v>
      </c>
      <c r="N12" s="19">
        <f>DS_SGMT_CD!B9</f>
        <v>0.22472126730745365</v>
      </c>
      <c r="O12" s="19">
        <f>DS_SGMT_CD!E9</f>
        <v>0.19121664215171255</v>
      </c>
      <c r="P12" s="19">
        <f>DS_SGMT_CD!F9</f>
        <v>0.23876712022700361</v>
      </c>
    </row>
    <row r="13" spans="1:16" x14ac:dyDescent="0.25">
      <c r="A13" s="136"/>
      <c r="B13" s="24" t="s">
        <v>8</v>
      </c>
      <c r="C13" s="12">
        <f>FUNDED_IND!B10</f>
        <v>9.1236118883705239E-2</v>
      </c>
      <c r="D13" s="18">
        <f>DS_SGMT_SUB_CD!J10</f>
        <v>1.4184183105170493E-2</v>
      </c>
      <c r="E13" s="8">
        <f>DS_SGMT_SUB_CD!H10</f>
        <v>1.2052978132173493E-2</v>
      </c>
      <c r="F13" s="19">
        <f>DS_SGMT_CD!C10</f>
        <v>1.3144959073887925E-2</v>
      </c>
      <c r="G13" s="18">
        <f>DS_SGMT_SUB_CD!K10</f>
        <v>1.2343611259568487E-2</v>
      </c>
      <c r="H13" s="8">
        <f>DS_SGMT_SUB_CD!I10</f>
        <v>1.4618024659972036E-2</v>
      </c>
      <c r="I13" s="19">
        <f>DS_SGMT_CD!G10</f>
        <v>1.335990789224361E-2</v>
      </c>
      <c r="J13" s="18">
        <f>DS_SGMT_SUB_CD!C10</f>
        <v>0.30700797163818189</v>
      </c>
      <c r="K13" s="8">
        <f>DS_SGMT_SUB_CD!B10</f>
        <v>0.24069862478234605</v>
      </c>
      <c r="L13" s="8">
        <f>DS_SGMT_SUB_CD!F10</f>
        <v>0.1202941403412226</v>
      </c>
      <c r="M13" s="19">
        <f>DS_SGMT_CD!D10</f>
        <v>0.21112913525235794</v>
      </c>
      <c r="N13" s="19">
        <f>DS_SGMT_CD!B10</f>
        <v>0.11278477245314893</v>
      </c>
      <c r="O13" s="19">
        <f>DS_SGMT_CD!E10</f>
        <v>8.0268964068081525E-2</v>
      </c>
      <c r="P13" s="19">
        <f>DS_SGMT_CD!F10</f>
        <v>0.134219228277141</v>
      </c>
    </row>
    <row r="14" spans="1:16" x14ac:dyDescent="0.25">
      <c r="A14" s="136"/>
      <c r="B14" s="24" t="s">
        <v>9</v>
      </c>
      <c r="C14" s="12">
        <f>FUNDED_IND!B11</f>
        <v>0.10247828660411007</v>
      </c>
      <c r="D14" s="18">
        <f>DS_SGMT_SUB_CD!J11</f>
        <v>0.23951421077216054</v>
      </c>
      <c r="E14" s="8">
        <f>DS_SGMT_SUB_CD!H11</f>
        <v>1.2948532076839435E-2</v>
      </c>
      <c r="F14" s="19">
        <f>DS_SGMT_CD!C11</f>
        <v>0.12903563130783138</v>
      </c>
      <c r="G14" s="18">
        <f>DS_SGMT_SUB_CD!K11</f>
        <v>0.24482617862297951</v>
      </c>
      <c r="H14" s="8">
        <f>DS_SGMT_SUB_CD!I11</f>
        <v>1.6098581541071126E-2</v>
      </c>
      <c r="I14" s="19">
        <f>DS_SGMT_CD!G11</f>
        <v>0.14262176553212669</v>
      </c>
      <c r="J14" s="18">
        <f>DS_SGMT_SUB_CD!C11</f>
        <v>3.5119267183081272E-3</v>
      </c>
      <c r="K14" s="8">
        <f>DS_SGMT_SUB_CD!B11</f>
        <v>3.9574523530317568E-3</v>
      </c>
      <c r="L14" s="8">
        <f>DS_SGMT_SUB_CD!F11</f>
        <v>0.10023832297494624</v>
      </c>
      <c r="M14" s="19">
        <f>DS_SGMT_CD!D11</f>
        <v>3.8284733205412237E-2</v>
      </c>
      <c r="N14" s="19">
        <f>DS_SGMT_CD!B11</f>
        <v>0.1010691430588842</v>
      </c>
      <c r="O14" s="19">
        <f>DS_SGMT_CD!E11</f>
        <v>7.9869720529523014E-2</v>
      </c>
      <c r="P14" s="19">
        <f>DS_SGMT_CD!F11</f>
        <v>0.12747168040753401</v>
      </c>
    </row>
    <row r="15" spans="1:16" x14ac:dyDescent="0.25">
      <c r="A15" s="136"/>
      <c r="B15" s="24" t="s">
        <v>10</v>
      </c>
      <c r="C15" s="12">
        <f>FUNDED_IND!B12</f>
        <v>0.10475234293294473</v>
      </c>
      <c r="D15" s="18">
        <f>DS_SGMT_SUB_CD!J12</f>
        <v>0.25796414070640655</v>
      </c>
      <c r="E15" s="8">
        <f>DS_SGMT_SUB_CD!H12</f>
        <v>1.1019995167331159E-2</v>
      </c>
      <c r="F15" s="19">
        <f>DS_SGMT_CD!C12</f>
        <v>0.13754855718425404</v>
      </c>
      <c r="G15" s="18">
        <f>DS_SGMT_SUB_CD!K12</f>
        <v>0.26316989929680301</v>
      </c>
      <c r="H15" s="8">
        <f>DS_SGMT_SUB_CD!I12</f>
        <v>1.382304584204198E-2</v>
      </c>
      <c r="I15" s="19">
        <f>DS_SGMT_CD!G12</f>
        <v>0.15175199809676249</v>
      </c>
      <c r="J15" s="18">
        <f>DS_SGMT_SUB_CD!C12</f>
        <v>6.5320300012295589E-4</v>
      </c>
      <c r="K15" s="8">
        <f>DS_SGMT_SUB_CD!B12</f>
        <v>9.4997808654039776E-4</v>
      </c>
      <c r="L15" s="8">
        <f>DS_SGMT_SUB_CD!F12</f>
        <v>9.438725372443342E-2</v>
      </c>
      <c r="M15" s="19">
        <f>DS_SGMT_CD!D12</f>
        <v>3.4290972091031109E-2</v>
      </c>
      <c r="N15" s="19">
        <f>DS_SGMT_CD!B12</f>
        <v>9.9184617256906416E-2</v>
      </c>
      <c r="O15" s="19">
        <f>DS_SGMT_CD!E12</f>
        <v>7.9680605169153179E-2</v>
      </c>
      <c r="P15" s="19">
        <f>DS_SGMT_CD!F12</f>
        <v>0.10664812208146211</v>
      </c>
    </row>
    <row r="16" spans="1:16" x14ac:dyDescent="0.25">
      <c r="A16" s="136"/>
      <c r="B16" s="24" t="s">
        <v>11</v>
      </c>
      <c r="C16" s="12">
        <f>FUNDED_IND!B13</f>
        <v>0.10907581185875528</v>
      </c>
      <c r="D16" s="18">
        <f>DS_SGMT_SUB_CD!J13</f>
        <v>0.29379900111386581</v>
      </c>
      <c r="E16" s="8">
        <f>DS_SGMT_SUB_CD!H13</f>
        <v>1.0579014135556361E-2</v>
      </c>
      <c r="F16" s="19">
        <f>DS_SGMT_CD!C13</f>
        <v>0.15569449200440375</v>
      </c>
      <c r="G16" s="18">
        <f>DS_SGMT_SUB_CD!K13</f>
        <v>0.2878747964263621</v>
      </c>
      <c r="H16" s="8">
        <f>DS_SGMT_SUB_CD!I13</f>
        <v>1.2581086797516915E-2</v>
      </c>
      <c r="I16" s="19">
        <f>DS_SGMT_CD!G13</f>
        <v>0.16486282769508534</v>
      </c>
      <c r="J16" s="18">
        <f>DS_SGMT_SUB_CD!C13</f>
        <v>6.8394196483462439E-4</v>
      </c>
      <c r="K16" s="8">
        <f>DS_SGMT_SUB_CD!B13</f>
        <v>8.9430605403740691E-4</v>
      </c>
      <c r="L16" s="8">
        <f>DS_SGMT_SUB_CD!F13</f>
        <v>8.6415008087257952E-2</v>
      </c>
      <c r="M16" s="19">
        <f>DS_SGMT_CD!D13</f>
        <v>3.142289579426874E-2</v>
      </c>
      <c r="N16" s="19">
        <f>DS_SGMT_CD!B13</f>
        <v>9.1698326459151935E-2</v>
      </c>
      <c r="O16" s="19">
        <f>DS_SGMT_CD!E13</f>
        <v>8.1634797226308051E-2</v>
      </c>
      <c r="P16" s="19">
        <f>DS_SGMT_CD!F13</f>
        <v>8.8008579663516315E-2</v>
      </c>
    </row>
    <row r="17" spans="1:16" x14ac:dyDescent="0.25">
      <c r="A17" s="136"/>
      <c r="B17" s="24" t="s">
        <v>19</v>
      </c>
      <c r="C17" s="12">
        <f>FUNDED_IND!B14</f>
        <v>9.7936736879568678E-2</v>
      </c>
      <c r="D17" s="18">
        <f>DS_SGMT_SUB_CD!J14</f>
        <v>0.16277101074341563</v>
      </c>
      <c r="E17" s="8">
        <f>DS_SGMT_SUB_CD!H14</f>
        <v>0.13507611453425153</v>
      </c>
      <c r="F17" s="19">
        <f>DS_SGMT_CD!C14</f>
        <v>0.14926634927297699</v>
      </c>
      <c r="G17" s="18">
        <f>DS_SGMT_SUB_CD!K14</f>
        <v>0.15570658463403036</v>
      </c>
      <c r="H17" s="8">
        <f>DS_SGMT_SUB_CD!I14</f>
        <v>0.13692911039473876</v>
      </c>
      <c r="I17" s="19">
        <f>DS_SGMT_CD!G14</f>
        <v>0.14731607663045021</v>
      </c>
      <c r="J17" s="18">
        <f>DS_SGMT_SUB_CD!C14</f>
        <v>7.377351530800443E-4</v>
      </c>
      <c r="K17" s="8">
        <f>DS_SGMT_SUB_CD!B14</f>
        <v>1.0542150835672743E-3</v>
      </c>
      <c r="L17" s="8">
        <f>DS_SGMT_SUB_CD!F14</f>
        <v>7.3101241405013659E-2</v>
      </c>
      <c r="M17" s="19">
        <f>DS_SGMT_CD!D14</f>
        <v>2.6744772435241898E-2</v>
      </c>
      <c r="N17" s="19">
        <f>DS_SGMT_CD!B14</f>
        <v>7.8760285667120927E-2</v>
      </c>
      <c r="O17" s="19">
        <f>DS_SGMT_CD!E14</f>
        <v>6.7766337465854171E-2</v>
      </c>
      <c r="P17" s="19">
        <f>DS_SGMT_CD!F14</f>
        <v>6.6073463368858498E-2</v>
      </c>
    </row>
    <row r="18" spans="1:16" x14ac:dyDescent="0.25">
      <c r="A18" s="136"/>
      <c r="B18" s="24" t="s">
        <v>12</v>
      </c>
      <c r="C18" s="12">
        <f>FUNDED_IND!B15</f>
        <v>0.14028501998208046</v>
      </c>
      <c r="D18" s="18">
        <f>DS_SGMT_SUB_CD!J15</f>
        <v>1.2920843663540656E-3</v>
      </c>
      <c r="E18" s="8">
        <f>DS_SGMT_SUB_CD!H15</f>
        <v>0.49580765978011354</v>
      </c>
      <c r="F18" s="19">
        <f>DS_SGMT_CD!C15</f>
        <v>0.24242912952387263</v>
      </c>
      <c r="G18" s="18">
        <f>DS_SGMT_SUB_CD!K15</f>
        <v>1.671513157064163E-3</v>
      </c>
      <c r="H18" s="8">
        <f>DS_SGMT_SUB_CD!I15</f>
        <v>0.48688858001987967</v>
      </c>
      <c r="I18" s="19">
        <f>DS_SGMT_CD!G15</f>
        <v>0.21848542705753801</v>
      </c>
      <c r="J18" s="18">
        <f>DS_SGMT_SUB_CD!C15</f>
        <v>1.2705438747489652E-3</v>
      </c>
      <c r="K18" s="8">
        <f>DS_SGMT_SUB_CD!B15</f>
        <v>1.7483387228598843E-3</v>
      </c>
      <c r="L18" s="8">
        <f>DS_SGMT_SUB_CD!F15</f>
        <v>8.0994871033349208E-2</v>
      </c>
      <c r="M18" s="19">
        <f>DS_SGMT_CD!D15</f>
        <v>2.9979750163544362E-2</v>
      </c>
      <c r="N18" s="19">
        <f>DS_SGMT_CD!B15</f>
        <v>9.1735679592055586E-2</v>
      </c>
      <c r="O18" s="19">
        <f>DS_SGMT_CD!E15</f>
        <v>8.5396091615885697E-2</v>
      </c>
      <c r="P18" s="19">
        <f>DS_SGMT_CD!F15</f>
        <v>7.5904327814643513E-2</v>
      </c>
    </row>
    <row r="19" spans="1:16" x14ac:dyDescent="0.25">
      <c r="A19" s="136"/>
      <c r="B19" s="24" t="s">
        <v>13</v>
      </c>
      <c r="C19" s="12">
        <f>FUNDED_IND!B16</f>
        <v>7.6713578421513398E-2</v>
      </c>
      <c r="D19" s="18">
        <f>DS_SGMT_SUB_CD!J16</f>
        <v>1.1555459739139807E-3</v>
      </c>
      <c r="E19" s="8">
        <f>DS_SGMT_SUB_CD!H16</f>
        <v>0.28579497402440496</v>
      </c>
      <c r="F19" s="19">
        <f>DS_SGMT_CD!C16</f>
        <v>0.13995220684347925</v>
      </c>
      <c r="G19" s="18">
        <f>DS_SGMT_SUB_CD!K16</f>
        <v>1.4897171641508403E-3</v>
      </c>
      <c r="H19" s="8">
        <f>DS_SGMT_SUB_CD!I16</f>
        <v>0.27285694340542671</v>
      </c>
      <c r="I19" s="19">
        <f>DS_SGMT_CD!G16</f>
        <v>0.12274717994486757</v>
      </c>
      <c r="J19" s="18">
        <f>DS_SGMT_SUB_CD!C16</f>
        <v>3.61182835362105E-4</v>
      </c>
      <c r="K19" s="8">
        <f>DS_SGMT_SUB_CD!B16</f>
        <v>4.856496452388567E-4</v>
      </c>
      <c r="L19" s="8">
        <f>DS_SGMT_SUB_CD!F16</f>
        <v>3.517338469579244E-2</v>
      </c>
      <c r="M19" s="19">
        <f>DS_SGMT_CD!D16</f>
        <v>1.2860285496152219E-2</v>
      </c>
      <c r="N19" s="19">
        <f>DS_SGMT_CD!B16</f>
        <v>4.5023177016496829E-2</v>
      </c>
      <c r="O19" s="19">
        <f>DS_SGMT_CD!E16</f>
        <v>4.0281571758772852E-2</v>
      </c>
      <c r="P19" s="19">
        <f>DS_SGMT_CD!F16</f>
        <v>3.3581339231851998E-2</v>
      </c>
    </row>
    <row r="20" spans="1:16" x14ac:dyDescent="0.25">
      <c r="A20" s="136"/>
      <c r="B20" s="24" t="s">
        <v>14</v>
      </c>
      <c r="C20" s="11">
        <f>FUNDED_IND!B17</f>
        <v>11.308398115098832</v>
      </c>
      <c r="D20" s="22">
        <f>DS_SGMT_SUB_CD!J17</f>
        <v>13.500011334850639</v>
      </c>
      <c r="E20" s="7">
        <f>DS_SGMT_SUB_CD!H17</f>
        <v>14.235114879464907</v>
      </c>
      <c r="F20" s="23">
        <f>DS_SGMT_CD!C17</f>
        <v>13.858416313704327</v>
      </c>
      <c r="G20" s="22">
        <f>DS_SGMT_SUB_CD!K17</f>
        <v>13.291133945842645</v>
      </c>
      <c r="H20" s="7">
        <f>DS_SGMT_SUB_CD!I17</f>
        <v>13.622738735965859</v>
      </c>
      <c r="I20" s="23">
        <f>DS_SGMT_CD!G17</f>
        <v>13.43930132613777</v>
      </c>
      <c r="J20" s="22">
        <f>DS_SGMT_SUB_CD!C17</f>
        <v>9.1908297924071345</v>
      </c>
      <c r="K20" s="7">
        <f>DS_SGMT_SUB_CD!B17</f>
        <v>9.3606079856818347</v>
      </c>
      <c r="L20" s="7">
        <f>DS_SGMT_SUB_CD!F17</f>
        <v>8.2727177415761535</v>
      </c>
      <c r="M20" s="23">
        <f>DS_SGMT_CD!D17</f>
        <v>8.9372253862308959</v>
      </c>
      <c r="N20" s="23">
        <f>DS_SGMT_CD!B17</f>
        <v>9.7767968415659716</v>
      </c>
      <c r="O20" s="23">
        <f>DS_SGMT_CD!E17</f>
        <v>1.1960909250527187</v>
      </c>
      <c r="P20" s="23">
        <f>DS_SGMT_CD!F17</f>
        <v>8.7425048383683279</v>
      </c>
    </row>
    <row r="21" spans="1:16" x14ac:dyDescent="0.25">
      <c r="A21" s="136"/>
      <c r="B21" s="24" t="s">
        <v>16</v>
      </c>
      <c r="C21" s="11">
        <f>FUNDED_IND!B18</f>
        <v>5.3123287671232875</v>
      </c>
      <c r="D21" s="22">
        <f>DS_SGMT_SUB_CD!J18</f>
        <v>7.6657534246575345</v>
      </c>
      <c r="E21" s="7">
        <f>DS_SGMT_SUB_CD!H18</f>
        <v>8.7150684931506852</v>
      </c>
      <c r="F21" s="23">
        <f>DS_SGMT_CD!C18</f>
        <v>8.2356164383561641</v>
      </c>
      <c r="G21" s="22">
        <f>DS_SGMT_SUB_CD!K18</f>
        <v>8.668493150684931</v>
      </c>
      <c r="H21" s="7">
        <f>DS_SGMT_SUB_CD!I18</f>
        <v>8.7835616438356166</v>
      </c>
      <c r="I21" s="23">
        <f>DS_SGMT_CD!G18</f>
        <v>8.7260273972602747</v>
      </c>
      <c r="J21" s="22">
        <f>DS_SGMT_SUB_CD!C18</f>
        <v>3.8849315068493149</v>
      </c>
      <c r="K21" s="7">
        <f>DS_SGMT_SUB_CD!B18</f>
        <v>4.4082191780821915</v>
      </c>
      <c r="L21" s="7">
        <f>DS_SGMT_SUB_CD!F18</f>
        <v>2.547945205479452</v>
      </c>
      <c r="M21" s="23">
        <f>DS_SGMT_CD!D18</f>
        <v>3.4273972602739726</v>
      </c>
      <c r="N21" s="23">
        <f>DS_SGMT_CD!B18</f>
        <v>4.3671232876712329</v>
      </c>
      <c r="O21" s="23">
        <f>DS_SGMT_CD!E18</f>
        <v>6.8493150684931503E-2</v>
      </c>
      <c r="P21" s="23">
        <f>DS_SGMT_CD!F18</f>
        <v>3.1643835616438358</v>
      </c>
    </row>
    <row r="22" spans="1:16" x14ac:dyDescent="0.25">
      <c r="A22" s="136"/>
      <c r="B22" s="24" t="s">
        <v>17</v>
      </c>
      <c r="C22" s="11">
        <f>FUNDED_IND!B19</f>
        <v>10.967123287671233</v>
      </c>
      <c r="D22" s="22">
        <f>DS_SGMT_SUB_CD!J19</f>
        <v>14.452054794520548</v>
      </c>
      <c r="E22" s="7">
        <f>DS_SGMT_SUB_CD!H19</f>
        <v>14.816438356164383</v>
      </c>
      <c r="F22" s="23">
        <f>DS_SGMT_CD!C19</f>
        <v>14.63013698630137</v>
      </c>
      <c r="G22" s="22">
        <f>DS_SGMT_SUB_CD!K19</f>
        <v>13.706849315068494</v>
      </c>
      <c r="H22" s="7">
        <f>DS_SGMT_SUB_CD!I19</f>
        <v>13.819178082191781</v>
      </c>
      <c r="I22" s="23">
        <f>DS_SGMT_CD!G19</f>
        <v>13.745205479452055</v>
      </c>
      <c r="J22" s="22">
        <f>DS_SGMT_SUB_CD!C19</f>
        <v>8.4767123287671229</v>
      </c>
      <c r="K22" s="7">
        <f>DS_SGMT_SUB_CD!B19</f>
        <v>8.9506849315068493</v>
      </c>
      <c r="L22" s="7">
        <f>DS_SGMT_SUB_CD!F19</f>
        <v>6.0520547945205481</v>
      </c>
      <c r="M22" s="23">
        <f>DS_SGMT_CD!D19</f>
        <v>8.0082191780821912</v>
      </c>
      <c r="N22" s="23">
        <f>DS_SGMT_CD!B19</f>
        <v>9.7808219178082183</v>
      </c>
      <c r="O22" s="23">
        <f>DS_SGMT_CD!E19</f>
        <v>0.11232876712328767</v>
      </c>
      <c r="P22" s="23">
        <f>DS_SGMT_CD!F19</f>
        <v>7.4712328767123291</v>
      </c>
    </row>
    <row r="23" spans="1:16" x14ac:dyDescent="0.25">
      <c r="A23" s="137"/>
      <c r="B23" s="35" t="s">
        <v>18</v>
      </c>
      <c r="C23" s="51">
        <f>FUNDED_IND!B20</f>
        <v>17.197260273972603</v>
      </c>
      <c r="D23" s="22">
        <f>DS_SGMT_SUB_CD!J20</f>
        <v>19.556164383561644</v>
      </c>
      <c r="E23" s="7">
        <f>DS_SGMT_SUB_CD!H20</f>
        <v>19.764383561643836</v>
      </c>
      <c r="F23" s="53">
        <f>DS_SGMT_CD!C20</f>
        <v>19.638356164383563</v>
      </c>
      <c r="G23" s="52">
        <f>DS_SGMT_SUB_CD!K20</f>
        <v>19.090410958904108</v>
      </c>
      <c r="H23" s="54">
        <f>DS_SGMT_SUB_CD!I20</f>
        <v>19.24931506849315</v>
      </c>
      <c r="I23" s="53">
        <f>DS_SGMT_CD!G20</f>
        <v>19.156164383561645</v>
      </c>
      <c r="J23" s="52">
        <f>DS_SGMT_SUB_CD!C20</f>
        <v>13.613698630136986</v>
      </c>
      <c r="K23" s="54">
        <f>DS_SGMT_SUB_CD!B20</f>
        <v>13.591780821917808</v>
      </c>
      <c r="L23" s="54">
        <f>DS_SGMT_SUB_CD!F20</f>
        <v>12.868493150684932</v>
      </c>
      <c r="M23" s="53">
        <f>DS_SGMT_CD!D20</f>
        <v>13.463013698630137</v>
      </c>
      <c r="N23" s="53">
        <f>DS_SGMT_CD!B20</f>
        <v>14.43013698630137</v>
      </c>
      <c r="O23" s="53">
        <f>DS_SGMT_CD!E20</f>
        <v>0.15068493150684931</v>
      </c>
      <c r="P23" s="53">
        <f>DS_SGMT_CD!F20</f>
        <v>13.068493150684931</v>
      </c>
    </row>
    <row r="24" spans="1:16" x14ac:dyDescent="0.25">
      <c r="A24" s="135" t="s">
        <v>263</v>
      </c>
      <c r="B24" s="30" t="s">
        <v>21</v>
      </c>
      <c r="C24" s="31">
        <f>FUNDED_IND!B21</f>
        <v>0.53987111766614437</v>
      </c>
      <c r="D24" s="32">
        <f>DS_SGMT_SUB_CD!J21</f>
        <v>0.85934102260069711</v>
      </c>
      <c r="E24" s="34">
        <f>DS_SGMT_SUB_CD!H21</f>
        <v>0.90853117071402678</v>
      </c>
      <c r="F24" s="33">
        <f>DS_SGMT_CD!C21</f>
        <v>0.88332725793208067</v>
      </c>
      <c r="G24" s="32">
        <f>DS_SGMT_SUB_CD!K21</f>
        <v>0.50316501773773403</v>
      </c>
      <c r="H24" s="34">
        <f>DS_SGMT_SUB_CD!I21</f>
        <v>0.55345112495233251</v>
      </c>
      <c r="I24" s="33">
        <f>DS_SGMT_CD!G21</f>
        <v>0.52563481211349217</v>
      </c>
      <c r="J24" s="32">
        <f>DS_SGMT_SUB_CD!C21</f>
        <v>0.7681283044387065</v>
      </c>
      <c r="K24" s="34">
        <f>DS_SGMT_SUB_CD!B21</f>
        <v>0.4449687881264584</v>
      </c>
      <c r="L24" s="34">
        <f>DS_SGMT_SUB_CD!F21</f>
        <v>0.60508412640871878</v>
      </c>
      <c r="M24" s="33">
        <f>DS_SGMT_CD!D21</f>
        <v>0.56786089179426247</v>
      </c>
      <c r="N24" s="33">
        <f>DS_SGMT_CD!B21</f>
        <v>0.27027642523288475</v>
      </c>
      <c r="O24" s="33">
        <f>DS_SGMT_CD!E21</f>
        <v>0.44973733977726416</v>
      </c>
      <c r="P24" s="33">
        <f>DS_SGMT_CD!F21</f>
        <v>0.32860222981879927</v>
      </c>
    </row>
    <row r="25" spans="1:16" x14ac:dyDescent="0.25">
      <c r="A25" s="136"/>
      <c r="B25" s="24" t="s">
        <v>20</v>
      </c>
      <c r="C25" s="12">
        <f>FUNDED_IND!B22</f>
        <v>0.61289901775597089</v>
      </c>
      <c r="D25" s="18">
        <f>DS_SGMT_SUB_CD!J22</f>
        <v>0.61338628171297493</v>
      </c>
      <c r="E25" s="8">
        <f>DS_SGMT_SUB_CD!H22</f>
        <v>0.50088574159904675</v>
      </c>
      <c r="F25" s="19">
        <f>DS_SGMT_CD!C22</f>
        <v>0.55852846503756826</v>
      </c>
      <c r="G25" s="18">
        <f>DS_SGMT_SUB_CD!K22</f>
        <v>0.59613783862716863</v>
      </c>
      <c r="H25" s="8">
        <f>DS_SGMT_SUB_CD!I22</f>
        <v>0.51409036966186661</v>
      </c>
      <c r="I25" s="19">
        <f>DS_SGMT_CD!G22</f>
        <v>0.55947590031621408</v>
      </c>
      <c r="J25" s="18">
        <f>DS_SGMT_SUB_CD!C22</f>
        <v>0.70094420337003238</v>
      </c>
      <c r="K25" s="8">
        <f>DS_SGMT_SUB_CD!B22</f>
        <v>0.52623991831600192</v>
      </c>
      <c r="L25" s="8">
        <f>DS_SGMT_SUB_CD!F22</f>
        <v>0.762866531077526</v>
      </c>
      <c r="M25" s="19">
        <f>DS_SGMT_CD!D22</f>
        <v>0.64632134437337696</v>
      </c>
      <c r="N25" s="19">
        <f>DS_SGMT_CD!B22</f>
        <v>0.67331291762484535</v>
      </c>
      <c r="O25" s="19">
        <f>DS_SGMT_CD!E22</f>
        <v>0.65724062237717085</v>
      </c>
      <c r="P25" s="19">
        <f>DS_SGMT_CD!F22</f>
        <v>0.76081597560402214</v>
      </c>
    </row>
    <row r="26" spans="1:16" x14ac:dyDescent="0.25">
      <c r="A26" s="136"/>
      <c r="B26" s="24" t="s">
        <v>22</v>
      </c>
      <c r="C26" s="12">
        <f>FUNDED_IND!B23</f>
        <v>0.19142196616879789</v>
      </c>
      <c r="D26" s="18">
        <f>DS_SGMT_SUB_CD!J23</f>
        <v>0.28266156154602368</v>
      </c>
      <c r="E26" s="8">
        <f>DS_SGMT_SUB_CD!H23</f>
        <v>0.34339439136035715</v>
      </c>
      <c r="F26" s="19">
        <f>DS_SGMT_CD!C23</f>
        <v>0.31227626775773992</v>
      </c>
      <c r="G26" s="18">
        <f>DS_SGMT_SUB_CD!K23</f>
        <v>0.22732701366754676</v>
      </c>
      <c r="H26" s="8">
        <f>DS_SGMT_SUB_CD!I23</f>
        <v>0.28628972179764089</v>
      </c>
      <c r="I26" s="19">
        <f>DS_SGMT_CD!G23</f>
        <v>0.25367380041640442</v>
      </c>
      <c r="J26" s="18">
        <f>DS_SGMT_SUB_CD!C23</f>
        <v>0.11670876218678115</v>
      </c>
      <c r="K26" s="8">
        <f>DS_SGMT_SUB_CD!B23</f>
        <v>7.1679603519898036E-2</v>
      </c>
      <c r="L26" s="8">
        <f>DS_SGMT_SUB_CD!F23</f>
        <v>0.13325782270239736</v>
      </c>
      <c r="M26" s="19">
        <f>DS_SGMT_CD!D23</f>
        <v>0.1028405039838875</v>
      </c>
      <c r="N26" s="19">
        <f>DS_SGMT_CD!B23</f>
        <v>0.12562769869016943</v>
      </c>
      <c r="O26" s="19">
        <f>DS_SGMT_CD!E23</f>
        <v>9.1677965007424631E-2</v>
      </c>
      <c r="P26" s="19">
        <f>DS_SGMT_CD!F23</f>
        <v>9.8913868495469418E-2</v>
      </c>
    </row>
    <row r="27" spans="1:16" x14ac:dyDescent="0.25">
      <c r="A27" s="136"/>
      <c r="B27" s="24" t="s">
        <v>23</v>
      </c>
      <c r="C27" s="12">
        <f>FUNDED_IND!B24</f>
        <v>0.37022025928430152</v>
      </c>
      <c r="D27" s="18">
        <f>DS_SGMT_SUB_CD!J24</f>
        <v>0.57428582926590899</v>
      </c>
      <c r="E27" s="8">
        <f>DS_SGMT_SUB_CD!H24</f>
        <v>0.60991577526175811</v>
      </c>
      <c r="F27" s="19">
        <f>DS_SGMT_CD!C24</f>
        <v>0.59165979959187853</v>
      </c>
      <c r="G27" s="18">
        <f>DS_SGMT_SUB_CD!K24</f>
        <v>0.35964105330755641</v>
      </c>
      <c r="H27" s="8">
        <f>DS_SGMT_SUB_CD!I24</f>
        <v>0.3485276144572288</v>
      </c>
      <c r="I27" s="19">
        <f>DS_SGMT_CD!G24</f>
        <v>0.35467514497800656</v>
      </c>
      <c r="J27" s="18">
        <f>DS_SGMT_SUB_CD!C24</f>
        <v>0.44395745705488471</v>
      </c>
      <c r="K27" s="8">
        <f>DS_SGMT_SUB_CD!B24</f>
        <v>0.30358469088363466</v>
      </c>
      <c r="L27" s="8">
        <f>DS_SGMT_SUB_CD!F24</f>
        <v>0.34506514247778719</v>
      </c>
      <c r="M27" s="19">
        <f>DS_SGMT_CD!D24</f>
        <v>0.34693180812806729</v>
      </c>
      <c r="N27" s="19">
        <f>DS_SGMT_CD!B24</f>
        <v>0.26286017930719535</v>
      </c>
      <c r="O27" s="19">
        <f>DS_SGMT_CD!E24</f>
        <v>0.21716486969246993</v>
      </c>
      <c r="P27" s="19">
        <f>DS_SGMT_CD!F24</f>
        <v>0.12001853879376935</v>
      </c>
    </row>
    <row r="28" spans="1:16" x14ac:dyDescent="0.25">
      <c r="A28" s="136"/>
      <c r="B28" s="24" t="s">
        <v>24</v>
      </c>
      <c r="C28" s="12">
        <f>FUNDED_IND!B25</f>
        <v>0.31251815995258775</v>
      </c>
      <c r="D28" s="18">
        <f>DS_SGMT_SUB_CD!J25</f>
        <v>0.47321248914874414</v>
      </c>
      <c r="E28" s="8">
        <f>DS_SGMT_SUB_CD!H25</f>
        <v>0.50811665511351534</v>
      </c>
      <c r="F28" s="19">
        <f>DS_SGMT_CD!C25</f>
        <v>0.49023255265923327</v>
      </c>
      <c r="G28" s="18">
        <f>DS_SGMT_SUB_CD!K25</f>
        <v>0.29870899378273491</v>
      </c>
      <c r="H28" s="8">
        <f>DS_SGMT_SUB_CD!I25</f>
        <v>0.29139303311526005</v>
      </c>
      <c r="I28" s="19">
        <f>DS_SGMT_CD!G25</f>
        <v>0.29543994353586178</v>
      </c>
      <c r="J28" s="18">
        <f>DS_SGMT_SUB_CD!C25</f>
        <v>0.39579949895230826</v>
      </c>
      <c r="K28" s="8">
        <f>DS_SGMT_SUB_CD!B25</f>
        <v>0.27819702947896841</v>
      </c>
      <c r="L28" s="8">
        <f>DS_SGMT_SUB_CD!F25</f>
        <v>0.28750041855989189</v>
      </c>
      <c r="M28" s="19">
        <f>DS_SGMT_CD!D25</f>
        <v>0.30541558894399656</v>
      </c>
      <c r="N28" s="19">
        <f>DS_SGMT_CD!B25</f>
        <v>0.22058002220705336</v>
      </c>
      <c r="O28" s="19">
        <f>DS_SGMT_CD!E25</f>
        <v>0.1645038414358577</v>
      </c>
      <c r="P28" s="19">
        <f>DS_SGMT_CD!F25</f>
        <v>0.10084163436931158</v>
      </c>
    </row>
    <row r="29" spans="1:16" x14ac:dyDescent="0.25">
      <c r="A29" s="136"/>
      <c r="B29" s="24" t="s">
        <v>25</v>
      </c>
      <c r="C29" s="12">
        <f>FUNDED_IND!B26</f>
        <v>8.8126782696290887E-2</v>
      </c>
      <c r="D29" s="18">
        <f>DS_SGMT_SUB_CD!J26</f>
        <v>0.19123218525608965</v>
      </c>
      <c r="E29" s="8">
        <f>DS_SGMT_SUB_CD!H26</f>
        <v>0.18421461979560738</v>
      </c>
      <c r="F29" s="19">
        <f>DS_SGMT_CD!C26</f>
        <v>0.18781026106666843</v>
      </c>
      <c r="G29" s="18">
        <f>DS_SGMT_SUB_CD!K26</f>
        <v>8.3425143269791599E-2</v>
      </c>
      <c r="H29" s="8">
        <f>DS_SGMT_SUB_CD!I26</f>
        <v>7.3878193607003345E-2</v>
      </c>
      <c r="I29" s="19">
        <f>DS_SGMT_CD!G26</f>
        <v>7.9159202052970515E-2</v>
      </c>
      <c r="J29" s="18">
        <f>DS_SGMT_SUB_CD!C26</f>
        <v>9.9758697890783898E-2</v>
      </c>
      <c r="K29" s="8">
        <f>DS_SGMT_SUB_CD!B26</f>
        <v>3.5220301600632054E-2</v>
      </c>
      <c r="L29" s="8">
        <f>DS_SGMT_SUB_CD!F26</f>
        <v>8.9555802404790358E-2</v>
      </c>
      <c r="M29" s="19">
        <f>DS_SGMT_CD!D26</f>
        <v>6.7755752046588846E-2</v>
      </c>
      <c r="N29" s="19">
        <f>DS_SGMT_CD!B26</f>
        <v>4.9183863677851929E-2</v>
      </c>
      <c r="O29" s="19">
        <f>DS_SGMT_CD!E26</f>
        <v>3.9189101943314611E-2</v>
      </c>
      <c r="P29" s="19">
        <f>DS_SGMT_CD!F26</f>
        <v>2.0647917408330368E-2</v>
      </c>
    </row>
    <row r="30" spans="1:16" x14ac:dyDescent="0.25">
      <c r="A30" s="136"/>
      <c r="B30" s="24" t="s">
        <v>26</v>
      </c>
      <c r="C30" s="12">
        <f>FUNDED_IND!B27</f>
        <v>7.6539703080312438E-2</v>
      </c>
      <c r="D30" s="18">
        <f>DS_SGMT_SUB_CD!J27</f>
        <v>3.9330412836388932E-2</v>
      </c>
      <c r="E30" s="8">
        <f>DS_SGMT_SUB_CD!H27</f>
        <v>0.13033766916305348</v>
      </c>
      <c r="F30" s="19">
        <f>DS_SGMT_CD!C27</f>
        <v>8.3707616524869854E-2</v>
      </c>
      <c r="G30" s="18">
        <f>DS_SGMT_SUB_CD!K27</f>
        <v>2.5359742051251407E-2</v>
      </c>
      <c r="H30" s="8">
        <f>DS_SGMT_SUB_CD!I27</f>
        <v>8.0703794350515598E-2</v>
      </c>
      <c r="I30" s="19">
        <f>DS_SGMT_CD!G27</f>
        <v>5.008957536435385E-2</v>
      </c>
      <c r="J30" s="18">
        <f>DS_SGMT_SUB_CD!C27</f>
        <v>9.1384848686671002E-2</v>
      </c>
      <c r="K30" s="8">
        <f>DS_SGMT_SUB_CD!B27</f>
        <v>0.22998617673640684</v>
      </c>
      <c r="L30" s="8">
        <f>DS_SGMT_SUB_CD!F27</f>
        <v>2.0245196024336165E-2</v>
      </c>
      <c r="M30" s="19">
        <f>DS_SGMT_CD!D27</f>
        <v>0.12685051704666692</v>
      </c>
      <c r="N30" s="19">
        <f>DS_SGMT_CD!B27</f>
        <v>5.1328055292309528E-2</v>
      </c>
      <c r="O30" s="19">
        <f>DS_SGMT_CD!E27</f>
        <v>7.424623926657628E-2</v>
      </c>
      <c r="P30" s="19">
        <f>DS_SGMT_CD!F27</f>
        <v>2.5228880216554606E-2</v>
      </c>
    </row>
    <row r="31" spans="1:16" x14ac:dyDescent="0.25">
      <c r="A31" s="136"/>
      <c r="B31" s="24" t="s">
        <v>27</v>
      </c>
      <c r="C31" s="12">
        <f>FUNDED_IND!B28</f>
        <v>7.2215505976787114E-3</v>
      </c>
      <c r="D31" s="18">
        <f>DS_SGMT_SUB_CD!J28</f>
        <v>6.5524338432704967E-3</v>
      </c>
      <c r="E31" s="8">
        <f>DS_SGMT_SUB_CD!H28</f>
        <v>1.0230202202800846E-2</v>
      </c>
      <c r="F31" s="19">
        <f>DS_SGMT_CD!C28</f>
        <v>8.3457971661257697E-3</v>
      </c>
      <c r="G31" s="18">
        <f>DS_SGMT_SUB_CD!K28</f>
        <v>6.46050180828402E-3</v>
      </c>
      <c r="H31" s="8">
        <f>DS_SGMT_SUB_CD!I28</f>
        <v>9.4866577270155631E-3</v>
      </c>
      <c r="I31" s="19">
        <f>DS_SGMT_CD!G28</f>
        <v>7.812703686184537E-3</v>
      </c>
      <c r="J31" s="18">
        <f>DS_SGMT_SUB_CD!C28</f>
        <v>7.4567987253510663E-3</v>
      </c>
      <c r="K31" s="8">
        <f>DS_SGMT_SUB_CD!B28</f>
        <v>5.350444014597935E-3</v>
      </c>
      <c r="L31" s="8">
        <f>DS_SGMT_SUB_CD!F28</f>
        <v>6.3999627299713632E-3</v>
      </c>
      <c r="M31" s="19">
        <f>DS_SGMT_CD!D28</f>
        <v>6.1535579159922764E-3</v>
      </c>
      <c r="N31" s="19">
        <f>DS_SGMT_CD!B28</f>
        <v>5.0444833907989537E-3</v>
      </c>
      <c r="O31" s="19">
        <f>DS_SGMT_CD!E28</f>
        <v>4.5623776013084556E-3</v>
      </c>
      <c r="P31" s="19">
        <f>DS_SGMT_CD!F28</f>
        <v>2.7324569947003229E-2</v>
      </c>
    </row>
    <row r="32" spans="1:16" x14ac:dyDescent="0.25">
      <c r="A32" s="136"/>
      <c r="B32" s="24" t="s">
        <v>28</v>
      </c>
      <c r="C32" s="12">
        <f>FUNDED_IND!B29</f>
        <v>4.1636341585902714E-3</v>
      </c>
      <c r="D32" s="18">
        <f>DS_SGMT_SUB_CD!J29</f>
        <v>9.5001976213574795E-3</v>
      </c>
      <c r="E32" s="8">
        <f>DS_SGMT_SUB_CD!H29</f>
        <v>9.2681527123353868E-3</v>
      </c>
      <c r="F32" s="19">
        <f>DS_SGMT_CD!C29</f>
        <v>9.3870472445293767E-3</v>
      </c>
      <c r="G32" s="18">
        <f>DS_SGMT_SUB_CD!K29</f>
        <v>1.7927104856730451E-3</v>
      </c>
      <c r="H32" s="8">
        <f>DS_SGMT_SUB_CD!I29</f>
        <v>1.4878502647498264E-3</v>
      </c>
      <c r="I32" s="19">
        <f>DS_SGMT_CD!G29</f>
        <v>1.6564870462992319E-3</v>
      </c>
      <c r="J32" s="18">
        <f>DS_SGMT_SUB_CD!C29</f>
        <v>8.5992253780892668E-3</v>
      </c>
      <c r="K32" s="8">
        <f>DS_SGMT_SUB_CD!B29</f>
        <v>2.3015055139002406E-3</v>
      </c>
      <c r="L32" s="8">
        <f>DS_SGMT_SUB_CD!F29</f>
        <v>8.0363031258598623E-3</v>
      </c>
      <c r="M32" s="19">
        <f>DS_SGMT_CD!D29</f>
        <v>5.6310262259061557E-3</v>
      </c>
      <c r="N32" s="19">
        <f>DS_SGMT_CD!B29</f>
        <v>1.8248812833090537E-3</v>
      </c>
      <c r="O32" s="19">
        <f>DS_SGMT_CD!E29</f>
        <v>4.6018071023324232E-3</v>
      </c>
      <c r="P32" s="19">
        <f>DS_SGMT_CD!F29</f>
        <v>4.4127175637330473E-4</v>
      </c>
    </row>
    <row r="33" spans="1:16" x14ac:dyDescent="0.25">
      <c r="A33" s="136"/>
      <c r="B33" s="24" t="s">
        <v>29</v>
      </c>
      <c r="C33" s="12">
        <f>FUNDED_IND!B30</f>
        <v>1.5409903712200069E-2</v>
      </c>
      <c r="D33" s="18">
        <f>DS_SGMT_SUB_CD!J30</f>
        <v>4.9607991089073336E-2</v>
      </c>
      <c r="E33" s="8">
        <f>DS_SGMT_SUB_CD!H30</f>
        <v>6.8466835810076121E-2</v>
      </c>
      <c r="F33" s="19">
        <f>DS_SGMT_CD!C30</f>
        <v>5.8803992827344463E-2</v>
      </c>
      <c r="G33" s="18">
        <f>DS_SGMT_SUB_CD!K30</f>
        <v>1.963565053086955E-3</v>
      </c>
      <c r="H33" s="8">
        <f>DS_SGMT_SUB_CD!I30</f>
        <v>3.0840593723105649E-3</v>
      </c>
      <c r="I33" s="19">
        <f>DS_SGMT_CD!G30</f>
        <v>2.4642456256497567E-3</v>
      </c>
      <c r="J33" s="18">
        <f>DS_SGMT_SUB_CD!C30</f>
        <v>1.9865055944915774E-2</v>
      </c>
      <c r="K33" s="8">
        <f>DS_SGMT_SUB_CD!B30</f>
        <v>7.9480710232993383E-4</v>
      </c>
      <c r="L33" s="8">
        <f>DS_SGMT_SUB_CD!F30</f>
        <v>2.4190437090450628E-2</v>
      </c>
      <c r="M33" s="19">
        <f>DS_SGMT_CD!D30</f>
        <v>1.30325470193292E-2</v>
      </c>
      <c r="N33" s="19">
        <f>DS_SGMT_CD!B30</f>
        <v>1.2537398318145068E-3</v>
      </c>
      <c r="O33" s="19">
        <f>DS_SGMT_CD!E30</f>
        <v>7.5856272326118935E-3</v>
      </c>
      <c r="P33" s="19">
        <f>DS_SGMT_CD!F30</f>
        <v>4.2451460106798935E-4</v>
      </c>
    </row>
    <row r="34" spans="1:16" x14ac:dyDescent="0.25">
      <c r="A34" s="137"/>
      <c r="B34" s="35" t="s">
        <v>30</v>
      </c>
      <c r="C34" s="36">
        <f>FUNDED_IND!B31</f>
        <v>3.6410606082772534E-4</v>
      </c>
      <c r="D34" s="37">
        <f>DS_SGMT_SUB_CD!J31</f>
        <v>1.1066796018827925E-3</v>
      </c>
      <c r="E34" s="39">
        <f>DS_SGMT_SUB_CD!H31</f>
        <v>2.079557810801015E-3</v>
      </c>
      <c r="F34" s="38">
        <f>DS_SGMT_CD!C31</f>
        <v>1.5810771502317857E-3</v>
      </c>
      <c r="G34" s="37">
        <f>DS_SGMT_SUB_CD!K31</f>
        <v>5.9757016189101496E-5</v>
      </c>
      <c r="H34" s="39">
        <f>DS_SGMT_SUB_CD!I31</f>
        <v>9.7939723309862524E-5</v>
      </c>
      <c r="I34" s="38">
        <f>DS_SGMT_CD!G31</f>
        <v>7.6818539246591698E-5</v>
      </c>
      <c r="J34" s="37">
        <f>DS_SGMT_SUB_CD!C31</f>
        <v>2.5359645887126523E-4</v>
      </c>
      <c r="K34" s="39">
        <f>DS_SGMT_SUB_CD!B31</f>
        <v>1.3029624628359569E-5</v>
      </c>
      <c r="L34" s="39">
        <f>DS_SGMT_SUB_CD!F31</f>
        <v>2.4167143458201761E-4</v>
      </c>
      <c r="M34" s="38">
        <f>DS_SGMT_CD!D31</f>
        <v>1.436380072412291E-4</v>
      </c>
      <c r="N34" s="38">
        <f>DS_SGMT_CD!B31</f>
        <v>1.5664217024112051E-5</v>
      </c>
      <c r="O34" s="38">
        <f>DS_SGMT_CD!E31</f>
        <v>8.405127127547804E-4</v>
      </c>
      <c r="P34" s="38">
        <f>DS_SGMT_CD!F31</f>
        <v>5.027146591594611E-5</v>
      </c>
    </row>
    <row r="35" spans="1:16" x14ac:dyDescent="0.25">
      <c r="A35" s="135" t="s">
        <v>599</v>
      </c>
      <c r="B35" s="24" t="s">
        <v>604</v>
      </c>
      <c r="C35" s="124">
        <f>FUNDED_IND!B32</f>
        <v>8.9791863412235738E-3</v>
      </c>
      <c r="D35" s="129">
        <f>DS_SGMT_SUB_CD!J32</f>
        <v>2.4864359886457549E-4</v>
      </c>
      <c r="E35" s="125">
        <f>DS_SGMT_SUB_CD!H32</f>
        <v>1.7367403648664977E-4</v>
      </c>
      <c r="F35" s="101">
        <f>DS_SGMT_CD!C32</f>
        <v>2.1208673463751947E-4</v>
      </c>
      <c r="G35" s="100">
        <f>DS_SGMT_SUB_CD!K32</f>
        <v>2.6806492473561727E-3</v>
      </c>
      <c r="H35" s="99">
        <f>DS_SGMT_SUB_CD!I32</f>
        <v>2.2922062902308252E-3</v>
      </c>
      <c r="I35" s="101">
        <f>DS_SGMT_CD!G32</f>
        <v>2.5070777808660384E-3</v>
      </c>
      <c r="J35" s="100">
        <f>DS_SGMT_SUB_CD!C32</f>
        <v>4.8157711381614001E-4</v>
      </c>
      <c r="K35" s="99">
        <f>DS_SGMT_SUB_CD!B32</f>
        <v>5.6015540788647645E-3</v>
      </c>
      <c r="L35" s="99">
        <f>DS_SGMT_SUB_CD!F32</f>
        <v>9.7542085042139634E-4</v>
      </c>
      <c r="M35" s="101">
        <f>DS_SGMT_CD!D32</f>
        <v>2.9076287915099528E-3</v>
      </c>
      <c r="N35" s="101">
        <f>DS_SGMT_SUB_CD!D32</f>
        <v>7.1820435055553744E-3</v>
      </c>
      <c r="O35" s="101">
        <f>DS_SGMT_SUB_CD!E32</f>
        <v>0.89283462912376554</v>
      </c>
      <c r="P35" s="101">
        <f>DS_SGMT_SUB_CD!G32</f>
        <v>5.5857184351051234E-6</v>
      </c>
    </row>
    <row r="36" spans="1:16" x14ac:dyDescent="0.25">
      <c r="A36" s="137"/>
      <c r="B36" s="24" t="s">
        <v>600</v>
      </c>
      <c r="C36" s="124">
        <f>FUNDED_IND!B33</f>
        <v>3.7531500369916988E-2</v>
      </c>
      <c r="D36" s="130">
        <f>DS_SGMT_SUB_CD!J33</f>
        <v>1.6608817505659158E-2</v>
      </c>
      <c r="E36" s="126">
        <f>DS_SGMT_SUB_CD!H33</f>
        <v>1.0353992992630181E-2</v>
      </c>
      <c r="F36" s="101">
        <f>DS_SGMT_CD!C33</f>
        <v>1.3558822771340307E-2</v>
      </c>
      <c r="G36" s="100">
        <f>DS_SGMT_SUB_CD!K33</f>
        <v>2.50802721890005E-2</v>
      </c>
      <c r="H36" s="99">
        <f>DS_SGMT_SUB_CD!I33</f>
        <v>1.8927372485605987E-2</v>
      </c>
      <c r="I36" s="101">
        <f>DS_SGMT_CD!G33</f>
        <v>2.2330916575531944E-2</v>
      </c>
      <c r="J36" s="100">
        <f>DS_SGMT_SUB_CD!C33</f>
        <v>3.1978769621705809E-2</v>
      </c>
      <c r="K36" s="99">
        <f>DS_SGMT_SUB_CD!B33</f>
        <v>5.1132985087002356E-2</v>
      </c>
      <c r="L36" s="99">
        <f>DS_SGMT_SUB_CD!F33</f>
        <v>5.9374012750351951E-2</v>
      </c>
      <c r="M36" s="101">
        <f>DS_SGMT_CD!D33</f>
        <v>5.0187431986622927E-2</v>
      </c>
      <c r="N36" s="101">
        <f>DS_SGMT_SUB_CD!D33</f>
        <v>5.795941039887121E-2</v>
      </c>
      <c r="O36" s="101">
        <f>DS_SGMT_SUB_CD!E33</f>
        <v>6.9762555158646771E-3</v>
      </c>
      <c r="P36" s="101">
        <f>DS_SGMT_SUB_CD!G33</f>
        <v>8.4629220010277728E-2</v>
      </c>
    </row>
    <row r="37" spans="1:16" x14ac:dyDescent="0.25">
      <c r="A37" s="138" t="s">
        <v>537</v>
      </c>
      <c r="B37" s="83" t="s">
        <v>322</v>
      </c>
      <c r="C37" s="56">
        <f>FUNDED_IND!B34</f>
        <v>1.9696138930731386</v>
      </c>
      <c r="D37" s="22">
        <f>DS_SGMT_SUB_CD!J34</f>
        <v>4.6371829973770256</v>
      </c>
      <c r="E37" s="7">
        <f>DS_SGMT_SUB_CD!H34</f>
        <v>6.8073939833272927</v>
      </c>
      <c r="F37" s="58">
        <f>DS_SGMT_CD!C34</f>
        <v>5.6954272479905148</v>
      </c>
      <c r="G37" s="57">
        <f>DS_SGMT_SUB_CD!K34</f>
        <v>0.46837296794583155</v>
      </c>
      <c r="H37" s="59">
        <f>DS_SGMT_SUB_CD!I34</f>
        <v>0.60461942082198517</v>
      </c>
      <c r="I37" s="58">
        <f>DS_SGMT_CD!G34</f>
        <v>0.5292531980954589</v>
      </c>
      <c r="J37" s="57">
        <f>DS_SGMT_SUB_CD!C34</f>
        <v>4.1637592729210215</v>
      </c>
      <c r="K37" s="59">
        <f>DS_SGMT_SUB_CD!B34</f>
        <v>0.48425665991495209</v>
      </c>
      <c r="L37" s="59">
        <f>DS_SGMT_SUB_CD!F34</f>
        <v>3.8177884734372523</v>
      </c>
      <c r="M37" s="58">
        <f>DS_SGMT_CD!D34</f>
        <v>2.423455774325955</v>
      </c>
      <c r="N37" s="58">
        <f>DS_SGMT_CD!B34</f>
        <v>0.39605767805696235</v>
      </c>
      <c r="O37" s="58">
        <f>DS_SGMT_CD!E34</f>
        <v>3.2844295019962177</v>
      </c>
      <c r="P37" s="58">
        <f>DS_SGMT_CD!F34</f>
        <v>0.35858078066000848</v>
      </c>
    </row>
    <row r="38" spans="1:16" x14ac:dyDescent="0.25">
      <c r="A38" s="139"/>
      <c r="B38" s="84" t="s">
        <v>323</v>
      </c>
      <c r="C38" s="11">
        <f>FUNDED_IND!B35</f>
        <v>12.655327741258549</v>
      </c>
      <c r="D38" s="22">
        <f>DS_SGMT_SUB_CD!J35</f>
        <v>30.269258021630556</v>
      </c>
      <c r="E38" s="7">
        <f>DS_SGMT_SUB_CD!H35</f>
        <v>44.208546272804156</v>
      </c>
      <c r="F38" s="23">
        <f>DS_SGMT_CD!C35</f>
        <v>37.066372101757445</v>
      </c>
      <c r="G38" s="22">
        <f>DS_SGMT_SUB_CD!K35</f>
        <v>2.8648304710283679</v>
      </c>
      <c r="H38" s="7">
        <f>DS_SGMT_SUB_CD!I35</f>
        <v>3.7102849212418758</v>
      </c>
      <c r="I38" s="23">
        <f>DS_SGMT_CD!G35</f>
        <v>3.2426125007507265</v>
      </c>
      <c r="J38" s="22">
        <f>DS_SGMT_SUB_CD!C35</f>
        <v>27.052425304315751</v>
      </c>
      <c r="K38" s="7">
        <f>DS_SGMT_SUB_CD!B35</f>
        <v>2.9505810028072919</v>
      </c>
      <c r="L38" s="7">
        <f>DS_SGMT_SUB_CD!F35</f>
        <v>25.533402340718872</v>
      </c>
      <c r="M38" s="23">
        <f>DS_SGMT_CD!D35</f>
        <v>15.920016008351821</v>
      </c>
      <c r="N38" s="23">
        <f>DS_SGMT_CD!B35</f>
        <v>2.4312997564816721</v>
      </c>
      <c r="O38" s="23">
        <f>DS_SGMT_CD!E35</f>
        <v>5.2386845976045384</v>
      </c>
      <c r="P38" s="23">
        <f>DS_SGMT_CD!F35</f>
        <v>2.1496916683423821</v>
      </c>
    </row>
    <row r="39" spans="1:16" x14ac:dyDescent="0.25">
      <c r="A39" s="139"/>
      <c r="B39" s="84" t="s">
        <v>324</v>
      </c>
      <c r="C39" s="11">
        <f>FUNDED_IND!B36</f>
        <v>25.251880451250873</v>
      </c>
      <c r="D39" s="22">
        <f>DS_SGMT_SUB_CD!J36</f>
        <v>60.857985699399947</v>
      </c>
      <c r="E39" s="7">
        <f>DS_SGMT_SUB_CD!H36</f>
        <v>88.870855986468527</v>
      </c>
      <c r="F39" s="23">
        <f>DS_SGMT_CD!C36</f>
        <v>74.517698564364267</v>
      </c>
      <c r="G39" s="22">
        <f>DS_SGMT_SUB_CD!K36</f>
        <v>5.4683611848722169</v>
      </c>
      <c r="H39" s="7">
        <f>DS_SGMT_SUB_CD!I36</f>
        <v>7.3252942880303076</v>
      </c>
      <c r="I39" s="23">
        <f>DS_SGMT_CD!G36</f>
        <v>6.2981113347384143</v>
      </c>
      <c r="J39" s="22">
        <f>DS_SGMT_SUB_CD!C36</f>
        <v>54.369546395344074</v>
      </c>
      <c r="K39" s="7">
        <f>DS_SGMT_SUB_CD!B36</f>
        <v>5.4625007403195811</v>
      </c>
      <c r="L39" s="7">
        <f>DS_SGMT_SUB_CD!F36</f>
        <v>51.738395039621011</v>
      </c>
      <c r="M39" s="23">
        <f>DS_SGMT_CD!D36</f>
        <v>31.941154214656592</v>
      </c>
      <c r="N39" s="23">
        <f>DS_SGMT_CD!B36</f>
        <v>4.6047996365901653</v>
      </c>
      <c r="O39" s="23">
        <f>DS_SGMT_CD!E36</f>
        <v>5.2927295650346711</v>
      </c>
      <c r="P39" s="23">
        <f>DS_SGMT_CD!F36</f>
        <v>3.9063107446879819</v>
      </c>
    </row>
    <row r="40" spans="1:16" x14ac:dyDescent="0.25">
      <c r="A40" s="139"/>
      <c r="B40" s="24" t="s">
        <v>31</v>
      </c>
      <c r="C40" s="12">
        <f>FUNDED_IND!B37</f>
        <v>0.26615469407639225</v>
      </c>
      <c r="D40" s="18">
        <f>DS_SGMT_SUB_CD!J37</f>
        <v>0.52441090869893281</v>
      </c>
      <c r="E40" s="8">
        <f>DS_SGMT_SUB_CD!H37</f>
        <v>0.64982481575450046</v>
      </c>
      <c r="F40" s="19">
        <f>DS_SGMT_CD!C37</f>
        <v>0.58556558303600692</v>
      </c>
      <c r="G40" s="18">
        <f>DS_SGMT_SUB_CD!K37</f>
        <v>0.14477441726388615</v>
      </c>
      <c r="H40" s="8">
        <f>DS_SGMT_SUB_CD!I37</f>
        <v>0.17637798064961127</v>
      </c>
      <c r="I40" s="19">
        <f>DS_SGMT_CD!G37</f>
        <v>0.15889612224669553</v>
      </c>
      <c r="J40" s="18">
        <f>DS_SGMT_SUB_CD!C37</f>
        <v>0.43976187548670026</v>
      </c>
      <c r="K40" s="8">
        <f>DS_SGMT_SUB_CD!B37</f>
        <v>0.13905689207917274</v>
      </c>
      <c r="L40" s="8">
        <f>DS_SGMT_SUB_CD!F37</f>
        <v>0.41551617961137488</v>
      </c>
      <c r="M40" s="19">
        <f>DS_SGMT_CD!D37</f>
        <v>0.29897678736943123</v>
      </c>
      <c r="N40" s="19">
        <f>DS_SGMT_CD!B37</f>
        <v>0.11369329704054743</v>
      </c>
      <c r="O40" s="19">
        <f>DS_SGMT_CD!E37</f>
        <v>0.60672410170203828</v>
      </c>
      <c r="P40" s="19">
        <f>DS_SGMT_CD!F37</f>
        <v>0.10097861786983042</v>
      </c>
    </row>
    <row r="41" spans="1:16" x14ac:dyDescent="0.25">
      <c r="A41" s="139"/>
      <c r="B41" s="24" t="s">
        <v>32</v>
      </c>
      <c r="C41" s="12">
        <f>FUNDED_IND!B38</f>
        <v>0.50516072144683144</v>
      </c>
      <c r="D41" s="18">
        <f>DS_SGMT_SUB_CD!J38</f>
        <v>0.81053214041895727</v>
      </c>
      <c r="E41" s="8">
        <f>DS_SGMT_SUB_CD!H38</f>
        <v>0.8622115500785309</v>
      </c>
      <c r="F41" s="19">
        <f>DS_SGMT_CD!C38</f>
        <v>0.83573219631278373</v>
      </c>
      <c r="G41" s="18">
        <f>DS_SGMT_SUB_CD!K38</f>
        <v>0.38052089601858358</v>
      </c>
      <c r="H41" s="8">
        <f>DS_SGMT_SUB_CD!I38</f>
        <v>0.39176722853505097</v>
      </c>
      <c r="I41" s="19">
        <f>DS_SGMT_CD!G38</f>
        <v>0.38554619610888491</v>
      </c>
      <c r="J41" s="18">
        <f>DS_SGMT_SUB_CD!C38</f>
        <v>0.75895528505266607</v>
      </c>
      <c r="K41" s="8">
        <f>DS_SGMT_SUB_CD!B38</f>
        <v>0.39837721947810428</v>
      </c>
      <c r="L41" s="8">
        <f>DS_SGMT_SUB_CD!F38</f>
        <v>0.70578395447259579</v>
      </c>
      <c r="M41" s="19">
        <f>DS_SGMT_CD!D38</f>
        <v>0.58152419701930314</v>
      </c>
      <c r="N41" s="19">
        <f>DS_SGMT_CD!B38</f>
        <v>0.31986813139145237</v>
      </c>
      <c r="O41" s="19">
        <f>DS_SGMT_CD!E38</f>
        <v>0.75652447993275895</v>
      </c>
      <c r="P41" s="19">
        <f>DS_SGMT_CD!F38</f>
        <v>0.26434971065978508</v>
      </c>
    </row>
    <row r="42" spans="1:16" x14ac:dyDescent="0.25">
      <c r="A42" s="139"/>
      <c r="B42" s="24" t="s">
        <v>33</v>
      </c>
      <c r="C42" s="12">
        <f>FUNDED_IND!B39</f>
        <v>0.63208401976372619</v>
      </c>
      <c r="D42" s="18">
        <f>DS_SGMT_SUB_CD!J39</f>
        <v>0.91239553016420538</v>
      </c>
      <c r="E42" s="8">
        <f>DS_SGMT_SUB_CD!H39</f>
        <v>0.93100308082638639</v>
      </c>
      <c r="F42" s="19">
        <f>DS_SGMT_CD!C39</f>
        <v>0.92146899520227399</v>
      </c>
      <c r="G42" s="18">
        <f>DS_SGMT_SUB_CD!K39</f>
        <v>0.52159542816743742</v>
      </c>
      <c r="H42" s="8">
        <f>DS_SGMT_SUB_CD!I39</f>
        <v>0.51487850264749824</v>
      </c>
      <c r="I42" s="19">
        <f>DS_SGMT_CD!G39</f>
        <v>0.51859404381636365</v>
      </c>
      <c r="J42" s="18">
        <f>DS_SGMT_SUB_CD!C39</f>
        <v>0.89158110988155248</v>
      </c>
      <c r="K42" s="8">
        <f>DS_SGMT_SUB_CD!B39</f>
        <v>0.5574037880672329</v>
      </c>
      <c r="L42" s="8">
        <f>DS_SGMT_SUB_CD!F39</f>
        <v>0.84231230063926466</v>
      </c>
      <c r="M42" s="19">
        <f>DS_SGMT_CD!D39</f>
        <v>0.7271445128459737</v>
      </c>
      <c r="N42" s="19">
        <f>DS_SGMT_CD!B39</f>
        <v>0.45749092981587314</v>
      </c>
      <c r="O42" s="19">
        <f>DS_SGMT_CD!E39</f>
        <v>0.75692372347131753</v>
      </c>
      <c r="P42" s="19">
        <f>DS_SGMT_CD!F39</f>
        <v>0.36395424179457964</v>
      </c>
    </row>
    <row r="43" spans="1:16" x14ac:dyDescent="0.25">
      <c r="A43" s="139"/>
      <c r="B43" s="24" t="s">
        <v>325</v>
      </c>
      <c r="C43" s="60">
        <f>FUNDED_IND!B40</f>
        <v>0.29822542390053436</v>
      </c>
      <c r="D43" s="22">
        <f>DS_SGMT_SUB_CD!J40</f>
        <v>0.69613452624770944</v>
      </c>
      <c r="E43" s="7">
        <f>DS_SGMT_SUB_CD!H40</f>
        <v>0.79375981635858406</v>
      </c>
      <c r="F43" s="23">
        <f>DS_SGMT_CD!C40</f>
        <v>0.74373883875148661</v>
      </c>
      <c r="G43" s="22">
        <f>DS_SGMT_SUB_CD!K40</f>
        <v>3.7795891915549031E-2</v>
      </c>
      <c r="H43" s="7">
        <f>DS_SGMT_SUB_CD!I40</f>
        <v>3.4375800969811646E-2</v>
      </c>
      <c r="I43" s="23">
        <f>DS_SGMT_CD!G40</f>
        <v>3.626766186248178E-2</v>
      </c>
      <c r="J43" s="22">
        <f>DS_SGMT_SUB_CD!C40</f>
        <v>0.50277675314562076</v>
      </c>
      <c r="K43" s="7">
        <f>DS_SGMT_SUB_CD!B40</f>
        <v>4.7848335169325892E-2</v>
      </c>
      <c r="L43" s="7">
        <f>DS_SGMT_SUB_CD!F40</f>
        <v>0.99320553864340799</v>
      </c>
      <c r="M43" s="23">
        <f>DS_SGMT_CD!D40</f>
        <v>0.47821412159373655</v>
      </c>
      <c r="N43" s="23">
        <f>DS_SGMT_CD!B40</f>
        <v>6.1318782480657703E-2</v>
      </c>
      <c r="O43" s="23">
        <f>DS_SGMT_CD!E40</f>
        <v>1.0118932548854802</v>
      </c>
      <c r="P43" s="23">
        <f>DS_SGMT_CD!F40</f>
        <v>0.13679983019415956</v>
      </c>
    </row>
    <row r="44" spans="1:16" x14ac:dyDescent="0.25">
      <c r="A44" s="139"/>
      <c r="B44" s="24" t="s">
        <v>326</v>
      </c>
      <c r="C44" s="60">
        <f>FUNDED_IND!B41</f>
        <v>1.8007028627924488</v>
      </c>
      <c r="D44" s="22">
        <f>DS_SGMT_SUB_CD!J41</f>
        <v>4.3055743595271458</v>
      </c>
      <c r="E44" s="7">
        <f>DS_SGMT_SUB_CD!H41</f>
        <v>4.9239911803793648</v>
      </c>
      <c r="F44" s="23">
        <f>DS_SGMT_CD!C41</f>
        <v>4.6071284708030946</v>
      </c>
      <c r="G44" s="22">
        <f>DS_SGMT_SUB_CD!K41</f>
        <v>0.1933728627398171</v>
      </c>
      <c r="H44" s="7">
        <f>DS_SGMT_SUB_CD!I41</f>
        <v>0.1816563065888428</v>
      </c>
      <c r="I44" s="23">
        <f>DS_SGMT_CD!G41</f>
        <v>0.18813744838608903</v>
      </c>
      <c r="J44" s="22">
        <f>DS_SGMT_SUB_CD!C41</f>
        <v>3.1631906020738554</v>
      </c>
      <c r="K44" s="7">
        <f>DS_SGMT_SUB_CD!B41</f>
        <v>0.25382656385108321</v>
      </c>
      <c r="L44" s="7">
        <f>DS_SGMT_SUB_CD!F41</f>
        <v>6.3015928476902179</v>
      </c>
      <c r="M44" s="23">
        <f>DS_SGMT_CD!D41</f>
        <v>3.0068243666266459</v>
      </c>
      <c r="N44" s="23">
        <f>DS_SGMT_CD!B41</f>
        <v>0.31923132072243371</v>
      </c>
      <c r="O44" s="23">
        <f>DS_SGMT_CD!E41</f>
        <v>1.5649085942424878</v>
      </c>
      <c r="P44" s="23">
        <f>DS_SGMT_CD!F41</f>
        <v>0.71358670152154968</v>
      </c>
    </row>
    <row r="45" spans="1:16" x14ac:dyDescent="0.25">
      <c r="A45" s="139"/>
      <c r="B45" s="24" t="s">
        <v>327</v>
      </c>
      <c r="C45" s="60">
        <f>FUNDED_IND!B42</f>
        <v>3.5842239666559244</v>
      </c>
      <c r="D45" s="22">
        <f>DS_SGMT_SUB_CD!J42</f>
        <v>8.7309920592145449</v>
      </c>
      <c r="E45" s="7">
        <f>DS_SGMT_SUB_CD!H42</f>
        <v>9.9290639724537879</v>
      </c>
      <c r="F45" s="23">
        <f>DS_SGMT_CD!C42</f>
        <v>9.315199181109552</v>
      </c>
      <c r="G45" s="22">
        <f>DS_SGMT_SUB_CD!K42</f>
        <v>0.34234542080301644</v>
      </c>
      <c r="H45" s="7">
        <f>DS_SGMT_SUB_CD!I42</f>
        <v>0.32841898196867181</v>
      </c>
      <c r="I45" s="23">
        <f>DS_SGMT_CD!G42</f>
        <v>0.3361225446583414</v>
      </c>
      <c r="J45" s="22">
        <f>DS_SGMT_SUB_CD!C42</f>
        <v>6.4608564900200829</v>
      </c>
      <c r="K45" s="7">
        <f>DS_SGMT_SUB_CD!B42</f>
        <v>0.44134536796844459</v>
      </c>
      <c r="L45" s="7">
        <f>DS_SGMT_SUB_CD!F42</f>
        <v>12.734446768954829</v>
      </c>
      <c r="M45" s="23">
        <f>DS_SGMT_CD!D42</f>
        <v>6.0587588739404747</v>
      </c>
      <c r="N45" s="23">
        <f>DS_SGMT_CD!B42</f>
        <v>0.55292095474607705</v>
      </c>
      <c r="O45" s="23">
        <f>DS_SGMT_CD!E42</f>
        <v>1.5721370035721791</v>
      </c>
      <c r="P45" s="23">
        <f>DS_SGMT_CD!F42</f>
        <v>1.1643262506423577</v>
      </c>
    </row>
    <row r="46" spans="1:16" x14ac:dyDescent="0.25">
      <c r="A46" s="139"/>
      <c r="B46" s="24" t="s">
        <v>34</v>
      </c>
      <c r="C46" s="12">
        <f>FUNDED_IND!B43</f>
        <v>3.0167479217036608E-2</v>
      </c>
      <c r="D46" s="18">
        <f>DS_SGMT_SUB_CD!J43</f>
        <v>6.6100391649599369E-2</v>
      </c>
      <c r="E46" s="8">
        <f>DS_SGMT_SUB_CD!H43</f>
        <v>6.7284342152953966E-2</v>
      </c>
      <c r="F46" s="19">
        <f>DS_SGMT_CD!C43</f>
        <v>6.6677712850762377E-2</v>
      </c>
      <c r="G46" s="18">
        <f>DS_SGMT_SUB_CD!K43</f>
        <v>5.5355196545876133E-3</v>
      </c>
      <c r="H46" s="8">
        <f>DS_SGMT_SUB_CD!I43</f>
        <v>5.0334766309568712E-3</v>
      </c>
      <c r="I46" s="19">
        <f>DS_SGMT_CD!G43</f>
        <v>5.311187246818898E-3</v>
      </c>
      <c r="J46" s="18">
        <f>DS_SGMT_SUB_CD!C43</f>
        <v>5.5783536210500431E-2</v>
      </c>
      <c r="K46" s="8">
        <f>DS_SGMT_SUB_CD!B43</f>
        <v>7.3250180637977804E-3</v>
      </c>
      <c r="L46" s="8">
        <f>DS_SGMT_SUB_CD!F43</f>
        <v>9.5549023632845773E-2</v>
      </c>
      <c r="M46" s="19">
        <f>DS_SGMT_CD!D43</f>
        <v>4.8707856426525774E-2</v>
      </c>
      <c r="N46" s="19">
        <f>DS_SGMT_CD!B43</f>
        <v>9.0274087649728826E-3</v>
      </c>
      <c r="O46" s="19">
        <f>DS_SGMT_CD!E43</f>
        <v>0.13906282832527841</v>
      </c>
      <c r="P46" s="19">
        <f>DS_SGMT_CD!F43</f>
        <v>1.9510914493822196E-2</v>
      </c>
    </row>
    <row r="47" spans="1:16" x14ac:dyDescent="0.25">
      <c r="A47" s="139"/>
      <c r="B47" s="24" t="s">
        <v>35</v>
      </c>
      <c r="C47" s="12">
        <f>FUNDED_IND!B44</f>
        <v>4.9480413951537933E-2</v>
      </c>
      <c r="D47" s="18">
        <f>DS_SGMT_SUB_CD!J44</f>
        <v>0.10121519169271675</v>
      </c>
      <c r="E47" s="8">
        <f>DS_SGMT_SUB_CD!H44</f>
        <v>9.6740968950102688E-2</v>
      </c>
      <c r="F47" s="19">
        <f>DS_SGMT_CD!C44</f>
        <v>9.9033458891625889E-2</v>
      </c>
      <c r="G47" s="18">
        <f>DS_SGMT_SUB_CD!K44</f>
        <v>1.1746041097677472E-2</v>
      </c>
      <c r="H47" s="8">
        <f>DS_SGMT_SUB_CD!I44</f>
        <v>1.0003396632957342E-2</v>
      </c>
      <c r="I47" s="19">
        <f>DS_SGMT_CD!G44</f>
        <v>1.0967359569890671E-2</v>
      </c>
      <c r="J47" s="18">
        <f>DS_SGMT_SUB_CD!C44</f>
        <v>9.4952661994344031E-2</v>
      </c>
      <c r="K47" s="8">
        <f>DS_SGMT_SUB_CD!B44</f>
        <v>1.614725844852706E-2</v>
      </c>
      <c r="L47" s="8">
        <f>DS_SGMT_SUB_CD!F44</f>
        <v>0.15276546369614621</v>
      </c>
      <c r="M47" s="19">
        <f>DS_SGMT_CD!D44</f>
        <v>8.0995182402054236E-2</v>
      </c>
      <c r="N47" s="19">
        <f>DS_SGMT_CD!B44</f>
        <v>2.0080923755026105E-2</v>
      </c>
      <c r="O47" s="19">
        <f>DS_SGMT_CD!E44</f>
        <v>0.16289136373187643</v>
      </c>
      <c r="P47" s="19">
        <f>DS_SGMT_CD!F44</f>
        <v>3.9865272471345262E-2</v>
      </c>
    </row>
    <row r="48" spans="1:16" x14ac:dyDescent="0.25">
      <c r="A48" s="139"/>
      <c r="B48" s="24" t="s">
        <v>36</v>
      </c>
      <c r="C48" s="12">
        <f>FUNDED_IND!B45</f>
        <v>6.4203397329679238E-2</v>
      </c>
      <c r="D48" s="18">
        <f>DS_SGMT_SUB_CD!J45</f>
        <v>0.12892529912687292</v>
      </c>
      <c r="E48" s="8">
        <f>DS_SGMT_SUB_CD!H45</f>
        <v>0.12102664008698803</v>
      </c>
      <c r="F48" s="19">
        <f>DS_SGMT_CD!C45</f>
        <v>0.12507373327883883</v>
      </c>
      <c r="G48" s="18">
        <f>DS_SGMT_SUB_CD!K45</f>
        <v>1.6834645603019834E-2</v>
      </c>
      <c r="H48" s="8">
        <f>DS_SGMT_SUB_CD!I45</f>
        <v>1.4190840760429018E-2</v>
      </c>
      <c r="I48" s="19">
        <f>DS_SGMT_CD!G45</f>
        <v>1.5653290463932764E-2</v>
      </c>
      <c r="J48" s="18">
        <f>DS_SGMT_SUB_CD!C45</f>
        <v>0.12580177466289602</v>
      </c>
      <c r="K48" s="8">
        <f>DS_SGMT_SUB_CD!B45</f>
        <v>2.299373393506509E-2</v>
      </c>
      <c r="L48" s="8">
        <f>DS_SGMT_SUB_CD!F45</f>
        <v>0.19348710042321618</v>
      </c>
      <c r="M48" s="19">
        <f>DS_SGMT_CD!D45</f>
        <v>0.10482764219772396</v>
      </c>
      <c r="N48" s="19">
        <f>DS_SGMT_CD!B45</f>
        <v>2.8589003478661119E-2</v>
      </c>
      <c r="O48" s="19">
        <f>DS_SGMT_CD!E45</f>
        <v>0.16301744063878967</v>
      </c>
      <c r="P48" s="19">
        <f>DS_SGMT_CD!F45</f>
        <v>5.2896753580445516E-2</v>
      </c>
    </row>
    <row r="49" spans="1:16" x14ac:dyDescent="0.25">
      <c r="A49" s="139"/>
      <c r="B49" s="24" t="s">
        <v>328</v>
      </c>
      <c r="C49" s="11">
        <f>FUNDED_IND!B46</f>
        <v>1.2504729755504762</v>
      </c>
      <c r="D49" s="22">
        <f>DS_SGMT_SUB_CD!J46</f>
        <v>3.2202191800510223</v>
      </c>
      <c r="E49" s="7">
        <f>DS_SGMT_SUB_CD!H46</f>
        <v>2.1804427932825905</v>
      </c>
      <c r="F49" s="23">
        <f>DS_SGMT_CD!C46</f>
        <v>2.7132005582005028</v>
      </c>
      <c r="G49" s="22">
        <f>DS_SGMT_SUB_CD!K46</f>
        <v>0.28159525983781442</v>
      </c>
      <c r="H49" s="7">
        <f>DS_SGMT_SUB_CD!I46</f>
        <v>0.1645303998649682</v>
      </c>
      <c r="I49" s="23">
        <f>DS_SGMT_CD!G46</f>
        <v>0.2292861136756088</v>
      </c>
      <c r="J49" s="22">
        <f>DS_SGMT_SUB_CD!C46</f>
        <v>3.4182907086355998</v>
      </c>
      <c r="K49" s="7">
        <f>DS_SGMT_SUB_CD!B46</f>
        <v>0.38802103692121814</v>
      </c>
      <c r="L49" s="7">
        <f>DS_SGMT_SUB_CD!F46</f>
        <v>3.6041683954909352</v>
      </c>
      <c r="M49" s="23">
        <f>DS_SGMT_CD!D46</f>
        <v>2.1533559511151981</v>
      </c>
      <c r="N49" s="23">
        <f>DS_SGMT_CD!B46</f>
        <v>0.38662299964936253</v>
      </c>
      <c r="O49" s="23">
        <f>DS_SGMT_CD!E46</f>
        <v>2.9617776843874766</v>
      </c>
      <c r="P49" s="23">
        <f>DS_SGMT_CD!F46</f>
        <v>0.27105815850034631</v>
      </c>
    </row>
    <row r="50" spans="1:16" x14ac:dyDescent="0.25">
      <c r="A50" s="139"/>
      <c r="B50" s="24" t="s">
        <v>329</v>
      </c>
      <c r="C50" s="11">
        <f>FUNDED_IND!B47</f>
        <v>8.1786906210079771</v>
      </c>
      <c r="D50" s="22">
        <f>DS_SGMT_SUB_CD!J47</f>
        <v>21.412447989651827</v>
      </c>
      <c r="E50" s="7">
        <f>DS_SGMT_SUB_CD!H47</f>
        <v>14.244517941283073</v>
      </c>
      <c r="F50" s="23">
        <f>DS_SGMT_CD!C47</f>
        <v>17.917202222492239</v>
      </c>
      <c r="G50" s="22">
        <f>DS_SGMT_SUB_CD!K47</f>
        <v>1.679838740221101</v>
      </c>
      <c r="H50" s="7">
        <f>DS_SGMT_SUB_CD!I47</f>
        <v>0.97840950056992582</v>
      </c>
      <c r="I50" s="23">
        <f>DS_SGMT_CD!G47</f>
        <v>1.3664127930336294</v>
      </c>
      <c r="J50" s="22">
        <f>DS_SGMT_SUB_CD!C47</f>
        <v>23.589616890036478</v>
      </c>
      <c r="K50" s="7">
        <f>DS_SGMT_SUB_CD!B47</f>
        <v>2.3771519609585066</v>
      </c>
      <c r="L50" s="7">
        <f>DS_SGMT_SUB_CD!F47</f>
        <v>24.652421154694469</v>
      </c>
      <c r="M50" s="23">
        <f>DS_SGMT_CD!D47</f>
        <v>14.64962006185802</v>
      </c>
      <c r="N50" s="23">
        <f>DS_SGMT_CD!B47</f>
        <v>2.3502669544062842</v>
      </c>
      <c r="O50" s="23">
        <f>DS_SGMT_CD!E47</f>
        <v>4.4449043916789241</v>
      </c>
      <c r="P50" s="23">
        <f>DS_SGMT_CD!F47</f>
        <v>1.6210034184596822</v>
      </c>
    </row>
    <row r="51" spans="1:16" x14ac:dyDescent="0.25">
      <c r="A51" s="139"/>
      <c r="B51" s="24" t="s">
        <v>330</v>
      </c>
      <c r="C51" s="11">
        <f>FUNDED_IND!B48</f>
        <v>16.152342495415859</v>
      </c>
      <c r="D51" s="22">
        <f>DS_SGMT_SUB_CD!J48</f>
        <v>42.770082282347026</v>
      </c>
      <c r="E51" s="7">
        <f>DS_SGMT_SUB_CD!H48</f>
        <v>28.177528089887641</v>
      </c>
      <c r="F51" s="23">
        <f>DS_SGMT_CD!C48</f>
        <v>35.654420866978171</v>
      </c>
      <c r="G51" s="22">
        <f>DS_SGMT_SUB_CD!K48</f>
        <v>3.0596442353416462</v>
      </c>
      <c r="H51" s="7">
        <f>DS_SGMT_SUB_CD!I48</f>
        <v>1.8046717248018804</v>
      </c>
      <c r="I51" s="23">
        <f>DS_SGMT_CD!G48</f>
        <v>2.4988735608745021</v>
      </c>
      <c r="J51" s="22">
        <f>DS_SGMT_SUB_CD!C48</f>
        <v>48.063417045780568</v>
      </c>
      <c r="K51" s="7">
        <f>DS_SGMT_SUB_CD!B48</f>
        <v>4.3456107932672374</v>
      </c>
      <c r="L51" s="7">
        <f>DS_SGMT_SUB_CD!F48</f>
        <v>49.665357855704684</v>
      </c>
      <c r="M51" s="23">
        <f>DS_SGMT_CD!D48</f>
        <v>29.428187501723915</v>
      </c>
      <c r="N51" s="23">
        <f>DS_SGMT_CD!B48</f>
        <v>4.2710030039148492</v>
      </c>
      <c r="O51" s="23">
        <f>DS_SGMT_CD!E48</f>
        <v>4.4665896196679977</v>
      </c>
      <c r="P51" s="23">
        <f>DS_SGMT_CD!F48</f>
        <v>2.8118059744844381</v>
      </c>
    </row>
    <row r="52" spans="1:16" x14ac:dyDescent="0.25">
      <c r="A52" s="139"/>
      <c r="B52" s="24" t="s">
        <v>37</v>
      </c>
      <c r="C52" s="12">
        <f>FUNDED_IND!B49</f>
        <v>0.13726374637107397</v>
      </c>
      <c r="D52" s="18">
        <f>DS_SGMT_SUB_CD!J49</f>
        <v>0.29240343501850452</v>
      </c>
      <c r="E52" s="8">
        <f>DS_SGMT_SUB_CD!H49</f>
        <v>0.19748701220248882</v>
      </c>
      <c r="F52" s="19">
        <f>DS_SGMT_CD!C49</f>
        <v>0.24612002783638393</v>
      </c>
      <c r="G52" s="18">
        <f>DS_SGMT_SUB_CD!K49</f>
        <v>5.3352915679483567E-2</v>
      </c>
      <c r="H52" s="8">
        <f>DS_SGMT_SUB_CD!I49</f>
        <v>3.1513668842873425E-2</v>
      </c>
      <c r="I52" s="19">
        <f>DS_SGMT_CD!G49</f>
        <v>4.3594288238988525E-2</v>
      </c>
      <c r="J52" s="18">
        <f>DS_SGMT_SUB_CD!C49</f>
        <v>0.34389729087257676</v>
      </c>
      <c r="K52" s="8">
        <f>DS_SGMT_SUB_CD!B49</f>
        <v>8.1181668502659232E-2</v>
      </c>
      <c r="L52" s="8">
        <f>DS_SGMT_SUB_CD!F49</f>
        <v>0.33226910550996314</v>
      </c>
      <c r="M52" s="19">
        <f>DS_SGMT_CD!D49</f>
        <v>0.22431364711992785</v>
      </c>
      <c r="N52" s="19">
        <f>DS_SGMT_CD!B49</f>
        <v>7.3133216936151449E-2</v>
      </c>
      <c r="O52" s="19">
        <f>DS_SGMT_CD!E49</f>
        <v>0.30594662744274009</v>
      </c>
      <c r="P52" s="19">
        <f>DS_SGMT_CD!F49</f>
        <v>5.083562347789173E-2</v>
      </c>
    </row>
    <row r="53" spans="1:16" x14ac:dyDescent="0.25">
      <c r="A53" s="139"/>
      <c r="B53" s="24" t="s">
        <v>38</v>
      </c>
      <c r="C53" s="12">
        <f>FUNDED_IND!B50</f>
        <v>0.21104506096212874</v>
      </c>
      <c r="D53" s="18">
        <f>DS_SGMT_SUB_CD!J50</f>
        <v>0.40599906578994649</v>
      </c>
      <c r="E53" s="8">
        <f>DS_SGMT_SUB_CD!H50</f>
        <v>0.27631992267729855</v>
      </c>
      <c r="F53" s="19">
        <f>DS_SGMT_CD!C50</f>
        <v>0.34276456531424554</v>
      </c>
      <c r="G53" s="18">
        <f>DS_SGMT_SUB_CD!K50</f>
        <v>9.9478598992547212E-2</v>
      </c>
      <c r="H53" s="8">
        <f>DS_SGMT_SUB_CD!I50</f>
        <v>5.8410625834831947E-2</v>
      </c>
      <c r="I53" s="19">
        <f>DS_SGMT_CD!G50</f>
        <v>8.1127826514873227E-2</v>
      </c>
      <c r="J53" s="18">
        <f>DS_SGMT_SUB_CD!C50</f>
        <v>0.49606285093651381</v>
      </c>
      <c r="K53" s="8">
        <f>DS_SGMT_SUB_CD!B50</f>
        <v>0.16054274309133768</v>
      </c>
      <c r="L53" s="8">
        <f>DS_SGMT_SUB_CD!F50</f>
        <v>0.45786837059586566</v>
      </c>
      <c r="M53" s="19">
        <f>DS_SGMT_CD!D50</f>
        <v>0.33499505854029438</v>
      </c>
      <c r="N53" s="19">
        <f>DS_SGMT_CD!B50</f>
        <v>0.13677211094603436</v>
      </c>
      <c r="O53" s="19">
        <f>DS_SGMT_CD!E50</f>
        <v>0.33465013658331583</v>
      </c>
      <c r="P53" s="19">
        <f>DS_SGMT_CD!F50</f>
        <v>9.605759992850281E-2</v>
      </c>
    </row>
    <row r="54" spans="1:16" x14ac:dyDescent="0.25">
      <c r="A54" s="139"/>
      <c r="B54" s="24" t="s">
        <v>39</v>
      </c>
      <c r="C54" s="12">
        <f>FUNDED_IND!B51</f>
        <v>0.24488805618636433</v>
      </c>
      <c r="D54" s="18">
        <f>DS_SGMT_SUB_CD!J51</f>
        <v>0.45040853724264307</v>
      </c>
      <c r="E54" s="8">
        <f>DS_SGMT_SUB_CD!H51</f>
        <v>0.31050501389392293</v>
      </c>
      <c r="F54" s="19">
        <f>DS_SGMT_CD!C51</f>
        <v>0.38218839635181362</v>
      </c>
      <c r="G54" s="18">
        <f>DS_SGMT_SUB_CD!K51</f>
        <v>0.12272828653068439</v>
      </c>
      <c r="H54" s="8">
        <f>DS_SGMT_SUB_CD!I51</f>
        <v>7.3156805664666896E-2</v>
      </c>
      <c r="I54" s="19">
        <f>DS_SGMT_CD!G51</f>
        <v>0.10057781508520573</v>
      </c>
      <c r="J54" s="18">
        <f>DS_SGMT_SUB_CD!C51</f>
        <v>0.55460777081027912</v>
      </c>
      <c r="K54" s="8">
        <f>DS_SGMT_SUB_CD!B51</f>
        <v>0.19942077395970292</v>
      </c>
      <c r="L54" s="8">
        <f>DS_SGMT_SUB_CD!F51</f>
        <v>0.51096766115917847</v>
      </c>
      <c r="M54" s="19">
        <f>DS_SGMT_CD!D51</f>
        <v>0.38295245842174097</v>
      </c>
      <c r="N54" s="19">
        <f>DS_SGMT_CD!B51</f>
        <v>0.17033751567927877</v>
      </c>
      <c r="O54" s="19">
        <f>DS_SGMT_CD!E51</f>
        <v>0.33490229039714225</v>
      </c>
      <c r="P54" s="19">
        <f>DS_SGMT_CD!F51</f>
        <v>0.12026610362624841</v>
      </c>
    </row>
    <row r="55" spans="1:16" x14ac:dyDescent="0.25">
      <c r="A55" s="139"/>
      <c r="B55" s="24" t="s">
        <v>331</v>
      </c>
      <c r="C55" s="60">
        <f>FUNDED_IND!B52</f>
        <v>0.52318267254395556</v>
      </c>
      <c r="D55" s="22">
        <f>DS_SGMT_SUB_CD!J52</f>
        <v>1.2449771837160002</v>
      </c>
      <c r="E55" s="7">
        <f>DS_SGMT_SUB_CD!H52</f>
        <v>0.64450434940195722</v>
      </c>
      <c r="F55" s="23">
        <f>DS_SGMT_CD!C52</f>
        <v>0.95217296851469324</v>
      </c>
      <c r="G55" s="22">
        <f>DS_SGMT_SUB_CD!K52</f>
        <v>6.6267164361252198E-2</v>
      </c>
      <c r="H55" s="7">
        <f>DS_SGMT_SUB_CD!I52</f>
        <v>3.1565764440378674E-2</v>
      </c>
      <c r="I55" s="23">
        <f>DS_SGMT_CD!G52</f>
        <v>5.0761225167243268E-2</v>
      </c>
      <c r="J55" s="22">
        <f>DS_SGMT_SUB_CD!C52</f>
        <v>1.5730998196647403</v>
      </c>
      <c r="K55" s="7">
        <f>DS_SGMT_SUB_CD!B52</f>
        <v>0.10761048529429185</v>
      </c>
      <c r="L55" s="7">
        <f>DS_SGMT_SUB_CD!F52</f>
        <v>1.9890665513631871</v>
      </c>
      <c r="M55" s="23">
        <f>DS_SGMT_CD!D52</f>
        <v>1.0779184146527421</v>
      </c>
      <c r="N55" s="23">
        <f>DS_SGMT_CD!B52</f>
        <v>0.12630479915461426</v>
      </c>
      <c r="O55" s="23">
        <f>DS_SGMT_CD!E52</f>
        <v>1.9607900819499895</v>
      </c>
      <c r="P55" s="23">
        <f>DS_SGMT_CD!F52</f>
        <v>0.28073262282994838</v>
      </c>
    </row>
    <row r="56" spans="1:16" x14ac:dyDescent="0.25">
      <c r="A56" s="139"/>
      <c r="B56" s="24" t="s">
        <v>332</v>
      </c>
      <c r="C56" s="60">
        <f>FUNDED_IND!B53</f>
        <v>3.2979087623771108</v>
      </c>
      <c r="D56" s="22">
        <f>DS_SGMT_SUB_CD!J53</f>
        <v>8.0539959038482269</v>
      </c>
      <c r="E56" s="7">
        <f>DS_SGMT_SUB_CD!H53</f>
        <v>4.2067143892714753</v>
      </c>
      <c r="F56" s="23">
        <f>DS_SGMT_CD!C53</f>
        <v>6.1779739089131658</v>
      </c>
      <c r="G56" s="22">
        <f>DS_SGMT_SUB_CD!K53</f>
        <v>0.35959163233443731</v>
      </c>
      <c r="H56" s="7">
        <f>DS_SGMT_SUB_CD!I53</f>
        <v>0.17572053420909506</v>
      </c>
      <c r="I56" s="23">
        <f>DS_SGMT_CD!G53</f>
        <v>0.2774308528394227</v>
      </c>
      <c r="J56" s="22">
        <f>DS_SGMT_SUB_CD!C53</f>
        <v>10.350933952211156</v>
      </c>
      <c r="K56" s="7">
        <f>DS_SGMT_SUB_CD!B53</f>
        <v>0.60577686175568268</v>
      </c>
      <c r="L56" s="7">
        <f>DS_SGMT_SUB_CD!F53</f>
        <v>13.104915975500923</v>
      </c>
      <c r="M56" s="23">
        <f>DS_SGMT_CD!D53</f>
        <v>7.0537700553266545</v>
      </c>
      <c r="N56" s="23">
        <f>DS_SGMT_CD!B53</f>
        <v>0.7023605975055337</v>
      </c>
      <c r="O56" s="23">
        <f>DS_SGMT_CD!E53</f>
        <v>2.9704769909644884</v>
      </c>
      <c r="P56" s="23">
        <f>DS_SGMT_CD!F53</f>
        <v>1.5310677659360548</v>
      </c>
    </row>
    <row r="57" spans="1:16" x14ac:dyDescent="0.25">
      <c r="A57" s="139"/>
      <c r="B57" s="24" t="s">
        <v>333</v>
      </c>
      <c r="C57" s="60">
        <f>FUNDED_IND!B54</f>
        <v>6.4288467983072559</v>
      </c>
      <c r="D57" s="22">
        <f>DS_SGMT_SUB_CD!J54</f>
        <v>16.062153713484964</v>
      </c>
      <c r="E57" s="7">
        <f>DS_SGMT_SUB_CD!H54</f>
        <v>8.416745197535338</v>
      </c>
      <c r="F57" s="23">
        <f>DS_SGMT_CD!C54</f>
        <v>12.334078582553657</v>
      </c>
      <c r="G57" s="22">
        <f>DS_SGMT_SUB_CD!K54</f>
        <v>0.64676449423260629</v>
      </c>
      <c r="H57" s="7">
        <f>DS_SGMT_SUB_CD!I54</f>
        <v>0.32197058890947244</v>
      </c>
      <c r="I57" s="23">
        <f>DS_SGMT_CD!G54</f>
        <v>0.50163390705142974</v>
      </c>
      <c r="J57" s="22">
        <f>DS_SGMT_SUB_CD!C54</f>
        <v>20.82403223492766</v>
      </c>
      <c r="K57" s="7">
        <f>DS_SGMT_SUB_CD!B54</f>
        <v>1.0772017104343603</v>
      </c>
      <c r="L57" s="7">
        <f>DS_SGMT_SUB_CD!F54</f>
        <v>25.486874766153768</v>
      </c>
      <c r="M57" s="23">
        <f>DS_SGMT_CD!D54</f>
        <v>13.814893283726178</v>
      </c>
      <c r="N57" s="23">
        <f>DS_SGMT_CD!B54</f>
        <v>1.2493719251443216</v>
      </c>
      <c r="O57" s="23">
        <f>DS_SGMT_CD!E54</f>
        <v>2.9761714645934019</v>
      </c>
      <c r="P57" s="23">
        <f>DS_SGMT_CD!F54</f>
        <v>2.4147675223987308</v>
      </c>
    </row>
    <row r="58" spans="1:16" x14ac:dyDescent="0.25">
      <c r="A58" s="139"/>
      <c r="B58" s="24" t="s">
        <v>40</v>
      </c>
      <c r="C58" s="12">
        <f>FUNDED_IND!B55</f>
        <v>4.7276498970508229E-2</v>
      </c>
      <c r="D58" s="18">
        <f>DS_SGMT_SUB_CD!J55</f>
        <v>0.10015737846286515</v>
      </c>
      <c r="E58" s="8">
        <f>DS_SGMT_SUB_CD!H55</f>
        <v>5.9123172647094359E-2</v>
      </c>
      <c r="F58" s="19">
        <f>DS_SGMT_CD!C55</f>
        <v>8.014816614933705E-2</v>
      </c>
      <c r="G58" s="18">
        <f>DS_SGMT_SUB_CD!K55</f>
        <v>1.1321850447546385E-2</v>
      </c>
      <c r="H58" s="8">
        <f>DS_SGMT_SUB_CD!I55</f>
        <v>5.7888627947829388E-3</v>
      </c>
      <c r="I58" s="19">
        <f>DS_SGMT_CD!G55</f>
        <v>8.8494957212073636E-3</v>
      </c>
      <c r="J58" s="18">
        <f>DS_SGMT_SUB_CD!C55</f>
        <v>0.12351940653305463</v>
      </c>
      <c r="K58" s="8">
        <f>DS_SGMT_SUB_CD!B55</f>
        <v>1.6966940288783861E-2</v>
      </c>
      <c r="L58" s="8">
        <f>DS_SGMT_SUB_CD!F55</f>
        <v>0.15563203631477268</v>
      </c>
      <c r="M58" s="19">
        <f>DS_SGMT_CD!D55</f>
        <v>8.8183848322427774E-2</v>
      </c>
      <c r="N58" s="19">
        <f>DS_SGMT_CD!B55</f>
        <v>1.92145720596156E-2</v>
      </c>
      <c r="O58" s="19">
        <f>DS_SGMT_CD!E55</f>
        <v>0.19785669258247532</v>
      </c>
      <c r="P58" s="19">
        <f>DS_SGMT_CD!F55</f>
        <v>4.0066358335009052E-2</v>
      </c>
    </row>
    <row r="59" spans="1:16" x14ac:dyDescent="0.25">
      <c r="A59" s="139"/>
      <c r="B59" s="24" t="s">
        <v>41</v>
      </c>
      <c r="C59" s="12">
        <f>FUNDED_IND!B56</f>
        <v>7.354751009837153E-2</v>
      </c>
      <c r="D59" s="18">
        <f>DS_SGMT_SUB_CD!J56</f>
        <v>0.14559879271316159</v>
      </c>
      <c r="E59" s="8">
        <f>DS_SGMT_SUB_CD!H56</f>
        <v>9.157907454391688E-2</v>
      </c>
      <c r="F59" s="19">
        <f>DS_SGMT_CD!C56</f>
        <v>0.11925754914631408</v>
      </c>
      <c r="G59" s="18">
        <f>DS_SGMT_SUB_CD!K56</f>
        <v>2.2812872166276001E-2</v>
      </c>
      <c r="H59" s="8">
        <f>DS_SGMT_SUB_CD!I56</f>
        <v>1.1970526394755432E-2</v>
      </c>
      <c r="I59" s="19">
        <f>DS_SGMT_CD!G56</f>
        <v>1.796808911323006E-2</v>
      </c>
      <c r="J59" s="18">
        <f>DS_SGMT_SUB_CD!C56</f>
        <v>0.17627771629984834</v>
      </c>
      <c r="K59" s="8">
        <f>DS_SGMT_SUB_CD!B56</f>
        <v>3.3805953353943832E-2</v>
      </c>
      <c r="L59" s="8">
        <f>DS_SGMT_SUB_CD!F56</f>
        <v>0.22227657403080292</v>
      </c>
      <c r="M59" s="19">
        <f>DS_SGMT_CD!D56</f>
        <v>0.13012458515417927</v>
      </c>
      <c r="N59" s="19">
        <f>DS_SGMT_CD!B56</f>
        <v>3.8153212911652613E-2</v>
      </c>
      <c r="O59" s="19">
        <f>DS_SGMT_CD!E56</f>
        <v>0.21981508720319395</v>
      </c>
      <c r="P59" s="19">
        <f>DS_SGMT_CD!F56</f>
        <v>7.5692070514109519E-2</v>
      </c>
    </row>
    <row r="60" spans="1:16" x14ac:dyDescent="0.25">
      <c r="A60" s="139"/>
      <c r="B60" s="24" t="s">
        <v>42</v>
      </c>
      <c r="C60" s="12">
        <f>FUNDED_IND!B57</f>
        <v>8.9611109295670122E-2</v>
      </c>
      <c r="D60" s="18">
        <f>DS_SGMT_SUB_CD!J57</f>
        <v>0.17419999281376883</v>
      </c>
      <c r="E60" s="8">
        <f>DS_SGMT_SUB_CD!H57</f>
        <v>0.11312975715839071</v>
      </c>
      <c r="F60" s="19">
        <f>DS_SGMT_CD!C57</f>
        <v>0.1444207565163281</v>
      </c>
      <c r="G60" s="18">
        <f>DS_SGMT_SUB_CD!K57</f>
        <v>3.017560987926558E-2</v>
      </c>
      <c r="H60" s="8">
        <f>DS_SGMT_SUB_CD!I57</f>
        <v>1.6213191855582669E-2</v>
      </c>
      <c r="I60" s="19">
        <f>DS_SGMT_CD!G57</f>
        <v>2.3936656829237974E-2</v>
      </c>
      <c r="J60" s="18">
        <f>DS_SGMT_SUB_CD!C57</f>
        <v>0.2087636788392967</v>
      </c>
      <c r="K60" s="8">
        <f>DS_SGMT_SUB_CD!B57</f>
        <v>4.4078035606410576E-2</v>
      </c>
      <c r="L60" s="8">
        <f>DS_SGMT_SUB_CD!F57</f>
        <v>0.26080715347446365</v>
      </c>
      <c r="M60" s="19">
        <f>DS_SGMT_CD!D57</f>
        <v>0.15501143119140962</v>
      </c>
      <c r="N60" s="19">
        <f>DS_SGMT_CD!B57</f>
        <v>5.0076091946544055E-2</v>
      </c>
      <c r="O60" s="19">
        <f>DS_SGMT_CD!E57</f>
        <v>0.21989913847446943</v>
      </c>
      <c r="P60" s="19">
        <f>DS_SGMT_CD!F57</f>
        <v>9.1790111044082495E-2</v>
      </c>
    </row>
    <row r="61" spans="1:16" x14ac:dyDescent="0.25">
      <c r="A61" s="138" t="s">
        <v>538</v>
      </c>
      <c r="B61" s="109" t="s">
        <v>553</v>
      </c>
      <c r="C61" s="31">
        <f>FUNDED_IND!B58</f>
        <v>0.29537861492851258</v>
      </c>
      <c r="D61" s="32">
        <f>DS_SGMT_SUB_CD!J58</f>
        <v>0.53857784484926885</v>
      </c>
      <c r="E61" s="34">
        <f>DS_SGMT_SUB_CD!H58</f>
        <v>0.64893983327292493</v>
      </c>
      <c r="F61" s="33">
        <f>DS_SGMT_CD!C58</f>
        <v>0.59239286121942514</v>
      </c>
      <c r="G61" s="32">
        <f>DS_SGMT_SUB_CD!K58</f>
        <v>0.23800125405569186</v>
      </c>
      <c r="H61" s="34">
        <f>DS_SGMT_SUB_CD!I58</f>
        <v>0.29387022361514276</v>
      </c>
      <c r="I61" s="33">
        <f>DS_SGMT_CD!G58</f>
        <v>0.26296568911583723</v>
      </c>
      <c r="J61" s="32">
        <f>DS_SGMT_SUB_CD!C58</f>
        <v>0.43216678962252553</v>
      </c>
      <c r="K61" s="34">
        <f>DS_SGMT_SUB_CD!B58</f>
        <v>0.29191926370775734</v>
      </c>
      <c r="L61" s="34">
        <f>DS_SGMT_SUB_CD!F58</f>
        <v>0.23682199151820615</v>
      </c>
      <c r="M61" s="33">
        <f>DS_SGMT_CD!D58</f>
        <v>0.30071709713832495</v>
      </c>
      <c r="N61" s="33">
        <f>DS_SGMT_CD!B58</f>
        <v>0.10607627027763017</v>
      </c>
      <c r="O61" s="33">
        <f>DS_SGMT_CD!E58</f>
        <v>0.52494221475099812</v>
      </c>
      <c r="P61" s="33">
        <f>DS_SGMT_CD!F58</f>
        <v>6.8162522063587819E-2</v>
      </c>
    </row>
    <row r="62" spans="1:16" x14ac:dyDescent="0.25">
      <c r="A62" s="139"/>
      <c r="B62" s="110" t="s">
        <v>554</v>
      </c>
      <c r="C62" s="12">
        <f>FUNDED_IND!B59</f>
        <v>0.10093312603579833</v>
      </c>
      <c r="D62" s="18">
        <f>DS_SGMT_SUB_CD!J59</f>
        <v>0.19368474003808703</v>
      </c>
      <c r="E62" s="8">
        <f>DS_SGMT_SUB_CD!H59</f>
        <v>0.15846623172647095</v>
      </c>
      <c r="F62" s="19">
        <f>DS_SGMT_CD!C59</f>
        <v>0.17651139413889472</v>
      </c>
      <c r="G62" s="18">
        <f>DS_SGMT_SUB_CD!K59</f>
        <v>0.10003997828547863</v>
      </c>
      <c r="H62" s="8">
        <f>DS_SGMT_SUB_CD!I59</f>
        <v>9.4684790377734765E-2</v>
      </c>
      <c r="I62" s="19">
        <f>DS_SGMT_CD!G59</f>
        <v>9.7647071421222129E-2</v>
      </c>
      <c r="J62" s="18">
        <f>DS_SGMT_SUB_CD!C59</f>
        <v>0.16223513258740113</v>
      </c>
      <c r="K62" s="8">
        <f>DS_SGMT_SUB_CD!B59</f>
        <v>0.10240218897693756</v>
      </c>
      <c r="L62" s="8">
        <f>DS_SGMT_SUB_CD!F59</f>
        <v>8.8099428869254301E-2</v>
      </c>
      <c r="M62" s="19">
        <f>DS_SGMT_CD!D59</f>
        <v>0.10944539595950449</v>
      </c>
      <c r="N62" s="19">
        <f>DS_SGMT_CD!B59</f>
        <v>3.9147288222798185E-2</v>
      </c>
      <c r="O62" s="19">
        <f>DS_SGMT_CD!E59</f>
        <v>0.18966169363311619</v>
      </c>
      <c r="P62" s="19">
        <f>DS_SGMT_CD!F59</f>
        <v>2.4984918560225215E-2</v>
      </c>
    </row>
    <row r="63" spans="1:16" x14ac:dyDescent="0.25">
      <c r="A63" s="139"/>
      <c r="B63" s="24" t="s">
        <v>539</v>
      </c>
      <c r="C63" s="12">
        <f>FUNDED_IND!B60</f>
        <v>0.58720400041585197</v>
      </c>
      <c r="D63" s="18">
        <f>DS_SGMT_SUB_CD!J60</f>
        <v>0.4100060056151022</v>
      </c>
      <c r="E63" s="8">
        <f>DS_SGMT_SUB_CD!H60</f>
        <v>0.33643736341381825</v>
      </c>
      <c r="F63" s="19">
        <f>DS_SGMT_CD!C60</f>
        <v>0.37423731132290572</v>
      </c>
      <c r="G63" s="18">
        <f>DS_SGMT_SUB_CD!K60</f>
        <v>0.61929296858118332</v>
      </c>
      <c r="H63" s="8">
        <f>DS_SGMT_SUB_CD!I60</f>
        <v>0.59583086494474735</v>
      </c>
      <c r="I63" s="19">
        <f>DS_SGMT_CD!G60</f>
        <v>0.60880556835497979</v>
      </c>
      <c r="J63" s="18">
        <f>DS_SGMT_SUB_CD!C60</f>
        <v>0.48265866086546383</v>
      </c>
      <c r="K63" s="8">
        <f>DS_SGMT_SUB_CD!B60</f>
        <v>0.56491871915449787</v>
      </c>
      <c r="L63" s="8">
        <f>DS_SGMT_SUB_CD!F60</f>
        <v>0.66610568507735446</v>
      </c>
      <c r="M63" s="19">
        <f>DS_SGMT_CD!D60</f>
        <v>0.58251682651813019</v>
      </c>
      <c r="N63" s="19">
        <f>DS_SGMT_CD!B60</f>
        <v>0.72935566489806836</v>
      </c>
      <c r="O63" s="19">
        <f>DS_SGMT_CD!E60</f>
        <v>0.68523613542827255</v>
      </c>
      <c r="P63" s="19">
        <f>DS_SGMT_CD!F60</f>
        <v>0.67307747046823851</v>
      </c>
    </row>
    <row r="64" spans="1:16" x14ac:dyDescent="0.25">
      <c r="A64" s="139"/>
      <c r="B64" s="24" t="s">
        <v>540</v>
      </c>
      <c r="C64" s="12">
        <f>FUNDED_IND!B61</f>
        <v>0.41279599958414803</v>
      </c>
      <c r="D64" s="18">
        <f>DS_SGMT_SUB_CD!J61</f>
        <v>0.58999399438489775</v>
      </c>
      <c r="E64" s="8">
        <f>DS_SGMT_SUB_CD!H61</f>
        <v>0.66356263658618175</v>
      </c>
      <c r="F64" s="19">
        <f>DS_SGMT_CD!C61</f>
        <v>0.62576268867709428</v>
      </c>
      <c r="G64" s="18">
        <f>DS_SGMT_SUB_CD!K61</f>
        <v>0.38070703141881673</v>
      </c>
      <c r="H64" s="8">
        <f>DS_SGMT_SUB_CD!I61</f>
        <v>0.4041691350552527</v>
      </c>
      <c r="I64" s="19">
        <f>DS_SGMT_CD!G61</f>
        <v>0.39119443164502021</v>
      </c>
      <c r="J64" s="18">
        <f>DS_SGMT_SUB_CD!C61</f>
        <v>0.51734133913453617</v>
      </c>
      <c r="K64" s="8">
        <f>DS_SGMT_SUB_CD!B61</f>
        <v>0.43508128084550207</v>
      </c>
      <c r="L64" s="8">
        <f>DS_SGMT_SUB_CD!F61</f>
        <v>0.33389431492264554</v>
      </c>
      <c r="M64" s="19">
        <f>DS_SGMT_CD!D61</f>
        <v>0.41748317348186986</v>
      </c>
      <c r="N64" s="19">
        <f>DS_SGMT_CD!B61</f>
        <v>0.27064433510193164</v>
      </c>
      <c r="O64" s="19">
        <f>DS_SGMT_CD!E61</f>
        <v>0.31476386457172739</v>
      </c>
      <c r="P64" s="19">
        <f>DS_SGMT_CD!F61</f>
        <v>0.32692252953176149</v>
      </c>
    </row>
    <row r="65" spans="1:16" x14ac:dyDescent="0.25">
      <c r="A65" s="139"/>
      <c r="B65" s="24" t="s">
        <v>334</v>
      </c>
      <c r="C65" s="11">
        <f>FUNDED_IND!B62</f>
        <v>0.87929795210508133</v>
      </c>
      <c r="D65" s="52">
        <f>DS_SGMT_SUB_CD!J62</f>
        <v>1.4951068951888182</v>
      </c>
      <c r="E65" s="54">
        <f>DS_SGMT_SUB_CD!H62</f>
        <v>3.2966261930651202</v>
      </c>
      <c r="F65" s="23">
        <f>DS_SGMT_CD!C62</f>
        <v>2.3735686906957993</v>
      </c>
      <c r="G65" s="22">
        <f>DS_SGMT_SUB_CD!K62</f>
        <v>0.30540380172453696</v>
      </c>
      <c r="H65" s="7">
        <f>DS_SGMT_SUB_CD!I62</f>
        <v>0.62321025574770728</v>
      </c>
      <c r="I65" s="23">
        <f>DS_SGMT_CD!G62</f>
        <v>0.44741212308285366</v>
      </c>
      <c r="J65" s="22">
        <f>DS_SGMT_SUB_CD!C62</f>
        <v>0.85735327267510963</v>
      </c>
      <c r="K65" s="54">
        <f>DS_SGMT_SUB_CD!B62</f>
        <v>0.23284176113144522</v>
      </c>
      <c r="L65" s="7">
        <f>DS_SGMT_SUB_CD!F62</f>
        <v>1.6220331555738023</v>
      </c>
      <c r="M65" s="23">
        <f>DS_SGMT_CD!D62</f>
        <v>0.85631983812621093</v>
      </c>
      <c r="N65" s="23">
        <f>DS_SGMT_CD!B62</f>
        <v>0.31375125464353665</v>
      </c>
      <c r="O65" s="23">
        <f>DS_SGMT_CD!E62</f>
        <v>0.7889472578272746</v>
      </c>
      <c r="P65" s="23">
        <f>DS_SGMT_CD!F62</f>
        <v>0.24084500748486271</v>
      </c>
    </row>
    <row r="66" spans="1:16" s="61" customFormat="1" x14ac:dyDescent="0.25">
      <c r="A66" s="135" t="s">
        <v>264</v>
      </c>
      <c r="B66" s="45" t="s">
        <v>335</v>
      </c>
      <c r="C66" s="62">
        <f>FUNDED_IND!B63</f>
        <v>91392.407009520015</v>
      </c>
      <c r="D66" s="67">
        <f>DS_SGMT_SUB_CD!J63</f>
        <v>241612.30645040533</v>
      </c>
      <c r="E66" s="69">
        <f>DS_SGMT_SUB_CD!H63</f>
        <v>409042.12317142426</v>
      </c>
      <c r="F66" s="64">
        <f>DS_SGMT_CD!C63</f>
        <v>323254.89423260535</v>
      </c>
      <c r="G66" s="63">
        <f>DS_SGMT_SUB_CD!K63</f>
        <v>41356.696443997193</v>
      </c>
      <c r="H66" s="65">
        <f>DS_SGMT_SUB_CD!I63</f>
        <v>77708.302013903784</v>
      </c>
      <c r="I66" s="64">
        <f>DS_SGMT_CD!G63</f>
        <v>57600.011896867298</v>
      </c>
      <c r="J66" s="63">
        <f>DS_SGMT_SUB_CD!C63</f>
        <v>102423.52618649723</v>
      </c>
      <c r="K66" s="65">
        <f>DS_SGMT_SUB_CD!B63</f>
        <v>19004.157811128181</v>
      </c>
      <c r="L66" s="65">
        <f>DS_SGMT_SUB_CD!F63</f>
        <v>44822.551573582525</v>
      </c>
      <c r="M66" s="64">
        <f>DS_SGMT_CD!D63</f>
        <v>45181.561401434432</v>
      </c>
      <c r="N66" s="64">
        <f>DS_SGMT_CD!B63</f>
        <v>7372.3561008978468</v>
      </c>
      <c r="O66" s="64">
        <f>DS_SGMT_CD!E63</f>
        <v>52190.966979827404</v>
      </c>
      <c r="P66" s="64">
        <f>DS_SGMT_CD!F63</f>
        <v>23515.18022186786</v>
      </c>
    </row>
    <row r="67" spans="1:16" s="61" customFormat="1" x14ac:dyDescent="0.25">
      <c r="A67" s="136"/>
      <c r="B67" s="6" t="s">
        <v>405</v>
      </c>
      <c r="C67" s="102">
        <f>FUNDED_IND!B84/FUNDED_IND!B84</f>
        <v>1</v>
      </c>
      <c r="D67" s="100">
        <f>DS_SGMT_SUB_CD!J84/FUNDED_IND!B84</f>
        <v>0.25149797777008365</v>
      </c>
      <c r="E67" s="99">
        <f>DS_SGMT_SUB_CD!H84/FUNDED_IND!B84</f>
        <v>0.40520761870187505</v>
      </c>
      <c r="F67" s="101">
        <f>DS_SGMT_CD!C84/FUNDED_IND!B84</f>
        <v>0.65670559647200644</v>
      </c>
      <c r="G67" s="100">
        <f>DS_SGMT_SUB_CD!K84/FUNDED_IND!B84</f>
        <v>7.3512621657857657E-2</v>
      </c>
      <c r="H67" s="99">
        <f>DS_SGMT_SUB_CD!I84/FUNDED_IND!B84</f>
        <v>0.11157914428743754</v>
      </c>
      <c r="I67" s="101">
        <f>DS_SGMT_CD!G84/FUNDED_IND!B84</f>
        <v>0.18509176594523805</v>
      </c>
      <c r="J67" s="100">
        <f>DS_SGMT_SUB_CD!C84/FUNDED_IND!B84</f>
        <v>5.9818891281834034E-2</v>
      </c>
      <c r="K67" s="99">
        <f>DS_SGMT_SUB_CD!B84/FUNDED_IND!B84</f>
        <v>2.4002475509953314E-2</v>
      </c>
      <c r="L67" s="99">
        <f>DS_SGMT_SUB_CD!F84/FUNDED_IND!B84</f>
        <v>4.606021594454969E-2</v>
      </c>
      <c r="M67" s="101">
        <f>DS_SGMT_CD!D84/FUNDED_IND!B84</f>
        <v>0.12988158273630218</v>
      </c>
      <c r="N67" s="101">
        <f>DS_SGMT_CD!B84/FUNDED_IND!B84</f>
        <v>1.8307017093353025E-2</v>
      </c>
      <c r="O67" s="101">
        <f>DS_SGMT_CD!E84/FUNDED_IND!B84</f>
        <v>3.7158457234242165E-3</v>
      </c>
      <c r="P67" s="101">
        <f>DS_SGMT_CD!F84/FUNDED_IND!B84</f>
        <v>6.2981920262232928E-3</v>
      </c>
    </row>
    <row r="68" spans="1:16" x14ac:dyDescent="0.25">
      <c r="A68" s="136"/>
      <c r="B68" s="24" t="s">
        <v>536</v>
      </c>
      <c r="C68" s="12">
        <f>FUNDED_IND!B64</f>
        <v>0.21239442735878994</v>
      </c>
      <c r="D68" s="18">
        <f>DS_SGMT_SUB_CD!J64</f>
        <v>5.1454852502605009E-2</v>
      </c>
      <c r="E68" s="8">
        <f>DS_SGMT_SUB_CD!H64</f>
        <v>3.4956808022230279E-2</v>
      </c>
      <c r="F68" s="19">
        <f>DS_SGMT_CD!C64</f>
        <v>4.3410030671571169E-2</v>
      </c>
      <c r="G68" s="18">
        <f>DS_SGMT_SUB_CD!K64</f>
        <v>0.2260936165198692</v>
      </c>
      <c r="H68" s="8">
        <f>DS_SGMT_SUB_CD!I64</f>
        <v>0.22718056542477708</v>
      </c>
      <c r="I68" s="19">
        <f>DS_SGMT_CD!G64</f>
        <v>0.22657930769270163</v>
      </c>
      <c r="J68" s="18">
        <f>DS_SGMT_SUB_CD!C64</f>
        <v>9.56263576376081E-2</v>
      </c>
      <c r="K68" s="8">
        <f>DS_SGMT_SUB_CD!B64</f>
        <v>0.22617296234438483</v>
      </c>
      <c r="L68" s="8">
        <f>DS_SGMT_SUB_CD!F64</f>
        <v>0.15606733606742343</v>
      </c>
      <c r="M68" s="19">
        <f>DS_SGMT_CD!D64</f>
        <v>0.17458939566390164</v>
      </c>
      <c r="N68" s="19">
        <f>DS_SGMT_CD!B64</f>
        <v>0.36814886307907901</v>
      </c>
      <c r="O68" s="19">
        <f>DS_SGMT_CD!E64</f>
        <v>0.13286404706871191</v>
      </c>
      <c r="P68" s="19">
        <f>DS_SGMT_CD!F64</f>
        <v>0.30680675648501909</v>
      </c>
    </row>
    <row r="69" spans="1:16" x14ac:dyDescent="0.25">
      <c r="A69" s="136"/>
      <c r="B69" s="24" t="s">
        <v>534</v>
      </c>
      <c r="C69" s="12">
        <f>FUNDED_IND!B65</f>
        <v>0.24773445497506563</v>
      </c>
      <c r="D69" s="18">
        <f>DS_SGMT_SUB_CD!J65</f>
        <v>8.920412489669792E-2</v>
      </c>
      <c r="E69" s="8">
        <f>DS_SGMT_SUB_CD!H65</f>
        <v>5.6512021263742905E-2</v>
      </c>
      <c r="F69" s="19">
        <f>DS_SGMT_CD!C65</f>
        <v>7.3262711396348129E-2</v>
      </c>
      <c r="G69" s="18">
        <f>DS_SGMT_SUB_CD!K65</f>
        <v>0.27074136574239677</v>
      </c>
      <c r="H69" s="8">
        <f>DS_SGMT_SUB_CD!I65</f>
        <v>0.21936830962289039</v>
      </c>
      <c r="I69" s="19">
        <f>DS_SGMT_CD!G65</f>
        <v>0.24778588019380618</v>
      </c>
      <c r="J69" s="18">
        <f>DS_SGMT_SUB_CD!C65</f>
        <v>0.1362453379236854</v>
      </c>
      <c r="K69" s="8">
        <f>DS_SGMT_SUB_CD!B65</f>
        <v>0.32885824952915677</v>
      </c>
      <c r="L69" s="8">
        <f>DS_SGMT_SUB_CD!F65</f>
        <v>0.23884853752385776</v>
      </c>
      <c r="M69" s="19">
        <f>DS_SGMT_CD!D65</f>
        <v>0.2575497125418359</v>
      </c>
      <c r="N69" s="19">
        <f>DS_SGMT_CD!B65</f>
        <v>0.36157471168803629</v>
      </c>
      <c r="O69" s="19">
        <f>DS_SGMT_CD!E65</f>
        <v>0.41739861315402393</v>
      </c>
      <c r="P69" s="19">
        <f>DS_SGMT_CD!F65</f>
        <v>0.36459101369618158</v>
      </c>
    </row>
    <row r="70" spans="1:16" x14ac:dyDescent="0.25">
      <c r="A70" s="136"/>
      <c r="B70" s="24" t="s">
        <v>535</v>
      </c>
      <c r="C70" s="12">
        <f>FUNDED_IND!B66</f>
        <v>0.1319074358442523</v>
      </c>
      <c r="D70" s="18">
        <f>DS_SGMT_SUB_CD!J66</f>
        <v>7.9747044662426797E-2</v>
      </c>
      <c r="E70" s="8">
        <f>DS_SGMT_SUB_CD!H66</f>
        <v>5.6279449075752087E-2</v>
      </c>
      <c r="F70" s="19">
        <f>DS_SGMT_CD!C66</f>
        <v>6.8303711149650018E-2</v>
      </c>
      <c r="G70" s="18">
        <f>DS_SGMT_SUB_CD!K66</f>
        <v>0.15359993940133571</v>
      </c>
      <c r="H70" s="8">
        <f>DS_SGMT_SUB_CD!I66</f>
        <v>0.13190813670718315</v>
      </c>
      <c r="I70" s="19">
        <f>DS_SGMT_CD!G66</f>
        <v>0.14390719575551963</v>
      </c>
      <c r="J70" s="18">
        <f>DS_SGMT_SUB_CD!C66</f>
        <v>0.12566601090208615</v>
      </c>
      <c r="K70" s="8">
        <f>DS_SGMT_SUB_CD!B66</f>
        <v>0.18614832450872393</v>
      </c>
      <c r="L70" s="8">
        <f>DS_SGMT_SUB_CD!F66</f>
        <v>0.15319785174476586</v>
      </c>
      <c r="M70" s="19">
        <f>DS_SGMT_CD!D66</f>
        <v>0.1620814396275404</v>
      </c>
      <c r="N70" s="19">
        <f>DS_SGMT_CD!B66</f>
        <v>0.13133301281935422</v>
      </c>
      <c r="O70" s="19">
        <f>DS_SGMT_CD!E66</f>
        <v>0.17720109266652659</v>
      </c>
      <c r="P70" s="19">
        <f>DS_SGMT_CD!F66</f>
        <v>0.13980494671224614</v>
      </c>
    </row>
    <row r="71" spans="1:16" x14ac:dyDescent="0.25">
      <c r="A71" s="136"/>
      <c r="B71" s="24" t="s">
        <v>46</v>
      </c>
      <c r="C71" s="12">
        <f>FUNDED_IND!B67</f>
        <v>0.10825038629014208</v>
      </c>
      <c r="D71" s="18">
        <f>DS_SGMT_SUB_CD!J67</f>
        <v>0.10956846681757752</v>
      </c>
      <c r="E71" s="8">
        <f>DS_SGMT_SUB_CD!H67</f>
        <v>8.3473782771535582E-2</v>
      </c>
      <c r="F71" s="19">
        <f>DS_SGMT_CD!C67</f>
        <v>9.6844105203857334E-2</v>
      </c>
      <c r="G71" s="18">
        <f>DS_SGMT_SUB_CD!K67</f>
        <v>0.11995673928687155</v>
      </c>
      <c r="H71" s="8">
        <f>DS_SGMT_SUB_CD!I67</f>
        <v>0.11598459637372965</v>
      </c>
      <c r="I71" s="19">
        <f>DS_SGMT_CD!G67</f>
        <v>0.11818183087909739</v>
      </c>
      <c r="J71" s="18">
        <f>DS_SGMT_SUB_CD!C67</f>
        <v>0.1599373949752039</v>
      </c>
      <c r="K71" s="8">
        <f>DS_SGMT_SUB_CD!B67</f>
        <v>0.12239200217950084</v>
      </c>
      <c r="L71" s="8">
        <f>DS_SGMT_SUB_CD!F67</f>
        <v>0.14741811924301518</v>
      </c>
      <c r="M71" s="19">
        <f>DS_SGMT_CD!D67</f>
        <v>0.13896612901295188</v>
      </c>
      <c r="N71" s="19">
        <f>DS_SGMT_CD!B67</f>
        <v>7.3278412178567259E-2</v>
      </c>
      <c r="O71" s="19">
        <f>DS_SGMT_CD!E67</f>
        <v>8.7854591300693424E-2</v>
      </c>
      <c r="P71" s="19">
        <f>DS_SGMT_CD!F67</f>
        <v>7.5602699019147845E-2</v>
      </c>
    </row>
    <row r="72" spans="1:16" x14ac:dyDescent="0.25">
      <c r="A72" s="136"/>
      <c r="B72" s="24" t="s">
        <v>47</v>
      </c>
      <c r="C72" s="12">
        <f>FUNDED_IND!B68</f>
        <v>0.15038605770486299</v>
      </c>
      <c r="D72" s="18">
        <f>DS_SGMT_SUB_CD!J68</f>
        <v>0.26286658761812365</v>
      </c>
      <c r="E72" s="8">
        <f>DS_SGMT_SUB_CD!H68</f>
        <v>0.23354023196810439</v>
      </c>
      <c r="F72" s="19">
        <f>DS_SGMT_CD!C68</f>
        <v>0.24856638940744585</v>
      </c>
      <c r="G72" s="18">
        <f>DS_SGMT_SUB_CD!K68</f>
        <v>0.14139351678456755</v>
      </c>
      <c r="H72" s="8">
        <f>DS_SGMT_SUB_CD!I68</f>
        <v>0.15974802401398663</v>
      </c>
      <c r="I72" s="19">
        <f>DS_SGMT_CD!G68</f>
        <v>0.14959502662809909</v>
      </c>
      <c r="J72" s="18">
        <f>DS_SGMT_SUB_CD!C68</f>
        <v>0.27654821918931105</v>
      </c>
      <c r="K72" s="8">
        <f>DS_SGMT_SUB_CD!B68</f>
        <v>0.10079717612498963</v>
      </c>
      <c r="L72" s="8">
        <f>DS_SGMT_SUB_CD!F68</f>
        <v>0.20629714230807866</v>
      </c>
      <c r="M72" s="19">
        <f>DS_SGMT_CD!D68</f>
        <v>0.17421728995673685</v>
      </c>
      <c r="N72" s="19">
        <f>DS_SGMT_CD!B68</f>
        <v>5.3207730411595378E-2</v>
      </c>
      <c r="O72" s="19">
        <f>DS_SGMT_CD!E68</f>
        <v>0.10056734608110948</v>
      </c>
      <c r="P72" s="19">
        <f>DS_SGMT_CD!F68</f>
        <v>7.3614183256250423E-2</v>
      </c>
    </row>
    <row r="73" spans="1:16" x14ac:dyDescent="0.25">
      <c r="A73" s="136"/>
      <c r="B73" s="24" t="s">
        <v>48</v>
      </c>
      <c r="C73" s="12">
        <f>FUNDED_IND!B69</f>
        <v>7.3800729934891604E-2</v>
      </c>
      <c r="D73" s="18">
        <f>DS_SGMT_SUB_CD!J69</f>
        <v>0.1863677194495347</v>
      </c>
      <c r="E73" s="8">
        <f>DS_SGMT_SUB_CD!H69</f>
        <v>0.20159931134469011</v>
      </c>
      <c r="F73" s="19">
        <f>DS_SGMT_CD!C69</f>
        <v>0.19379499018730645</v>
      </c>
      <c r="G73" s="18">
        <f>DS_SGMT_SUB_CD!K69</f>
        <v>5.3664325482159166E-2</v>
      </c>
      <c r="H73" s="8">
        <f>DS_SGMT_SUB_CD!I69</f>
        <v>7.6896227653593455E-2</v>
      </c>
      <c r="I73" s="19">
        <f>DS_SGMT_CD!G69</f>
        <v>6.4045245654049343E-2</v>
      </c>
      <c r="J73" s="18">
        <f>DS_SGMT_SUB_CD!C69</f>
        <v>0.12255112914463707</v>
      </c>
      <c r="K73" s="8">
        <f>DS_SGMT_SUB_CD!B69</f>
        <v>2.4617698968290632E-2</v>
      </c>
      <c r="L73" s="8">
        <f>DS_SGMT_SUB_CD!F69</f>
        <v>6.9256336231934695E-2</v>
      </c>
      <c r="M73" s="19">
        <f>DS_SGMT_CD!D69</f>
        <v>6.047160104855745E-2</v>
      </c>
      <c r="N73" s="19">
        <f>DS_SGMT_CD!B69</f>
        <v>9.979311184130462E-3</v>
      </c>
      <c r="O73" s="19">
        <f>DS_SGMT_CD!E69</f>
        <v>4.2550956083210759E-2</v>
      </c>
      <c r="P73" s="19">
        <f>DS_SGMT_CD!F69</f>
        <v>2.3761646222937194E-2</v>
      </c>
    </row>
    <row r="74" spans="1:16" x14ac:dyDescent="0.25">
      <c r="A74" s="136"/>
      <c r="B74" s="24" t="s">
        <v>49</v>
      </c>
      <c r="C74" s="12">
        <f>FUNDED_IND!B70</f>
        <v>5.9180565842421512E-2</v>
      </c>
      <c r="D74" s="18">
        <f>DS_SGMT_SUB_CD!J70</f>
        <v>0.17484100463511912</v>
      </c>
      <c r="E74" s="8">
        <f>DS_SGMT_SUB_CD!H70</f>
        <v>0.24027425395674762</v>
      </c>
      <c r="F74" s="19">
        <f>DS_SGMT_CD!C70</f>
        <v>0.20674774565792914</v>
      </c>
      <c r="G74" s="18">
        <f>DS_SGMT_SUB_CD!K70</f>
        <v>3.0167193398112184E-2</v>
      </c>
      <c r="H74" s="8">
        <f>DS_SGMT_SUB_CD!I70</f>
        <v>5.6533100500742881E-2</v>
      </c>
      <c r="I74" s="19">
        <f>DS_SGMT_CD!G70</f>
        <v>4.1948509231493368E-2</v>
      </c>
      <c r="J74" s="18">
        <f>DS_SGMT_SUB_CD!C70</f>
        <v>7.1565433009549567E-2</v>
      </c>
      <c r="K74" s="8">
        <f>DS_SGMT_SUB_CD!B70</f>
        <v>9.7935396752069932E-3</v>
      </c>
      <c r="L74" s="8">
        <f>DS_SGMT_SUB_CD!F70</f>
        <v>2.6058295226406826E-2</v>
      </c>
      <c r="M74" s="19">
        <f>DS_SGMT_CD!D70</f>
        <v>2.8157733267343117E-2</v>
      </c>
      <c r="N74" s="19">
        <f>DS_SGMT_CD!B70</f>
        <v>2.3749362888096036E-3</v>
      </c>
      <c r="O74" s="19">
        <f>DS_SGMT_CD!E70</f>
        <v>3.2843034250893043E-2</v>
      </c>
      <c r="P74" s="19">
        <f>DS_SGMT_CD!F70</f>
        <v>1.3254909846504457E-2</v>
      </c>
    </row>
    <row r="75" spans="1:16" x14ac:dyDescent="0.25">
      <c r="A75" s="136"/>
      <c r="B75" s="24" t="s">
        <v>50</v>
      </c>
      <c r="C75" s="12">
        <f>FUNDED_IND!B71</f>
        <v>1.6345942049573937E-2</v>
      </c>
      <c r="D75" s="18">
        <f>DS_SGMT_SUB_CD!J71</f>
        <v>4.5950199417915276E-2</v>
      </c>
      <c r="E75" s="8">
        <f>DS_SGMT_SUB_CD!H71</f>
        <v>9.3364141597197053E-2</v>
      </c>
      <c r="F75" s="19">
        <f>DS_SGMT_CD!C71</f>
        <v>6.907031632589189E-2</v>
      </c>
      <c r="G75" s="18">
        <f>DS_SGMT_SUB_CD!K71</f>
        <v>4.383303384687896E-3</v>
      </c>
      <c r="H75" s="8">
        <f>DS_SGMT_SUB_CD!I71</f>
        <v>1.238103970309677E-2</v>
      </c>
      <c r="I75" s="19">
        <f>DS_SGMT_CD!G71</f>
        <v>7.9570039652333262E-3</v>
      </c>
      <c r="J75" s="18">
        <f>DS_SGMT_SUB_CD!C71</f>
        <v>1.1860117217918768E-2</v>
      </c>
      <c r="K75" s="8">
        <f>DS_SGMT_SUB_CD!B71</f>
        <v>1.2200466697463962E-3</v>
      </c>
      <c r="L75" s="8">
        <f>DS_SGMT_SUB_CD!F71</f>
        <v>2.8563816545175815E-3</v>
      </c>
      <c r="M75" s="19">
        <f>DS_SGMT_CD!D71</f>
        <v>3.9666988811327833E-3</v>
      </c>
      <c r="N75" s="19">
        <f>DS_SGMT_CD!B71</f>
        <v>1.0302235042781386E-4</v>
      </c>
      <c r="O75" s="19">
        <f>DS_SGMT_CD!E71</f>
        <v>8.7203193948308475E-3</v>
      </c>
      <c r="P75" s="19">
        <f>DS_SGMT_CD!F71</f>
        <v>2.5638447617132515E-3</v>
      </c>
    </row>
    <row r="76" spans="1:16" x14ac:dyDescent="0.25">
      <c r="A76" s="136"/>
      <c r="B76" s="24" t="s">
        <v>336</v>
      </c>
      <c r="C76" s="78">
        <f>FUNDED_IND!B72</f>
        <v>78033.945240900342</v>
      </c>
      <c r="D76" s="117">
        <f>DS_SGMT_SUB_CD!J72</f>
        <v>211344.85718875646</v>
      </c>
      <c r="E76" s="118">
        <f>DS_SGMT_SUB_CD!H72</f>
        <v>367685.4172184316</v>
      </c>
      <c r="F76" s="68">
        <f>DS_SGMT_CD!C72</f>
        <v>287580.07111958228</v>
      </c>
      <c r="G76" s="67">
        <f>DS_SGMT_SUB_CD!K72</f>
        <v>30698.262501735622</v>
      </c>
      <c r="H76" s="69">
        <f>DS_SGMT_SUB_CD!I72</f>
        <v>62389.2699870293</v>
      </c>
      <c r="I76" s="68">
        <f>DS_SGMT_CD!G72</f>
        <v>44859.040919455023</v>
      </c>
      <c r="J76" s="67">
        <f>DS_SGMT_SUB_CD!C72</f>
        <v>81940.989233658736</v>
      </c>
      <c r="K76" s="69">
        <f>DS_SGMT_SUB_CD!B72</f>
        <v>14654.958330078513</v>
      </c>
      <c r="L76" s="69">
        <f>DS_SGMT_SUB_CD!F72</f>
        <v>38155.401587248001</v>
      </c>
      <c r="M76" s="68">
        <f>DS_SGMT_CD!D72</f>
        <v>36726.002341116306</v>
      </c>
      <c r="N76" s="68">
        <f>DS_SGMT_CD!B72</f>
        <v>5217.1382981345068</v>
      </c>
      <c r="O76" s="68">
        <f>DS_SGMT_CD!E72</f>
        <v>37628.822915530036</v>
      </c>
      <c r="P76" s="68">
        <f>DS_SGMT_CD!F72</f>
        <v>15846.851246846085</v>
      </c>
    </row>
    <row r="77" spans="1:16" x14ac:dyDescent="0.25">
      <c r="A77" s="136"/>
      <c r="B77" s="24" t="s">
        <v>337</v>
      </c>
      <c r="C77" s="78">
        <f>FUNDED_IND!B73</f>
        <v>-2332.9322695524188</v>
      </c>
      <c r="D77" s="117">
        <f>DS_SGMT_SUB_CD!J73</f>
        <v>-8847.8213521468133</v>
      </c>
      <c r="E77" s="118">
        <f>DS_SGMT_SUB_CD!H73</f>
        <v>-11064.765655732683</v>
      </c>
      <c r="F77" s="68">
        <f>DS_SGMT_CD!C73</f>
        <v>-9928.8538316561026</v>
      </c>
      <c r="G77" s="67">
        <f>DS_SGMT_SUB_CD!K73</f>
        <v>-101.8210328453178</v>
      </c>
      <c r="H77" s="69">
        <f>DS_SGMT_SUB_CD!I73</f>
        <v>-97.642750543357664</v>
      </c>
      <c r="I77" s="68">
        <f>DS_SGMT_CD!G73</f>
        <v>-99.954013317075578</v>
      </c>
      <c r="J77" s="67">
        <f>DS_SGMT_SUB_CD!C73</f>
        <v>-4877.0757079439718</v>
      </c>
      <c r="K77" s="69">
        <f>DS_SGMT_SUB_CD!B73</f>
        <v>-157.17156434857736</v>
      </c>
      <c r="L77" s="69">
        <f>DS_SGMT_SUB_CD!F73</f>
        <v>-1808.2020730168197</v>
      </c>
      <c r="M77" s="68">
        <f>DS_SGMT_CD!D73</f>
        <v>-1706.2969848300411</v>
      </c>
      <c r="N77" s="68">
        <f>DS_SGMT_CD!B73</f>
        <v>-23.986743861133359</v>
      </c>
      <c r="O77" s="68">
        <f>DS_SGMT_CD!E73</f>
        <v>-692.90516957343857</v>
      </c>
      <c r="P77" s="68">
        <f>DS_SGMT_CD!F73</f>
        <v>-76.75822854525552</v>
      </c>
    </row>
    <row r="78" spans="1:16" x14ac:dyDescent="0.25">
      <c r="A78" s="136"/>
      <c r="B78" s="24" t="s">
        <v>338</v>
      </c>
      <c r="C78" s="78">
        <f>FUNDED_IND!B74</f>
        <v>13149.064943778223</v>
      </c>
      <c r="D78" s="117">
        <f>DS_SGMT_SUB_CD!J74</f>
        <v>31880.821117458949</v>
      </c>
      <c r="E78" s="118">
        <f>DS_SGMT_SUB_CD!H74</f>
        <v>45430.259962848861</v>
      </c>
      <c r="F78" s="68">
        <f>DS_SGMT_CD!C74</f>
        <v>38487.835757970744</v>
      </c>
      <c r="G78" s="67">
        <f>DS_SGMT_SUB_CD!K74</f>
        <v>10425.408781756436</v>
      </c>
      <c r="H78" s="69">
        <f>DS_SGMT_SUB_CD!I74</f>
        <v>14935.313747819799</v>
      </c>
      <c r="I78" s="68">
        <f>DS_SGMT_CD!G74</f>
        <v>12440.610252993712</v>
      </c>
      <c r="J78" s="67">
        <f>DS_SGMT_SUB_CD!C74</f>
        <v>12001.44200581991</v>
      </c>
      <c r="K78" s="69">
        <f>DS_SGMT_SUB_CD!B74</f>
        <v>4278.9426187176477</v>
      </c>
      <c r="L78" s="69">
        <f>DS_SGMT_SUB_CD!F74</f>
        <v>5604.7443989733329</v>
      </c>
      <c r="M78" s="68">
        <f>DS_SGMT_CD!D74</f>
        <v>6321.8346476731422</v>
      </c>
      <c r="N78" s="68">
        <f>DS_SGMT_CD!B74</f>
        <v>2036.3513712817064</v>
      </c>
      <c r="O78" s="68">
        <f>DS_SGMT_CD!E74</f>
        <v>14475.599306577013</v>
      </c>
      <c r="P78" s="68">
        <f>DS_SGMT_CD!F74</f>
        <v>5406.8800746251982</v>
      </c>
    </row>
    <row r="79" spans="1:16" x14ac:dyDescent="0.25">
      <c r="A79" s="136"/>
      <c r="B79" s="24" t="s">
        <v>51</v>
      </c>
      <c r="C79" s="78">
        <f>FUNDED_IND!B75</f>
        <v>0</v>
      </c>
      <c r="D79" s="117">
        <f>DS_SGMT_SUB_CD!J75</f>
        <v>60</v>
      </c>
      <c r="E79" s="118">
        <f>DS_SGMT_SUB_CD!H75</f>
        <v>200</v>
      </c>
      <c r="F79" s="68">
        <f>DS_SGMT_CD!C75</f>
        <v>104</v>
      </c>
      <c r="G79" s="67">
        <f>DS_SGMT_SUB_CD!K75</f>
        <v>2</v>
      </c>
      <c r="H79" s="69">
        <f>DS_SGMT_SUB_CD!I75</f>
        <v>1</v>
      </c>
      <c r="I79" s="68">
        <f>DS_SGMT_CD!G75</f>
        <v>1</v>
      </c>
      <c r="J79" s="67">
        <f>DS_SGMT_SUB_CD!C75</f>
        <v>6</v>
      </c>
      <c r="K79" s="69">
        <f>DS_SGMT_SUB_CD!B75</f>
        <v>0</v>
      </c>
      <c r="L79" s="69">
        <f>DS_SGMT_SUB_CD!F75</f>
        <v>0</v>
      </c>
      <c r="M79" s="68">
        <f>DS_SGMT_CD!D75</f>
        <v>0</v>
      </c>
      <c r="N79" s="68">
        <f>DS_SGMT_CD!B75</f>
        <v>0</v>
      </c>
      <c r="O79" s="68">
        <f>DS_SGMT_CD!E75</f>
        <v>0</v>
      </c>
      <c r="P79" s="68">
        <f>DS_SGMT_CD!F75</f>
        <v>0</v>
      </c>
    </row>
    <row r="80" spans="1:16" x14ac:dyDescent="0.25">
      <c r="A80" s="136"/>
      <c r="B80" s="24" t="s">
        <v>52</v>
      </c>
      <c r="C80" s="78">
        <f>FUNDED_IND!B76</f>
        <v>152</v>
      </c>
      <c r="D80" s="117">
        <f>DS_SGMT_SUB_CD!J76</f>
        <v>1408</v>
      </c>
      <c r="E80" s="118">
        <f>DS_SGMT_SUB_CD!H76</f>
        <v>3313</v>
      </c>
      <c r="F80" s="68">
        <f>DS_SGMT_CD!C76</f>
        <v>2156</v>
      </c>
      <c r="G80" s="67">
        <f>DS_SGMT_SUB_CD!K76</f>
        <v>222</v>
      </c>
      <c r="H80" s="69">
        <f>DS_SGMT_SUB_CD!I76</f>
        <v>313</v>
      </c>
      <c r="I80" s="68">
        <f>DS_SGMT_CD!G76</f>
        <v>257</v>
      </c>
      <c r="J80" s="67">
        <f>DS_SGMT_SUB_CD!C76</f>
        <v>326</v>
      </c>
      <c r="K80" s="69">
        <f>DS_SGMT_SUB_CD!B76</f>
        <v>92</v>
      </c>
      <c r="L80" s="69">
        <f>DS_SGMT_SUB_CD!F76</f>
        <v>54</v>
      </c>
      <c r="M80" s="68">
        <f>DS_SGMT_CD!D76</f>
        <v>100</v>
      </c>
      <c r="N80" s="68">
        <f>DS_SGMT_CD!B76</f>
        <v>25</v>
      </c>
      <c r="O80" s="68">
        <f>DS_SGMT_CD!E76</f>
        <v>56</v>
      </c>
      <c r="P80" s="68">
        <f>DS_SGMT_CD!F76</f>
        <v>16</v>
      </c>
    </row>
    <row r="81" spans="1:16" x14ac:dyDescent="0.25">
      <c r="A81" s="136"/>
      <c r="B81" s="24" t="s">
        <v>53</v>
      </c>
      <c r="C81" s="78">
        <f>FUNDED_IND!B77</f>
        <v>2750</v>
      </c>
      <c r="D81" s="117">
        <f>DS_SGMT_SUB_CD!J77</f>
        <v>14140</v>
      </c>
      <c r="E81" s="118">
        <f>DS_SGMT_SUB_CD!H77</f>
        <v>26245</v>
      </c>
      <c r="F81" s="68">
        <f>DS_SGMT_CD!C77</f>
        <v>19600</v>
      </c>
      <c r="G81" s="67">
        <f>DS_SGMT_SUB_CD!K77</f>
        <v>3127</v>
      </c>
      <c r="H81" s="69">
        <f>DS_SGMT_SUB_CD!I77</f>
        <v>4661</v>
      </c>
      <c r="I81" s="68">
        <f>DS_SGMT_CD!G77</f>
        <v>3757</v>
      </c>
      <c r="J81" s="67">
        <f>DS_SGMT_SUB_CD!C77</f>
        <v>3907</v>
      </c>
      <c r="K81" s="69">
        <f>DS_SGMT_SUB_CD!B77</f>
        <v>1129</v>
      </c>
      <c r="L81" s="69">
        <f>DS_SGMT_SUB_CD!F77</f>
        <v>1083</v>
      </c>
      <c r="M81" s="68">
        <f>DS_SGMT_CD!D77</f>
        <v>1484</v>
      </c>
      <c r="N81" s="68">
        <f>DS_SGMT_CD!B77</f>
        <v>361</v>
      </c>
      <c r="O81" s="68">
        <f>DS_SGMT_CD!E77</f>
        <v>1181</v>
      </c>
      <c r="P81" s="68">
        <f>DS_SGMT_CD!F77</f>
        <v>751</v>
      </c>
    </row>
    <row r="82" spans="1:16" x14ac:dyDescent="0.25">
      <c r="A82" s="136"/>
      <c r="B82" s="24" t="s">
        <v>339</v>
      </c>
      <c r="C82" s="78">
        <f>FUNDED_IND!B78</f>
        <v>54847.813825721038</v>
      </c>
      <c r="D82" s="117">
        <f>DS_SGMT_SUB_CD!J78</f>
        <v>142072.92845100787</v>
      </c>
      <c r="E82" s="118">
        <f>DS_SGMT_SUB_CD!H78</f>
        <v>265775.81170260964</v>
      </c>
      <c r="F82" s="68">
        <f>DS_SGMT_CD!C78</f>
        <v>202393.26865424338</v>
      </c>
      <c r="G82" s="67">
        <f>DS_SGMT_SUB_CD!K78</f>
        <v>21509.745842468721</v>
      </c>
      <c r="H82" s="69">
        <f>DS_SGMT_SUB_CD!I78</f>
        <v>48497.765978240714</v>
      </c>
      <c r="I82" s="68">
        <f>DS_SGMT_CD!G78</f>
        <v>33569.046047825825</v>
      </c>
      <c r="J82" s="67">
        <f>DS_SGMT_SUB_CD!C78</f>
        <v>50241.117614963725</v>
      </c>
      <c r="K82" s="69">
        <f>DS_SGMT_SUB_CD!B78</f>
        <v>9927.7046361773446</v>
      </c>
      <c r="L82" s="69">
        <f>DS_SGMT_SUB_CD!F78</f>
        <v>24975.409950457357</v>
      </c>
      <c r="M82" s="68">
        <f>DS_SGMT_CD!D78</f>
        <v>23497.189460613263</v>
      </c>
      <c r="N82" s="68">
        <f>DS_SGMT_CD!B78</f>
        <v>3788.1560149990901</v>
      </c>
      <c r="O82" s="68">
        <f>DS_SGMT_CD!E78</f>
        <v>21299.121979407439</v>
      </c>
      <c r="P82" s="68">
        <f>DS_SGMT_CD!F78</f>
        <v>9800.1194841030447</v>
      </c>
    </row>
    <row r="83" spans="1:16" x14ac:dyDescent="0.25">
      <c r="A83" s="136"/>
      <c r="B83" s="24" t="s">
        <v>340</v>
      </c>
      <c r="C83" s="78">
        <f>FUNDED_IND!B79</f>
        <v>10323.665199486506</v>
      </c>
      <c r="D83" s="117">
        <f>DS_SGMT_SUB_CD!J79</f>
        <v>35468.093044446839</v>
      </c>
      <c r="E83" s="118">
        <f>DS_SGMT_SUB_CD!H79</f>
        <v>41367.632519330677</v>
      </c>
      <c r="F83" s="68">
        <f>DS_SGMT_CD!C79</f>
        <v>38344.842711175421</v>
      </c>
      <c r="G83" s="67">
        <f>DS_SGMT_SUB_CD!K79</f>
        <v>3685.3826654154163</v>
      </c>
      <c r="H83" s="69">
        <f>DS_SGMT_SUB_CD!I79</f>
        <v>4158.1578454927931</v>
      </c>
      <c r="I83" s="68">
        <f>DS_SGMT_CD!G79</f>
        <v>3896.6370589393732</v>
      </c>
      <c r="J83" s="67">
        <f>DS_SGMT_SUB_CD!C79</f>
        <v>19091.578082093529</v>
      </c>
      <c r="K83" s="69">
        <f>DS_SGMT_SUB_CD!B79</f>
        <v>2261.0599007379506</v>
      </c>
      <c r="L83" s="69">
        <f>DS_SGMT_SUB_CD!F79</f>
        <v>6054.8950097760462</v>
      </c>
      <c r="M83" s="68">
        <f>DS_SGMT_CD!D79</f>
        <v>7036.6519786395711</v>
      </c>
      <c r="N83" s="68">
        <f>DS_SGMT_CD!B79</f>
        <v>540.45041431854031</v>
      </c>
      <c r="O83" s="68">
        <f>DS_SGMT_CD!E79</f>
        <v>5384.2647194788824</v>
      </c>
      <c r="P83" s="68">
        <f>DS_SGMT_CD!F79</f>
        <v>2187.300014522868</v>
      </c>
    </row>
    <row r="84" spans="1:16" x14ac:dyDescent="0.25">
      <c r="A84" s="136"/>
      <c r="B84" s="24" t="s">
        <v>341</v>
      </c>
      <c r="C84" s="78">
        <f>FUNDED_IND!B80</f>
        <v>820.89452217950088</v>
      </c>
      <c r="D84" s="117">
        <f>DS_SGMT_SUB_CD!J80</f>
        <v>3289.0138723006721</v>
      </c>
      <c r="E84" s="118">
        <f>DS_SGMT_SUB_CD!H80</f>
        <v>3064.2817249607347</v>
      </c>
      <c r="F84" s="68">
        <f>DS_SGMT_CD!C80</f>
        <v>3179.4293644393879</v>
      </c>
      <c r="G84" s="67">
        <f>DS_SGMT_SUB_CD!K80</f>
        <v>16.053954694081952</v>
      </c>
      <c r="H84" s="69">
        <f>DS_SGMT_SUB_CD!I80</f>
        <v>13.347597455234252</v>
      </c>
      <c r="I84" s="68">
        <f>DS_SGMT_CD!G80</f>
        <v>14.844648704164356</v>
      </c>
      <c r="J84" s="67">
        <f>DS_SGMT_SUB_CD!C80</f>
        <v>2605.094898868806</v>
      </c>
      <c r="K84" s="69">
        <f>DS_SGMT_SUB_CD!B80</f>
        <v>16.280120346351111</v>
      </c>
      <c r="L84" s="69">
        <f>DS_SGMT_SUB_CD!F80</f>
        <v>853.33274225741502</v>
      </c>
      <c r="M84" s="68">
        <f>DS_SGMT_CD!D80</f>
        <v>841.46438271826605</v>
      </c>
      <c r="N84" s="68">
        <f>DS_SGMT_CD!B80</f>
        <v>6.4684727508895472</v>
      </c>
      <c r="O84" s="68">
        <f>DS_SGMT_CD!E80</f>
        <v>519.1274637528893</v>
      </c>
      <c r="P84" s="68">
        <f>DS_SGMT_CD!F80</f>
        <v>12.311750117300088</v>
      </c>
    </row>
    <row r="85" spans="1:16" x14ac:dyDescent="0.25">
      <c r="A85" s="136"/>
      <c r="B85" s="24" t="s">
        <v>342</v>
      </c>
      <c r="C85" s="78">
        <f>FUNDED_IND!B81</f>
        <v>7715.8245558432463</v>
      </c>
      <c r="D85" s="117">
        <f>DS_SGMT_SUB_CD!J81</f>
        <v>21634.433145772698</v>
      </c>
      <c r="E85" s="118">
        <f>DS_SGMT_SUB_CD!H81</f>
        <v>32883.861699589223</v>
      </c>
      <c r="F85" s="68">
        <f>DS_SGMT_CD!C81</f>
        <v>27119.910441221415</v>
      </c>
      <c r="G85" s="67">
        <f>DS_SGMT_SUB_CD!K81</f>
        <v>4017.8913263953473</v>
      </c>
      <c r="H85" s="69">
        <f>DS_SGMT_SUB_CD!I81</f>
        <v>6058.0787800044591</v>
      </c>
      <c r="I85" s="68">
        <f>DS_SGMT_CD!G81</f>
        <v>4929.526668836208</v>
      </c>
      <c r="J85" s="67">
        <f>DS_SGMT_SUB_CD!C81</f>
        <v>8135.3155354727651</v>
      </c>
      <c r="K85" s="69">
        <f>DS_SGMT_SUB_CD!B81</f>
        <v>1811.9286829418522</v>
      </c>
      <c r="L85" s="69">
        <f>DS_SGMT_SUB_CD!F81</f>
        <v>3912.6653505764448</v>
      </c>
      <c r="M85" s="68">
        <f>DS_SGMT_CD!D81</f>
        <v>3847.5859634441272</v>
      </c>
      <c r="N85" s="68">
        <f>DS_SGMT_CD!B81</f>
        <v>684.58756538304431</v>
      </c>
      <c r="O85" s="68">
        <f>DS_SGMT_CD!E81</f>
        <v>5827.5039293969321</v>
      </c>
      <c r="P85" s="68">
        <f>DS_SGMT_CD!F81</f>
        <v>1172.7980595214156</v>
      </c>
    </row>
    <row r="86" spans="1:16" x14ac:dyDescent="0.25">
      <c r="A86" s="136"/>
      <c r="B86" s="24" t="s">
        <v>343</v>
      </c>
      <c r="C86" s="78">
        <f>FUNDED_IND!B82</f>
        <v>4383.7124025626617</v>
      </c>
      <c r="D86" s="117">
        <f>DS_SGMT_SUB_CD!J82</f>
        <v>10290.930576695053</v>
      </c>
      <c r="E86" s="118">
        <f>DS_SGMT_SUB_CD!H82</f>
        <v>25746.301661229914</v>
      </c>
      <c r="F86" s="68">
        <f>DS_SGMT_CD!C82</f>
        <v>17827.321138346091</v>
      </c>
      <c r="G86" s="67">
        <f>DS_SGMT_SUB_CD!K82</f>
        <v>1201.482274469867</v>
      </c>
      <c r="H86" s="69">
        <f>DS_SGMT_SUB_CD!I82</f>
        <v>3257.6129161656809</v>
      </c>
      <c r="I86" s="68">
        <f>DS_SGMT_CD!G82</f>
        <v>2120.241655295195</v>
      </c>
      <c r="J86" s="67">
        <f>DS_SGMT_SUB_CD!C82</f>
        <v>2898.1756117053978</v>
      </c>
      <c r="K86" s="69">
        <f>DS_SGMT_SUB_CD!B82</f>
        <v>516.05701171481701</v>
      </c>
      <c r="L86" s="69">
        <f>DS_SGMT_SUB_CD!F82</f>
        <v>1576.0902002233277</v>
      </c>
      <c r="M86" s="68">
        <f>DS_SGMT_CD!D82</f>
        <v>1378.9570132037677</v>
      </c>
      <c r="N86" s="68">
        <f>DS_SGMT_CD!B82</f>
        <v>170.99700090490975</v>
      </c>
      <c r="O86" s="68">
        <f>DS_SGMT_CD!E82</f>
        <v>2123.1703088884219</v>
      </c>
      <c r="P86" s="68">
        <f>DS_SGMT_CD!F82</f>
        <v>1478.1385034743168</v>
      </c>
    </row>
    <row r="87" spans="1:16" x14ac:dyDescent="0.25">
      <c r="A87" s="136"/>
      <c r="B87" s="24" t="s">
        <v>344</v>
      </c>
      <c r="C87" s="78">
        <f>FUNDED_IND!B83</f>
        <v>91.678948421224902</v>
      </c>
      <c r="D87" s="117">
        <f>DS_SGMT_SUB_CD!J83</f>
        <v>193.7106449642485</v>
      </c>
      <c r="E87" s="118">
        <f>DS_SGMT_SUB_CD!H83</f>
        <v>368.57366346502357</v>
      </c>
      <c r="F87" s="68">
        <f>DS_SGMT_CD!C83</f>
        <v>278.9778310449322</v>
      </c>
      <c r="G87" s="67">
        <f>DS_SGMT_SUB_CD!K83</f>
        <v>49.975997879046751</v>
      </c>
      <c r="H87" s="69">
        <f>DS_SGMT_SUB_CD!I83</f>
        <v>102.50923133987793</v>
      </c>
      <c r="I87" s="68">
        <f>DS_SGMT_CD!G83</f>
        <v>73.449895922518493</v>
      </c>
      <c r="J87" s="67">
        <f>DS_SGMT_SUB_CD!C83</f>
        <v>121.41005010451248</v>
      </c>
      <c r="K87" s="69">
        <f>DS_SGMT_SUB_CD!B83</f>
        <v>9.2929391279627591</v>
      </c>
      <c r="L87" s="69">
        <f>DS_SGMT_SUB_CD!F83</f>
        <v>84.800778298487515</v>
      </c>
      <c r="M87" s="68">
        <f>DS_SGMT_CD!D83</f>
        <v>59.063392760956688</v>
      </c>
      <c r="N87" s="68">
        <f>DS_SGMT_CD!B83</f>
        <v>7.117284017558382</v>
      </c>
      <c r="O87" s="68">
        <f>DS_SGMT_CD!E83</f>
        <v>141.13233872662323</v>
      </c>
      <c r="P87" s="68">
        <f>DS_SGMT_CD!F83</f>
        <v>10.632135755300848</v>
      </c>
    </row>
    <row r="88" spans="1:16" x14ac:dyDescent="0.25">
      <c r="A88" s="136"/>
      <c r="B88" s="24" t="s">
        <v>54</v>
      </c>
      <c r="C88" s="12">
        <f>FUNDED_IND!B86/FUNDED_IND!$B$85</f>
        <v>0.70287121401332608</v>
      </c>
      <c r="D88" s="80">
        <f>DS_SGMT_SUB_CD!J86/DS_SGMT_SUB_CD!$J$85</f>
        <v>0.67223272115923605</v>
      </c>
      <c r="E88" s="81">
        <f>DS_SGMT_SUB_CD!H86/DS_SGMT_SUB_CD!$H$85</f>
        <v>0.72283479098307479</v>
      </c>
      <c r="F88" s="82">
        <f>DS_SGMT_CD!C86/DS_SGMT_CD!$C$85</f>
        <v>0.70378057793192395</v>
      </c>
      <c r="G88" s="80">
        <f>DS_SGMT_SUB_CD!K86/DS_SGMT_SUB_CD!$K$85</f>
        <v>0.70068284292156924</v>
      </c>
      <c r="H88" s="81">
        <f>DS_SGMT_SUB_CD!I86/DS_SGMT_SUB_CD!$I$85</f>
        <v>0.77734145612416006</v>
      </c>
      <c r="I88" s="82">
        <f>DS_SGMT_CD!G86/DS_SGMT_CD!$G$85</f>
        <v>0.74832286557573702</v>
      </c>
      <c r="J88" s="80">
        <f>DS_SGMT_SUB_CD!C86/DS_SGMT_SUB_CD!$C$85</f>
        <v>0.61313779690526704</v>
      </c>
      <c r="K88" s="81">
        <f>DS_SGMT_SUB_CD!B86/DS_SGMT_SUB_CD!$B$85</f>
        <v>0.6774297417005456</v>
      </c>
      <c r="L88" s="81">
        <f>DS_SGMT_SUB_CD!F86/DS_SGMT_SUB_CD!$F$85</f>
        <v>0.65457075306486723</v>
      </c>
      <c r="M88" s="82">
        <f>DS_SGMT_CD!D86/DS_SGMT_CD!$D$85</f>
        <v>0.63979709096481674</v>
      </c>
      <c r="N88" s="82">
        <f>DS_SGMT_CD!B86/DS_SGMT_CD!$B$85</f>
        <v>0.72609844679670876</v>
      </c>
      <c r="O88" s="82">
        <f>DS_SGMT_CD!E86/DS_SGMT_CD!$E$85</f>
        <v>0.56603210861046993</v>
      </c>
      <c r="P88" s="82">
        <f>DS_SGMT_CD!F86/DS_SGMT_CD!$F$85</f>
        <v>0.61842692478441175</v>
      </c>
    </row>
    <row r="89" spans="1:16" x14ac:dyDescent="0.25">
      <c r="A89" s="136"/>
      <c r="B89" s="24" t="s">
        <v>55</v>
      </c>
      <c r="C89" s="12">
        <f>FUNDED_IND!B87/FUNDED_IND!$B$85</f>
        <v>0.13229710695282784</v>
      </c>
      <c r="D89" s="80">
        <f>DS_SGMT_SUB_CD!J87/DS_SGMT_SUB_CD!$J$85</f>
        <v>0.167820942114383</v>
      </c>
      <c r="E89" s="81">
        <f>DS_SGMT_SUB_CD!H87/DS_SGMT_SUB_CD!$H$85</f>
        <v>0.11250822192590609</v>
      </c>
      <c r="F89" s="82">
        <f>DS_SGMT_CD!C87/DS_SGMT_CD!$C$85</f>
        <v>0.13333623071270045</v>
      </c>
      <c r="G89" s="80">
        <f>DS_SGMT_SUB_CD!K87/DS_SGMT_SUB_CD!$K$85</f>
        <v>0.12005183241908404</v>
      </c>
      <c r="H89" s="81">
        <f>DS_SGMT_SUB_CD!I87/DS_SGMT_SUB_CD!$I$85</f>
        <v>6.6648605543185108E-2</v>
      </c>
      <c r="I89" s="82">
        <f>DS_SGMT_CD!G87/DS_SGMT_CD!$G$85</f>
        <v>8.6864029615252691E-2</v>
      </c>
      <c r="J89" s="80">
        <f>DS_SGMT_SUB_CD!C87/DS_SGMT_SUB_CD!$C$85</f>
        <v>0.23299179398057984</v>
      </c>
      <c r="K89" s="81">
        <f>DS_SGMT_SUB_CD!B87/DS_SGMT_SUB_CD!$B$85</f>
        <v>0.15428634116940798</v>
      </c>
      <c r="L89" s="81">
        <f>DS_SGMT_SUB_CD!F87/DS_SGMT_SUB_CD!$F$85</f>
        <v>0.15869037561904906</v>
      </c>
      <c r="M89" s="82">
        <f>DS_SGMT_CD!D87/DS_SGMT_CD!$D$85</f>
        <v>0.19159863666298751</v>
      </c>
      <c r="N89" s="82">
        <f>DS_SGMT_CD!B87/DS_SGMT_CD!$B$85</f>
        <v>0.1035913528517711</v>
      </c>
      <c r="O89" s="82">
        <f>DS_SGMT_CD!E87/DS_SGMT_CD!$E$85</f>
        <v>0.14308884260253346</v>
      </c>
      <c r="P89" s="82">
        <f>DS_SGMT_CD!F87/DS_SGMT_CD!$F$85</f>
        <v>0.13802742137547322</v>
      </c>
    </row>
    <row r="90" spans="1:16" x14ac:dyDescent="0.25">
      <c r="A90" s="136"/>
      <c r="B90" s="24" t="s">
        <v>56</v>
      </c>
      <c r="C90" s="12">
        <f>FUNDED_IND!B88/FUNDED_IND!$B$85</f>
        <v>1.0519710616261922E-2</v>
      </c>
      <c r="D90" s="80">
        <f>DS_SGMT_SUB_CD!J88/DS_SGMT_SUB_CD!$J$85</f>
        <v>1.5562308522904751E-2</v>
      </c>
      <c r="E90" s="81">
        <f>DS_SGMT_SUB_CD!H88/DS_SGMT_SUB_CD!$H$85</f>
        <v>8.3339767678094531E-3</v>
      </c>
      <c r="F90" s="82">
        <f>DS_SGMT_CD!C88/DS_SGMT_CD!$C$85</f>
        <v>1.1055805612890712E-2</v>
      </c>
      <c r="G90" s="80">
        <f>DS_SGMT_SUB_CD!K88/DS_SGMT_SUB_CD!$K$85</f>
        <v>5.2295971777472066E-4</v>
      </c>
      <c r="H90" s="81">
        <f>DS_SGMT_SUB_CD!I88/DS_SGMT_SUB_CD!$I$85</f>
        <v>2.1394059359901489E-4</v>
      </c>
      <c r="I90" s="82">
        <f>DS_SGMT_CD!G88/DS_SGMT_CD!$G$85</f>
        <v>3.3091765672873196E-4</v>
      </c>
      <c r="J90" s="80">
        <f>DS_SGMT_SUB_CD!C88/DS_SGMT_SUB_CD!$C$85</f>
        <v>3.1792329128957068E-2</v>
      </c>
      <c r="K90" s="81">
        <f>DS_SGMT_SUB_CD!B88/DS_SGMT_SUB_CD!$B$85</f>
        <v>1.110895028130994E-3</v>
      </c>
      <c r="L90" s="81">
        <f>DS_SGMT_SUB_CD!F88/DS_SGMT_SUB_CD!$F$85</f>
        <v>2.2364664156558349E-2</v>
      </c>
      <c r="M90" s="82">
        <f>DS_SGMT_CD!D88/DS_SGMT_CD!$D$85</f>
        <v>2.2911951453431438E-2</v>
      </c>
      <c r="N90" s="82">
        <f>DS_SGMT_CD!B88/DS_SGMT_CD!$B$85</f>
        <v>1.2398507344922177E-3</v>
      </c>
      <c r="O90" s="82">
        <f>DS_SGMT_CD!E88/DS_SGMT_CD!$E$85</f>
        <v>1.3796005921265125E-2</v>
      </c>
      <c r="P90" s="82">
        <f>DS_SGMT_CD!F88/DS_SGMT_CD!$F$85</f>
        <v>7.7692091163854586E-4</v>
      </c>
    </row>
    <row r="91" spans="1:16" x14ac:dyDescent="0.25">
      <c r="A91" s="136"/>
      <c r="B91" s="24" t="s">
        <v>69</v>
      </c>
      <c r="C91" s="12">
        <f>FUNDED_IND!B89/FUNDED_IND!$B$85</f>
        <v>9.887779647720682E-2</v>
      </c>
      <c r="D91" s="80">
        <f>DS_SGMT_SUB_CD!J89/DS_SGMT_SUB_CD!$J$85</f>
        <v>0.1023655528388398</v>
      </c>
      <c r="E91" s="81">
        <f>DS_SGMT_SUB_CD!H89/DS_SGMT_SUB_CD!$H$85</f>
        <v>8.9434772660711329E-2</v>
      </c>
      <c r="F91" s="82">
        <f>DS_SGMT_CD!C89/DS_SGMT_CD!$C$85</f>
        <v>9.4303858871863003E-2</v>
      </c>
      <c r="G91" s="80">
        <f>DS_SGMT_SUB_CD!K89/DS_SGMT_SUB_CD!$K$85</f>
        <v>0.13088334644894586</v>
      </c>
      <c r="H91" s="81">
        <f>DS_SGMT_SUB_CD!I89/DS_SGMT_SUB_CD!$I$85</f>
        <v>9.7101292918861382E-2</v>
      </c>
      <c r="I91" s="82">
        <f>DS_SGMT_CD!G89/DS_SGMT_CD!$G$85</f>
        <v>0.10988925683202269</v>
      </c>
      <c r="J91" s="80">
        <f>DS_SGMT_SUB_CD!C89/DS_SGMT_SUB_CD!$C$85</f>
        <v>9.9282613153162155E-2</v>
      </c>
      <c r="K91" s="81">
        <f>DS_SGMT_SUB_CD!B89/DS_SGMT_SUB_CD!$B$85</f>
        <v>0.12363929273159149</v>
      </c>
      <c r="L91" s="81">
        <f>DS_SGMT_SUB_CD!F89/DS_SGMT_SUB_CD!$F$85</f>
        <v>0.10254551617362886</v>
      </c>
      <c r="M91" s="82">
        <f>DS_SGMT_CD!D89/DS_SGMT_CD!$D$85</f>
        <v>0.10476462773451913</v>
      </c>
      <c r="N91" s="82">
        <f>DS_SGMT_CD!B89/DS_SGMT_CD!$B$85</f>
        <v>0.13121897988171646</v>
      </c>
      <c r="O91" s="82">
        <f>DS_SGMT_CD!E89/DS_SGMT_CD!$E$85</f>
        <v>0.15486808988095729</v>
      </c>
      <c r="P91" s="82">
        <f>DS_SGMT_CD!F89/DS_SGMT_CD!$F$85</f>
        <v>7.400827087051956E-2</v>
      </c>
    </row>
    <row r="92" spans="1:16" x14ac:dyDescent="0.25">
      <c r="A92" s="136"/>
      <c r="B92" s="24" t="s">
        <v>320</v>
      </c>
      <c r="C92" s="12">
        <f>FUNDED_IND!B90/FUNDED_IND!$B$85</f>
        <v>5.6176993089732993E-2</v>
      </c>
      <c r="D92" s="80">
        <f>DS_SGMT_SUB_CD!J90/DS_SGMT_SUB_CD!$J$85</f>
        <v>4.8692599922145301E-2</v>
      </c>
      <c r="E92" s="81">
        <f>DS_SGMT_SUB_CD!H90/DS_SGMT_SUB_CD!$H$85</f>
        <v>7.0022634718566387E-2</v>
      </c>
      <c r="F92" s="82">
        <f>DS_SGMT_CD!C90/DS_SGMT_CD!$C$85</f>
        <v>6.199080857356451E-2</v>
      </c>
      <c r="G92" s="80">
        <f>DS_SGMT_SUB_CD!K90/DS_SGMT_SUB_CD!$K$85</f>
        <v>3.9138445519577444E-2</v>
      </c>
      <c r="H92" s="81">
        <f>DS_SGMT_SUB_CD!I90/DS_SGMT_SUB_CD!$I$85</f>
        <v>5.2214313724826988E-2</v>
      </c>
      <c r="I92" s="82">
        <f>DS_SGMT_CD!G90/DS_SGMT_CD!$G$85</f>
        <v>4.7264533789345073E-2</v>
      </c>
      <c r="J92" s="80">
        <f>DS_SGMT_SUB_CD!C90/DS_SGMT_SUB_CD!$C$85</f>
        <v>3.5369058133300151E-2</v>
      </c>
      <c r="K92" s="81">
        <f>DS_SGMT_SUB_CD!B90/DS_SGMT_SUB_CD!$B$85</f>
        <v>3.5213816381561305E-2</v>
      </c>
      <c r="L92" s="81">
        <f>DS_SGMT_SUB_CD!F90/DS_SGMT_SUB_CD!$F$85</f>
        <v>4.1307131746978545E-2</v>
      </c>
      <c r="M92" s="82">
        <f>DS_SGMT_CD!D90/DS_SGMT_CD!$D$85</f>
        <v>3.754715801616032E-2</v>
      </c>
      <c r="N92" s="82">
        <f>DS_SGMT_CD!B90/DS_SGMT_CD!$B$85</f>
        <v>3.2776014576047022E-2</v>
      </c>
      <c r="O92" s="82">
        <f>DS_SGMT_CD!E90/DS_SGMT_CD!$E$85</f>
        <v>5.6424042645568759E-2</v>
      </c>
      <c r="P92" s="82">
        <f>DS_SGMT_CD!F90/DS_SGMT_CD!$F$85</f>
        <v>9.3276480005357723E-2</v>
      </c>
    </row>
    <row r="93" spans="1:16" x14ac:dyDescent="0.25">
      <c r="A93" s="136"/>
      <c r="B93" s="24" t="s">
        <v>70</v>
      </c>
      <c r="C93" s="12">
        <f>FUNDED_IND!B91/FUNDED_IND!$B$85</f>
        <v>1.1748598400119431E-3</v>
      </c>
      <c r="D93" s="80">
        <f>DS_SGMT_SUB_CD!J91/DS_SGMT_SUB_CD!$J$85</f>
        <v>9.165619052241311E-4</v>
      </c>
      <c r="E93" s="81">
        <f>DS_SGMT_SUB_CD!H91/DS_SGMT_SUB_CD!$H$85</f>
        <v>1.0024157777409602E-3</v>
      </c>
      <c r="F93" s="82">
        <f>DS_SGMT_CD!C91/DS_SGMT_CD!$C$85</f>
        <v>9.7008749583668791E-4</v>
      </c>
      <c r="G93" s="80">
        <f>DS_SGMT_SUB_CD!K91/DS_SGMT_SUB_CD!$K$85</f>
        <v>1.6279748039883756E-3</v>
      </c>
      <c r="H93" s="81">
        <f>DS_SGMT_SUB_CD!I91/DS_SGMT_SUB_CD!$I$85</f>
        <v>1.6430586759740827E-3</v>
      </c>
      <c r="I93" s="82">
        <f>DS_SGMT_CD!G91/DS_SGMT_CD!$G$85</f>
        <v>1.6373487800240471E-3</v>
      </c>
      <c r="J93" s="80">
        <f>DS_SGMT_SUB_CD!C91/DS_SGMT_SUB_CD!$C$85</f>
        <v>1.4816766460837541E-3</v>
      </c>
      <c r="K93" s="81">
        <f>DS_SGMT_SUB_CD!B91/DS_SGMT_SUB_CD!$B$85</f>
        <v>6.3411569781740714E-4</v>
      </c>
      <c r="L93" s="81">
        <f>DS_SGMT_SUB_CD!F91/DS_SGMT_SUB_CD!$F$85</f>
        <v>2.2225104381244139E-3</v>
      </c>
      <c r="M93" s="82">
        <f>DS_SGMT_CD!D91/DS_SGMT_CD!$D$85</f>
        <v>1.6082173118753178E-3</v>
      </c>
      <c r="N93" s="82">
        <f>DS_SGMT_CD!B91/DS_SGMT_CD!$B$85</f>
        <v>1.3642122579160516E-3</v>
      </c>
      <c r="O93" s="82">
        <f>DS_SGMT_CD!E91/DS_SGMT_CD!$E$85</f>
        <v>3.7506445270275935E-3</v>
      </c>
      <c r="P93" s="82">
        <f>DS_SGMT_CD!F91/DS_SGMT_CD!$F$85</f>
        <v>6.7093049525639387E-4</v>
      </c>
    </row>
    <row r="94" spans="1:16" x14ac:dyDescent="0.25">
      <c r="A94" s="136"/>
      <c r="B94" s="24" t="s">
        <v>345</v>
      </c>
      <c r="C94" s="66">
        <f>FUNDED_IND!B93</f>
        <v>26412.554143019825</v>
      </c>
      <c r="D94" s="67">
        <f>DS_SGMT_SUB_CD!J93</f>
        <v>75632.734545146552</v>
      </c>
      <c r="E94" s="69">
        <f>DS_SGMT_SUB_CD!H93</f>
        <v>121518.93077668546</v>
      </c>
      <c r="F94" s="68">
        <f>DS_SGMT_CD!C93</f>
        <v>98007.887771678681</v>
      </c>
      <c r="G94" s="67">
        <f>DS_SGMT_SUB_CD!K93</f>
        <v>13084.810205649917</v>
      </c>
      <c r="H94" s="69">
        <f>DS_SGMT_SUB_CD!I93</f>
        <v>18017.132037345833</v>
      </c>
      <c r="I94" s="68">
        <f>DS_SGMT_CD!G93</f>
        <v>15288.764011024678</v>
      </c>
      <c r="J94" s="67">
        <f>DS_SGMT_SUB_CD!C93</f>
        <v>23527.20946060873</v>
      </c>
      <c r="K94" s="69">
        <f>DS_SGMT_SUB_CD!B93</f>
        <v>4625.5600748260349</v>
      </c>
      <c r="L94" s="69">
        <f>DS_SGMT_SUB_CD!F93</f>
        <v>12416.526619716291</v>
      </c>
      <c r="M94" s="68">
        <f>DS_SGMT_CD!D93</f>
        <v>11250.802772093653</v>
      </c>
      <c r="N94" s="68">
        <f>DS_SGMT_CD!B93</f>
        <v>2702.4794572114856</v>
      </c>
      <c r="O94" s="68">
        <f>DS_SGMT_CD!E93</f>
        <v>13316.455553057287</v>
      </c>
      <c r="P94" s="68">
        <f>DS_SGMT_CD!F93</f>
        <v>2854.6861971311096</v>
      </c>
    </row>
    <row r="95" spans="1:16" x14ac:dyDescent="0.25">
      <c r="A95" s="137"/>
      <c r="B95" s="35" t="s">
        <v>346</v>
      </c>
      <c r="C95" s="70">
        <f>FUNDED_IND!B94</f>
        <v>64979.852866362606</v>
      </c>
      <c r="D95" s="71">
        <f>DS_SGMT_SUB_CD!J94</f>
        <v>165979.57190526431</v>
      </c>
      <c r="E95" s="73">
        <f>DS_SGMT_SUB_CD!H94</f>
        <v>287523.19239473878</v>
      </c>
      <c r="F95" s="72">
        <f>DS_SGMT_CD!C94</f>
        <v>225247.00646091223</v>
      </c>
      <c r="G95" s="71">
        <f>DS_SGMT_SUB_CD!K94</f>
        <v>28271.886238348838</v>
      </c>
      <c r="H95" s="73">
        <f>DS_SGMT_SUB_CD!I94</f>
        <v>59691.169976569923</v>
      </c>
      <c r="I95" s="72">
        <f>DS_SGMT_CD!G94</f>
        <v>42311.24788584331</v>
      </c>
      <c r="J95" s="71">
        <f>DS_SGMT_SUB_CD!C94</f>
        <v>78896.316725890822</v>
      </c>
      <c r="K95" s="73">
        <f>DS_SGMT_SUB_CD!B94</f>
        <v>14378.597736301112</v>
      </c>
      <c r="L95" s="73">
        <f>DS_SGMT_SUB_CD!F94</f>
        <v>32406.024953872937</v>
      </c>
      <c r="M95" s="72">
        <f>DS_SGMT_CD!D94</f>
        <v>33930.758629341515</v>
      </c>
      <c r="N95" s="72">
        <f>DS_SGMT_CD!B94</f>
        <v>4669.8766436843325</v>
      </c>
      <c r="O95" s="72">
        <f>DS_SGMT_CD!E94</f>
        <v>38874.511426769059</v>
      </c>
      <c r="P95" s="72">
        <f>DS_SGMT_CD!F94</f>
        <v>20660.494024735239</v>
      </c>
    </row>
    <row r="96" spans="1:16" x14ac:dyDescent="0.25">
      <c r="A96" s="135" t="s">
        <v>265</v>
      </c>
      <c r="B96" s="30" t="s">
        <v>347</v>
      </c>
      <c r="C96" s="62">
        <f>FUNDED_IND!B95</f>
        <v>607.80876819727382</v>
      </c>
      <c r="D96" s="67">
        <f>DS_SGMT_SUB_CD!J95</f>
        <v>1980.0561464037701</v>
      </c>
      <c r="E96" s="69">
        <f>DS_SGMT_SUB_CD!H95</f>
        <v>2087.2388951061112</v>
      </c>
      <c r="F96" s="64">
        <f>DS_SGMT_CD!C95</f>
        <v>2032.3208931556633</v>
      </c>
      <c r="G96" s="63">
        <f>DS_SGMT_SUB_CD!K95</f>
        <v>185.06953329366883</v>
      </c>
      <c r="H96" s="65">
        <f>DS_SGMT_SUB_CD!I95</f>
        <v>260.34353384463077</v>
      </c>
      <c r="I96" s="64">
        <f>DS_SGMT_CD!G95</f>
        <v>218.70489319547409</v>
      </c>
      <c r="J96" s="63">
        <f>DS_SGMT_SUB_CD!C95</f>
        <v>1190.3820490670662</v>
      </c>
      <c r="K96" s="65">
        <f>DS_SGMT_SUB_CD!B95</f>
        <v>86.039359862956275</v>
      </c>
      <c r="L96" s="65">
        <f>DS_SGMT_SUB_CD!F95</f>
        <v>835.07689087340998</v>
      </c>
      <c r="M96" s="64">
        <f>DS_SGMT_CD!D95</f>
        <v>578.16547965150085</v>
      </c>
      <c r="N96" s="64">
        <f>DS_SGMT_CD!B95</f>
        <v>47.464742825318197</v>
      </c>
      <c r="O96" s="64">
        <f>DS_SGMT_CD!E95</f>
        <v>68.881432431183029</v>
      </c>
      <c r="P96" s="64">
        <f>DS_SGMT_CD!F95</f>
        <v>127.73772127600031</v>
      </c>
    </row>
    <row r="97" spans="1:16" x14ac:dyDescent="0.25">
      <c r="A97" s="136"/>
      <c r="B97" s="24" t="s">
        <v>406</v>
      </c>
      <c r="C97" s="12">
        <f>FUNDED_IND!B104/FUNDED_IND!B104</f>
        <v>1</v>
      </c>
      <c r="D97" s="100">
        <f>DS_SGMT_SUB_CD!J104/FUNDED_IND!B104</f>
        <v>0.30991036826535612</v>
      </c>
      <c r="E97" s="99">
        <f>DS_SGMT_SUB_CD!H104/FUNDED_IND!B104</f>
        <v>0.31090297812718132</v>
      </c>
      <c r="F97" s="101">
        <f>DS_SGMT_CD!C104/FUNDED_IND!B104</f>
        <v>0.6208133463924902</v>
      </c>
      <c r="G97" s="100">
        <f>DS_SGMT_SUB_CD!K104/FUNDED_IND!B104</f>
        <v>4.9464560577423239E-2</v>
      </c>
      <c r="H97" s="99">
        <f>DS_SGMT_SUB_CD!I104/FUNDED_IND!B104</f>
        <v>5.6208960953835672E-2</v>
      </c>
      <c r="I97" s="101">
        <f>DS_SGMT_CD!G104/FUNDED_IND!B104</f>
        <v>0.10567352153128742</v>
      </c>
      <c r="J97" s="100">
        <f>DS_SGMT_SUB_CD!C104/FUNDED_IND!B104</f>
        <v>0.10453654917110686</v>
      </c>
      <c r="K97" s="99">
        <f>DS_SGMT_SUB_CD!B104/FUNDED_IND!B104</f>
        <v>1.6339837467586885E-2</v>
      </c>
      <c r="L97" s="99">
        <f>DS_SGMT_SUB_CD!F104/FUNDED_IND!B104</f>
        <v>0.12903247105757762</v>
      </c>
      <c r="M97" s="101">
        <f>DS_SGMT_CD!D104/FUNDED_IND!B104</f>
        <v>0.24990885769627547</v>
      </c>
      <c r="N97" s="101">
        <f>DS_SGMT_CD!B104/FUNDED_IND!B104</f>
        <v>1.772252384575309E-2</v>
      </c>
      <c r="O97" s="101">
        <f>DS_SGMT_CD!E104/FUNDED_IND!B104</f>
        <v>7.3740767861410201E-4</v>
      </c>
      <c r="P97" s="101">
        <f>DS_SGMT_CD!F104/FUNDED_IND!B104</f>
        <v>5.1443428551249731E-3</v>
      </c>
    </row>
    <row r="98" spans="1:16" x14ac:dyDescent="0.25">
      <c r="A98" s="136"/>
      <c r="B98" s="24" t="s">
        <v>270</v>
      </c>
      <c r="C98" s="66">
        <f>FUNDED_IND!B96</f>
        <v>2.2919999999999998</v>
      </c>
      <c r="D98" s="67">
        <f>DS_SGMT_SUB_CD!J96</f>
        <v>82.415099999999995</v>
      </c>
      <c r="E98" s="69">
        <f>DS_SGMT_SUB_CD!H96</f>
        <v>127.17490000000001</v>
      </c>
      <c r="F98" s="68">
        <f>DS_SGMT_CD!C96</f>
        <v>100.8026</v>
      </c>
      <c r="G98" s="67">
        <f>DS_SGMT_SUB_CD!K96</f>
        <v>1.5733999999999999</v>
      </c>
      <c r="H98" s="69">
        <f>DS_SGMT_SUB_CD!I96</f>
        <v>1.7344999999999999</v>
      </c>
      <c r="I98" s="68">
        <f>DS_SGMT_CD!G96</f>
        <v>1.6143000000000001</v>
      </c>
      <c r="J98" s="67">
        <f>DS_SGMT_SUB_CD!C96</f>
        <v>37.165750000000003</v>
      </c>
      <c r="K98" s="69">
        <f>DS_SGMT_SUB_CD!B96</f>
        <v>0.98070000000000002</v>
      </c>
      <c r="L98" s="69">
        <f>DS_SGMT_SUB_CD!F96</f>
        <v>34.804000000000002</v>
      </c>
      <c r="M98" s="68">
        <f>DS_SGMT_CD!D96</f>
        <v>6.8513000000000002</v>
      </c>
      <c r="N98" s="68">
        <f>DS_SGMT_CD!B96</f>
        <v>0.30630000000000002</v>
      </c>
      <c r="O98" s="68">
        <f>DS_SGMT_CD!E96</f>
        <v>1.1708000000000001</v>
      </c>
      <c r="P98" s="68">
        <f>DS_SGMT_CD!F96</f>
        <v>6.8999999999999999E-3</v>
      </c>
    </row>
    <row r="99" spans="1:16" x14ac:dyDescent="0.25">
      <c r="A99" s="136"/>
      <c r="B99" s="24" t="s">
        <v>271</v>
      </c>
      <c r="C99" s="66">
        <f>FUNDED_IND!B97</f>
        <v>36.038899999999998</v>
      </c>
      <c r="D99" s="67">
        <f>DS_SGMT_SUB_CD!J97</f>
        <v>314.2183</v>
      </c>
      <c r="E99" s="69">
        <f>DS_SGMT_SUB_CD!H97</f>
        <v>473.98915</v>
      </c>
      <c r="F99" s="68">
        <f>DS_SGMT_CD!C97</f>
        <v>385.88079999999997</v>
      </c>
      <c r="G99" s="67">
        <f>DS_SGMT_SUB_CD!K97</f>
        <v>21.248699999999999</v>
      </c>
      <c r="H99" s="69">
        <f>DS_SGMT_SUB_CD!I97</f>
        <v>25.889249999999997</v>
      </c>
      <c r="I99" s="68">
        <f>DS_SGMT_CD!G97</f>
        <v>23.899699999999999</v>
      </c>
      <c r="J99" s="67">
        <f>DS_SGMT_SUB_CD!C97</f>
        <v>129.30644999999998</v>
      </c>
      <c r="K99" s="69">
        <f>DS_SGMT_SUB_CD!B97</f>
        <v>12.269450000000001</v>
      </c>
      <c r="L99" s="69">
        <f>DS_SGMT_SUB_CD!F97</f>
        <v>126.04480000000001</v>
      </c>
      <c r="M99" s="68">
        <f>DS_SGMT_CD!D97</f>
        <v>49.809399999999997</v>
      </c>
      <c r="N99" s="68">
        <f>DS_SGMT_CD!B97</f>
        <v>5.702</v>
      </c>
      <c r="O99" s="68">
        <f>DS_SGMT_CD!E97</f>
        <v>8.2677000000000014</v>
      </c>
      <c r="P99" s="68">
        <f>DS_SGMT_CD!F97</f>
        <v>2.9592999999999998</v>
      </c>
    </row>
    <row r="100" spans="1:16" x14ac:dyDescent="0.25">
      <c r="A100" s="136"/>
      <c r="B100" s="24" t="s">
        <v>272</v>
      </c>
      <c r="C100" s="66">
        <f>FUNDED_IND!B98</f>
        <v>199.5795</v>
      </c>
      <c r="D100" s="67">
        <f>DS_SGMT_SUB_CD!J98</f>
        <v>1202.7272</v>
      </c>
      <c r="E100" s="69">
        <f>DS_SGMT_SUB_CD!H98</f>
        <v>1601.9479499999998</v>
      </c>
      <c r="F100" s="68">
        <f>DS_SGMT_CD!C98</f>
        <v>1400.0156999999999</v>
      </c>
      <c r="G100" s="67">
        <f>DS_SGMT_SUB_CD!K98</f>
        <v>92.956999999999994</v>
      </c>
      <c r="H100" s="69">
        <f>DS_SGMT_SUB_CD!I98</f>
        <v>129.06399999999999</v>
      </c>
      <c r="I100" s="68">
        <f>DS_SGMT_CD!G98</f>
        <v>107.23779999999999</v>
      </c>
      <c r="J100" s="67">
        <f>DS_SGMT_SUB_CD!C98</f>
        <v>458.11599999999999</v>
      </c>
      <c r="K100" s="69">
        <f>DS_SGMT_SUB_CD!B98</f>
        <v>51.007599999999996</v>
      </c>
      <c r="L100" s="69">
        <f>DS_SGMT_SUB_CD!F98</f>
        <v>453.83569999999997</v>
      </c>
      <c r="M100" s="68">
        <f>DS_SGMT_CD!D98</f>
        <v>216.36240000000001</v>
      </c>
      <c r="N100" s="68">
        <f>DS_SGMT_CD!B98</f>
        <v>34.0732</v>
      </c>
      <c r="O100" s="68">
        <f>DS_SGMT_CD!E98</f>
        <v>30.8568</v>
      </c>
      <c r="P100" s="68">
        <f>DS_SGMT_CD!F98</f>
        <v>40.257300000000001</v>
      </c>
    </row>
    <row r="101" spans="1:16" x14ac:dyDescent="0.25">
      <c r="A101" s="136"/>
      <c r="B101" s="24" t="s">
        <v>348</v>
      </c>
      <c r="C101" s="66">
        <f>FUNDED_IND!B99</f>
        <v>234.62376760603811</v>
      </c>
      <c r="D101" s="67">
        <f>DS_SGMT_SUB_CD!J99</f>
        <v>844.31523969355965</v>
      </c>
      <c r="E101" s="69">
        <f>DS_SGMT_SUB_CD!H99</f>
        <v>734.73668138317976</v>
      </c>
      <c r="F101" s="68">
        <f>DS_SGMT_CD!C99</f>
        <v>790.88224167046735</v>
      </c>
      <c r="G101" s="67">
        <f>DS_SGMT_SUB_CD!K99</f>
        <v>9.5953442448531572</v>
      </c>
      <c r="H101" s="69">
        <f>DS_SGMT_SUB_CD!I99</f>
        <v>13.322745079570954</v>
      </c>
      <c r="I101" s="68">
        <f>DS_SGMT_CD!G99</f>
        <v>11.260892344539323</v>
      </c>
      <c r="J101" s="67">
        <f>DS_SGMT_SUB_CD!C99</f>
        <v>599.23910077153971</v>
      </c>
      <c r="K101" s="69">
        <f>DS_SGMT_SUB_CD!B99</f>
        <v>10.076677954588327</v>
      </c>
      <c r="L101" s="69">
        <f>DS_SGMT_SUB_CD!F99</f>
        <v>524.40786031082848</v>
      </c>
      <c r="M101" s="68">
        <f>DS_SGMT_CD!D99</f>
        <v>313.63423167409542</v>
      </c>
      <c r="N101" s="68">
        <f>DS_SGMT_CD!B99</f>
        <v>6.8287303698455162</v>
      </c>
      <c r="O101" s="68">
        <f>DS_SGMT_CD!E99</f>
        <v>44.930274274007225</v>
      </c>
      <c r="P101" s="68">
        <f>DS_SGMT_CD!F99</f>
        <v>9.5953038781641116</v>
      </c>
    </row>
    <row r="102" spans="1:16" x14ac:dyDescent="0.25">
      <c r="A102" s="136"/>
      <c r="B102" s="24" t="s">
        <v>349</v>
      </c>
      <c r="C102" s="66">
        <f>FUNDED_IND!B100</f>
        <v>75.3161059088673</v>
      </c>
      <c r="D102" s="67">
        <f>DS_SGMT_SUB_CD!J100</f>
        <v>307.828061385507</v>
      </c>
      <c r="E102" s="69">
        <f>DS_SGMT_SUB_CD!H100</f>
        <v>305.79667374742604</v>
      </c>
      <c r="F102" s="68">
        <f>DS_SGMT_CD!C100</f>
        <v>306.83751055763594</v>
      </c>
      <c r="G102" s="67">
        <f>DS_SGMT_SUB_CD!K100</f>
        <v>5.5080316624654841</v>
      </c>
      <c r="H102" s="69">
        <f>DS_SGMT_SUB_CD!I100</f>
        <v>5.2790660903505318</v>
      </c>
      <c r="I102" s="68">
        <f>DS_SGMT_CD!G100</f>
        <v>5.4057209128462409</v>
      </c>
      <c r="J102" s="67">
        <f>DS_SGMT_SUB_CD!C100</f>
        <v>146.55792608277508</v>
      </c>
      <c r="K102" s="69">
        <f>DS_SGMT_SUB_CD!B100</f>
        <v>3.1761170076876089</v>
      </c>
      <c r="L102" s="69">
        <f>DS_SGMT_SUB_CD!F100</f>
        <v>86.661974532049854</v>
      </c>
      <c r="M102" s="68">
        <f>DS_SGMT_CD!D100</f>
        <v>62.150437773147566</v>
      </c>
      <c r="N102" s="68">
        <f>DS_SGMT_CD!B100</f>
        <v>1.3872680138497608</v>
      </c>
      <c r="O102" s="68">
        <f>DS_SGMT_CD!E100</f>
        <v>1.3244864719478897</v>
      </c>
      <c r="P102" s="68">
        <f>DS_SGMT_CD!F100</f>
        <v>4.3745622517148242</v>
      </c>
    </row>
    <row r="103" spans="1:16" x14ac:dyDescent="0.25">
      <c r="A103" s="136"/>
      <c r="B103" s="24" t="s">
        <v>531</v>
      </c>
      <c r="C103" s="66">
        <f>FUNDED_IND!B101</f>
        <v>258.20375160106948</v>
      </c>
      <c r="D103" s="67">
        <f>DS_SGMT_SUB_CD!J101</f>
        <v>709.70966892429738</v>
      </c>
      <c r="E103" s="69">
        <f>DS_SGMT_SUB_CD!H101</f>
        <v>870.22376620529951</v>
      </c>
      <c r="F103" s="68">
        <f>DS_SGMT_CD!C101</f>
        <v>787.97999456994091</v>
      </c>
      <c r="G103" s="67">
        <f>DS_SGMT_SUB_CD!K101</f>
        <v>156.77525983351248</v>
      </c>
      <c r="H103" s="69">
        <f>DS_SGMT_SUB_CD!I101</f>
        <v>223.62002413016526</v>
      </c>
      <c r="I103" s="68">
        <f>DS_SGMT_CD!G101</f>
        <v>186.64410815049521</v>
      </c>
      <c r="J103" s="67">
        <f>DS_SGMT_SUB_CD!C101</f>
        <v>404.6563767469998</v>
      </c>
      <c r="K103" s="69">
        <f>DS_SGMT_SUB_CD!B101</f>
        <v>65.543574335307213</v>
      </c>
      <c r="L103" s="69">
        <f>DS_SGMT_SUB_CD!F101</f>
        <v>188.24391397676996</v>
      </c>
      <c r="M103" s="68">
        <f>DS_SGMT_CD!D101</f>
        <v>178.3020067714053</v>
      </c>
      <c r="N103" s="68">
        <f>DS_SGMT_CD!B101</f>
        <v>33.186090640625089</v>
      </c>
      <c r="O103" s="68">
        <f>DS_SGMT_CD!E101</f>
        <v>21.155646675772186</v>
      </c>
      <c r="P103" s="68">
        <f>DS_SGMT_CD!F101</f>
        <v>105.19227779453307</v>
      </c>
    </row>
    <row r="104" spans="1:16" x14ac:dyDescent="0.25">
      <c r="A104" s="136"/>
      <c r="B104" s="24" t="s">
        <v>351</v>
      </c>
      <c r="C104" s="66">
        <f>FUNDED_IND!B102</f>
        <v>32.937576224382141</v>
      </c>
      <c r="D104" s="67">
        <f>DS_SGMT_SUB_CD!J102</f>
        <v>108.35359643562632</v>
      </c>
      <c r="E104" s="69">
        <f>DS_SGMT_SUB_CD!H102</f>
        <v>166.42846398090524</v>
      </c>
      <c r="F104" s="68">
        <f>DS_SGMT_CD!C102</f>
        <v>136.67222309580725</v>
      </c>
      <c r="G104" s="67">
        <f>DS_SGMT_SUB_CD!K102</f>
        <v>7.679429221938598</v>
      </c>
      <c r="H104" s="69">
        <f>DS_SGMT_SUB_CD!I102</f>
        <v>12.336895195015304</v>
      </c>
      <c r="I104" s="68">
        <f>DS_SGMT_CD!G102</f>
        <v>9.7605667074977891</v>
      </c>
      <c r="J104" s="67">
        <f>DS_SGMT_SUB_CD!C102</f>
        <v>31.483047490420532</v>
      </c>
      <c r="K104" s="69">
        <f>DS_SGMT_SUB_CD!B102</f>
        <v>3.4105482569916208</v>
      </c>
      <c r="L104" s="69">
        <f>DS_SGMT_SUB_CD!F102</f>
        <v>23.426502160193778</v>
      </c>
      <c r="M104" s="68">
        <f>DS_SGMT_CD!D102</f>
        <v>16.26910229357679</v>
      </c>
      <c r="N104" s="68">
        <f>DS_SGMT_CD!B102</f>
        <v>1.5754468091989959</v>
      </c>
      <c r="O104" s="68">
        <f>DS_SGMT_CD!E102</f>
        <v>1.6221926917419642</v>
      </c>
      <c r="P104" s="68">
        <f>DS_SGMT_CD!F102</f>
        <v>2.1718964189959151</v>
      </c>
    </row>
    <row r="105" spans="1:16" x14ac:dyDescent="0.25">
      <c r="A105" s="136"/>
      <c r="B105" s="24" t="s">
        <v>352</v>
      </c>
      <c r="C105" s="66">
        <f>FUNDED_IND!B103</f>
        <v>6.7275668568041951</v>
      </c>
      <c r="D105" s="67">
        <f>DS_SGMT_SUB_CD!J103</f>
        <v>9.8495799647922251</v>
      </c>
      <c r="E105" s="69">
        <f>DS_SGMT_SUB_CD!H103</f>
        <v>10.053309789178313</v>
      </c>
      <c r="F105" s="68">
        <f>DS_SGMT_CD!C103</f>
        <v>9.9489232621672095</v>
      </c>
      <c r="G105" s="67">
        <f>DS_SGMT_SUB_CD!K103</f>
        <v>5.5114683308855232</v>
      </c>
      <c r="H105" s="69">
        <f>DS_SGMT_SUB_CD!I103</f>
        <v>5.7848033495384321</v>
      </c>
      <c r="I105" s="68">
        <f>DS_SGMT_CD!G103</f>
        <v>5.6336050800798629</v>
      </c>
      <c r="J105" s="67">
        <f>DS_SGMT_SUB_CD!C103</f>
        <v>8.4455979753292265</v>
      </c>
      <c r="K105" s="69">
        <f>DS_SGMT_SUB_CD!B103</f>
        <v>3.8324423083757706</v>
      </c>
      <c r="L105" s="69">
        <f>DS_SGMT_SUB_CD!F103</f>
        <v>12.336639893554363</v>
      </c>
      <c r="M105" s="68">
        <f>DS_SGMT_CD!D103</f>
        <v>7.8097011392736944</v>
      </c>
      <c r="N105" s="68">
        <f>DS_SGMT_CD!B103</f>
        <v>4.4872069917836592</v>
      </c>
      <c r="O105" s="68">
        <f>DS_SGMT_CD!E103</f>
        <v>-0.15116768228619609</v>
      </c>
      <c r="P105" s="68">
        <f>DS_SGMT_CD!F103</f>
        <v>6.4036809325915396</v>
      </c>
    </row>
    <row r="106" spans="1:16" x14ac:dyDescent="0.25">
      <c r="A106" s="136"/>
      <c r="B106" s="24" t="s">
        <v>57</v>
      </c>
      <c r="C106" s="12">
        <f>FUNDED_IND!B105/FUNDED_IND!$B$104</f>
        <v>0.38601576660685372</v>
      </c>
      <c r="D106" s="80">
        <f>DS_SGMT_SUB_CD!J105/DS_SGMT_SUB_CD!$J$104</f>
        <v>0.42640974662613845</v>
      </c>
      <c r="E106" s="81">
        <f>DS_SGMT_SUB_CD!H105/DS_SGMT_SUB_CD!$H$104</f>
        <v>0.3520136976681949</v>
      </c>
      <c r="F106" s="82">
        <f>DS_SGMT_CD!C105/DS_SGMT_CD!$C$104</f>
        <v>0.38915224674113047</v>
      </c>
      <c r="G106" s="80">
        <f>DS_SGMT_SUB_CD!K105/DS_SGMT_SUB_CD!$K$104</f>
        <v>5.1847238570744331E-2</v>
      </c>
      <c r="H106" s="81">
        <f>DS_SGMT_SUB_CD!I105/DS_SGMT_SUB_CD!$I$104</f>
        <v>5.1173712221029372E-2</v>
      </c>
      <c r="I106" s="82">
        <f>DS_SGMT_CD!G105/DS_SGMT_CD!$G$104</f>
        <v>5.1488982162253505E-2</v>
      </c>
      <c r="J106" s="80">
        <f>DS_SGMT_SUB_CD!C105/DS_SGMT_SUB_CD!$C$104</f>
        <v>0.50340065295942527</v>
      </c>
      <c r="K106" s="81">
        <f>DS_SGMT_SUB_CD!B105/DS_SGMT_SUB_CD!$B$104</f>
        <v>0.11711707258908582</v>
      </c>
      <c r="L106" s="81">
        <f>DS_SGMT_SUB_CD!F105/DS_SGMT_SUB_CD!$F$104</f>
        <v>0.62797553859064215</v>
      </c>
      <c r="M106" s="82">
        <f>DS_SGMT_CD!D105/DS_SGMT_CD!$D$104</f>
        <v>0.54246447204551862</v>
      </c>
      <c r="N106" s="82">
        <f>DS_SGMT_CD!B105/DS_SGMT_CD!$B$104</f>
        <v>0.14386953269665664</v>
      </c>
      <c r="O106" s="82">
        <f>DS_SGMT_CD!E105/DS_SGMT_CD!$E$104</f>
        <v>0.65228426134859274</v>
      </c>
      <c r="P106" s="82">
        <f>DS_SGMT_CD!F105/DS_SGMT_CD!$F$104</f>
        <v>7.511723069986298E-2</v>
      </c>
    </row>
    <row r="107" spans="1:16" x14ac:dyDescent="0.25">
      <c r="A107" s="136"/>
      <c r="B107" s="24" t="s">
        <v>58</v>
      </c>
      <c r="C107" s="12">
        <f>FUNDED_IND!B106/FUNDED_IND!$B$104</f>
        <v>0.12391414841258473</v>
      </c>
      <c r="D107" s="80">
        <f>DS_SGMT_SUB_CD!J106/DS_SGMT_SUB_CD!$J$104</f>
        <v>0.15546430940586831</v>
      </c>
      <c r="E107" s="81">
        <f>DS_SGMT_SUB_CD!H106/DS_SGMT_SUB_CD!$H$104</f>
        <v>0.14650774976665043</v>
      </c>
      <c r="F107" s="82">
        <f>DS_SGMT_CD!C106/DS_SGMT_CD!$C$104</f>
        <v>0.1509788693266827</v>
      </c>
      <c r="G107" s="80">
        <f>DS_SGMT_SUB_CD!K106/DS_SGMT_SUB_CD!$K$104</f>
        <v>2.9761957921649505E-2</v>
      </c>
      <c r="H107" s="81">
        <f>DS_SGMT_SUB_CD!I106/DS_SGMT_SUB_CD!$I$104</f>
        <v>2.0277308264168382E-2</v>
      </c>
      <c r="I107" s="82">
        <f>DS_SGMT_CD!G106/DS_SGMT_CD!$G$104</f>
        <v>2.4716963730732421E-2</v>
      </c>
      <c r="J107" s="80">
        <f>DS_SGMT_SUB_CD!C106/DS_SGMT_SUB_CD!$C$104</f>
        <v>0.12311839396237234</v>
      </c>
      <c r="K107" s="81">
        <f>DS_SGMT_SUB_CD!B106/DS_SGMT_SUB_CD!$B$104</f>
        <v>3.6914698258407978E-2</v>
      </c>
      <c r="L107" s="81">
        <f>DS_SGMT_SUB_CD!F106/DS_SGMT_SUB_CD!$F$104</f>
        <v>0.10377723953228998</v>
      </c>
      <c r="M107" s="82">
        <f>DS_SGMT_CD!D106/DS_SGMT_CD!$D$104</f>
        <v>0.10749593318959445</v>
      </c>
      <c r="N107" s="82">
        <f>DS_SGMT_CD!B106/DS_SGMT_CD!$B$104</f>
        <v>2.9227336571805408E-2</v>
      </c>
      <c r="O107" s="82">
        <f>DS_SGMT_CD!E106/DS_SGMT_CD!$E$104</f>
        <v>1.9228497799768273E-2</v>
      </c>
      <c r="P107" s="82">
        <f>DS_SGMT_CD!F106/DS_SGMT_CD!$F$104</f>
        <v>3.4246440346800897E-2</v>
      </c>
    </row>
    <row r="108" spans="1:16" x14ac:dyDescent="0.25">
      <c r="A108" s="136"/>
      <c r="B108" s="24" t="s">
        <v>532</v>
      </c>
      <c r="C108" s="12">
        <f>FUNDED_IND!B107/FUNDED_IND!$B$104</f>
        <v>0.42481083707773271</v>
      </c>
      <c r="D108" s="80">
        <f>DS_SGMT_SUB_CD!J107/DS_SGMT_SUB_CD!$J$104</f>
        <v>0.35842906283909715</v>
      </c>
      <c r="E108" s="81">
        <f>DS_SGMT_SUB_CD!H107/DS_SGMT_SUB_CD!$H$104</f>
        <v>0.41692580961656478</v>
      </c>
      <c r="F108" s="82">
        <f>DS_SGMT_CD!C107/DS_SGMT_CD!$C$104</f>
        <v>0.38772420104701766</v>
      </c>
      <c r="G108" s="80">
        <f>DS_SGMT_SUB_CD!K107/DS_SGMT_SUB_CD!$K$104</f>
        <v>0.84711544381938375</v>
      </c>
      <c r="H108" s="81">
        <f>DS_SGMT_SUB_CD!I107/DS_SGMT_SUB_CD!$I$104</f>
        <v>0.85894210940387117</v>
      </c>
      <c r="I108" s="82">
        <f>DS_SGMT_CD!G107/DS_SGMT_CD!$G$104</f>
        <v>0.85340618320631911</v>
      </c>
      <c r="J108" s="80">
        <f>DS_SGMT_SUB_CD!C107/DS_SGMT_SUB_CD!$C$104</f>
        <v>0.33993823836989112</v>
      </c>
      <c r="K108" s="81">
        <f>DS_SGMT_SUB_CD!B107/DS_SGMT_SUB_CD!$B$104</f>
        <v>0.76178593657257798</v>
      </c>
      <c r="L108" s="81">
        <f>DS_SGMT_SUB_CD!F107/DS_SGMT_SUB_CD!$F$104</f>
        <v>0.22542105527538303</v>
      </c>
      <c r="M108" s="82">
        <f>DS_SGMT_CD!D107/DS_SGMT_CD!$D$104</f>
        <v>0.30839268867951075</v>
      </c>
      <c r="N108" s="82">
        <f>DS_SGMT_CD!B107/DS_SGMT_CD!$B$104</f>
        <v>0.6991735057484243</v>
      </c>
      <c r="O108" s="82">
        <f>DS_SGMT_CD!E107/DS_SGMT_CD!$E$104</f>
        <v>0.30713134046548807</v>
      </c>
      <c r="P108" s="82">
        <f>DS_SGMT_CD!F107/DS_SGMT_CD!$F$104</f>
        <v>0.82350206926931346</v>
      </c>
    </row>
    <row r="109" spans="1:16" x14ac:dyDescent="0.25">
      <c r="A109" s="136"/>
      <c r="B109" s="24" t="s">
        <v>60</v>
      </c>
      <c r="C109" s="12">
        <f>FUNDED_IND!B108/FUNDED_IND!$B$104</f>
        <v>5.4190689486222972E-2</v>
      </c>
      <c r="D109" s="80">
        <f>DS_SGMT_SUB_CD!J108/DS_SGMT_SUB_CD!$J$104</f>
        <v>5.4722486850901156E-2</v>
      </c>
      <c r="E109" s="81">
        <f>DS_SGMT_SUB_CD!H108/DS_SGMT_SUB_CD!$H$104</f>
        <v>7.973618370715746E-2</v>
      </c>
      <c r="F109" s="82">
        <f>DS_SGMT_CD!C108/DS_SGMT_CD!$C$104</f>
        <v>6.7249332305781201E-2</v>
      </c>
      <c r="G109" s="80">
        <f>DS_SGMT_SUB_CD!K108/DS_SGMT_SUB_CD!$K$104</f>
        <v>4.1494832159936663E-2</v>
      </c>
      <c r="H109" s="81">
        <f>DS_SGMT_SUB_CD!I108/DS_SGMT_SUB_CD!$I$104</f>
        <v>4.7386985237658275E-2</v>
      </c>
      <c r="I109" s="82">
        <f>DS_SGMT_CD!G108/DS_SGMT_CD!$G$104</f>
        <v>4.462893611975105E-2</v>
      </c>
      <c r="J109" s="80">
        <f>DS_SGMT_SUB_CD!C108/DS_SGMT_SUB_CD!$C$104</f>
        <v>2.6447851355869006E-2</v>
      </c>
      <c r="K109" s="81">
        <f>DS_SGMT_SUB_CD!B108/DS_SGMT_SUB_CD!$B$104</f>
        <v>3.9639395997645169E-2</v>
      </c>
      <c r="L109" s="81">
        <f>DS_SGMT_SUB_CD!F108/DS_SGMT_SUB_CD!$F$104</f>
        <v>2.8053107942781066E-2</v>
      </c>
      <c r="M109" s="82">
        <f>DS_SGMT_CD!D108/DS_SGMT_CD!$D$104</f>
        <v>2.813917964002844E-2</v>
      </c>
      <c r="N109" s="82">
        <f>DS_SGMT_CD!B108/DS_SGMT_CD!$B$104</f>
        <v>3.3191938171813623E-2</v>
      </c>
      <c r="O109" s="82">
        <f>DS_SGMT_CD!E108/DS_SGMT_CD!$E$104</f>
        <v>2.3550507509591048E-2</v>
      </c>
      <c r="P109" s="82">
        <f>DS_SGMT_CD!F108/DS_SGMT_CD!$F$104</f>
        <v>1.700278036354776E-2</v>
      </c>
    </row>
    <row r="110" spans="1:16" x14ac:dyDescent="0.25">
      <c r="A110" s="137"/>
      <c r="B110" s="35" t="s">
        <v>61</v>
      </c>
      <c r="C110" s="36">
        <f>FUNDED_IND!B109/FUNDED_IND!$B$104</f>
        <v>1.1068558416420638E-2</v>
      </c>
      <c r="D110" s="80">
        <f>DS_SGMT_SUB_CD!J109/DS_SGMT_SUB_CD!$J$104</f>
        <v>4.9743942780013034E-3</v>
      </c>
      <c r="E110" s="81">
        <f>DS_SGMT_SUB_CD!H109/DS_SGMT_SUB_CD!$H$104</f>
        <v>4.8165592413738642E-3</v>
      </c>
      <c r="F110" s="82">
        <f>DS_SGMT_CD!C109/DS_SGMT_CD!$C$104</f>
        <v>4.8953505795628228E-3</v>
      </c>
      <c r="G110" s="80">
        <f>DS_SGMT_SUB_CD!K109/DS_SGMT_SUB_CD!$K$104</f>
        <v>2.9780527528212385E-2</v>
      </c>
      <c r="H110" s="81">
        <f>DS_SGMT_SUB_CD!I109/DS_SGMT_SUB_CD!$I$104</f>
        <v>2.2219884873310197E-2</v>
      </c>
      <c r="I110" s="82">
        <f>DS_SGMT_CD!G109/DS_SGMT_CD!$G$104</f>
        <v>2.5758934780872315E-2</v>
      </c>
      <c r="J110" s="80">
        <f>DS_SGMT_SUB_CD!C109/DS_SGMT_SUB_CD!$C$104</f>
        <v>7.0948633524407275E-3</v>
      </c>
      <c r="K110" s="81">
        <f>DS_SGMT_SUB_CD!B109/DS_SGMT_SUB_CD!$B$104</f>
        <v>4.4542896582216503E-2</v>
      </c>
      <c r="L110" s="81">
        <f>DS_SGMT_SUB_CD!F109/DS_SGMT_SUB_CD!$F$104</f>
        <v>1.4773058658887598E-2</v>
      </c>
      <c r="M110" s="82">
        <f>DS_SGMT_CD!D109/DS_SGMT_CD!$D$104</f>
        <v>1.3507726445344205E-2</v>
      </c>
      <c r="N110" s="82">
        <f>DS_SGMT_CD!B109/DS_SGMT_CD!$B$104</f>
        <v>9.4537686810980362E-2</v>
      </c>
      <c r="O110" s="82">
        <f>DS_SGMT_CD!E109/DS_SGMT_CD!$E$104</f>
        <v>-2.1946071234395757E-3</v>
      </c>
      <c r="P110" s="82">
        <f>DS_SGMT_CD!F109/DS_SGMT_CD!$F$104</f>
        <v>5.0131479320468186E-2</v>
      </c>
    </row>
    <row r="111" spans="1:16" x14ac:dyDescent="0.25">
      <c r="A111" s="135" t="s">
        <v>266</v>
      </c>
      <c r="B111" s="30" t="s">
        <v>353</v>
      </c>
      <c r="C111" s="98">
        <f>FUNDED_IND!B110</f>
        <v>25.530294841138051</v>
      </c>
      <c r="D111" s="95">
        <f>DS_SGMT_SUB_CD!J110</f>
        <v>88.456971003557186</v>
      </c>
      <c r="E111" s="92">
        <f>DS_SGMT_SUB_CD!H110</f>
        <v>82.002129394708234</v>
      </c>
      <c r="F111" s="96">
        <f>DS_SGMT_CD!C110</f>
        <v>85.309443382783414</v>
      </c>
      <c r="G111" s="95">
        <f>DS_SGMT_SUB_CD!K110</f>
        <v>1.0027723888919282</v>
      </c>
      <c r="H111" s="92">
        <f>DS_SGMT_SUB_CD!I110</f>
        <v>0.98155711657119282</v>
      </c>
      <c r="I111" s="96">
        <f>DS_SGMT_CD!G110</f>
        <v>0.99329257760651124</v>
      </c>
      <c r="J111" s="95">
        <f>DS_SGMT_SUB_CD!C110</f>
        <v>60.040078486823234</v>
      </c>
      <c r="K111" s="92">
        <f>DS_SGMT_SUB_CD!B110</f>
        <v>1.2266053089797804</v>
      </c>
      <c r="L111" s="92">
        <f>DS_SGMT_SUB_CD!F110</f>
        <v>61.526010980035899</v>
      </c>
      <c r="M111" s="96">
        <f>DS_SGMT_CD!D110</f>
        <v>34.730938429776366</v>
      </c>
      <c r="N111" s="96">
        <f>DS_SGMT_CD!B110</f>
        <v>0.91352749732804606</v>
      </c>
      <c r="O111" s="96">
        <f>DS_SGMT_CD!E110</f>
        <v>6.2043706661063247</v>
      </c>
      <c r="P111" s="96">
        <f>DS_SGMT_CD!F110</f>
        <v>1.1081618517773757</v>
      </c>
    </row>
    <row r="112" spans="1:16" x14ac:dyDescent="0.25">
      <c r="A112" s="136"/>
      <c r="B112" s="24" t="s">
        <v>407</v>
      </c>
      <c r="C112" s="12">
        <f>FUNDED_IND!B121/FUNDED_IND!B121</f>
        <v>1</v>
      </c>
      <c r="D112" s="100">
        <f>DS_SGMT_SUB_CD!J121/FUNDED_IND!B121</f>
        <v>0.32961107470821555</v>
      </c>
      <c r="E112" s="99">
        <f>DS_SGMT_SUB_CD!H121/FUNDED_IND!B121</f>
        <v>0.29079637181485202</v>
      </c>
      <c r="F112" s="101">
        <f>DS_SGMT_CD!C121/FUNDED_IND!B121</f>
        <v>0.62040744652306756</v>
      </c>
      <c r="G112" s="100">
        <f>DS_SGMT_SUB_CD!K121/FUNDED_IND!B121</f>
        <v>6.3807646070476584E-3</v>
      </c>
      <c r="H112" s="99">
        <f>DS_SGMT_SUB_CD!I121/FUNDED_IND!B121</f>
        <v>5.0452822642663275E-3</v>
      </c>
      <c r="I112" s="101">
        <f>DS_SGMT_CD!G121/FUNDED_IND!B121</f>
        <v>1.1426046871313987E-2</v>
      </c>
      <c r="J112" s="100">
        <f>DS_SGMT_SUB_CD!C121/FUNDED_IND!B121</f>
        <v>0.12552613945363839</v>
      </c>
      <c r="K112" s="99">
        <f>DS_SGMT_SUB_CD!B121/FUNDED_IND!B121</f>
        <v>5.5458297394061391E-3</v>
      </c>
      <c r="L112" s="99">
        <f>DS_SGMT_SUB_CD!F121/FUNDED_IND!B121</f>
        <v>0.22633016391874775</v>
      </c>
      <c r="M112" s="101">
        <f>DS_SGMT_CD!D121/FUNDED_IND!B121</f>
        <v>0.35740213311179225</v>
      </c>
      <c r="N112" s="101">
        <f>DS_SGMT_CD!B121/FUNDED_IND!B121</f>
        <v>8.1205826708079833E-3</v>
      </c>
      <c r="O112" s="101">
        <f>DS_SGMT_CD!E121/FUNDED_IND!B121</f>
        <v>1.5813002952434275E-3</v>
      </c>
      <c r="P112" s="101">
        <f>DS_SGMT_CD!F121/FUNDED_IND!B121</f>
        <v>1.062490527774732E-3</v>
      </c>
    </row>
    <row r="113" spans="1:16" x14ac:dyDescent="0.25">
      <c r="A113" s="136"/>
      <c r="B113" s="24" t="s">
        <v>273</v>
      </c>
      <c r="C113" s="60">
        <f>FUNDED_IND!B111</f>
        <v>0</v>
      </c>
      <c r="D113" s="16">
        <f>DS_SGMT_SUB_CD!J111</f>
        <v>1</v>
      </c>
      <c r="E113" s="21">
        <f>DS_SGMT_SUB_CD!H111</f>
        <v>2</v>
      </c>
      <c r="F113" s="17">
        <f>DS_SGMT_CD!C111</f>
        <v>2</v>
      </c>
      <c r="G113" s="16">
        <f>DS_SGMT_SUB_CD!K111</f>
        <v>0</v>
      </c>
      <c r="H113" s="21">
        <f>DS_SGMT_SUB_CD!I111</f>
        <v>0</v>
      </c>
      <c r="I113" s="17">
        <f>DS_SGMT_CD!G111</f>
        <v>0</v>
      </c>
      <c r="J113" s="16">
        <f>DS_SGMT_SUB_CD!C111</f>
        <v>1</v>
      </c>
      <c r="K113" s="21">
        <f>DS_SGMT_SUB_CD!B111</f>
        <v>0</v>
      </c>
      <c r="L113" s="21">
        <f>DS_SGMT_SUB_CD!F111</f>
        <v>1</v>
      </c>
      <c r="M113" s="17">
        <f>DS_SGMT_CD!D111</f>
        <v>0</v>
      </c>
      <c r="N113" s="17">
        <f>DS_SGMT_CD!B111</f>
        <v>0</v>
      </c>
      <c r="O113" s="17">
        <f>DS_SGMT_CD!E111</f>
        <v>0</v>
      </c>
      <c r="P113" s="17">
        <f>DS_SGMT_CD!F111</f>
        <v>0</v>
      </c>
    </row>
    <row r="114" spans="1:16" x14ac:dyDescent="0.25">
      <c r="A114" s="136"/>
      <c r="B114" s="24" t="s">
        <v>274</v>
      </c>
      <c r="C114" s="60">
        <f>FUNDED_IND!B112</f>
        <v>0</v>
      </c>
      <c r="D114" s="16">
        <f>DS_SGMT_SUB_CD!J112</f>
        <v>8</v>
      </c>
      <c r="E114" s="21">
        <f>DS_SGMT_SUB_CD!H112</f>
        <v>11</v>
      </c>
      <c r="F114" s="17">
        <f>DS_SGMT_CD!C112</f>
        <v>10</v>
      </c>
      <c r="G114" s="16">
        <f>DS_SGMT_SUB_CD!K112</f>
        <v>0</v>
      </c>
      <c r="H114" s="21">
        <f>DS_SGMT_SUB_CD!I112</f>
        <v>0</v>
      </c>
      <c r="I114" s="17">
        <f>DS_SGMT_CD!G112</f>
        <v>0</v>
      </c>
      <c r="J114" s="16">
        <f>DS_SGMT_SUB_CD!C112</f>
        <v>5</v>
      </c>
      <c r="K114" s="21">
        <f>DS_SGMT_SUB_CD!B112</f>
        <v>0</v>
      </c>
      <c r="L114" s="21">
        <f>DS_SGMT_SUB_CD!F112</f>
        <v>8</v>
      </c>
      <c r="M114" s="17">
        <f>DS_SGMT_CD!D112</f>
        <v>1</v>
      </c>
      <c r="N114" s="17">
        <f>DS_SGMT_CD!B112</f>
        <v>0</v>
      </c>
      <c r="O114" s="17">
        <f>DS_SGMT_CD!E112</f>
        <v>1</v>
      </c>
      <c r="P114" s="17">
        <f>DS_SGMT_CD!F112</f>
        <v>0</v>
      </c>
    </row>
    <row r="115" spans="1:16" x14ac:dyDescent="0.25">
      <c r="A115" s="136"/>
      <c r="B115" s="24" t="s">
        <v>275</v>
      </c>
      <c r="C115" s="60">
        <f>FUNDED_IND!B113</f>
        <v>4</v>
      </c>
      <c r="D115" s="16">
        <f>DS_SGMT_SUB_CD!J113</f>
        <v>32</v>
      </c>
      <c r="E115" s="21">
        <f>DS_SGMT_SUB_CD!H113</f>
        <v>39</v>
      </c>
      <c r="F115" s="17">
        <f>DS_SGMT_CD!C113</f>
        <v>36</v>
      </c>
      <c r="G115" s="16">
        <f>DS_SGMT_SUB_CD!K113</f>
        <v>0</v>
      </c>
      <c r="H115" s="21">
        <f>DS_SGMT_SUB_CD!I113</f>
        <v>0</v>
      </c>
      <c r="I115" s="17">
        <f>DS_SGMT_CD!G113</f>
        <v>0</v>
      </c>
      <c r="J115" s="16">
        <f>DS_SGMT_SUB_CD!C113</f>
        <v>21</v>
      </c>
      <c r="K115" s="21">
        <f>DS_SGMT_SUB_CD!B113</f>
        <v>1</v>
      </c>
      <c r="L115" s="21">
        <f>DS_SGMT_SUB_CD!F113</f>
        <v>30</v>
      </c>
      <c r="M115" s="17">
        <f>DS_SGMT_CD!D113</f>
        <v>10</v>
      </c>
      <c r="N115" s="17">
        <f>DS_SGMT_CD!B113</f>
        <v>0</v>
      </c>
      <c r="O115" s="17">
        <f>DS_SGMT_CD!E113</f>
        <v>4</v>
      </c>
      <c r="P115" s="17">
        <f>DS_SGMT_CD!F113</f>
        <v>0</v>
      </c>
    </row>
    <row r="116" spans="1:16" x14ac:dyDescent="0.25">
      <c r="A116" s="136"/>
      <c r="B116" s="24" t="s">
        <v>354</v>
      </c>
      <c r="C116" s="60">
        <f>FUNDED_IND!B114</f>
        <v>14.919699505168515</v>
      </c>
      <c r="D116" s="16">
        <f>DS_SGMT_SUB_CD!J114</f>
        <v>49.961892853293094</v>
      </c>
      <c r="E116" s="21">
        <f>DS_SGMT_SUB_CD!H114</f>
        <v>48.013918086263139</v>
      </c>
      <c r="F116" s="17">
        <f>DS_SGMT_CD!C114</f>
        <v>49.012016039059304</v>
      </c>
      <c r="G116" s="16">
        <f>DS_SGMT_SUB_CD!K114</f>
        <v>0.82910671677278447</v>
      </c>
      <c r="H116" s="21">
        <f>DS_SGMT_SUB_CD!I114</f>
        <v>0.81501791046642236</v>
      </c>
      <c r="I116" s="17">
        <f>DS_SGMT_CD!G114</f>
        <v>0.82281128850762064</v>
      </c>
      <c r="J116" s="16">
        <f>DS_SGMT_SUB_CD!C114</f>
        <v>35.14610229927456</v>
      </c>
      <c r="K116" s="21">
        <f>DS_SGMT_SUB_CD!B114</f>
        <v>1.0147459815453135</v>
      </c>
      <c r="L116" s="21">
        <f>DS_SGMT_SUB_CD!F114</f>
        <v>35.779726678342598</v>
      </c>
      <c r="M116" s="17">
        <f>DS_SGMT_CD!D114</f>
        <v>20.376633947385816</v>
      </c>
      <c r="N116" s="17">
        <f>DS_SGMT_CD!B114</f>
        <v>0.7806045664807445</v>
      </c>
      <c r="O116" s="17">
        <f>DS_SGMT_CD!E114</f>
        <v>4.1735028367304059</v>
      </c>
      <c r="P116" s="17">
        <f>DS_SGMT_CD!F114</f>
        <v>0.83421029112764489</v>
      </c>
    </row>
    <row r="117" spans="1:16" x14ac:dyDescent="0.25">
      <c r="A117" s="136"/>
      <c r="B117" s="24" t="s">
        <v>355</v>
      </c>
      <c r="C117" s="60">
        <f>FUNDED_IND!B115</f>
        <v>7.7353061054556704</v>
      </c>
      <c r="D117" s="16">
        <f>DS_SGMT_SUB_CD!J115</f>
        <v>27.46183177032805</v>
      </c>
      <c r="E117" s="21">
        <f>DS_SGMT_SUB_CD!H115</f>
        <v>26.394303491603239</v>
      </c>
      <c r="F117" s="17">
        <f>DS_SGMT_CD!C115</f>
        <v>26.941280694584055</v>
      </c>
      <c r="G117" s="16">
        <f>DS_SGMT_SUB_CD!K115</f>
        <v>8.0234314835310502E-2</v>
      </c>
      <c r="H117" s="21">
        <f>DS_SGMT_SUB_CD!I115</f>
        <v>5.2895785882926608E-2</v>
      </c>
      <c r="I117" s="17">
        <f>DS_SGMT_CD!G115</f>
        <v>6.8018393617263972E-2</v>
      </c>
      <c r="J117" s="16">
        <f>DS_SGMT_SUB_CD!C115</f>
        <v>17.493560186892907</v>
      </c>
      <c r="K117" s="21">
        <f>DS_SGMT_SUB_CD!B115</f>
        <v>0.10433768048991389</v>
      </c>
      <c r="L117" s="21">
        <f>DS_SGMT_SUB_CD!F115</f>
        <v>18.496765824747445</v>
      </c>
      <c r="M117" s="17">
        <f>DS_SGMT_CD!D115</f>
        <v>10.212040403914239</v>
      </c>
      <c r="N117" s="17">
        <f>DS_SGMT_CD!B115</f>
        <v>7.3196476274133435E-2</v>
      </c>
      <c r="O117" s="17">
        <f>DS_SGMT_CD!E115</f>
        <v>1.3980878335784828</v>
      </c>
      <c r="P117" s="17">
        <f>DS_SGMT_CD!F115</f>
        <v>0.18692606743079296</v>
      </c>
    </row>
    <row r="118" spans="1:16" x14ac:dyDescent="0.25">
      <c r="A118" s="136"/>
      <c r="B118" s="24" t="s">
        <v>356</v>
      </c>
      <c r="C118" s="60">
        <f>FUNDED_IND!B116</f>
        <v>0.40054387573742417</v>
      </c>
      <c r="D118" s="16">
        <f>DS_SGMT_SUB_CD!J116</f>
        <v>1.2373382199705365</v>
      </c>
      <c r="E118" s="21">
        <f>DS_SGMT_SUB_CD!H116</f>
        <v>1.6875407756433491</v>
      </c>
      <c r="F118" s="17">
        <f>DS_SGMT_CD!C116</f>
        <v>1.456867228549231</v>
      </c>
      <c r="G118" s="16">
        <f>DS_SGMT_SUB_CD!K116</f>
        <v>5.9733450041871992E-2</v>
      </c>
      <c r="H118" s="21">
        <f>DS_SGMT_SUB_CD!I116</f>
        <v>6.497883876829337E-2</v>
      </c>
      <c r="I118" s="17">
        <f>DS_SGMT_CD!G116</f>
        <v>6.2077294348623017E-2</v>
      </c>
      <c r="J118" s="16">
        <f>DS_SGMT_SUB_CD!C116</f>
        <v>0.61398520431165216</v>
      </c>
      <c r="K118" s="21">
        <f>DS_SGMT_SUB_CD!B116</f>
        <v>7.0838515570401425E-2</v>
      </c>
      <c r="L118" s="21">
        <f>DS_SGMT_SUB_CD!F116</f>
        <v>0.63558568198659737</v>
      </c>
      <c r="M118" s="17">
        <f>DS_SGMT_CD!D116</f>
        <v>0.38306955462329634</v>
      </c>
      <c r="N118" s="17">
        <f>DS_SGMT_CD!B116</f>
        <v>4.1921059575837104E-2</v>
      </c>
      <c r="O118" s="17">
        <f>DS_SGMT_CD!E116</f>
        <v>0.17072914477831477</v>
      </c>
      <c r="P118" s="17">
        <f>DS_SGMT_CD!F116</f>
        <v>2.2661259691221486E-2</v>
      </c>
    </row>
    <row r="119" spans="1:16" x14ac:dyDescent="0.25">
      <c r="A119" s="136"/>
      <c r="B119" s="24" t="s">
        <v>357</v>
      </c>
      <c r="C119" s="60">
        <f>FUNDED_IND!B117</f>
        <v>2.2229779773942502</v>
      </c>
      <c r="D119" s="16">
        <f>DS_SGMT_SUB_CD!J117</f>
        <v>9.0997492005317806</v>
      </c>
      <c r="E119" s="21">
        <f>DS_SGMT_SUB_CD!H117</f>
        <v>5.1621194273287427</v>
      </c>
      <c r="F119" s="17">
        <f>DS_SGMT_CD!C117</f>
        <v>7.1796713392025389</v>
      </c>
      <c r="G119" s="16">
        <f>DS_SGMT_SUB_CD!K117</f>
        <v>1.1627368713414608E-2</v>
      </c>
      <c r="H119" s="21">
        <f>DS_SGMT_SUB_CD!I117</f>
        <v>6.262932732080677E-3</v>
      </c>
      <c r="I119" s="17">
        <f>DS_SGMT_CD!G117</f>
        <v>9.2303294491086485E-3</v>
      </c>
      <c r="J119" s="16">
        <f>DS_SGMT_SUB_CD!C117</f>
        <v>6.2121833886634699</v>
      </c>
      <c r="K119" s="21">
        <f>DS_SGMT_SUB_CD!B117</f>
        <v>2.1074825580706679E-2</v>
      </c>
      <c r="L119" s="21">
        <f>DS_SGMT_SUB_CD!F117</f>
        <v>5.8268890043864818</v>
      </c>
      <c r="M119" s="17">
        <f>DS_SGMT_CD!D117</f>
        <v>3.3543221769276768</v>
      </c>
      <c r="N119" s="17">
        <f>DS_SGMT_CD!B117</f>
        <v>9.6949453981542734E-3</v>
      </c>
      <c r="O119" s="17">
        <f>DS_SGMT_CD!E117</f>
        <v>0.41580163899978989</v>
      </c>
      <c r="P119" s="17">
        <f>DS_SGMT_CD!F117</f>
        <v>4.3959604084277321E-2</v>
      </c>
    </row>
    <row r="120" spans="1:16" x14ac:dyDescent="0.25">
      <c r="A120" s="136"/>
      <c r="B120" s="24" t="s">
        <v>358</v>
      </c>
      <c r="C120" s="60">
        <f>FUNDED_IND!B118</f>
        <v>0.14114763550508538</v>
      </c>
      <c r="D120" s="16">
        <f>DS_SGMT_SUB_CD!J118</f>
        <v>0.37814954547087781</v>
      </c>
      <c r="E120" s="21">
        <f>DS_SGMT_SUB_CD!H118</f>
        <v>0.20526458861906488</v>
      </c>
      <c r="F120" s="17">
        <f>DS_SGMT_CD!C118</f>
        <v>0.29384690725255624</v>
      </c>
      <c r="G120" s="16">
        <f>DS_SGMT_SUB_CD!K118</f>
        <v>9.6789533264037637E-4</v>
      </c>
      <c r="H120" s="21">
        <f>DS_SGMT_SUB_CD!I118</f>
        <v>1.0231575350030319E-3</v>
      </c>
      <c r="I120" s="17">
        <f>DS_SGMT_CD!G118</f>
        <v>9.9258864044686978E-4</v>
      </c>
      <c r="J120" s="16">
        <f>DS_SGMT_SUB_CD!C118</f>
        <v>0.43282255420304111</v>
      </c>
      <c r="K120" s="21">
        <f>DS_SGMT_SUB_CD!B118</f>
        <v>1.9828719661703566E-3</v>
      </c>
      <c r="L120" s="21">
        <f>DS_SGMT_SUB_CD!F118</f>
        <v>0.66537823763290105</v>
      </c>
      <c r="M120" s="17">
        <f>DS_SGMT_CD!D118</f>
        <v>0.32666093155492826</v>
      </c>
      <c r="N120" s="17">
        <f>DS_SGMT_CD!B118</f>
        <v>1.2941053141458723E-3</v>
      </c>
      <c r="O120" s="17">
        <f>DS_SGMT_CD!E118</f>
        <v>2.2462702248371505E-2</v>
      </c>
      <c r="P120" s="17">
        <f>DS_SGMT_CD!F118</f>
        <v>1.5304868512188037E-3</v>
      </c>
    </row>
    <row r="121" spans="1:16" x14ac:dyDescent="0.25">
      <c r="A121" s="136"/>
      <c r="B121" s="24" t="s">
        <v>359</v>
      </c>
      <c r="C121" s="60">
        <f>FUNDED_IND!B119</f>
        <v>9.1847565486792571E-2</v>
      </c>
      <c r="D121" s="16">
        <f>DS_SGMT_SUB_CD!J119</f>
        <v>0.25343537781610437</v>
      </c>
      <c r="E121" s="21">
        <f>DS_SGMT_SUB_CD!H119</f>
        <v>0.48490093028875197</v>
      </c>
      <c r="F121" s="17">
        <f>DS_SGMT_CD!C119</f>
        <v>0.36630324720991803</v>
      </c>
      <c r="G121" s="16">
        <f>DS_SGMT_SUB_CD!K119</f>
        <v>2.0229012452183868E-2</v>
      </c>
      <c r="H121" s="21">
        <f>DS_SGMT_SUB_CD!I119</f>
        <v>4.0359501299264203E-2</v>
      </c>
      <c r="I121" s="17">
        <f>DS_SGMT_CD!G119</f>
        <v>2.9224100163926108E-2</v>
      </c>
      <c r="J121" s="16">
        <f>DS_SGMT_SUB_CD!C119</f>
        <v>9.7140251649657769E-2</v>
      </c>
      <c r="K121" s="21">
        <f>DS_SGMT_SUB_CD!B119</f>
        <v>1.2686116342702818E-2</v>
      </c>
      <c r="L121" s="21">
        <f>DS_SGMT_SUB_CD!F119</f>
        <v>7.1514362708059456E-2</v>
      </c>
      <c r="M121" s="17">
        <f>DS_SGMT_CD!D119</f>
        <v>5.0873875941518515E-2</v>
      </c>
      <c r="N121" s="17">
        <f>DS_SGMT_CD!B119</f>
        <v>5.7565997563611779E-3</v>
      </c>
      <c r="O121" s="17">
        <f>DS_SGMT_CD!E119</f>
        <v>2.1201933179239334E-2</v>
      </c>
      <c r="P121" s="17">
        <f>DS_SGMT_CD!F119</f>
        <v>1.815358491409165E-2</v>
      </c>
    </row>
    <row r="122" spans="1:16" x14ac:dyDescent="0.25">
      <c r="A122" s="136"/>
      <c r="B122" s="24" t="s">
        <v>360</v>
      </c>
      <c r="C122" s="60">
        <f>FUNDED_IND!B120</f>
        <v>1.8772176390312947E-2</v>
      </c>
      <c r="D122" s="16">
        <f>DS_SGMT_SUB_CD!J120</f>
        <v>6.4574036146742841E-2</v>
      </c>
      <c r="E122" s="21">
        <f>DS_SGMT_SUB_CD!H120</f>
        <v>5.4082094961942731E-2</v>
      </c>
      <c r="F122" s="17">
        <f>DS_SGMT_CD!C120</f>
        <v>5.9457926925810145E-2</v>
      </c>
      <c r="G122" s="16">
        <f>DS_SGMT_SUB_CD!K120</f>
        <v>8.7363074372235716E-4</v>
      </c>
      <c r="H122" s="21">
        <f>DS_SGMT_SUB_CD!I120</f>
        <v>1.0189898872026123E-3</v>
      </c>
      <c r="I122" s="17">
        <f>DS_SGMT_CD!G120</f>
        <v>9.3858287952199319E-4</v>
      </c>
      <c r="J122" s="16">
        <f>DS_SGMT_SUB_CD!C120</f>
        <v>4.4284601827943769E-2</v>
      </c>
      <c r="K122" s="21">
        <f>DS_SGMT_SUB_CD!B120</f>
        <v>9.3931748457173989E-4</v>
      </c>
      <c r="L122" s="21">
        <f>DS_SGMT_SUB_CD!F120</f>
        <v>5.0151190231815315E-2</v>
      </c>
      <c r="M122" s="17">
        <f>DS_SGMT_CD!D120</f>
        <v>2.7337539428893203E-2</v>
      </c>
      <c r="N122" s="17">
        <f>DS_SGMT_CD!B120</f>
        <v>1.0597445286697343E-3</v>
      </c>
      <c r="O122" s="17">
        <f>DS_SGMT_CD!E120</f>
        <v>2.5845765917209499E-3</v>
      </c>
      <c r="P122" s="17">
        <f>DS_SGMT_CD!F120</f>
        <v>7.2055767812856093E-4</v>
      </c>
    </row>
    <row r="123" spans="1:16" x14ac:dyDescent="0.25">
      <c r="A123" s="136"/>
      <c r="B123" s="24" t="s">
        <v>62</v>
      </c>
      <c r="C123" s="12">
        <f>FUNDED_IND!B122/FUNDED_IND!$B$121</f>
        <v>0.58439197815795563</v>
      </c>
      <c r="D123" s="80">
        <f>DS_SGMT_SUB_CD!J122/DS_SGMT_SUB_CD!$J$121</f>
        <v>0.56481577750705414</v>
      </c>
      <c r="E123" s="81">
        <f>DS_SGMT_SUB_CD!H122/DS_SGMT_SUB_CD!$H$121</f>
        <v>0.58552038149099062</v>
      </c>
      <c r="F123" s="82">
        <f>DS_SGMT_CD!C122/DS_SGMT_CD!$C$121</f>
        <v>0.5745204058962432</v>
      </c>
      <c r="G123" s="80">
        <f>DS_SGMT_SUB_CD!K122/DS_SGMT_SUB_CD!$K$121</f>
        <v>0.82681446553285565</v>
      </c>
      <c r="H123" s="81">
        <f>DS_SGMT_SUB_CD!I122/DS_SGMT_SUB_CD!$I$121</f>
        <v>0.83033161973647474</v>
      </c>
      <c r="I123" s="82">
        <f>DS_SGMT_CD!G122/DS_SGMT_CD!$G$121</f>
        <v>0.8283674992219402</v>
      </c>
      <c r="J123" s="80">
        <f>DS_SGMT_SUB_CD!C122/DS_SGMT_SUB_CD!$C$121</f>
        <v>0.58537735434486382</v>
      </c>
      <c r="K123" s="81">
        <f>DS_SGMT_SUB_CD!B122/DS_SGMT_SUB_CD!$B$121</f>
        <v>0.82727995233390983</v>
      </c>
      <c r="L123" s="81">
        <f>DS_SGMT_SUB_CD!F122/DS_SGMT_SUB_CD!$F$121</f>
        <v>0.58153821625056246</v>
      </c>
      <c r="M123" s="82">
        <f>DS_SGMT_CD!D122/DS_SGMT_CD!$D$121</f>
        <v>0.58669978032946057</v>
      </c>
      <c r="N123" s="82">
        <f>DS_SGMT_CD!B122/DS_SGMT_CD!$B$121</f>
        <v>0.85449487701674598</v>
      </c>
      <c r="O123" s="82">
        <f>DS_SGMT_CD!E122/DS_SGMT_CD!$E$121</f>
        <v>0.67267142170111016</v>
      </c>
      <c r="P123" s="82">
        <f>DS_SGMT_CD!F122/DS_SGMT_CD!$F$121</f>
        <v>0.75278741078269285</v>
      </c>
    </row>
    <row r="124" spans="1:16" x14ac:dyDescent="0.25">
      <c r="A124" s="136"/>
      <c r="B124" s="24" t="s">
        <v>63</v>
      </c>
      <c r="C124" s="12">
        <f>FUNDED_IND!B123/FUNDED_IND!$B$121</f>
        <v>0.30298538084219234</v>
      </c>
      <c r="D124" s="80">
        <f>DS_SGMT_SUB_CD!J123/DS_SGMT_SUB_CD!$J$121</f>
        <v>0.31045412768230229</v>
      </c>
      <c r="E124" s="81">
        <f>DS_SGMT_SUB_CD!H123/DS_SGMT_SUB_CD!$H$121</f>
        <v>0.32187339141593702</v>
      </c>
      <c r="F124" s="82">
        <f>DS_SGMT_CD!C123/DS_SGMT_CD!$C$121</f>
        <v>0.3158065464534629</v>
      </c>
      <c r="G124" s="80">
        <f>DS_SGMT_SUB_CD!K123/DS_SGMT_SUB_CD!$K$121</f>
        <v>8.0012489099316034E-2</v>
      </c>
      <c r="H124" s="81">
        <f>DS_SGMT_SUB_CD!I123/DS_SGMT_SUB_CD!$I$121</f>
        <v>5.3889666724340896E-2</v>
      </c>
      <c r="I124" s="82">
        <f>DS_SGMT_CD!G123/DS_SGMT_CD!$G$121</f>
        <v>6.8477702492416262E-2</v>
      </c>
      <c r="J124" s="80">
        <f>DS_SGMT_SUB_CD!C123/DS_SGMT_SUB_CD!$C$121</f>
        <v>0.29136471216859172</v>
      </c>
      <c r="K124" s="81">
        <f>DS_SGMT_SUB_CD!B123/DS_SGMT_SUB_CD!$B$121</f>
        <v>8.5062146499835345E-2</v>
      </c>
      <c r="L124" s="81">
        <f>DS_SGMT_SUB_CD!F123/DS_SGMT_SUB_CD!$F$121</f>
        <v>0.30063326924850237</v>
      </c>
      <c r="M124" s="82">
        <f>DS_SGMT_CD!D123/DS_SGMT_CD!$D$121</f>
        <v>0.29403295348791975</v>
      </c>
      <c r="N124" s="82">
        <f>DS_SGMT_CD!B123/DS_SGMT_CD!$B$121</f>
        <v>8.0125093648767007E-2</v>
      </c>
      <c r="O124" s="82">
        <f>DS_SGMT_CD!E123/DS_SGMT_CD!$E$121</f>
        <v>0.22533918568341765</v>
      </c>
      <c r="P124" s="82">
        <f>DS_SGMT_CD!F123/DS_SGMT_CD!$F$121</f>
        <v>0.16868119682245253</v>
      </c>
    </row>
    <row r="125" spans="1:16" x14ac:dyDescent="0.25">
      <c r="A125" s="136"/>
      <c r="B125" s="24" t="s">
        <v>64</v>
      </c>
      <c r="C125" s="12">
        <f>FUNDED_IND!B124/FUNDED_IND!$B$121</f>
        <v>1.5688963963393435E-2</v>
      </c>
      <c r="D125" s="80">
        <f>DS_SGMT_SUB_CD!J124/DS_SGMT_SUB_CD!$J$121</f>
        <v>1.3988023848575806E-2</v>
      </c>
      <c r="E125" s="81">
        <f>DS_SGMT_SUB_CD!H124/DS_SGMT_SUB_CD!$H$121</f>
        <v>2.057923115045656E-2</v>
      </c>
      <c r="F125" s="82">
        <f>DS_SGMT_CD!C124/DS_SGMT_CD!$C$121</f>
        <v>1.7077443841853106E-2</v>
      </c>
      <c r="G125" s="80">
        <f>DS_SGMT_SUB_CD!K124/DS_SGMT_SUB_CD!$K$121</f>
        <v>5.9568303538829935E-2</v>
      </c>
      <c r="H125" s="81">
        <f>DS_SGMT_SUB_CD!I124/DS_SGMT_SUB_CD!$I$121</f>
        <v>6.6199753097689884E-2</v>
      </c>
      <c r="I125" s="82">
        <f>DS_SGMT_CD!G124/DS_SGMT_CD!$G$121</f>
        <v>6.2496484669408936E-2</v>
      </c>
      <c r="J125" s="80">
        <f>DS_SGMT_SUB_CD!C124/DS_SGMT_SUB_CD!$C$121</f>
        <v>1.0226255857516927E-2</v>
      </c>
      <c r="K125" s="81">
        <f>DS_SGMT_SUB_CD!B124/DS_SGMT_SUB_CD!$B$121</f>
        <v>5.7751678597674445E-2</v>
      </c>
      <c r="L125" s="81">
        <f>DS_SGMT_SUB_CD!F124/DS_SGMT_SUB_CD!$F$121</f>
        <v>1.0330357386452922E-2</v>
      </c>
      <c r="M125" s="82">
        <f>DS_SGMT_CD!D124/DS_SGMT_CD!$D$121</f>
        <v>1.1029634439559913E-2</v>
      </c>
      <c r="N125" s="82">
        <f>DS_SGMT_CD!B124/DS_SGMT_CD!$B$121</f>
        <v>4.5889214827633508E-2</v>
      </c>
      <c r="O125" s="82">
        <f>DS_SGMT_CD!E124/DS_SGMT_CD!$E$121</f>
        <v>2.7517560437029662E-2</v>
      </c>
      <c r="P125" s="82">
        <f>DS_SGMT_CD!F124/DS_SGMT_CD!$F$121</f>
        <v>2.044941328279366E-2</v>
      </c>
    </row>
    <row r="126" spans="1:16" x14ac:dyDescent="0.25">
      <c r="A126" s="136"/>
      <c r="B126" s="24" t="s">
        <v>65</v>
      </c>
      <c r="C126" s="12">
        <f>FUNDED_IND!B125/FUNDED_IND!$B$121</f>
        <v>8.7072162355613353E-2</v>
      </c>
      <c r="D126" s="80">
        <f>DS_SGMT_SUB_CD!J125/DS_SGMT_SUB_CD!$J$121</f>
        <v>0.10287204159597378</v>
      </c>
      <c r="E126" s="81">
        <f>DS_SGMT_SUB_CD!H125/DS_SGMT_SUB_CD!$H$121</f>
        <v>6.2951041216032927E-2</v>
      </c>
      <c r="F126" s="82">
        <f>DS_SGMT_CD!C125/DS_SGMT_CD!$C$121</f>
        <v>8.4160335063814193E-2</v>
      </c>
      <c r="G126" s="80">
        <f>DS_SGMT_SUB_CD!K125/DS_SGMT_SUB_CD!$K$121</f>
        <v>1.1595222248054664E-2</v>
      </c>
      <c r="H126" s="81">
        <f>DS_SGMT_SUB_CD!I125/DS_SGMT_SUB_CD!$I$121</f>
        <v>6.3806095705959088E-3</v>
      </c>
      <c r="I126" s="82">
        <f>DS_SGMT_CD!G125/DS_SGMT_CD!$G$121</f>
        <v>9.2926592397886681E-3</v>
      </c>
      <c r="J126" s="80">
        <f>DS_SGMT_SUB_CD!C125/DS_SGMT_SUB_CD!$C$121</f>
        <v>0.1034672762799075</v>
      </c>
      <c r="K126" s="81">
        <f>DS_SGMT_SUB_CD!B125/DS_SGMT_SUB_CD!$B$121</f>
        <v>1.7181423744395422E-2</v>
      </c>
      <c r="L126" s="81">
        <f>DS_SGMT_SUB_CD!F125/DS_SGMT_SUB_CD!$F$121</f>
        <v>9.4706107410038404E-2</v>
      </c>
      <c r="M126" s="82">
        <f>DS_SGMT_CD!D125/DS_SGMT_CD!$D$121</f>
        <v>9.6580234470482029E-2</v>
      </c>
      <c r="N126" s="82">
        <f>DS_SGMT_CD!B125/DS_SGMT_CD!$B$121</f>
        <v>1.0612647595732782E-2</v>
      </c>
      <c r="O126" s="82">
        <f>DS_SGMT_CD!E125/DS_SGMT_CD!$E$121</f>
        <v>6.7017536729592972E-2</v>
      </c>
      <c r="P126" s="82">
        <f>DS_SGMT_CD!F125/DS_SGMT_CD!$F$121</f>
        <v>3.966893826363966E-2</v>
      </c>
    </row>
    <row r="127" spans="1:16" x14ac:dyDescent="0.25">
      <c r="A127" s="136"/>
      <c r="B127" s="24" t="s">
        <v>66</v>
      </c>
      <c r="C127" s="12">
        <f>FUNDED_IND!B126/FUNDED_IND!$B$121</f>
        <v>5.5286331937556867E-3</v>
      </c>
      <c r="D127" s="80">
        <f>DS_SGMT_SUB_CD!J126/DS_SGMT_SUB_CD!$J$121</f>
        <v>4.2749547173130198E-3</v>
      </c>
      <c r="E127" s="81">
        <f>DS_SGMT_SUB_CD!H126/DS_SGMT_SUB_CD!$H$121</f>
        <v>2.5031616878025981E-3</v>
      </c>
      <c r="F127" s="82">
        <f>DS_SGMT_CD!C126/DS_SGMT_CD!$C$121</f>
        <v>3.4444827629933699E-3</v>
      </c>
      <c r="G127" s="80">
        <f>DS_SGMT_SUB_CD!K126/DS_SGMT_SUB_CD!$K$121</f>
        <v>9.6521936918297956E-4</v>
      </c>
      <c r="H127" s="81">
        <f>DS_SGMT_SUB_CD!I126/DS_SGMT_SUB_CD!$I$121</f>
        <v>1.0423820659333195E-3</v>
      </c>
      <c r="I127" s="82">
        <f>DS_SGMT_CD!G126/DS_SGMT_CD!$G$121</f>
        <v>9.9929130935284176E-4</v>
      </c>
      <c r="J127" s="80">
        <f>DS_SGMT_SUB_CD!C126/DS_SGMT_SUB_CD!$C$121</f>
        <v>7.2088938774127528E-3</v>
      </c>
      <c r="K127" s="81">
        <f>DS_SGMT_SUB_CD!B126/DS_SGMT_SUB_CD!$B$121</f>
        <v>1.616552571274614E-3</v>
      </c>
      <c r="L127" s="81">
        <f>DS_SGMT_SUB_CD!F126/DS_SGMT_SUB_CD!$F$121</f>
        <v>1.0814584385274132E-2</v>
      </c>
      <c r="M127" s="82">
        <f>DS_SGMT_CD!D126/DS_SGMT_CD!$D$121</f>
        <v>9.4054738030017477E-3</v>
      </c>
      <c r="N127" s="82">
        <f>DS_SGMT_CD!B126/DS_SGMT_CD!$B$121</f>
        <v>1.4166024754930409E-3</v>
      </c>
      <c r="O127" s="82">
        <f>DS_SGMT_CD!E126/DS_SGMT_CD!$E$121</f>
        <v>3.6204642593458103E-3</v>
      </c>
      <c r="P127" s="82">
        <f>DS_SGMT_CD!F126/DS_SGMT_CD!$F$121</f>
        <v>1.3811040767772894E-3</v>
      </c>
    </row>
    <row r="128" spans="1:16" x14ac:dyDescent="0.25">
      <c r="A128" s="136"/>
      <c r="B128" s="24" t="s">
        <v>67</v>
      </c>
      <c r="C128" s="12">
        <f>FUNDED_IND!B127/FUNDED_IND!$B$121</f>
        <v>3.5975912561258274E-3</v>
      </c>
      <c r="D128" s="80">
        <f>DS_SGMT_SUB_CD!J127/DS_SGMT_SUB_CD!$J$121</f>
        <v>2.8650695919252398E-3</v>
      </c>
      <c r="E128" s="81">
        <f>DS_SGMT_SUB_CD!H127/DS_SGMT_SUB_CD!$H$121</f>
        <v>5.9132724219237614E-3</v>
      </c>
      <c r="F128" s="82">
        <f>DS_SGMT_CD!C127/DS_SGMT_CD!$C$121</f>
        <v>4.2938182771433122E-3</v>
      </c>
      <c r="G128" s="80">
        <f>DS_SGMT_SUB_CD!K127/DS_SGMT_SUB_CD!$K$121</f>
        <v>2.0173084815924273E-2</v>
      </c>
      <c r="H128" s="81">
        <f>DS_SGMT_SUB_CD!I127/DS_SGMT_SUB_CD!$I$121</f>
        <v>4.1117832694493948E-2</v>
      </c>
      <c r="I128" s="82">
        <f>DS_SGMT_CD!G127/DS_SGMT_CD!$G$121</f>
        <v>2.9421442204215397E-2</v>
      </c>
      <c r="J128" s="80">
        <f>DS_SGMT_SUB_CD!C127/DS_SGMT_SUB_CD!$C$121</f>
        <v>1.617923462091689E-3</v>
      </c>
      <c r="K128" s="81">
        <f>DS_SGMT_SUB_CD!B127/DS_SGMT_SUB_CD!$B$121</f>
        <v>1.0342459999015004E-2</v>
      </c>
      <c r="L128" s="81">
        <f>DS_SGMT_SUB_CD!F127/DS_SGMT_SUB_CD!$F$121</f>
        <v>1.1623435611852781E-3</v>
      </c>
      <c r="M128" s="82">
        <f>DS_SGMT_CD!D127/DS_SGMT_CD!$D$121</f>
        <v>1.4647999231112653E-3</v>
      </c>
      <c r="N128" s="82">
        <f>DS_SGMT_CD!B127/DS_SGMT_CD!$B$121</f>
        <v>6.3015068218510275E-3</v>
      </c>
      <c r="O128" s="82">
        <f>DS_SGMT_CD!E127/DS_SGMT_CD!$E$121</f>
        <v>3.4172576591954373E-3</v>
      </c>
      <c r="P128" s="82">
        <f>DS_SGMT_CD!F127/DS_SGMT_CD!$F$121</f>
        <v>1.6381708939876609E-2</v>
      </c>
    </row>
    <row r="129" spans="1:16" x14ac:dyDescent="0.25">
      <c r="A129" s="136"/>
      <c r="B129" s="24" t="s">
        <v>68</v>
      </c>
      <c r="C129" s="12">
        <f>FUNDED_IND!B128/FUNDED_IND!$B$121</f>
        <v>7.352902309637466E-4</v>
      </c>
      <c r="D129" s="80">
        <f>DS_SGMT_SUB_CD!J128/DS_SGMT_SUB_CD!$J$121</f>
        <v>7.3000505685579128E-4</v>
      </c>
      <c r="E129" s="81">
        <f>DS_SGMT_SUB_CD!H128/DS_SGMT_SUB_CD!$H$121</f>
        <v>6.5952061685647847E-4</v>
      </c>
      <c r="F129" s="82">
        <f>DS_SGMT_CD!C128/DS_SGMT_CD!$C$121</f>
        <v>6.9696770448990581E-4</v>
      </c>
      <c r="G129" s="80">
        <f>DS_SGMT_SUB_CD!K128/DS_SGMT_SUB_CD!$K$121</f>
        <v>8.7121539583646327E-4</v>
      </c>
      <c r="H129" s="81">
        <f>DS_SGMT_SUB_CD!I128/DS_SGMT_SUB_CD!$I$121</f>
        <v>1.0381361104712691E-3</v>
      </c>
      <c r="I129" s="82">
        <f>DS_SGMT_CD!G128/DS_SGMT_CD!$G$121</f>
        <v>9.4492086287773403E-4</v>
      </c>
      <c r="J129" s="80">
        <f>DS_SGMT_SUB_CD!C128/DS_SGMT_SUB_CD!$C$121</f>
        <v>7.3758400961555608E-4</v>
      </c>
      <c r="K129" s="81">
        <f>DS_SGMT_SUB_CD!B128/DS_SGMT_SUB_CD!$B$121</f>
        <v>7.6578625389532194E-4</v>
      </c>
      <c r="L129" s="81">
        <f>DS_SGMT_SUB_CD!F128/DS_SGMT_SUB_CD!$F$121</f>
        <v>8.151217579844155E-4</v>
      </c>
      <c r="M129" s="82">
        <f>DS_SGMT_CD!D128/DS_SGMT_CD!$D$121</f>
        <v>7.8712354646471412E-4</v>
      </c>
      <c r="N129" s="82">
        <f>DS_SGMT_CD!B128/DS_SGMT_CD!$B$121</f>
        <v>1.160057613776657E-3</v>
      </c>
      <c r="O129" s="82">
        <f>DS_SGMT_CD!E128/DS_SGMT_CD!$E$121</f>
        <v>4.1657353030826442E-4</v>
      </c>
      <c r="P129" s="82">
        <f>DS_SGMT_CD!F128/DS_SGMT_CD!$F$121</f>
        <v>6.5022783176741001E-4</v>
      </c>
    </row>
    <row r="130" spans="1:16" x14ac:dyDescent="0.25">
      <c r="A130" s="136"/>
      <c r="B130" s="24" t="s">
        <v>385</v>
      </c>
      <c r="C130" s="12">
        <f>FUNDED_IND!B129</f>
        <v>0.14039098400654215</v>
      </c>
      <c r="D130" s="80">
        <f>DS_SGMT_SUB_CD!J129</f>
        <v>0.35218138047500991</v>
      </c>
      <c r="E130" s="81">
        <f>DS_SGMT_SUB_CD!H129</f>
        <v>0.40629304095686841</v>
      </c>
      <c r="F130" s="82">
        <f>DS_SGMT_CD!C129</f>
        <v>0.37856745720524176</v>
      </c>
      <c r="G130" s="80">
        <f>DS_SGMT_SUB_CD!K129</f>
        <v>3.6167302812367179E-2</v>
      </c>
      <c r="H130" s="81">
        <f>DS_SGMT_SUB_CD!I129</f>
        <v>3.7882876593864807E-2</v>
      </c>
      <c r="I130" s="82">
        <f>DS_SGMT_CD!G129</f>
        <v>3.6933888102856763E-2</v>
      </c>
      <c r="J130" s="80">
        <f>DS_SGMT_SUB_CD!C129</f>
        <v>0.27001875076847409</v>
      </c>
      <c r="K130" s="81">
        <f>DS_SGMT_SUB_CD!B129</f>
        <v>4.1282588867962523E-2</v>
      </c>
      <c r="L130" s="81">
        <f>DS_SGMT_SUB_CD!F129</f>
        <v>0.30423521909844908</v>
      </c>
      <c r="M130" s="82">
        <f>DS_SGMT_CD!D129</f>
        <v>0.18175256063371423</v>
      </c>
      <c r="N130" s="82">
        <f>DS_SGMT_CD!B129</f>
        <v>3.4498028116064616E-2</v>
      </c>
      <c r="O130" s="82">
        <f>DS_SGMT_CD!E129</f>
        <v>0.42252574070182813</v>
      </c>
      <c r="P130" s="82">
        <f>DS_SGMT_CD!F129</f>
        <v>3.7899099582188261E-2</v>
      </c>
    </row>
    <row r="131" spans="1:16" x14ac:dyDescent="0.25">
      <c r="A131" s="136"/>
      <c r="B131" s="24" t="s">
        <v>386</v>
      </c>
      <c r="C131" s="12">
        <f>FUNDED_IND!B130</f>
        <v>0.3211981509482823</v>
      </c>
      <c r="D131" s="80">
        <f>DS_SGMT_SUB_CD!J130</f>
        <v>0.67273184578347889</v>
      </c>
      <c r="E131" s="81">
        <f>DS_SGMT_SUB_CD!H130</f>
        <v>0.72131357979944422</v>
      </c>
      <c r="F131" s="82">
        <f>DS_SGMT_CD!C130</f>
        <v>0.69642140455912838</v>
      </c>
      <c r="G131" s="80">
        <f>DS_SGMT_SUB_CD!K130</f>
        <v>0.14076733058675497</v>
      </c>
      <c r="H131" s="81">
        <f>DS_SGMT_SUB_CD!I130</f>
        <v>0.14447567864934871</v>
      </c>
      <c r="I131" s="82">
        <f>DS_SGMT_CD!G130</f>
        <v>0.14242436516460816</v>
      </c>
      <c r="J131" s="80">
        <f>DS_SGMT_SUB_CD!C130</f>
        <v>0.60810381573015293</v>
      </c>
      <c r="K131" s="81">
        <f>DS_SGMT_SUB_CD!B130</f>
        <v>0.17243642135437026</v>
      </c>
      <c r="L131" s="81">
        <f>DS_SGMT_SUB_CD!F130</f>
        <v>0.63231583835966243</v>
      </c>
      <c r="M131" s="82">
        <f>DS_SGMT_CD!D130</f>
        <v>0.42534388552258995</v>
      </c>
      <c r="N131" s="82">
        <f>DS_SGMT_CD!B130</f>
        <v>0.13869941210988568</v>
      </c>
      <c r="O131" s="82">
        <f>DS_SGMT_CD!E130</f>
        <v>0.56221895356167262</v>
      </c>
      <c r="P131" s="82">
        <f>DS_SGMT_CD!F130</f>
        <v>0.13013606810107917</v>
      </c>
    </row>
    <row r="132" spans="1:16" x14ac:dyDescent="0.25">
      <c r="A132" s="136"/>
      <c r="B132" s="24" t="s">
        <v>387</v>
      </c>
      <c r="C132" s="12">
        <f>FUNDED_IND!B131</f>
        <v>0.4225812480866657</v>
      </c>
      <c r="D132" s="80">
        <f>DS_SGMT_SUB_CD!J131</f>
        <v>0.80134382523085768</v>
      </c>
      <c r="E132" s="81">
        <f>DS_SGMT_SUB_CD!H131</f>
        <v>0.84156850308082642</v>
      </c>
      <c r="F132" s="82">
        <f>DS_SGMT_CD!C131</f>
        <v>0.82095829329091596</v>
      </c>
      <c r="G132" s="80">
        <f>DS_SGMT_SUB_CD!K131</f>
        <v>0.22485302719785885</v>
      </c>
      <c r="H132" s="81">
        <f>DS_SGMT_SUB_CD!I131</f>
        <v>0.23462502630827675</v>
      </c>
      <c r="I132" s="82">
        <f>DS_SGMT_CD!G131</f>
        <v>0.22921953760826178</v>
      </c>
      <c r="J132" s="80">
        <f>DS_SGMT_SUB_CD!C131</f>
        <v>0.75585833435796546</v>
      </c>
      <c r="K132" s="81">
        <f>DS_SGMT_SUB_CD!B131</f>
        <v>0.27407578503488383</v>
      </c>
      <c r="L132" s="81">
        <f>DS_SGMT_SUB_CD!F131</f>
        <v>0.77631852877418717</v>
      </c>
      <c r="M132" s="82">
        <f>DS_SGMT_CD!D131</f>
        <v>0.55149604709244926</v>
      </c>
      <c r="N132" s="82">
        <f>DS_SGMT_CD!B131</f>
        <v>0.21853631146247154</v>
      </c>
      <c r="O132" s="82">
        <f>DS_SGMT_CD!E131</f>
        <v>0.56223996637949147</v>
      </c>
      <c r="P132" s="82">
        <f>DS_SGMT_CD!F131</f>
        <v>0.19178005675089929</v>
      </c>
    </row>
    <row r="133" spans="1:16" x14ac:dyDescent="0.25">
      <c r="A133" s="136"/>
      <c r="B133" s="24" t="s">
        <v>361</v>
      </c>
      <c r="C133" s="60">
        <f>FUNDED_IND!B132</f>
        <v>22.937997372912559</v>
      </c>
      <c r="D133" s="16">
        <f>DS_SGMT_SUB_CD!J132</f>
        <v>80.308318062592079</v>
      </c>
      <c r="E133" s="21">
        <f>DS_SGMT_SUB_CD!H132</f>
        <v>72.371182191615318</v>
      </c>
      <c r="F133" s="17">
        <f>DS_SGMT_CD!C132</f>
        <v>76.437990036341944</v>
      </c>
      <c r="G133" s="16">
        <f>DS_SGMT_SUB_CD!K132</f>
        <v>0.81103821503267703</v>
      </c>
      <c r="H133" s="21">
        <f>DS_SGMT_SUB_CD!I132</f>
        <v>0.76165951567764911</v>
      </c>
      <c r="I133" s="17">
        <f>DS_SGMT_CD!G132</f>
        <v>0.78897388588675832</v>
      </c>
      <c r="J133" s="16">
        <f>DS_SGMT_SUB_CD!C132</f>
        <v>55.146960428706095</v>
      </c>
      <c r="K133" s="21">
        <f>DS_SGMT_SUB_CD!B132</f>
        <v>0.99489357165701287</v>
      </c>
      <c r="L133" s="21">
        <f>DS_SGMT_SUB_CD!F132</f>
        <v>55.824217515937939</v>
      </c>
      <c r="M133" s="17">
        <f>DS_SGMT_CD!D132</f>
        <v>31.596778969730373</v>
      </c>
      <c r="N133" s="17">
        <f>DS_SGMT_CD!B132</f>
        <v>0.73567718217604894</v>
      </c>
      <c r="O133" s="17">
        <f>DS_SGMT_CD!E132</f>
        <v>3.5342508930447574</v>
      </c>
      <c r="P133" s="17">
        <f>DS_SGMT_CD!F132</f>
        <v>0.94458408740532207</v>
      </c>
    </row>
    <row r="134" spans="1:16" x14ac:dyDescent="0.25">
      <c r="A134" s="137"/>
      <c r="B134" s="35" t="s">
        <v>362</v>
      </c>
      <c r="C134" s="97">
        <f>FUNDED_IND!B133</f>
        <v>2.5922974682254907</v>
      </c>
      <c r="D134" s="93">
        <f>DS_SGMT_SUB_CD!J133</f>
        <v>8.1486529409651105</v>
      </c>
      <c r="E134" s="21">
        <f>DS_SGMT_SUB_CD!H133</f>
        <v>9.6309472030929086</v>
      </c>
      <c r="F134" s="94">
        <f>DS_SGMT_CD!C133</f>
        <v>8.8714533464414718</v>
      </c>
      <c r="G134" s="93">
        <f>DS_SGMT_SUB_CD!K133</f>
        <v>0.19173417385925118</v>
      </c>
      <c r="H134" s="91">
        <f>DS_SGMT_SUB_CD!I133</f>
        <v>0.21989760089354368</v>
      </c>
      <c r="I134" s="94">
        <f>DS_SGMT_CD!G133</f>
        <v>0.20431869171975292</v>
      </c>
      <c r="J134" s="93">
        <f>DS_SGMT_SUB_CD!C133</f>
        <v>4.8931180581171363</v>
      </c>
      <c r="K134" s="91">
        <f>DS_SGMT_SUB_CD!B133</f>
        <v>0.23171173732276748</v>
      </c>
      <c r="L134" s="91">
        <f>DS_SGMT_SUB_CD!F133</f>
        <v>5.7017934640979613</v>
      </c>
      <c r="M134" s="94">
        <f>DS_SGMT_CD!D133</f>
        <v>3.1341594600459954</v>
      </c>
      <c r="N134" s="94">
        <f>DS_SGMT_CD!B133</f>
        <v>0.17785031515199712</v>
      </c>
      <c r="O134" s="94">
        <f>DS_SGMT_CD!E133</f>
        <v>2.6701197730615673</v>
      </c>
      <c r="P134" s="94">
        <f>DS_SGMT_CD!F133</f>
        <v>0.16357776437205354</v>
      </c>
    </row>
    <row r="135" spans="1:16" s="24" customFormat="1" x14ac:dyDescent="0.25">
      <c r="A135" s="135" t="s">
        <v>267</v>
      </c>
      <c r="B135" s="30" t="s">
        <v>87</v>
      </c>
      <c r="C135" s="40">
        <f>FUNDED_IND!B134</f>
        <v>12516</v>
      </c>
      <c r="D135" s="14">
        <f>DS_SGMT_SUB_CD!J134</f>
        <v>483</v>
      </c>
      <c r="E135" s="45">
        <f>DS_SGMT_SUB_CD!H134</f>
        <v>414</v>
      </c>
      <c r="F135" s="46">
        <f>DS_SGMT_CD!C134</f>
        <v>897</v>
      </c>
      <c r="G135" s="44">
        <f>DS_SGMT_SUB_CD!K134</f>
        <v>542</v>
      </c>
      <c r="H135" s="45">
        <f>DS_SGMT_SUB_CD!I134</f>
        <v>311</v>
      </c>
      <c r="I135" s="46">
        <f>DS_SGMT_CD!G134</f>
        <v>853</v>
      </c>
      <c r="J135" s="44">
        <f>DS_SGMT_SUB_CD!C134</f>
        <v>415</v>
      </c>
      <c r="K135" s="45">
        <f>DS_SGMT_SUB_CD!B134</f>
        <v>764</v>
      </c>
      <c r="L135" s="45">
        <f>DS_SGMT_SUB_CD!F134</f>
        <v>757</v>
      </c>
      <c r="M135" s="46">
        <f>DS_SGMT_CD!D134</f>
        <v>1936</v>
      </c>
      <c r="N135" s="46">
        <f>DS_SGMT_CD!B134</f>
        <v>1262</v>
      </c>
      <c r="O135" s="46">
        <f>DS_SGMT_CD!E134</f>
        <v>7442</v>
      </c>
      <c r="P135" s="46">
        <f>DS_SGMT_CD!F134</f>
        <v>126</v>
      </c>
    </row>
    <row r="136" spans="1:16" s="24" customFormat="1" x14ac:dyDescent="0.25">
      <c r="A136" s="136"/>
      <c r="B136" s="24" t="s">
        <v>381</v>
      </c>
      <c r="C136" s="10">
        <f>FUNDED_IND!B135</f>
        <v>2198462</v>
      </c>
      <c r="D136" s="14">
        <f>DS_SGMT_SUB_CD!J135</f>
        <v>340340</v>
      </c>
      <c r="E136" s="6">
        <f>DS_SGMT_SUB_CD!H135</f>
        <v>290510</v>
      </c>
      <c r="F136" s="15">
        <f>DS_SGMT_CD!C135</f>
        <v>630850</v>
      </c>
      <c r="G136" s="14">
        <f>DS_SGMT_SUB_CD!K135</f>
        <v>295093</v>
      </c>
      <c r="H136" s="6">
        <f>DS_SGMT_SUB_CD!I135</f>
        <v>208698</v>
      </c>
      <c r="I136" s="15">
        <f>DS_SGMT_CD!G135</f>
        <v>503791</v>
      </c>
      <c r="J136" s="14">
        <f>DS_SGMT_SUB_CD!C135</f>
        <v>166814</v>
      </c>
      <c r="K136" s="6">
        <f>DS_SGMT_SUB_CD!B135</f>
        <v>146785</v>
      </c>
      <c r="L136" s="6">
        <f>DS_SGMT_SUB_CD!F135</f>
        <v>309910</v>
      </c>
      <c r="M136" s="15">
        <f>DS_SGMT_CD!D135</f>
        <v>623509</v>
      </c>
      <c r="N136" s="15">
        <f>DS_SGMT_CD!B135</f>
        <v>372162</v>
      </c>
      <c r="O136" s="15">
        <f>DS_SGMT_CD!E135</f>
        <v>18097</v>
      </c>
      <c r="P136" s="15">
        <f>DS_SGMT_CD!F135</f>
        <v>50053</v>
      </c>
    </row>
    <row r="137" spans="1:16" s="24" customFormat="1" x14ac:dyDescent="0.25">
      <c r="A137" s="136"/>
      <c r="B137" s="24" t="s">
        <v>86</v>
      </c>
      <c r="C137" s="10">
        <f>FUNDED_IND!B136</f>
        <v>13190</v>
      </c>
      <c r="D137" s="14">
        <f>DS_SGMT_SUB_CD!J136</f>
        <v>593</v>
      </c>
      <c r="E137" s="6">
        <f>DS_SGMT_SUB_CD!H136</f>
        <v>453</v>
      </c>
      <c r="F137" s="15">
        <f>DS_SGMT_CD!C136</f>
        <v>1046</v>
      </c>
      <c r="G137" s="14">
        <f>DS_SGMT_SUB_CD!K136</f>
        <v>540</v>
      </c>
      <c r="H137" s="6">
        <f>DS_SGMT_SUB_CD!I136</f>
        <v>294</v>
      </c>
      <c r="I137" s="15">
        <f>DS_SGMT_CD!G136</f>
        <v>834</v>
      </c>
      <c r="J137" s="14">
        <f>DS_SGMT_SUB_CD!C136</f>
        <v>467</v>
      </c>
      <c r="K137" s="6">
        <f>DS_SGMT_SUB_CD!B136</f>
        <v>618</v>
      </c>
      <c r="L137" s="6">
        <f>DS_SGMT_SUB_CD!F136</f>
        <v>983</v>
      </c>
      <c r="M137" s="15">
        <f>DS_SGMT_CD!D136</f>
        <v>2068</v>
      </c>
      <c r="N137" s="15">
        <f>DS_SGMT_CD!B136</f>
        <v>1260</v>
      </c>
      <c r="O137" s="15">
        <f>DS_SGMT_CD!E136</f>
        <v>7818</v>
      </c>
      <c r="P137" s="15">
        <f>DS_SGMT_CD!F136</f>
        <v>164</v>
      </c>
    </row>
    <row r="138" spans="1:16" s="24" customFormat="1" x14ac:dyDescent="0.25">
      <c r="A138" s="136"/>
      <c r="B138" s="24" t="s">
        <v>382</v>
      </c>
      <c r="C138" s="10">
        <f>FUNDED_IND!B137</f>
        <v>2033986</v>
      </c>
      <c r="D138" s="14">
        <f>DS_SGMT_SUB_CD!J137</f>
        <v>300995</v>
      </c>
      <c r="E138" s="6">
        <f>DS_SGMT_SUB_CD!H137</f>
        <v>247283</v>
      </c>
      <c r="F138" s="15">
        <f>DS_SGMT_CD!C137</f>
        <v>548278</v>
      </c>
      <c r="G138" s="14">
        <f>DS_SGMT_SUB_CD!K137</f>
        <v>230439</v>
      </c>
      <c r="H138" s="6">
        <f>DS_SGMT_SUB_CD!I137</f>
        <v>151912</v>
      </c>
      <c r="I138" s="15">
        <f>DS_SGMT_CD!G137</f>
        <v>382351</v>
      </c>
      <c r="J138" s="14">
        <f>DS_SGMT_SUB_CD!C137</f>
        <v>181605</v>
      </c>
      <c r="K138" s="6">
        <f>DS_SGMT_SUB_CD!B137</f>
        <v>174201</v>
      </c>
      <c r="L138" s="6">
        <f>DS_SGMT_SUB_CD!F137</f>
        <v>318095</v>
      </c>
      <c r="M138" s="15">
        <f>DS_SGMT_CD!D137</f>
        <v>673901</v>
      </c>
      <c r="N138" s="15">
        <f>DS_SGMT_CD!B137</f>
        <v>368695</v>
      </c>
      <c r="O138" s="15">
        <f>DS_SGMT_CD!E137</f>
        <v>18833</v>
      </c>
      <c r="P138" s="15">
        <f>DS_SGMT_CD!F137</f>
        <v>41928</v>
      </c>
    </row>
    <row r="139" spans="1:16" s="24" customFormat="1" x14ac:dyDescent="0.25">
      <c r="A139" s="136"/>
      <c r="B139" s="24" t="s">
        <v>379</v>
      </c>
      <c r="C139" s="10">
        <f>FUNDED_IND!B138</f>
        <v>955</v>
      </c>
      <c r="D139" s="14">
        <f>DS_SGMT_SUB_CD!J138</f>
        <v>123</v>
      </c>
      <c r="E139" s="6">
        <f>DS_SGMT_SUB_CD!H138</f>
        <v>69</v>
      </c>
      <c r="F139" s="15">
        <f>DS_SGMT_CD!C138</f>
        <v>192</v>
      </c>
      <c r="G139" s="14">
        <f>DS_SGMT_SUB_CD!K138</f>
        <v>47</v>
      </c>
      <c r="H139" s="6">
        <f>DS_SGMT_SUB_CD!I138</f>
        <v>19</v>
      </c>
      <c r="I139" s="15">
        <f>DS_SGMT_CD!G138</f>
        <v>66</v>
      </c>
      <c r="J139" s="14">
        <f>DS_SGMT_SUB_CD!C138</f>
        <v>96</v>
      </c>
      <c r="K139" s="6">
        <f>DS_SGMT_SUB_CD!B138</f>
        <v>34</v>
      </c>
      <c r="L139" s="6">
        <f>DS_SGMT_SUB_CD!F138</f>
        <v>197</v>
      </c>
      <c r="M139" s="15">
        <f>DS_SGMT_CD!D138</f>
        <v>327</v>
      </c>
      <c r="N139" s="15">
        <f>DS_SGMT_CD!B138</f>
        <v>80</v>
      </c>
      <c r="O139" s="15">
        <f>DS_SGMT_CD!E138</f>
        <v>279</v>
      </c>
      <c r="P139" s="15">
        <f>DS_SGMT_CD!F138</f>
        <v>11</v>
      </c>
    </row>
    <row r="140" spans="1:16" s="24" customFormat="1" x14ac:dyDescent="0.25">
      <c r="A140" s="136"/>
      <c r="B140" s="24" t="s">
        <v>413</v>
      </c>
      <c r="C140" s="10">
        <f>FUNDED_IND!B139</f>
        <v>95757</v>
      </c>
      <c r="D140" s="14">
        <f>DS_SGMT_SUB_CD!J139</f>
        <v>23074</v>
      </c>
      <c r="E140" s="6">
        <f>DS_SGMT_SUB_CD!H139</f>
        <v>14889</v>
      </c>
      <c r="F140" s="15">
        <f>DS_SGMT_CD!C139</f>
        <v>37963</v>
      </c>
      <c r="G140" s="14">
        <f>DS_SGMT_SUB_CD!K139</f>
        <v>4459</v>
      </c>
      <c r="H140" s="6">
        <f>DS_SGMT_SUB_CD!I139</f>
        <v>2951</v>
      </c>
      <c r="I140" s="15">
        <f>DS_SGMT_CD!G139</f>
        <v>7410</v>
      </c>
      <c r="J140" s="14">
        <f>DS_SGMT_SUB_CD!C139</f>
        <v>12487</v>
      </c>
      <c r="K140" s="6">
        <f>DS_SGMT_SUB_CD!B139</f>
        <v>2291</v>
      </c>
      <c r="L140" s="6">
        <f>DS_SGMT_SUB_CD!F139</f>
        <v>26860</v>
      </c>
      <c r="M140" s="15">
        <f>DS_SGMT_CD!D139</f>
        <v>41638</v>
      </c>
      <c r="N140" s="15">
        <f>DS_SGMT_CD!B139</f>
        <v>4945</v>
      </c>
      <c r="O140" s="15">
        <f>DS_SGMT_CD!E139</f>
        <v>699</v>
      </c>
      <c r="P140" s="15">
        <f>DS_SGMT_CD!F139</f>
        <v>3102</v>
      </c>
    </row>
    <row r="141" spans="1:16" s="24" customFormat="1" x14ac:dyDescent="0.25">
      <c r="A141" s="136"/>
      <c r="B141" s="24" t="s">
        <v>380</v>
      </c>
      <c r="C141" s="10">
        <f>FUNDED_IND!B140</f>
        <v>336</v>
      </c>
      <c r="D141" s="14">
        <f>DS_SGMT_SUB_CD!J140</f>
        <v>47</v>
      </c>
      <c r="E141" s="6">
        <f>DS_SGMT_SUB_CD!H140</f>
        <v>18</v>
      </c>
      <c r="F141" s="15">
        <f>DS_SGMT_CD!C140</f>
        <v>65</v>
      </c>
      <c r="G141" s="14">
        <f>DS_SGMT_SUB_CD!K140</f>
        <v>18</v>
      </c>
      <c r="H141" s="6">
        <f>DS_SGMT_SUB_CD!I140</f>
        <v>9</v>
      </c>
      <c r="I141" s="15">
        <f>DS_SGMT_CD!G140</f>
        <v>27</v>
      </c>
      <c r="J141" s="14">
        <f>DS_SGMT_SUB_CD!C140</f>
        <v>47</v>
      </c>
      <c r="K141" s="6">
        <f>DS_SGMT_SUB_CD!B140</f>
        <v>12</v>
      </c>
      <c r="L141" s="6">
        <f>DS_SGMT_SUB_CD!F140</f>
        <v>82</v>
      </c>
      <c r="M141" s="15">
        <f>DS_SGMT_CD!D140</f>
        <v>141</v>
      </c>
      <c r="N141" s="15">
        <f>DS_SGMT_CD!B140</f>
        <v>52</v>
      </c>
      <c r="O141" s="15">
        <f>DS_SGMT_CD!E140</f>
        <v>47</v>
      </c>
      <c r="P141" s="15">
        <f>DS_SGMT_CD!F140</f>
        <v>4</v>
      </c>
    </row>
    <row r="142" spans="1:16" s="24" customFormat="1" x14ac:dyDescent="0.25">
      <c r="A142" s="137"/>
      <c r="B142" s="35" t="s">
        <v>384</v>
      </c>
      <c r="C142" s="74">
        <f>FUNDED_IND!B141</f>
        <v>40507</v>
      </c>
      <c r="D142" s="75">
        <f>DS_SGMT_SUB_CD!J141</f>
        <v>9599</v>
      </c>
      <c r="E142" s="77">
        <f>DS_SGMT_SUB_CD!H141</f>
        <v>5334</v>
      </c>
      <c r="F142" s="76">
        <f>DS_SGMT_CD!C141</f>
        <v>14933</v>
      </c>
      <c r="G142" s="75">
        <f>DS_SGMT_SUB_CD!K141</f>
        <v>2464</v>
      </c>
      <c r="H142" s="77">
        <f>DS_SGMT_SUB_CD!I141</f>
        <v>1460</v>
      </c>
      <c r="I142" s="76">
        <f>DS_SGMT_CD!G141</f>
        <v>3924</v>
      </c>
      <c r="J142" s="75">
        <f>DS_SGMT_SUB_CD!C141</f>
        <v>5865</v>
      </c>
      <c r="K142" s="77">
        <f>DS_SGMT_SUB_CD!B141</f>
        <v>1297</v>
      </c>
      <c r="L142" s="77">
        <f>DS_SGMT_SUB_CD!F141</f>
        <v>10711</v>
      </c>
      <c r="M142" s="76">
        <f>DS_SGMT_CD!D141</f>
        <v>17873</v>
      </c>
      <c r="N142" s="76">
        <f>DS_SGMT_CD!B141</f>
        <v>3224</v>
      </c>
      <c r="O142" s="76">
        <f>DS_SGMT_CD!E141</f>
        <v>98</v>
      </c>
      <c r="P142" s="76">
        <f>DS_SGMT_CD!F141</f>
        <v>455</v>
      </c>
    </row>
    <row r="143" spans="1:16" x14ac:dyDescent="0.25">
      <c r="A143" s="135" t="s">
        <v>268</v>
      </c>
      <c r="B143" s="30" t="s">
        <v>363</v>
      </c>
      <c r="C143" s="62">
        <f>FUNDED_IND!B142</f>
        <v>10938.084491662697</v>
      </c>
      <c r="D143" s="67">
        <f>DS_SGMT_SUB_CD!J142</f>
        <v>34238.024135934938</v>
      </c>
      <c r="E143" s="65">
        <f>DS_SGMT_SUB_CD!H142</f>
        <v>33478.705750317386</v>
      </c>
      <c r="F143" s="64">
        <f>DS_SGMT_CD!C142</f>
        <v>33867.7632160664</v>
      </c>
      <c r="G143" s="63">
        <f>DS_SGMT_SUB_CD!K142</f>
        <v>4458.166302050683</v>
      </c>
      <c r="H143" s="65">
        <f>DS_SGMT_SUB_CD!I142</f>
        <v>5667.7611317872634</v>
      </c>
      <c r="I143" s="64">
        <f>DS_SGMT_CD!G142</f>
        <v>4998.6604585415644</v>
      </c>
      <c r="J143" s="63">
        <f>DS_SGMT_SUB_CD!C142</f>
        <v>22704.810799085055</v>
      </c>
      <c r="K143" s="65">
        <f>DS_SGMT_SUB_CD!B142</f>
        <v>3096.6381694206534</v>
      </c>
      <c r="L143" s="65">
        <f>DS_SGMT_SUB_CD!F142</f>
        <v>10443.552163658214</v>
      </c>
      <c r="M143" s="64">
        <f>DS_SGMT_CD!D142</f>
        <v>9706.6860586252078</v>
      </c>
      <c r="N143" s="64">
        <f>DS_SGMT_CD!B142</f>
        <v>1269.5668944123354</v>
      </c>
      <c r="O143" s="64">
        <f>DS_SGMT_CD!E142</f>
        <v>33285.407106114821</v>
      </c>
      <c r="P143" s="64">
        <f>DS_SGMT_CD!F142</f>
        <v>5191.1733959492349</v>
      </c>
    </row>
    <row r="144" spans="1:16" x14ac:dyDescent="0.25">
      <c r="A144" s="136"/>
      <c r="B144" s="24" t="s">
        <v>408</v>
      </c>
      <c r="C144" s="12">
        <f>FUNDED_IND!B149/FUNDED_IND!B149</f>
        <v>1</v>
      </c>
      <c r="D144" s="100">
        <f>DS_SGMT_SUB_CD!J149/FUNDED_IND!B149</f>
        <v>0.29777825574863298</v>
      </c>
      <c r="E144" s="99">
        <f>DS_SGMT_SUB_CD!H149/FUNDED_IND!B149</f>
        <v>0.27710672806195752</v>
      </c>
      <c r="F144" s="101">
        <f>DS_SGMT_CD!C149/FUNDED_IND!B149</f>
        <v>0.57488498381057596</v>
      </c>
      <c r="G144" s="100">
        <f>DS_SGMT_SUB_CD!K149/FUNDED_IND!B149</f>
        <v>6.6212681668502985E-2</v>
      </c>
      <c r="H144" s="99">
        <f>DS_SGMT_SUB_CD!I149/FUNDED_IND!B149</f>
        <v>6.7997976236860921E-2</v>
      </c>
      <c r="I144" s="101">
        <f>DS_SGMT_CD!G149/FUNDED_IND!B149</f>
        <v>0.13421065790536565</v>
      </c>
      <c r="J144" s="100">
        <f>DS_SGMT_SUB_CD!C149/FUNDED_IND!B149</f>
        <v>0.11079632738165984</v>
      </c>
      <c r="K144" s="99">
        <f>DS_SGMT_SUB_CD!B149/FUNDED_IND!B149</f>
        <v>3.2678845980939911E-2</v>
      </c>
      <c r="L144" s="99">
        <f>DS_SGMT_SUB_CD!F149/FUNDED_IND!B149</f>
        <v>8.9669856798102451E-2</v>
      </c>
      <c r="M144" s="101">
        <f>DS_SGMT_CD!D149/FUNDED_IND!B149</f>
        <v>0.2331450301607034</v>
      </c>
      <c r="N144" s="101">
        <f>DS_SGMT_CD!B149/FUNDED_IND!B149</f>
        <v>2.634120956342555E-2</v>
      </c>
      <c r="O144" s="101">
        <f>DS_SGMT_CD!E149/FUNDED_IND!B149</f>
        <v>1.9800905259199867E-2</v>
      </c>
      <c r="P144" s="101">
        <f>DS_SGMT_CD!F149/FUNDED_IND!B149</f>
        <v>1.1617213300771105E-2</v>
      </c>
    </row>
    <row r="145" spans="1:16" x14ac:dyDescent="0.25">
      <c r="A145" s="136"/>
      <c r="B145" s="24" t="s">
        <v>276</v>
      </c>
      <c r="C145" s="66">
        <f>FUNDED_IND!B143</f>
        <v>0</v>
      </c>
      <c r="D145" s="67">
        <f>DS_SGMT_SUB_CD!J143</f>
        <v>0</v>
      </c>
      <c r="E145" s="69">
        <f>DS_SGMT_SUB_CD!H143</f>
        <v>0</v>
      </c>
      <c r="F145" s="68">
        <f>DS_SGMT_CD!C143</f>
        <v>0</v>
      </c>
      <c r="G145" s="67">
        <f>DS_SGMT_SUB_CD!K143</f>
        <v>0</v>
      </c>
      <c r="H145" s="69">
        <f>DS_SGMT_SUB_CD!I143</f>
        <v>0</v>
      </c>
      <c r="I145" s="68">
        <f>DS_SGMT_CD!G143</f>
        <v>0</v>
      </c>
      <c r="J145" s="67">
        <f>DS_SGMT_SUB_CD!C143</f>
        <v>0</v>
      </c>
      <c r="K145" s="69">
        <f>DS_SGMT_SUB_CD!B143</f>
        <v>0</v>
      </c>
      <c r="L145" s="69">
        <f>DS_SGMT_SUB_CD!F143</f>
        <v>0</v>
      </c>
      <c r="M145" s="68">
        <f>DS_SGMT_CD!D143</f>
        <v>0</v>
      </c>
      <c r="N145" s="68">
        <f>DS_SGMT_CD!B143</f>
        <v>0</v>
      </c>
      <c r="O145" s="68">
        <f>DS_SGMT_CD!E143</f>
        <v>100</v>
      </c>
      <c r="P145" s="68">
        <f>DS_SGMT_CD!F143</f>
        <v>0</v>
      </c>
    </row>
    <row r="146" spans="1:16" x14ac:dyDescent="0.25">
      <c r="A146" s="136"/>
      <c r="B146" s="24" t="s">
        <v>277</v>
      </c>
      <c r="C146" s="66">
        <f>FUNDED_IND!B144</f>
        <v>0</v>
      </c>
      <c r="D146" s="67">
        <f>DS_SGMT_SUB_CD!J144</f>
        <v>0</v>
      </c>
      <c r="E146" s="69">
        <f>DS_SGMT_SUB_CD!H144</f>
        <v>0</v>
      </c>
      <c r="F146" s="68">
        <f>DS_SGMT_CD!C144</f>
        <v>0</v>
      </c>
      <c r="G146" s="67">
        <f>DS_SGMT_SUB_CD!K144</f>
        <v>0</v>
      </c>
      <c r="H146" s="69">
        <f>DS_SGMT_SUB_CD!I144</f>
        <v>0</v>
      </c>
      <c r="I146" s="68">
        <f>DS_SGMT_CD!G144</f>
        <v>0</v>
      </c>
      <c r="J146" s="67">
        <f>DS_SGMT_SUB_CD!C144</f>
        <v>0</v>
      </c>
      <c r="K146" s="69">
        <f>DS_SGMT_SUB_CD!B144</f>
        <v>0</v>
      </c>
      <c r="L146" s="69">
        <f>DS_SGMT_SUB_CD!F144</f>
        <v>0</v>
      </c>
      <c r="M146" s="68">
        <f>DS_SGMT_CD!D144</f>
        <v>0</v>
      </c>
      <c r="N146" s="68">
        <f>DS_SGMT_CD!B144</f>
        <v>0</v>
      </c>
      <c r="O146" s="68">
        <f>DS_SGMT_CD!E144</f>
        <v>1000</v>
      </c>
      <c r="P146" s="68">
        <f>DS_SGMT_CD!F144</f>
        <v>0</v>
      </c>
    </row>
    <row r="147" spans="1:16" x14ac:dyDescent="0.25">
      <c r="A147" s="136"/>
      <c r="B147" s="24" t="s">
        <v>278</v>
      </c>
      <c r="C147" s="66">
        <f>FUNDED_IND!B145</f>
        <v>0.33</v>
      </c>
      <c r="D147" s="67">
        <f>DS_SGMT_SUB_CD!J145</f>
        <v>8100</v>
      </c>
      <c r="E147" s="69">
        <f>DS_SGMT_SUB_CD!H145</f>
        <v>5000</v>
      </c>
      <c r="F147" s="68">
        <f>DS_SGMT_CD!C145</f>
        <v>6500</v>
      </c>
      <c r="G147" s="67">
        <f>DS_SGMT_SUB_CD!K145</f>
        <v>0</v>
      </c>
      <c r="H147" s="69">
        <f>DS_SGMT_SUB_CD!I145</f>
        <v>0</v>
      </c>
      <c r="I147" s="68">
        <f>DS_SGMT_CD!G145</f>
        <v>0</v>
      </c>
      <c r="J147" s="67">
        <f>DS_SGMT_SUB_CD!C145</f>
        <v>6500</v>
      </c>
      <c r="K147" s="69">
        <f>DS_SGMT_SUB_CD!B145</f>
        <v>0</v>
      </c>
      <c r="L147" s="69">
        <f>DS_SGMT_SUB_CD!F145</f>
        <v>4800</v>
      </c>
      <c r="M147" s="68">
        <f>DS_SGMT_CD!D145</f>
        <v>1890</v>
      </c>
      <c r="N147" s="68">
        <f>DS_SGMT_CD!B145</f>
        <v>0</v>
      </c>
      <c r="O147" s="68">
        <f>DS_SGMT_CD!E145</f>
        <v>6000</v>
      </c>
      <c r="P147" s="68">
        <f>DS_SGMT_CD!F145</f>
        <v>0</v>
      </c>
    </row>
    <row r="148" spans="1:16" x14ac:dyDescent="0.25">
      <c r="A148" s="136"/>
      <c r="B148" s="24" t="s">
        <v>364</v>
      </c>
      <c r="C148" s="66">
        <f>FUNDED_IND!B146</f>
        <v>8214.6568144877965</v>
      </c>
      <c r="D148" s="67">
        <f>DS_SGMT_SUB_CD!J146</f>
        <v>24966.306689762994</v>
      </c>
      <c r="E148" s="69">
        <f>DS_SGMT_SUB_CD!H146</f>
        <v>33271.484577639705</v>
      </c>
      <c r="F148" s="68">
        <f>DS_SGMT_CD!C146</f>
        <v>29016.10037667532</v>
      </c>
      <c r="G148" s="67">
        <f>DS_SGMT_SUB_CD!K146</f>
        <v>2730.2220144848066</v>
      </c>
      <c r="H148" s="69">
        <f>DS_SGMT_SUB_CD!I146</f>
        <v>4626.4522959258902</v>
      </c>
      <c r="I148" s="68">
        <f>DS_SGMT_CD!G146</f>
        <v>3577.5316765995376</v>
      </c>
      <c r="J148" s="67">
        <f>DS_SGMT_SUB_CD!C146</f>
        <v>14790.060851264332</v>
      </c>
      <c r="K148" s="69">
        <f>DS_SGMT_SUB_CD!B146</f>
        <v>1611.7021180839211</v>
      </c>
      <c r="L148" s="69">
        <f>DS_SGMT_SUB_CD!F146</f>
        <v>6199.8655353094409</v>
      </c>
      <c r="M148" s="68">
        <f>DS_SGMT_CD!D146</f>
        <v>5929.2482023132125</v>
      </c>
      <c r="N148" s="68">
        <f>DS_SGMT_CD!B146</f>
        <v>682.82309715909935</v>
      </c>
      <c r="O148" s="68">
        <f>DS_SGMT_CD!E146</f>
        <v>1841.6622532044569</v>
      </c>
      <c r="P148" s="68">
        <f>DS_SGMT_CD!F146</f>
        <v>2123.1583619322087</v>
      </c>
    </row>
    <row r="149" spans="1:16" x14ac:dyDescent="0.25">
      <c r="A149" s="136"/>
      <c r="B149" s="24" t="s">
        <v>410</v>
      </c>
      <c r="C149" s="12">
        <f>FUNDED_IND!B150/FUNDED_IND!B150</f>
        <v>1</v>
      </c>
      <c r="D149" s="100">
        <f>DS_SGMT_SUB_CD!J150/FUNDED_IND!B150</f>
        <v>0.28912819058264855</v>
      </c>
      <c r="E149" s="99">
        <f>DS_SGMT_SUB_CD!H150/FUNDED_IND!B150</f>
        <v>0.3666928475070198</v>
      </c>
      <c r="F149" s="101">
        <f>DS_SGMT_CD!C150/FUNDED_IND!B150</f>
        <v>0.65582103808968251</v>
      </c>
      <c r="G149" s="100">
        <f>DS_SGMT_SUB_CD!K150/FUNDED_IND!B150</f>
        <v>5.3992660267936712E-2</v>
      </c>
      <c r="H149" s="99">
        <f>DS_SGMT_SUB_CD!I150/FUNDED_IND!B150</f>
        <v>7.3906797920469794E-2</v>
      </c>
      <c r="I149" s="101">
        <f>DS_SGMT_CD!G150/FUNDED_IND!B150</f>
        <v>0.12789945818840612</v>
      </c>
      <c r="J149" s="100">
        <f>DS_SGMT_SUB_CD!C150/FUNDED_IND!B150</f>
        <v>9.6101305558160502E-2</v>
      </c>
      <c r="K149" s="99">
        <f>DS_SGMT_SUB_CD!B150/FUNDED_IND!B150</f>
        <v>2.2647114443963921E-2</v>
      </c>
      <c r="L149" s="99">
        <f>DS_SGMT_SUB_CD!F150/FUNDED_IND!B150</f>
        <v>7.0881411223902249E-2</v>
      </c>
      <c r="M149" s="101">
        <f>DS_SGMT_CD!D150/FUNDED_IND!B150</f>
        <v>0.18962983122603189</v>
      </c>
      <c r="N149" s="101">
        <f>DS_SGMT_CD!B150/FUNDED_IND!B150</f>
        <v>1.886427751377032E-2</v>
      </c>
      <c r="O149" s="101">
        <f>DS_SGMT_CD!E150/FUNDED_IND!B150</f>
        <v>1.4587907769140907E-3</v>
      </c>
      <c r="P149" s="101">
        <f>DS_SGMT_CD!F150/FUNDED_IND!B150</f>
        <v>6.3266042051871698E-3</v>
      </c>
    </row>
    <row r="150" spans="1:16" x14ac:dyDescent="0.25">
      <c r="A150" s="136"/>
      <c r="B150" s="24" t="s">
        <v>365</v>
      </c>
      <c r="C150" s="66">
        <f>FUNDED_IND!B147</f>
        <v>2723.4276771755767</v>
      </c>
      <c r="D150" s="67">
        <f>DS_SGMT_SUB_CD!J147</f>
        <v>9271.7174461715549</v>
      </c>
      <c r="E150" s="69">
        <f>DS_SGMT_SUB_CD!H147</f>
        <v>207.22117267729601</v>
      </c>
      <c r="F150" s="68">
        <f>DS_SGMT_CD!C147</f>
        <v>4851.6628393922092</v>
      </c>
      <c r="G150" s="67">
        <f>DS_SGMT_SUB_CD!K147</f>
        <v>1727.9442875659206</v>
      </c>
      <c r="H150" s="69">
        <f>DS_SGMT_SUB_CD!I147</f>
        <v>1041.3088358613547</v>
      </c>
      <c r="I150" s="68">
        <f>DS_SGMT_CD!G147</f>
        <v>1421.1287819419304</v>
      </c>
      <c r="J150" s="67">
        <f>DS_SGMT_SUB_CD!C147</f>
        <v>7914.7499478206391</v>
      </c>
      <c r="K150" s="69">
        <f>DS_SGMT_SUB_CD!B147</f>
        <v>1484.9360513367299</v>
      </c>
      <c r="L150" s="69">
        <f>DS_SGMT_SUB_CD!F147</f>
        <v>4243.686628348627</v>
      </c>
      <c r="M150" s="68">
        <f>DS_SGMT_CD!D147</f>
        <v>3777.4378563120822</v>
      </c>
      <c r="N150" s="68">
        <f>DS_SGMT_CD!B147</f>
        <v>586.7437972532249</v>
      </c>
      <c r="O150" s="68">
        <f>DS_SGMT_CD!E147</f>
        <v>31443.744852910346</v>
      </c>
      <c r="P150" s="68">
        <f>DS_SGMT_CD!F147</f>
        <v>3068.0150340170167</v>
      </c>
    </row>
    <row r="151" spans="1:16" x14ac:dyDescent="0.25">
      <c r="A151" s="136"/>
      <c r="B151" s="24" t="s">
        <v>411</v>
      </c>
      <c r="C151" s="12">
        <f>FUNDED_IND!B151/FUNDED_IND!B151</f>
        <v>1</v>
      </c>
      <c r="D151" s="100">
        <f>DS_SGMT_SUB_CD!J151/FUNDED_IND!B151</f>
        <v>0.32386938985760672</v>
      </c>
      <c r="E151" s="99">
        <f>DS_SGMT_SUB_CD!H151/FUNDED_IND!B151</f>
        <v>6.8887109834460704E-3</v>
      </c>
      <c r="F151" s="101">
        <f>DS_SGMT_CD!C151/FUNDED_IND!B151</f>
        <v>0.33075810084105522</v>
      </c>
      <c r="G151" s="100">
        <f>DS_SGMT_SUB_CD!K151/FUNDED_IND!B151</f>
        <v>0.10307185105735815</v>
      </c>
      <c r="H151" s="99">
        <f>DS_SGMT_SUB_CD!I151/FUNDED_IND!B151</f>
        <v>5.017523663716715E-2</v>
      </c>
      <c r="I151" s="101">
        <f>DS_SGMT_CD!G151/FUNDED_IND!B151</f>
        <v>0.15324708769452142</v>
      </c>
      <c r="J151" s="100">
        <f>DS_SGMT_SUB_CD!C151/FUNDED_IND!B151</f>
        <v>0.15512082410799391</v>
      </c>
      <c r="K151" s="99">
        <f>DS_SGMT_SUB_CD!B151/FUNDED_IND!B151</f>
        <v>6.2937491188207864E-2</v>
      </c>
      <c r="L151" s="99">
        <f>DS_SGMT_SUB_CD!F151/FUNDED_IND!B151</f>
        <v>0.14634132039640393</v>
      </c>
      <c r="M151" s="101">
        <f>DS_SGMT_CD!D151/FUNDED_IND!B151</f>
        <v>0.36439963569261008</v>
      </c>
      <c r="N151" s="101">
        <f>DS_SGMT_CD!B151/FUNDED_IND!B151</f>
        <v>4.8893830045288446E-2</v>
      </c>
      <c r="O151" s="101">
        <f>DS_SGMT_CD!E151/FUNDED_IND!B151</f>
        <v>7.5126103349377332E-2</v>
      </c>
      <c r="P151" s="101">
        <f>DS_SGMT_CD!F151/FUNDED_IND!B151</f>
        <v>2.7575242377164223E-2</v>
      </c>
    </row>
    <row r="152" spans="1:16" x14ac:dyDescent="0.25">
      <c r="A152" s="137"/>
      <c r="B152" s="35" t="s">
        <v>388</v>
      </c>
      <c r="C152" s="36">
        <f>FUNDED_IND!B148</f>
        <v>0.25031081641110653</v>
      </c>
      <c r="D152" s="85">
        <f>DS_SGMT_SUB_CD!J148</f>
        <v>0.44211850095217564</v>
      </c>
      <c r="E152" s="86">
        <f>DS_SGMT_SUB_CD!H148</f>
        <v>0.33963845596230519</v>
      </c>
      <c r="F152" s="87">
        <f>DS_SGMT_CD!C148</f>
        <v>0.39214689952022741</v>
      </c>
      <c r="G152" s="85">
        <f>DS_SGMT_SUB_CD!K148</f>
        <v>0.13665924613578309</v>
      </c>
      <c r="H152" s="86">
        <f>DS_SGMT_SUB_CD!I148</f>
        <v>0.10239493880851117</v>
      </c>
      <c r="I152" s="87">
        <f>DS_SGMT_CD!G148</f>
        <v>0.12134861696367508</v>
      </c>
      <c r="J152" s="85">
        <f>DS_SGMT_SUB_CD!C148</f>
        <v>0.48833200131152915</v>
      </c>
      <c r="K152" s="86">
        <f>DS_SGMT_SUB_CD!B148</f>
        <v>0.19468272864029945</v>
      </c>
      <c r="L152" s="86">
        <f>DS_SGMT_SUB_CD!F148</f>
        <v>0.49607283918804224</v>
      </c>
      <c r="M152" s="87">
        <f>DS_SGMT_CD!D148</f>
        <v>0.36208123145651544</v>
      </c>
      <c r="N152" s="87">
        <f>DS_SGMT_CD!B148</f>
        <v>0.16765471727895681</v>
      </c>
      <c r="O152" s="87">
        <f>DS_SGMT_CD!E148</f>
        <v>0.85116621138894721</v>
      </c>
      <c r="P152" s="87">
        <f>DS_SGMT_CD!F148</f>
        <v>0.12871170990012734</v>
      </c>
    </row>
    <row r="153" spans="1:16" x14ac:dyDescent="0.25">
      <c r="A153" s="135" t="s">
        <v>269</v>
      </c>
      <c r="B153" s="30" t="s">
        <v>366</v>
      </c>
      <c r="C153" s="62">
        <f>FUNDED_IND!B152</f>
        <v>764415.648494169</v>
      </c>
      <c r="D153" s="63">
        <f>DS_SGMT_SUB_CD!J152</f>
        <v>1223568.2695691134</v>
      </c>
      <c r="E153" s="65">
        <f>DS_SGMT_SUB_CD!H152</f>
        <v>1606463.6720661777</v>
      </c>
      <c r="F153" s="64">
        <f>DS_SGMT_CD!C152</f>
        <v>1410276.7789733107</v>
      </c>
      <c r="G153" s="63">
        <f>DS_SGMT_SUB_CD!K152</f>
        <v>1015660.8678624054</v>
      </c>
      <c r="H153" s="65">
        <f>DS_SGMT_SUB_CD!I152</f>
        <v>1268821.1548779388</v>
      </c>
      <c r="I153" s="64">
        <f>DS_SGMT_CD!G152</f>
        <v>1128782.7599403695</v>
      </c>
      <c r="J153" s="63">
        <f>DS_SGMT_SUB_CD!C152</f>
        <v>807650.79969360586</v>
      </c>
      <c r="K153" s="65">
        <f>DS_SGMT_SUB_CD!B152</f>
        <v>764156.62484490464</v>
      </c>
      <c r="L153" s="65">
        <f>DS_SGMT_SUB_CD!F152</f>
        <v>127963.31054052104</v>
      </c>
      <c r="M153" s="64">
        <f>DS_SGMT_CD!D152</f>
        <v>545571.35390435858</v>
      </c>
      <c r="N153" s="64">
        <f>DS_SGMT_CD!B152</f>
        <v>74338.976442535684</v>
      </c>
      <c r="O153" s="64">
        <f>DS_SGMT_CD!E152</f>
        <v>543737.86856279662</v>
      </c>
      <c r="P153" s="64">
        <f>DS_SGMT_CD!F152</f>
        <v>299432.28326532349</v>
      </c>
    </row>
    <row r="154" spans="1:16" x14ac:dyDescent="0.25">
      <c r="A154" s="136"/>
      <c r="B154" s="24" t="s">
        <v>367</v>
      </c>
      <c r="C154" s="66">
        <f>FUNDED_IND!B153</f>
        <v>241716.38845717988</v>
      </c>
      <c r="D154" s="67">
        <f>DS_SGMT_SUB_CD!J153</f>
        <v>405398.23196112685</v>
      </c>
      <c r="E154" s="69">
        <f>DS_SGMT_SUB_CD!H153</f>
        <v>578680.37542838545</v>
      </c>
      <c r="F154" s="68">
        <f>DS_SGMT_CD!C153</f>
        <v>489894.54740934772</v>
      </c>
      <c r="G154" s="67">
        <f>DS_SGMT_SUB_CD!K153</f>
        <v>304824.41753712052</v>
      </c>
      <c r="H154" s="69">
        <f>DS_SGMT_SUB_CD!I153</f>
        <v>399934.6333699415</v>
      </c>
      <c r="I154" s="68">
        <f>DS_SGMT_CD!G153</f>
        <v>347323.3722419556</v>
      </c>
      <c r="J154" s="67">
        <f>DS_SGMT_SUB_CD!C153</f>
        <v>256294.71635164774</v>
      </c>
      <c r="K154" s="69">
        <f>DS_SGMT_SUB_CD!B153</f>
        <v>231641.19032274504</v>
      </c>
      <c r="L154" s="69">
        <f>DS_SGMT_SUB_CD!F153</f>
        <v>32985.60652902077</v>
      </c>
      <c r="M154" s="68">
        <f>DS_SGMT_CD!D153</f>
        <v>165635.9864334786</v>
      </c>
      <c r="N154" s="68">
        <f>DS_SGMT_CD!B153</f>
        <v>11638.852371108773</v>
      </c>
      <c r="O154" s="68">
        <f>DS_SGMT_CD!E153</f>
        <v>160443.76764333053</v>
      </c>
      <c r="P154" s="68">
        <f>DS_SGMT_CD!F153</f>
        <v>63540.293257973593</v>
      </c>
    </row>
    <row r="155" spans="1:16" x14ac:dyDescent="0.25">
      <c r="A155" s="136"/>
      <c r="B155" s="24" t="s">
        <v>368</v>
      </c>
      <c r="C155" s="66">
        <f>FUNDED_IND!B154</f>
        <v>264719.21145641163</v>
      </c>
      <c r="D155" s="67">
        <f>DS_SGMT_SUB_CD!J154</f>
        <v>425764.11478174682</v>
      </c>
      <c r="E155" s="69">
        <f>DS_SGMT_SUB_CD!H154</f>
        <v>535539.44642626378</v>
      </c>
      <c r="F155" s="68">
        <f>DS_SGMT_CD!C154</f>
        <v>479293.06395952572</v>
      </c>
      <c r="G155" s="67">
        <f>DS_SGMT_SUB_CD!K154</f>
        <v>368962.81947670458</v>
      </c>
      <c r="H155" s="69">
        <f>DS_SGMT_SUB_CD!I154</f>
        <v>450504.05373708217</v>
      </c>
      <c r="I155" s="68">
        <f>DS_SGMT_CD!G154</f>
        <v>405398.62388587341</v>
      </c>
      <c r="J155" s="67">
        <f>DS_SGMT_SUB_CD!C154</f>
        <v>272144.12815397099</v>
      </c>
      <c r="K155" s="69">
        <f>DS_SGMT_SUB_CD!B154</f>
        <v>266254.61207368789</v>
      </c>
      <c r="L155" s="69">
        <f>DS_SGMT_SUB_CD!F154</f>
        <v>34351.111933041357</v>
      </c>
      <c r="M155" s="68">
        <f>DS_SGMT_CD!D154</f>
        <v>184551.96094206272</v>
      </c>
      <c r="N155" s="68">
        <f>DS_SGMT_CD!B154</f>
        <v>19368.828845909076</v>
      </c>
      <c r="O155" s="68">
        <f>DS_SGMT_CD!E154</f>
        <v>187540.50362109605</v>
      </c>
      <c r="P155" s="68">
        <f>DS_SGMT_CD!F154</f>
        <v>105021.54279584167</v>
      </c>
    </row>
    <row r="156" spans="1:16" x14ac:dyDescent="0.25">
      <c r="A156" s="136"/>
      <c r="B156" s="24" t="s">
        <v>369</v>
      </c>
      <c r="C156" s="66">
        <f>FUNDED_IND!B155</f>
        <v>48237.266693472957</v>
      </c>
      <c r="D156" s="67">
        <f>DS_SGMT_SUB_CD!J155</f>
        <v>75498.464106784872</v>
      </c>
      <c r="E156" s="69">
        <f>DS_SGMT_SUB_CD!H155</f>
        <v>117783.69457694697</v>
      </c>
      <c r="F156" s="68">
        <f>DS_SGMT_CD!C155</f>
        <v>96117.704503502522</v>
      </c>
      <c r="G156" s="67">
        <f>DS_SGMT_SUB_CD!K155</f>
        <v>59705.674039824313</v>
      </c>
      <c r="H156" s="69">
        <f>DS_SGMT_SUB_CD!I155</f>
        <v>87765.295271397903</v>
      </c>
      <c r="I156" s="68">
        <f>DS_SGMT_CD!G155</f>
        <v>72243.807418182027</v>
      </c>
      <c r="J156" s="67">
        <f>DS_SGMT_SUB_CD!C155</f>
        <v>51779.41530443891</v>
      </c>
      <c r="K156" s="69">
        <f>DS_SGMT_SUB_CD!B155</f>
        <v>48541.099138696387</v>
      </c>
      <c r="L156" s="69">
        <f>DS_SGMT_SUB_CD!F155</f>
        <v>2363.5000869342844</v>
      </c>
      <c r="M156" s="68">
        <f>DS_SGMT_CD!D155</f>
        <v>32691.779076602292</v>
      </c>
      <c r="N156" s="68">
        <f>DS_SGMT_CD!B155</f>
        <v>993.48148684403145</v>
      </c>
      <c r="O156" s="68">
        <f>DS_SGMT_CD!E155</f>
        <v>33928.355920507507</v>
      </c>
      <c r="P156" s="68">
        <f>DS_SGMT_CD!F155</f>
        <v>5706.3921513091618</v>
      </c>
    </row>
    <row r="157" spans="1:16" x14ac:dyDescent="0.25">
      <c r="A157" s="136"/>
      <c r="B157" s="24" t="s">
        <v>370</v>
      </c>
      <c r="C157" s="66">
        <f>FUNDED_IND!B156</f>
        <v>169484.82181502861</v>
      </c>
      <c r="D157" s="67">
        <f>DS_SGMT_SUB_CD!J156</f>
        <v>256261.94973660214</v>
      </c>
      <c r="E157" s="69">
        <f>DS_SGMT_SUB_CD!H156</f>
        <v>287535.66126419837</v>
      </c>
      <c r="F157" s="68">
        <f>DS_SGMT_CD!C156</f>
        <v>271511.72297689191</v>
      </c>
      <c r="G157" s="67">
        <f>DS_SGMT_SUB_CD!K156</f>
        <v>229296.30223411371</v>
      </c>
      <c r="H157" s="69">
        <f>DS_SGMT_SUB_CD!I156</f>
        <v>256904.13851099834</v>
      </c>
      <c r="I157" s="68">
        <f>DS_SGMT_CD!G156</f>
        <v>241632.56047047963</v>
      </c>
      <c r="J157" s="67">
        <f>DS_SGMT_SUB_CD!C156</f>
        <v>188390.15585103253</v>
      </c>
      <c r="K157" s="69">
        <f>DS_SGMT_SUB_CD!B156</f>
        <v>179499.64325611279</v>
      </c>
      <c r="L157" s="69">
        <f>DS_SGMT_SUB_CD!F156</f>
        <v>52870.950348026468</v>
      </c>
      <c r="M157" s="68">
        <f>DS_SGMT_CD!D156</f>
        <v>136039.57925287166</v>
      </c>
      <c r="N157" s="68">
        <f>DS_SGMT_CD!B156</f>
        <v>38849.705953787881</v>
      </c>
      <c r="O157" s="68">
        <f>DS_SGMT_CD!E156</f>
        <v>132978.24780357743</v>
      </c>
      <c r="P157" s="68">
        <f>DS_SGMT_CD!F156</f>
        <v>109837.66779442642</v>
      </c>
    </row>
    <row r="158" spans="1:16" x14ac:dyDescent="0.25">
      <c r="A158" s="136"/>
      <c r="B158" s="24" t="s">
        <v>371</v>
      </c>
      <c r="C158" s="66">
        <f>FUNDED_IND!B157</f>
        <v>40257.95992861288</v>
      </c>
      <c r="D158" s="67">
        <f>DS_SGMT_SUB_CD!J157</f>
        <v>60645.508851862018</v>
      </c>
      <c r="E158" s="69">
        <f>DS_SGMT_SUB_CD!H157</f>
        <v>86924.494344073653</v>
      </c>
      <c r="F158" s="68">
        <f>DS_SGMT_CD!C157</f>
        <v>73459.740043715938</v>
      </c>
      <c r="G158" s="67">
        <f>DS_SGMT_SUB_CD!K157</f>
        <v>52871.654573615597</v>
      </c>
      <c r="H158" s="69">
        <f>DS_SGMT_SUB_CD!I157</f>
        <v>73713.033990295691</v>
      </c>
      <c r="I158" s="68">
        <f>DS_SGMT_CD!G157</f>
        <v>62184.39592383337</v>
      </c>
      <c r="J158" s="67">
        <f>DS_SGMT_SUB_CD!C157</f>
        <v>39042.38386955826</v>
      </c>
      <c r="K158" s="69">
        <f>DS_SGMT_SUB_CD!B157</f>
        <v>38220.080051894758</v>
      </c>
      <c r="L158" s="69">
        <f>DS_SGMT_SUB_CD!F157</f>
        <v>5392.14135985336</v>
      </c>
      <c r="M158" s="68">
        <f>DS_SGMT_CD!D157</f>
        <v>26652.048064867693</v>
      </c>
      <c r="N158" s="68">
        <f>DS_SGMT_CD!B157</f>
        <v>3488.1075783986535</v>
      </c>
      <c r="O158" s="68">
        <f>DS_SGMT_CD!E157</f>
        <v>28846.992720622646</v>
      </c>
      <c r="P158" s="68">
        <f>DS_SGMT_CD!F157</f>
        <v>15326.385578156485</v>
      </c>
    </row>
    <row r="159" spans="1:16" x14ac:dyDescent="0.25">
      <c r="A159" s="136"/>
      <c r="B159" s="24" t="s">
        <v>71</v>
      </c>
      <c r="C159" s="12">
        <f>FUNDED_IND!B159/FUNDED_IND!$B$158</f>
        <v>0.31621067534833924</v>
      </c>
      <c r="D159" s="80">
        <f>DS_SGMT_SUB_CD!J159/DS_SGMT_SUB_CD!$J$158</f>
        <v>0.33132457096479806</v>
      </c>
      <c r="E159" s="81">
        <f>DS_SGMT_SUB_CD!H159/DS_SGMT_SUB_CD!$H$158</f>
        <v>0.36022001959378697</v>
      </c>
      <c r="F159" s="82">
        <f>DS_SGMT_CD!C159/DS_SGMT_CD!$C$158</f>
        <v>0.34737475275313945</v>
      </c>
      <c r="G159" s="80">
        <f>DS_SGMT_SUB_CD!K159/DS_SGMT_SUB_CD!$K$158</f>
        <v>0.30012421191205718</v>
      </c>
      <c r="H159" s="81">
        <f>DS_SGMT_SUB_CD!I159/DS_SGMT_SUB_CD!$I$158</f>
        <v>0.31520173811132224</v>
      </c>
      <c r="I159" s="82">
        <f>DS_SGMT_CD!G159/DS_SGMT_CD!$G$158</f>
        <v>0.3076972687466486</v>
      </c>
      <c r="J159" s="80">
        <f>DS_SGMT_SUB_CD!C159/DS_SGMT_SUB_CD!$C$158</f>
        <v>0.3173335759079009</v>
      </c>
      <c r="K159" s="81">
        <f>DS_SGMT_SUB_CD!B159/DS_SGMT_SUB_CD!$B$158</f>
        <v>0.30313313107736206</v>
      </c>
      <c r="L159" s="81">
        <f>DS_SGMT_SUB_CD!F159/DS_SGMT_SUB_CD!$F$158</f>
        <v>0.25777393840225399</v>
      </c>
      <c r="M159" s="82">
        <f>DS_SGMT_CD!D159/DS_SGMT_CD!$D$158</f>
        <v>0.3036009593394367</v>
      </c>
      <c r="N159" s="82">
        <f>DS_SGMT_CD!B159/DS_SGMT_CD!$B$158</f>
        <v>0.15656460349713922</v>
      </c>
      <c r="O159" s="82">
        <f>DS_SGMT_CD!E159/DS_SGMT_CD!$E$158</f>
        <v>0.29507558130430411</v>
      </c>
      <c r="P159" s="82">
        <f>DS_SGMT_CD!F159/DS_SGMT_CD!$F$158</f>
        <v>0.21220254731742225</v>
      </c>
    </row>
    <row r="160" spans="1:16" x14ac:dyDescent="0.25">
      <c r="A160" s="136"/>
      <c r="B160" s="24" t="s">
        <v>72</v>
      </c>
      <c r="C160" s="12">
        <f>FUNDED_IND!B160/FUNDED_IND!$B$158</f>
        <v>0.34630271106810151</v>
      </c>
      <c r="D160" s="80">
        <f>DS_SGMT_SUB_CD!J160/DS_SGMT_SUB_CD!$J$158</f>
        <v>0.34796923504046257</v>
      </c>
      <c r="E160" s="81">
        <f>DS_SGMT_SUB_CD!H160/DS_SGMT_SUB_CD!$H$158</f>
        <v>0.33336542602141234</v>
      </c>
      <c r="F160" s="82">
        <f>DS_SGMT_CD!C160/DS_SGMT_CD!$C$158</f>
        <v>0.33985744579050198</v>
      </c>
      <c r="G160" s="80">
        <f>DS_SGMT_SUB_CD!K160/DS_SGMT_SUB_CD!$K$158</f>
        <v>0.36327363901814624</v>
      </c>
      <c r="H160" s="81">
        <f>DS_SGMT_SUB_CD!I160/DS_SGMT_SUB_CD!$I$158</f>
        <v>0.35505717413769072</v>
      </c>
      <c r="I160" s="82">
        <f>DS_SGMT_CD!G160/DS_SGMT_CD!$G$158</f>
        <v>0.35914671828199213</v>
      </c>
      <c r="J160" s="80">
        <f>DS_SGMT_SUB_CD!C160/DS_SGMT_SUB_CD!$C$158</f>
        <v>0.3369576656857306</v>
      </c>
      <c r="K160" s="81">
        <f>DS_SGMT_SUB_CD!B160/DS_SGMT_SUB_CD!$B$158</f>
        <v>0.34842937091296911</v>
      </c>
      <c r="L160" s="81">
        <f>DS_SGMT_SUB_CD!F160/DS_SGMT_SUB_CD!$F$158</f>
        <v>0.268445008088187</v>
      </c>
      <c r="M160" s="82">
        <f>DS_SGMT_CD!D160/DS_SGMT_CD!$D$158</f>
        <v>0.33827282100008427</v>
      </c>
      <c r="N160" s="82">
        <f>DS_SGMT_CD!B160/DS_SGMT_CD!$B$158</f>
        <v>0.26054742441713946</v>
      </c>
      <c r="O160" s="82">
        <f>DS_SGMT_CD!E160/DS_SGMT_CD!$E$158</f>
        <v>0.34490977079967139</v>
      </c>
      <c r="P160" s="82">
        <f>DS_SGMT_CD!F160/DS_SGMT_CD!$F$158</f>
        <v>0.35073553743296038</v>
      </c>
    </row>
    <row r="161" spans="1:16" x14ac:dyDescent="0.25">
      <c r="A161" s="136"/>
      <c r="B161" s="24" t="s">
        <v>73</v>
      </c>
      <c r="C161" s="12">
        <f>FUNDED_IND!B161/FUNDED_IND!$B$158</f>
        <v>6.3103452668055782E-2</v>
      </c>
      <c r="D161" s="80">
        <f>DS_SGMT_SUB_CD!J161/DS_SGMT_SUB_CD!$J$158</f>
        <v>6.1703515843355504E-2</v>
      </c>
      <c r="E161" s="81">
        <f>DS_SGMT_SUB_CD!H161/DS_SGMT_SUB_CD!$H$158</f>
        <v>7.3318616925496793E-2</v>
      </c>
      <c r="F161" s="82">
        <f>DS_SGMT_CD!C161/DS_SGMT_CD!$C$158</f>
        <v>6.8155206081941408E-2</v>
      </c>
      <c r="G161" s="80">
        <f>DS_SGMT_SUB_CD!K161/DS_SGMT_SUB_CD!$K$158</f>
        <v>5.8785049152757965E-2</v>
      </c>
      <c r="H161" s="81">
        <f>DS_SGMT_SUB_CD!I161/DS_SGMT_SUB_CD!$I$158</f>
        <v>6.9170737683547659E-2</v>
      </c>
      <c r="I161" s="82">
        <f>DS_SGMT_CD!G161/DS_SGMT_CD!$G$158</f>
        <v>6.4001515598978917E-2</v>
      </c>
      <c r="J161" s="80">
        <f>DS_SGMT_SUB_CD!C161/DS_SGMT_SUB_CD!$C$158</f>
        <v>6.4111142246230907E-2</v>
      </c>
      <c r="K161" s="81">
        <f>DS_SGMT_SUB_CD!B161/DS_SGMT_SUB_CD!$B$158</f>
        <v>6.3522447572247925E-2</v>
      </c>
      <c r="L161" s="81">
        <f>DS_SGMT_SUB_CD!F161/DS_SGMT_SUB_CD!$F$158</f>
        <v>1.8470138643262558E-2</v>
      </c>
      <c r="M161" s="82">
        <f>DS_SGMT_CD!D161/DS_SGMT_CD!$D$158</f>
        <v>5.9922096060661803E-2</v>
      </c>
      <c r="N161" s="82">
        <f>DS_SGMT_CD!B161/DS_SGMT_CD!$B$158</f>
        <v>1.3364207235379363E-2</v>
      </c>
      <c r="O161" s="82">
        <f>DS_SGMT_CD!E161/DS_SGMT_CD!$E$158</f>
        <v>6.2398368556132851E-2</v>
      </c>
      <c r="P161" s="82">
        <f>DS_SGMT_CD!F161/DS_SGMT_CD!$F$158</f>
        <v>1.9057371132733852E-2</v>
      </c>
    </row>
    <row r="162" spans="1:16" x14ac:dyDescent="0.25">
      <c r="A162" s="136"/>
      <c r="B162" s="24" t="s">
        <v>74</v>
      </c>
      <c r="C162" s="12">
        <f>FUNDED_IND!B162/FUNDED_IND!$B$158</f>
        <v>0.22171814790670322</v>
      </c>
      <c r="D162" s="80">
        <f>DS_SGMT_SUB_CD!J162/DS_SGMT_SUB_CD!$J$158</f>
        <v>0.20943821126290424</v>
      </c>
      <c r="E162" s="81">
        <f>DS_SGMT_SUB_CD!H162/DS_SGMT_SUB_CD!$H$158</f>
        <v>0.17898671863172605</v>
      </c>
      <c r="F162" s="82">
        <f>DS_SGMT_CD!C162/DS_SGMT_CD!$C$158</f>
        <v>0.19252371380216154</v>
      </c>
      <c r="G162" s="80">
        <f>DS_SGMT_SUB_CD!K162/DS_SGMT_SUB_CD!$K$158</f>
        <v>0.22576069383937039</v>
      </c>
      <c r="H162" s="81">
        <f>DS_SGMT_SUB_CD!I162/DS_SGMT_SUB_CD!$I$158</f>
        <v>0.20247466518298446</v>
      </c>
      <c r="I162" s="82">
        <f>DS_SGMT_CD!G162/DS_SGMT_CD!$G$158</f>
        <v>0.21406471559084089</v>
      </c>
      <c r="J162" s="80">
        <f>DS_SGMT_SUB_CD!C162/DS_SGMT_SUB_CD!$C$158</f>
        <v>0.23325694213699916</v>
      </c>
      <c r="K162" s="81">
        <f>DS_SGMT_SUB_CD!B162/DS_SGMT_SUB_CD!$B$158</f>
        <v>0.2348990212478293</v>
      </c>
      <c r="L162" s="81">
        <f>DS_SGMT_SUB_CD!F162/DS_SGMT_SUB_CD!$F$158</f>
        <v>0.41317272993874504</v>
      </c>
      <c r="M162" s="82">
        <f>DS_SGMT_CD!D162/DS_SGMT_CD!$D$158</f>
        <v>0.24935249675282634</v>
      </c>
      <c r="N162" s="82">
        <f>DS_SGMT_CD!B162/DS_SGMT_CD!$B$158</f>
        <v>0.52260211013019331</v>
      </c>
      <c r="O162" s="82">
        <f>DS_SGMT_CD!E162/DS_SGMT_CD!$E$158</f>
        <v>0.24456315348251245</v>
      </c>
      <c r="P162" s="82">
        <f>DS_SGMT_CD!F162/DS_SGMT_CD!$F$158</f>
        <v>0.36681972496967041</v>
      </c>
    </row>
    <row r="163" spans="1:16" x14ac:dyDescent="0.25">
      <c r="A163" s="136"/>
      <c r="B163" s="24" t="s">
        <v>75</v>
      </c>
      <c r="C163" s="12">
        <f>FUNDED_IND!B163/FUNDED_IND!$B$158</f>
        <v>5.2665012821123548E-2</v>
      </c>
      <c r="D163" s="80">
        <f>DS_SGMT_SUB_CD!J163/DS_SGMT_SUB_CD!$J$158</f>
        <v>4.9564466781423393E-2</v>
      </c>
      <c r="E163" s="81">
        <f>DS_SGMT_SUB_CD!H163/DS_SGMT_SUB_CD!$H$158</f>
        <v>5.4109218811200628E-2</v>
      </c>
      <c r="F163" s="82">
        <f>DS_SGMT_CD!C163/DS_SGMT_CD!$C$158</f>
        <v>5.2088881515297322E-2</v>
      </c>
      <c r="G163" s="80">
        <f>DS_SGMT_SUB_CD!K163/DS_SGMT_SUB_CD!$K$158</f>
        <v>5.2056406076657354E-2</v>
      </c>
      <c r="H163" s="81">
        <f>DS_SGMT_SUB_CD!I163/DS_SGMT_SUB_CD!$I$158</f>
        <v>5.8095684885855266E-2</v>
      </c>
      <c r="I163" s="82">
        <f>DS_SGMT_CD!G163/DS_SGMT_CD!$G$158</f>
        <v>5.5089781781499217E-2</v>
      </c>
      <c r="J163" s="80">
        <f>DS_SGMT_SUB_CD!C163/DS_SGMT_SUB_CD!$C$158</f>
        <v>4.8340673821371263E-2</v>
      </c>
      <c r="K163" s="81">
        <f>DS_SGMT_SUB_CD!B163/DS_SGMT_SUB_CD!$B$158</f>
        <v>5.0016029187278217E-2</v>
      </c>
      <c r="L163" s="81">
        <f>DS_SGMT_SUB_CD!F163/DS_SGMT_SUB_CD!$F$158</f>
        <v>4.2138182710941011E-2</v>
      </c>
      <c r="M163" s="82">
        <f>DS_SGMT_CD!D163/DS_SGMT_CD!$D$158</f>
        <v>4.8851626600505002E-2</v>
      </c>
      <c r="N163" s="82">
        <f>DS_SGMT_CD!B163/DS_SGMT_CD!$B$158</f>
        <v>4.6921651942503861E-2</v>
      </c>
      <c r="O163" s="82">
        <f>DS_SGMT_CD!E163/DS_SGMT_CD!$E$158</f>
        <v>5.3053124287390126E-2</v>
      </c>
      <c r="P163" s="82">
        <f>DS_SGMT_CD!F163/DS_SGMT_CD!$F$158</f>
        <v>5.1184813511160214E-2</v>
      </c>
    </row>
    <row r="164" spans="1:16" x14ac:dyDescent="0.25">
      <c r="A164" s="136"/>
      <c r="B164" s="24" t="s">
        <v>76</v>
      </c>
      <c r="C164" s="12">
        <f>FUNDED_IND!B164</f>
        <v>0.23809213893237213</v>
      </c>
      <c r="D164" s="80">
        <f>DS_SGMT_SUB_CD!J164</f>
        <v>1.4267543386870755E-2</v>
      </c>
      <c r="E164" s="81">
        <f>DS_SGMT_SUB_CD!H164</f>
        <v>9.7106439531231114E-3</v>
      </c>
      <c r="F164" s="82">
        <f>DS_SGMT_CD!C164</f>
        <v>1.204549555022884E-2</v>
      </c>
      <c r="G164" s="80">
        <f>DS_SGMT_SUB_CD!K164</f>
        <v>2.3370884866746062E-2</v>
      </c>
      <c r="H164" s="81">
        <f>DS_SGMT_SUB_CD!I164</f>
        <v>1.9961991052060174E-2</v>
      </c>
      <c r="I164" s="82">
        <f>DS_SGMT_CD!G164</f>
        <v>2.1847658128635206E-2</v>
      </c>
      <c r="J164" s="80">
        <f>DS_SGMT_SUB_CD!C164</f>
        <v>3.7478482724701834E-2</v>
      </c>
      <c r="K164" s="81">
        <f>DS_SGMT_SUB_CD!B164</f>
        <v>4.3325870911955271E-2</v>
      </c>
      <c r="L164" s="81">
        <f>DS_SGMT_SUB_CD!F164</f>
        <v>0.5648516559588751</v>
      </c>
      <c r="M164" s="82">
        <f>DS_SGMT_CD!D164</f>
        <v>0.2285691832982305</v>
      </c>
      <c r="N164" s="82">
        <f>DS_SGMT_CD!B164</f>
        <v>0.7246869265239777</v>
      </c>
      <c r="O164" s="82">
        <f>DS_SGMT_CD!E164</f>
        <v>0.34593401975204874</v>
      </c>
      <c r="P164" s="82">
        <f>DS_SGMT_CD!F164</f>
        <v>0.1092398954353509</v>
      </c>
    </row>
    <row r="165" spans="1:16" x14ac:dyDescent="0.25">
      <c r="A165" s="136"/>
      <c r="B165" s="24" t="s">
        <v>77</v>
      </c>
      <c r="C165" s="12">
        <f>FUNDED_IND!B165</f>
        <v>0.17542884324338515</v>
      </c>
      <c r="D165" s="80">
        <f>DS_SGMT_SUB_CD!J165</f>
        <v>0.10556286155725629</v>
      </c>
      <c r="E165" s="81">
        <f>DS_SGMT_SUB_CD!H165</f>
        <v>7.1420804639362082E-2</v>
      </c>
      <c r="F165" s="82">
        <f>DS_SGMT_CD!C165</f>
        <v>8.8914417847687846E-2</v>
      </c>
      <c r="G165" s="80">
        <f>DS_SGMT_SUB_CD!K165</f>
        <v>0.14652336204756153</v>
      </c>
      <c r="H165" s="81">
        <f>DS_SGMT_SUB_CD!I165</f>
        <v>0.11388722761816844</v>
      </c>
      <c r="I165" s="82">
        <f>DS_SGMT_CD!G165</f>
        <v>0.13194026404161424</v>
      </c>
      <c r="J165" s="80">
        <f>DS_SGMT_SUB_CD!C165</f>
        <v>0.19374257141686135</v>
      </c>
      <c r="K165" s="81">
        <f>DS_SGMT_SUB_CD!B165</f>
        <v>0.21340393020859244</v>
      </c>
      <c r="L165" s="81">
        <f>DS_SGMT_SUB_CD!F165</f>
        <v>0.28998679542221895</v>
      </c>
      <c r="M165" s="82">
        <f>DS_SGMT_CD!D165</f>
        <v>0.23678569365447877</v>
      </c>
      <c r="N165" s="82">
        <f>DS_SGMT_CD!B165</f>
        <v>0.25023948177950323</v>
      </c>
      <c r="O165" s="82">
        <f>DS_SGMT_CD!E165</f>
        <v>0.1652658121454087</v>
      </c>
      <c r="P165" s="82">
        <f>DS_SGMT_CD!F165</f>
        <v>3.971445807359743E-3</v>
      </c>
    </row>
    <row r="166" spans="1:16" x14ac:dyDescent="0.25">
      <c r="A166" s="136"/>
      <c r="B166" s="24" t="s">
        <v>78</v>
      </c>
      <c r="C166" s="12">
        <f>FUNDED_IND!B166</f>
        <v>0.21599952856263699</v>
      </c>
      <c r="D166" s="80">
        <f>DS_SGMT_SUB_CD!J166</f>
        <v>0.25415831267291866</v>
      </c>
      <c r="E166" s="81">
        <f>DS_SGMT_SUB_CD!H166</f>
        <v>0.20042134831460673</v>
      </c>
      <c r="F166" s="82">
        <f>DS_SGMT_CD!C166</f>
        <v>0.22795494629713497</v>
      </c>
      <c r="G166" s="80">
        <f>DS_SGMT_SUB_CD!K166</f>
        <v>0.28512849862600947</v>
      </c>
      <c r="H166" s="81">
        <f>DS_SGMT_SUB_CD!I166</f>
        <v>0.2461131474701336</v>
      </c>
      <c r="I166" s="82">
        <f>DS_SGMT_CD!G166</f>
        <v>0.26769491773200016</v>
      </c>
      <c r="J166" s="80">
        <f>DS_SGMT_SUB_CD!C166</f>
        <v>0.32810002459117177</v>
      </c>
      <c r="K166" s="81">
        <f>DS_SGMT_SUB_CD!B166</f>
        <v>0.32472430498797722</v>
      </c>
      <c r="L166" s="81">
        <f>DS_SGMT_SUB_CD!F166</f>
        <v>0.13147217211664869</v>
      </c>
      <c r="M166" s="82">
        <f>DS_SGMT_CD!D166</f>
        <v>0.2563277486251605</v>
      </c>
      <c r="N166" s="82">
        <f>DS_SGMT_CD!B166</f>
        <v>2.052554653055667E-2</v>
      </c>
      <c r="O166" s="82">
        <f>DS_SGMT_CD!E166</f>
        <v>0.25520067241017019</v>
      </c>
      <c r="P166" s="82">
        <f>DS_SGMT_CD!F166</f>
        <v>0.8741425922202114</v>
      </c>
    </row>
    <row r="167" spans="1:16" x14ac:dyDescent="0.25">
      <c r="A167" s="136"/>
      <c r="B167" s="24" t="s">
        <v>79</v>
      </c>
      <c r="C167" s="12">
        <f>FUNDED_IND!B167</f>
        <v>0.17063448386564417</v>
      </c>
      <c r="D167" s="80">
        <f>DS_SGMT_SUB_CD!J167</f>
        <v>0.2763594552836765</v>
      </c>
      <c r="E167" s="81">
        <f>DS_SGMT_SUB_CD!H167</f>
        <v>0.26618188957351696</v>
      </c>
      <c r="F167" s="82">
        <f>DS_SGMT_CD!C167</f>
        <v>0.2713966426964472</v>
      </c>
      <c r="G167" s="80">
        <f>DS_SGMT_SUB_CD!K167</f>
        <v>0.26314464985334279</v>
      </c>
      <c r="H167" s="81">
        <f>DS_SGMT_SUB_CD!I167</f>
        <v>0.26425491834536047</v>
      </c>
      <c r="I167" s="82">
        <f>DS_SGMT_CD!G167</f>
        <v>0.2636407611273982</v>
      </c>
      <c r="J167" s="80">
        <f>DS_SGMT_SUB_CD!C167</f>
        <v>0.2475664986269929</v>
      </c>
      <c r="K167" s="81">
        <f>DS_SGMT_SUB_CD!B167</f>
        <v>0.23550217357829029</v>
      </c>
      <c r="L167" s="81">
        <f>DS_SGMT_SUB_CD!F167</f>
        <v>9.1718676979922337E-3</v>
      </c>
      <c r="M167" s="82">
        <f>DS_SGMT_CD!D167</f>
        <v>0.15704630296066036</v>
      </c>
      <c r="N167" s="82">
        <f>DS_SGMT_CD!B167</f>
        <v>2.8954702699185582E-3</v>
      </c>
      <c r="O167" s="82">
        <f>DS_SGMT_CD!E167</f>
        <v>0.11021222945997058</v>
      </c>
      <c r="P167" s="82">
        <f>DS_SGMT_CD!F167</f>
        <v>7.5630627611323366E-3</v>
      </c>
    </row>
    <row r="168" spans="1:16" x14ac:dyDescent="0.25">
      <c r="A168" s="136"/>
      <c r="B168" s="24" t="s">
        <v>80</v>
      </c>
      <c r="C168" s="12">
        <f>FUNDED_IND!B168</f>
        <v>0.19984500539596159</v>
      </c>
      <c r="D168" s="80">
        <f>DS_SGMT_SUB_CD!J168</f>
        <v>0.34965182709927778</v>
      </c>
      <c r="E168" s="81">
        <f>DS_SGMT_SUB_CD!H168</f>
        <v>0.45226531351939109</v>
      </c>
      <c r="F168" s="82">
        <f>DS_SGMT_CD!C168</f>
        <v>0.39968849760850117</v>
      </c>
      <c r="G168" s="80">
        <f>DS_SGMT_SUB_CD!K168</f>
        <v>0.28183260460634013</v>
      </c>
      <c r="H168" s="81">
        <f>DS_SGMT_SUB_CD!I168</f>
        <v>0.35578271551427731</v>
      </c>
      <c r="I168" s="82">
        <f>DS_SGMT_CD!G168</f>
        <v>0.31487639897035224</v>
      </c>
      <c r="J168" s="80">
        <f>DS_SGMT_SUB_CD!C168</f>
        <v>0.19311242264027215</v>
      </c>
      <c r="K168" s="81">
        <f>DS_SGMT_SUB_CD!B168</f>
        <v>0.1830437203131848</v>
      </c>
      <c r="L168" s="81">
        <f>DS_SGMT_SUB_CD!F168</f>
        <v>4.5175088042650642E-3</v>
      </c>
      <c r="M168" s="82">
        <f>DS_SGMT_CD!D168</f>
        <v>0.12127107146146988</v>
      </c>
      <c r="N168" s="82">
        <f>DS_SGMT_CD!B168</f>
        <v>1.6525748960438211E-3</v>
      </c>
      <c r="O168" s="82">
        <f>DS_SGMT_CD!E168</f>
        <v>0.12338726623240176</v>
      </c>
      <c r="P168" s="82">
        <f>DS_SGMT_CD!F168</f>
        <v>5.0830037759456619E-3</v>
      </c>
    </row>
    <row r="169" spans="1:16" x14ac:dyDescent="0.25">
      <c r="A169" s="136"/>
      <c r="B169" s="24" t="s">
        <v>81</v>
      </c>
      <c r="C169" s="12">
        <f>FUNDED_IND!B84/FUNDED_IND!B158</f>
        <v>0.11955852446186174</v>
      </c>
      <c r="D169" s="80">
        <f>DS_SGMT_SUB_CD!J84/DS_SGMT_SUB_CD!J158</f>
        <v>0.19746532535981054</v>
      </c>
      <c r="E169" s="81">
        <f>DS_SGMT_SUB_CD!H84/DS_SGMT_SUB_CD!H158</f>
        <v>0.25462270344733567</v>
      </c>
      <c r="F169" s="82">
        <f>DS_SGMT_CD!C84/DS_SGMT_CD!C158</f>
        <v>0.22921379622228247</v>
      </c>
      <c r="G169" s="80">
        <f>DS_SGMT_SUB_CD!K84/DS_SGMT_SUB_CD!K158</f>
        <v>4.0719001541368732E-2</v>
      </c>
      <c r="H169" s="81">
        <f>DS_SGMT_SUB_CD!I84/DS_SGMT_SUB_CD!I158</f>
        <v>6.1244488015633182E-2</v>
      </c>
      <c r="I169" s="82">
        <f>DS_SGMT_CD!G84/DS_SGMT_CD!G158</f>
        <v>5.1028429863608255E-2</v>
      </c>
      <c r="J169" s="80">
        <f>DS_SGMT_SUB_CD!C84/DS_SGMT_SUB_CD!C158</f>
        <v>0.12681659725385414</v>
      </c>
      <c r="K169" s="81">
        <f>DS_SGMT_SUB_CD!B84/DS_SGMT_SUB_CD!B158</f>
        <v>2.4869453713085739E-2</v>
      </c>
      <c r="L169" s="81">
        <f>DS_SGMT_SUB_CD!F84/DS_SGMT_SUB_CD!F158</f>
        <v>0.35027658618904639</v>
      </c>
      <c r="M169" s="82">
        <f>DS_SGMT_CD!D84/DS_SGMT_CD!D158</f>
        <v>8.2815127807012737E-2</v>
      </c>
      <c r="N169" s="82">
        <f>DS_SGMT_CD!B84/DS_SGMT_CD!B158</f>
        <v>9.9172149707989404E-2</v>
      </c>
      <c r="O169" s="82">
        <f>DS_SGMT_CD!E84/DS_SGMT_CD!E158</f>
        <v>9.5985529052405594E-2</v>
      </c>
      <c r="P169" s="82">
        <f>DS_SGMT_CD!F84/DS_SGMT_CD!F158</f>
        <v>7.8532548212349326E-2</v>
      </c>
    </row>
    <row r="170" spans="1:16" x14ac:dyDescent="0.25">
      <c r="A170" s="136"/>
      <c r="B170" s="24" t="s">
        <v>82</v>
      </c>
      <c r="C170" s="12">
        <f>FUNDED_IND!B86/FUNDED_IND!B159</f>
        <v>0.22690978537203049</v>
      </c>
      <c r="D170" s="80">
        <f>DS_SGMT_SUB_CD!J86/DS_SGMT_SUB_CD!J159</f>
        <v>0.35045275793070324</v>
      </c>
      <c r="E170" s="81">
        <f>DS_SGMT_SUB_CD!H86/DS_SGMT_SUB_CD!H159</f>
        <v>0.45927911674188215</v>
      </c>
      <c r="F170" s="82">
        <f>DS_SGMT_CD!C86/DS_SGMT_CD!C159</f>
        <v>0.41313639787284046</v>
      </c>
      <c r="G170" s="80">
        <f>DS_SGMT_SUB_CD!K86/DS_SGMT_SUB_CD!K159</f>
        <v>7.0564379377020661E-2</v>
      </c>
      <c r="H170" s="81">
        <f>DS_SGMT_SUB_CD!I86/DS_SGMT_SUB_CD!I159</f>
        <v>0.12126423153100631</v>
      </c>
      <c r="I170" s="82">
        <f>DS_SGMT_CD!G86/DS_SGMT_CD!G159</f>
        <v>9.6650697104370659E-2</v>
      </c>
      <c r="J170" s="80">
        <f>DS_SGMT_SUB_CD!C86/DS_SGMT_SUB_CD!C159</f>
        <v>0.19602869044725324</v>
      </c>
      <c r="K170" s="81">
        <f>DS_SGMT_SUB_CD!B86/DS_SGMT_SUB_CD!B159</f>
        <v>4.2858114406790521E-2</v>
      </c>
      <c r="L170" s="81">
        <f>DS_SGMT_SUB_CD!F86/DS_SGMT_SUB_CD!F159</f>
        <v>0.75716085221849616</v>
      </c>
      <c r="M170" s="82">
        <f>DS_SGMT_CD!D86/DS_SGMT_CD!D159</f>
        <v>0.14186041310563882</v>
      </c>
      <c r="N170" s="82">
        <f>DS_SGMT_CD!B86/DS_SGMT_CD!B159</f>
        <v>0.32547504635443814</v>
      </c>
      <c r="O170" s="82">
        <f>DS_SGMT_CD!E86/DS_SGMT_CD!E159</f>
        <v>0.13275132024296377</v>
      </c>
      <c r="P170" s="82">
        <f>DS_SGMT_CD!F86/DS_SGMT_CD!F159</f>
        <v>0.15423472227794982</v>
      </c>
    </row>
    <row r="171" spans="1:16" x14ac:dyDescent="0.25">
      <c r="A171" s="136"/>
      <c r="B171" s="24" t="s">
        <v>83</v>
      </c>
      <c r="C171" s="12">
        <f>FUNDED_IND!B89/FUNDED_IND!B160</f>
        <v>2.9147202854650861E-2</v>
      </c>
      <c r="D171" s="80">
        <f>DS_SGMT_SUB_CD!J89/DS_SGMT_SUB_CD!J160</f>
        <v>5.0813190672170293E-2</v>
      </c>
      <c r="E171" s="81">
        <f>DS_SGMT_SUB_CD!H89/DS_SGMT_SUB_CD!H160</f>
        <v>6.1403248479693209E-2</v>
      </c>
      <c r="F171" s="82">
        <f>DS_SGMT_CD!C89/DS_SGMT_CD!C160</f>
        <v>5.6583148141512801E-2</v>
      </c>
      <c r="G171" s="80">
        <f>DS_SGMT_SUB_CD!K89/DS_SGMT_SUB_CD!K160</f>
        <v>1.0889691628261821E-2</v>
      </c>
      <c r="H171" s="81">
        <f>DS_SGMT_SUB_CD!I89/DS_SGMT_SUB_CD!I160</f>
        <v>1.3447334668246966E-2</v>
      </c>
      <c r="I171" s="82">
        <f>DS_SGMT_CD!G89/DS_SGMT_CD!G160</f>
        <v>1.2159702520904349E-2</v>
      </c>
      <c r="J171" s="80">
        <f>DS_SGMT_SUB_CD!C89/DS_SGMT_SUB_CD!C160</f>
        <v>2.9893408285737649E-2</v>
      </c>
      <c r="K171" s="81">
        <f>DS_SGMT_SUB_CD!B89/DS_SGMT_SUB_CD!B160</f>
        <v>6.8052480624838461E-3</v>
      </c>
      <c r="L171" s="81">
        <f>DS_SGMT_SUB_CD!F89/DS_SGMT_SUB_CD!F160</f>
        <v>0.11390214553180047</v>
      </c>
      <c r="M171" s="82">
        <f>DS_SGMT_CD!D89/DS_SGMT_CD!D160</f>
        <v>2.0848252946236739E-2</v>
      </c>
      <c r="N171" s="82">
        <f>DS_SGMT_CD!B89/DS_SGMT_CD!B160</f>
        <v>3.534480947864007E-2</v>
      </c>
      <c r="O171" s="82">
        <f>DS_SGMT_CD!E89/DS_SGMT_CD!E160</f>
        <v>3.1073308522039225E-2</v>
      </c>
      <c r="P171" s="82">
        <f>DS_SGMT_CD!F89/DS_SGMT_CD!F160</f>
        <v>1.116721415720673E-2</v>
      </c>
    </row>
    <row r="172" spans="1:16" x14ac:dyDescent="0.25">
      <c r="A172" s="136"/>
      <c r="B172" s="24" t="s">
        <v>84</v>
      </c>
      <c r="C172" s="12">
        <f>FUNDED_IND!B90/FUNDED_IND!B161</f>
        <v>9.0878126043485524E-2</v>
      </c>
      <c r="D172" s="80">
        <f>DS_SGMT_SUB_CD!J90/DS_SGMT_SUB_CD!J161</f>
        <v>0.13630648912459439</v>
      </c>
      <c r="E172" s="81">
        <f>DS_SGMT_SUB_CD!H90/DS_SGMT_SUB_CD!H161</f>
        <v>0.21858969319738988</v>
      </c>
      <c r="F172" s="82">
        <f>DS_SGMT_CD!C90/DS_SGMT_CD!C161</f>
        <v>0.18547385448324419</v>
      </c>
      <c r="G172" s="80">
        <f>DS_SGMT_SUB_CD!K90/DS_SGMT_SUB_CD!K161</f>
        <v>2.012341864976628E-2</v>
      </c>
      <c r="H172" s="81">
        <f>DS_SGMT_SUB_CD!I90/DS_SGMT_SUB_CD!I161</f>
        <v>3.7117324177992184E-2</v>
      </c>
      <c r="I172" s="82">
        <f>DS_SGMT_CD!G90/DS_SGMT_CD!G161</f>
        <v>2.9348420730682324E-2</v>
      </c>
      <c r="J172" s="80">
        <f>DS_SGMT_SUB_CD!C90/DS_SGMT_SUB_CD!C161</f>
        <v>5.5971578563903654E-2</v>
      </c>
      <c r="K172" s="81">
        <f>DS_SGMT_SUB_CD!B90/DS_SGMT_SUB_CD!B161</f>
        <v>1.0631341705722164E-2</v>
      </c>
      <c r="L172" s="81">
        <f>DS_SGMT_SUB_CD!F90/DS_SGMT_SUB_CD!F161</f>
        <v>0.66684583975103096</v>
      </c>
      <c r="M172" s="82">
        <f>DS_SGMT_CD!D90/DS_SGMT_CD!D161</f>
        <v>4.2180543615342604E-2</v>
      </c>
      <c r="N172" s="82">
        <f>DS_SGMT_CD!B90/DS_SGMT_CD!B161</f>
        <v>0.17211896061406418</v>
      </c>
      <c r="O172" s="82">
        <f>DS_SGMT_CD!E90/DS_SGMT_CD!E161</f>
        <v>6.257804869363276E-2</v>
      </c>
      <c r="P172" s="82">
        <f>DS_SGMT_CD!F90/DS_SGMT_CD!F161</f>
        <v>0.25903205813417535</v>
      </c>
    </row>
    <row r="173" spans="1:16" x14ac:dyDescent="0.25">
      <c r="A173" s="137"/>
      <c r="B173" s="35" t="s">
        <v>85</v>
      </c>
      <c r="C173" s="36">
        <f>FUNDED_IND!B92/FUNDED_IND!B162</f>
        <v>7.758255165839438E-2</v>
      </c>
      <c r="D173" s="80">
        <f>DS_SGMT_SUB_CD!J92/DS_SGMT_SUB_CD!J162</f>
        <v>0.1244071589645967</v>
      </c>
      <c r="E173" s="81">
        <f>DS_SGMT_SUB_CD!H92/DS_SGMT_SUB_CD!H162</f>
        <v>0.15799869749410267</v>
      </c>
      <c r="F173" s="87">
        <f>DS_SGMT_CD!C92/DS_SGMT_CD!C162</f>
        <v>0.14175386364899759</v>
      </c>
      <c r="G173" s="85">
        <f>DS_SGMT_SUB_CD!K92/DS_SGMT_SUB_CD!K162</f>
        <v>4.546697299597964E-2</v>
      </c>
      <c r="H173" s="86">
        <f>DS_SGMT_SUB_CD!I92/DS_SGMT_SUB_CD!I162</f>
        <v>5.8135746019445315E-2</v>
      </c>
      <c r="I173" s="87">
        <f>DS_SGMT_CD!G92/DS_SGMT_CD!G162</f>
        <v>5.1485653377056302E-2</v>
      </c>
      <c r="J173" s="85">
        <f>DS_SGMT_SUB_CD!C92/DS_SGMT_SUB_CD!C162</f>
        <v>6.3705250158134163E-2</v>
      </c>
      <c r="K173" s="86">
        <f>DS_SGMT_SUB_CD!B92/DS_SGMT_SUB_CD!B162</f>
        <v>2.3838167815255145E-2</v>
      </c>
      <c r="L173" s="86">
        <f>DS_SGMT_SUB_CD!F92/DS_SGMT_SUB_CD!F162</f>
        <v>0.1060080131353747</v>
      </c>
      <c r="M173" s="87">
        <f>DS_SGMT_CD!D92/DS_SGMT_CD!D162</f>
        <v>4.6470554248937042E-2</v>
      </c>
      <c r="N173" s="87">
        <f>DS_SGMT_CD!B92/DS_SGMT_CD!B162</f>
        <v>5.2416133437508304E-2</v>
      </c>
      <c r="O173" s="87">
        <f>DS_SGMT_CD!E92/DS_SGMT_CD!E162</f>
        <v>0.1088568961140093</v>
      </c>
      <c r="P173" s="87">
        <f>DS_SGMT_CD!F92/DS_SGMT_CD!F162</f>
        <v>4.9226100509934208E-2</v>
      </c>
    </row>
    <row r="174" spans="1:16" x14ac:dyDescent="0.25">
      <c r="A174" s="135" t="s">
        <v>319</v>
      </c>
      <c r="B174" s="30" t="s">
        <v>279</v>
      </c>
      <c r="C174" s="31">
        <f>FUNDED_IND!B174</f>
        <v>5.2427444381534474E-2</v>
      </c>
      <c r="D174" s="88">
        <f>DS_SGMT_SUB_CD!J174</f>
        <v>0.15485034673565448</v>
      </c>
      <c r="E174" s="89">
        <f>DS_SGMT_SUB_CD!H174</f>
        <v>0.17013863718738673</v>
      </c>
      <c r="F174" s="90">
        <f>DS_SGMT_CD!C174</f>
        <v>0.16230526497954614</v>
      </c>
      <c r="G174" s="88">
        <f>DS_SGMT_SUB_CD!K174</f>
        <v>1.3407454477357562E-3</v>
      </c>
      <c r="H174" s="89">
        <f>DS_SGMT_SUB_CD!I174</f>
        <v>1.1065104910114255E-3</v>
      </c>
      <c r="I174" s="90">
        <f>DS_SGMT_CD!G174</f>
        <v>1.2360801315133391E-3</v>
      </c>
      <c r="J174" s="88">
        <f>DS_SGMT_SUB_CD!C174</f>
        <v>0.11699762285339563</v>
      </c>
      <c r="K174" s="89">
        <f>DS_SGMT_SUB_CD!B174</f>
        <v>1.4948532982717979E-3</v>
      </c>
      <c r="L174" s="89">
        <f>DS_SGMT_SUB_CD!F174</f>
        <v>0.1595613809047538</v>
      </c>
      <c r="M174" s="90">
        <f>DS_SGMT_CD!D174</f>
        <v>8.1465648918525507E-2</v>
      </c>
      <c r="N174" s="90">
        <f>DS_SGMT_CD!B174</f>
        <v>1.395320254917058E-3</v>
      </c>
      <c r="O174" s="90">
        <f>DS_SGMT_CD!E174</f>
        <v>1.8323177138054213E-2</v>
      </c>
      <c r="P174" s="90">
        <f>DS_SGMT_CD!F174</f>
        <v>3.714502759344907E-3</v>
      </c>
    </row>
    <row r="175" spans="1:16" x14ac:dyDescent="0.25">
      <c r="A175" s="136"/>
      <c r="B175" s="24" t="s">
        <v>280</v>
      </c>
      <c r="C175" s="12">
        <f>FUNDED_IND!B175</f>
        <v>2.7739604143015611E-2</v>
      </c>
      <c r="D175" s="80">
        <f>DS_SGMT_SUB_CD!J175</f>
        <v>7.9139089504509361E-2</v>
      </c>
      <c r="E175" s="81">
        <f>DS_SGMT_SUB_CD!H175</f>
        <v>8.1317204301075266E-2</v>
      </c>
      <c r="F175" s="82">
        <f>DS_SGMT_CD!C175</f>
        <v>8.0201187832996429E-2</v>
      </c>
      <c r="G175" s="80">
        <f>DS_SGMT_SUB_CD!K175</f>
        <v>1.2978213938534438E-3</v>
      </c>
      <c r="H175" s="81">
        <f>DS_SGMT_SUB_CD!I175</f>
        <v>9.8669061674935984E-4</v>
      </c>
      <c r="I175" s="82">
        <f>DS_SGMT_CD!G175</f>
        <v>1.1587960253622227E-3</v>
      </c>
      <c r="J175" s="80">
        <f>DS_SGMT_SUB_CD!C175</f>
        <v>6.6980204106725685E-2</v>
      </c>
      <c r="K175" s="81">
        <f>DS_SGMT_SUB_CD!B175</f>
        <v>1.6441017258330077E-3</v>
      </c>
      <c r="L175" s="81">
        <f>DS_SGMT_SUB_CD!F175</f>
        <v>8.598262003863831E-2</v>
      </c>
      <c r="M175" s="82">
        <f>DS_SGMT_CD!D175</f>
        <v>4.5066945199498103E-2</v>
      </c>
      <c r="N175" s="82">
        <f>DS_SGMT_CD!B175</f>
        <v>1.7037848363149568E-3</v>
      </c>
      <c r="O175" s="82">
        <f>DS_SGMT_CD!E175</f>
        <v>2.6139945366673672E-2</v>
      </c>
      <c r="P175" s="82">
        <f>DS_SGMT_CD!F175</f>
        <v>4.5635319614808854E-3</v>
      </c>
    </row>
    <row r="176" spans="1:16" x14ac:dyDescent="0.25">
      <c r="A176" s="136"/>
      <c r="B176" s="24" t="s">
        <v>281</v>
      </c>
      <c r="C176" s="12">
        <f>FUNDED_IND!B176</f>
        <v>5.3512515992022204E-3</v>
      </c>
      <c r="D176" s="80">
        <f>DS_SGMT_SUB_CD!J176</f>
        <v>1.6331428982070354E-2</v>
      </c>
      <c r="E176" s="81">
        <f>DS_SGMT_SUB_CD!H176</f>
        <v>1.0634891869034675E-2</v>
      </c>
      <c r="F176" s="82">
        <f>DS_SGMT_CD!C176</f>
        <v>1.3553667885428979E-2</v>
      </c>
      <c r="G176" s="80">
        <f>DS_SGMT_SUB_CD!K176</f>
        <v>2.5249443460183729E-4</v>
      </c>
      <c r="H176" s="81">
        <f>DS_SGMT_SUB_CD!I176</f>
        <v>1.4378384911447904E-4</v>
      </c>
      <c r="I176" s="82">
        <f>DS_SGMT_CD!G176</f>
        <v>2.0391830418186162E-4</v>
      </c>
      <c r="J176" s="80">
        <f>DS_SGMT_SUB_CD!C176</f>
        <v>1.549243821468093E-2</v>
      </c>
      <c r="K176" s="81">
        <f>DS_SGMT_SUB_CD!B176</f>
        <v>3.1626452507018229E-4</v>
      </c>
      <c r="L176" s="81">
        <f>DS_SGMT_SUB_CD!F176</f>
        <v>1.861306801886202E-2</v>
      </c>
      <c r="M176" s="82">
        <f>DS_SGMT_CD!D176</f>
        <v>9.9401664431430278E-3</v>
      </c>
      <c r="N176" s="82">
        <f>DS_SGMT_CD!B176</f>
        <v>2.4400030364482231E-4</v>
      </c>
      <c r="O176" s="82">
        <f>DS_SGMT_CD!E176</f>
        <v>7.249422147509981E-3</v>
      </c>
      <c r="P176" s="82">
        <f>DS_SGMT_CD!F176</f>
        <v>2.4856447036217797E-3</v>
      </c>
    </row>
    <row r="177" spans="1:16" x14ac:dyDescent="0.25">
      <c r="A177" s="136"/>
      <c r="B177" s="24" t="s">
        <v>251</v>
      </c>
      <c r="C177" s="12">
        <f>FUNDED_IND!B177</f>
        <v>7.7558829517283961E-3</v>
      </c>
      <c r="D177" s="80">
        <f>DS_SGMT_SUB_CD!J177</f>
        <v>1.9348208831878121E-2</v>
      </c>
      <c r="E177" s="81">
        <f>DS_SGMT_SUB_CD!H177</f>
        <v>4.5057085900688652E-2</v>
      </c>
      <c r="F177" s="82">
        <f>DS_SGMT_CD!C177</f>
        <v>3.1884442186113471E-2</v>
      </c>
      <c r="G177" s="80">
        <f>DS_SGMT_SUB_CD!K177</f>
        <v>2.3002242992227378E-3</v>
      </c>
      <c r="H177" s="81">
        <f>DS_SGMT_SUB_CD!I177</f>
        <v>7.2329527576283584E-3</v>
      </c>
      <c r="I177" s="82">
        <f>DS_SGMT_CD!G177</f>
        <v>4.5043598012774223E-3</v>
      </c>
      <c r="J177" s="80">
        <f>DS_SGMT_SUB_CD!C177</f>
        <v>5.3075945735480958E-3</v>
      </c>
      <c r="K177" s="81">
        <f>DS_SGMT_SUB_CD!B177</f>
        <v>6.4911220875827681E-4</v>
      </c>
      <c r="L177" s="81">
        <f>DS_SGMT_SUB_CD!F177</f>
        <v>1.0161847068569175E-3</v>
      </c>
      <c r="M177" s="82">
        <f>DS_SGMT_CD!D177</f>
        <v>1.7267786522695587E-3</v>
      </c>
      <c r="N177" s="82">
        <f>DS_SGMT_CD!B177</f>
        <v>6.5669217524162051E-5</v>
      </c>
      <c r="O177" s="82">
        <f>DS_SGMT_CD!E177</f>
        <v>2.6476150451775582E-3</v>
      </c>
      <c r="P177" s="82">
        <f>DS_SGMT_CD!F177</f>
        <v>1.1171436870210246E-3</v>
      </c>
    </row>
    <row r="178" spans="1:16" x14ac:dyDescent="0.25">
      <c r="A178" s="136"/>
      <c r="B178" s="24" t="s">
        <v>252</v>
      </c>
      <c r="C178" s="12">
        <f>FUNDED_IND!B178</f>
        <v>5.6106241855297442E-3</v>
      </c>
      <c r="D178" s="80">
        <f>DS_SGMT_SUB_CD!J178</f>
        <v>1.4405519025547053E-2</v>
      </c>
      <c r="E178" s="81">
        <f>DS_SGMT_SUB_CD!H178</f>
        <v>2.5401715597438687E-2</v>
      </c>
      <c r="F178" s="82">
        <f>DS_SGMT_CD!C178</f>
        <v>1.9767514645399081E-2</v>
      </c>
      <c r="G178" s="80">
        <f>DS_SGMT_SUB_CD!K178</f>
        <v>2.9962672906084695E-3</v>
      </c>
      <c r="H178" s="81">
        <f>DS_SGMT_SUB_CD!I178</f>
        <v>7.1891924557239513E-3</v>
      </c>
      <c r="I178" s="82">
        <f>DS_SGMT_CD!G178</f>
        <v>4.869829821329389E-3</v>
      </c>
      <c r="J178" s="80">
        <f>DS_SGMT_SUB_CD!C178</f>
        <v>3.9166564203450965E-3</v>
      </c>
      <c r="K178" s="81">
        <f>DS_SGMT_SUB_CD!B178</f>
        <v>8.623242481314334E-4</v>
      </c>
      <c r="L178" s="81">
        <f>DS_SGMT_SUB_CD!F178</f>
        <v>1.0161847068569175E-3</v>
      </c>
      <c r="M178" s="82">
        <f>DS_SGMT_CD!D178</f>
        <v>1.5378634470935941E-3</v>
      </c>
      <c r="N178" s="82">
        <f>DS_SGMT_CD!B178</f>
        <v>7.7718615235017476E-5</v>
      </c>
      <c r="O178" s="82">
        <f>DS_SGMT_CD!E178</f>
        <v>5.9046018071023327E-3</v>
      </c>
      <c r="P178" s="82">
        <f>DS_SGMT_CD!F178</f>
        <v>2.04995866568358E-3</v>
      </c>
    </row>
    <row r="179" spans="1:16" x14ac:dyDescent="0.25">
      <c r="A179" s="136"/>
      <c r="B179" s="24" t="s">
        <v>248</v>
      </c>
      <c r="C179" s="12">
        <f>FUNDED_IND!B179</f>
        <v>3.5076279741196204E-2</v>
      </c>
      <c r="D179" s="80">
        <f>DS_SGMT_SUB_CD!J179</f>
        <v>0.14076820811325499</v>
      </c>
      <c r="E179" s="81">
        <f>DS_SGMT_SUB_CD!H179</f>
        <v>2.2396399661713182E-3</v>
      </c>
      <c r="F179" s="82">
        <f>DS_SGMT_CD!C179</f>
        <v>7.3218526659965311E-2</v>
      </c>
      <c r="G179" s="80">
        <f>DS_SGMT_SUB_CD!K179</f>
        <v>4.2398023810225186E-2</v>
      </c>
      <c r="H179" s="81">
        <f>DS_SGMT_SUB_CD!I179</f>
        <v>1.362820830737236E-3</v>
      </c>
      <c r="I179" s="82">
        <f>DS_SGMT_CD!G179</f>
        <v>2.4061894326555144E-2</v>
      </c>
      <c r="J179" s="80">
        <f>DS_SGMT_SUB_CD!C179</f>
        <v>0.12570187302758309</v>
      </c>
      <c r="K179" s="81">
        <f>DS_SGMT_SUB_CD!B179</f>
        <v>2.3828814422609951E-2</v>
      </c>
      <c r="L179" s="81">
        <f>DS_SGMT_SUB_CD!F179</f>
        <v>3.4206698957464372E-2</v>
      </c>
      <c r="M179" s="82">
        <f>DS_SGMT_CD!D179</f>
        <v>4.8235828627367097E-2</v>
      </c>
      <c r="N179" s="82">
        <f>DS_SGMT_CD!B179</f>
        <v>5.1655767986437196E-3</v>
      </c>
      <c r="O179" s="82">
        <f>DS_SGMT_CD!E179</f>
        <v>1.838621559151082E-2</v>
      </c>
      <c r="P179" s="82">
        <f>DS_SGMT_CD!F179</f>
        <v>1.8421699398976695E-2</v>
      </c>
    </row>
    <row r="180" spans="1:16" x14ac:dyDescent="0.25">
      <c r="A180" s="136"/>
      <c r="B180" s="24" t="s">
        <v>249</v>
      </c>
      <c r="C180" s="12">
        <f>FUNDED_IND!B180</f>
        <v>7.7383134328337808E-2</v>
      </c>
      <c r="D180" s="80">
        <f>DS_SGMT_SUB_CD!J180</f>
        <v>0.14710358952247493</v>
      </c>
      <c r="E180" s="81">
        <f>DS_SGMT_SUB_CD!H180</f>
        <v>0.34031805001812249</v>
      </c>
      <c r="F180" s="82">
        <f>DS_SGMT_CD!C180</f>
        <v>0.2413193562283909</v>
      </c>
      <c r="G180" s="80">
        <f>DS_SGMT_SUB_CD!K180</f>
        <v>4.8590028994777573E-2</v>
      </c>
      <c r="H180" s="81">
        <f>DS_SGMT_SUB_CD!I180</f>
        <v>0.1417239891891216</v>
      </c>
      <c r="I180" s="82">
        <f>DS_SGMT_CD!G180</f>
        <v>9.0205915586202279E-2</v>
      </c>
      <c r="J180" s="80">
        <f>DS_SGMT_SUB_CD!C180</f>
        <v>7.6847411779171275E-6</v>
      </c>
      <c r="K180" s="81">
        <f>DS_SGMT_SUB_CD!B180</f>
        <v>3.5535339895526101E-6</v>
      </c>
      <c r="L180" s="81">
        <f>DS_SGMT_SUB_CD!F180</f>
        <v>3.7498380364632697E-2</v>
      </c>
      <c r="M180" s="82">
        <f>DS_SGMT_CD!D180</f>
        <v>1.3407775291868788E-2</v>
      </c>
      <c r="N180" s="82">
        <f>DS_SGMT_CD!B180</f>
        <v>7.9676642363031482E-3</v>
      </c>
      <c r="O180" s="82">
        <f>DS_SGMT_CD!E180</f>
        <v>4.5282622399663797E-2</v>
      </c>
      <c r="P180" s="82">
        <f>DS_SGMT_CD!F180</f>
        <v>1.882945684473937E-2</v>
      </c>
    </row>
    <row r="181" spans="1:16" x14ac:dyDescent="0.25">
      <c r="A181" s="136"/>
      <c r="B181" s="24" t="s">
        <v>250</v>
      </c>
      <c r="C181" s="12">
        <f>FUNDED_IND!B181</f>
        <v>5.1725483992390827E-3</v>
      </c>
      <c r="D181" s="80">
        <f>DS_SGMT_SUB_CD!J181</f>
        <v>2.5295533757320975E-4</v>
      </c>
      <c r="E181" s="81">
        <f>DS_SGMT_SUB_CD!H181</f>
        <v>2.068986347710523E-4</v>
      </c>
      <c r="F181" s="82">
        <f>DS_SGMT_CD!C181</f>
        <v>2.3049704146369305E-4</v>
      </c>
      <c r="G181" s="80">
        <f>DS_SGMT_SUB_CD!K181</f>
        <v>2.0620378825816714E-4</v>
      </c>
      <c r="H181" s="81">
        <f>DS_SGMT_SUB_CD!I181</f>
        <v>2.2088533342224314E-4</v>
      </c>
      <c r="I181" s="82">
        <f>DS_SGMT_CD!G181</f>
        <v>2.1276407536783277E-4</v>
      </c>
      <c r="J181" s="80">
        <f>DS_SGMT_SUB_CD!C181</f>
        <v>4.1981741054961268E-2</v>
      </c>
      <c r="K181" s="81">
        <f>DS_SGMT_SUB_CD!B181</f>
        <v>1.486680170095827E-2</v>
      </c>
      <c r="L181" s="81">
        <f>DS_SGMT_SUB_CD!F181</f>
        <v>7.3491409745182219E-3</v>
      </c>
      <c r="M181" s="82">
        <f>DS_SGMT_CD!D181</f>
        <v>1.7688291993169909E-2</v>
      </c>
      <c r="N181" s="82">
        <f>DS_SGMT_CD!B181</f>
        <v>1.2200015182241115E-3</v>
      </c>
      <c r="O181" s="82">
        <f>DS_SGMT_CD!E181</f>
        <v>7.2073965118722421E-3</v>
      </c>
      <c r="P181" s="82">
        <f>DS_SGMT_CD!F181</f>
        <v>3.9379314967491119E-3</v>
      </c>
    </row>
    <row r="182" spans="1:16" x14ac:dyDescent="0.25">
      <c r="A182" s="136"/>
      <c r="B182" s="24" t="s">
        <v>253</v>
      </c>
      <c r="C182" s="12">
        <f>FUNDED_IND!B182</f>
        <v>7.7619946832038003E-2</v>
      </c>
      <c r="D182" s="80">
        <f>DS_SGMT_SUB_CD!J182</f>
        <v>7.0416442096942256E-2</v>
      </c>
      <c r="E182" s="81">
        <f>DS_SGMT_SUB_CD!H182</f>
        <v>5.1439229189319799E-2</v>
      </c>
      <c r="F182" s="82">
        <f>DS_SGMT_CD!C182</f>
        <v>6.1162721337913818E-2</v>
      </c>
      <c r="G182" s="80">
        <f>DS_SGMT_SUB_CD!K182</f>
        <v>0.14783969969995245</v>
      </c>
      <c r="H182" s="81">
        <f>DS_SGMT_SUB_CD!I182</f>
        <v>0.13083079975077466</v>
      </c>
      <c r="I182" s="82">
        <f>DS_SGMT_CD!G182</f>
        <v>0.14023945968167328</v>
      </c>
      <c r="J182" s="80">
        <f>DS_SGMT_SUB_CD!C182</f>
        <v>9.911266855198983E-2</v>
      </c>
      <c r="K182" s="81">
        <f>DS_SGMT_SUB_CD!B182</f>
        <v>0.15184369188491287</v>
      </c>
      <c r="L182" s="81">
        <f>DS_SGMT_SUB_CD!F182</f>
        <v>4.3952172349585013E-3</v>
      </c>
      <c r="M182" s="82">
        <f>DS_SGMT_CD!D182</f>
        <v>8.8421683718475752E-2</v>
      </c>
      <c r="N182" s="82">
        <f>DS_SGMT_CD!B182</f>
        <v>5.6553848155899925E-3</v>
      </c>
      <c r="O182" s="82">
        <f>DS_SGMT_CD!E182</f>
        <v>7.3439798276948937E-2</v>
      </c>
      <c r="P182" s="82">
        <f>DS_SGMT_CD!F182</f>
        <v>3.5469312062917533E-3</v>
      </c>
    </row>
    <row r="183" spans="1:16" x14ac:dyDescent="0.25">
      <c r="A183" s="136"/>
      <c r="B183" s="24" t="s">
        <v>254</v>
      </c>
      <c r="C183" s="12">
        <f>FUNDED_IND!B183</f>
        <v>0.54599283026901324</v>
      </c>
      <c r="D183" s="80">
        <f>DS_SGMT_SUB_CD!J183</f>
        <v>0.2109489418274586</v>
      </c>
      <c r="E183" s="81">
        <f>DS_SGMT_SUB_CD!H183</f>
        <v>0.14377189803068743</v>
      </c>
      <c r="F183" s="82">
        <f>DS_SGMT_CD!C183</f>
        <v>0.17819188694598784</v>
      </c>
      <c r="G183" s="80">
        <f>DS_SGMT_SUB_CD!K183</f>
        <v>0.44506099844715924</v>
      </c>
      <c r="H183" s="81">
        <f>DS_SGMT_SUB_CD!I183</f>
        <v>0.36978809594758766</v>
      </c>
      <c r="I183" s="82">
        <f>DS_SGMT_CD!G183</f>
        <v>0.4114261291976094</v>
      </c>
      <c r="J183" s="80">
        <f>DS_SGMT_SUB_CD!C183</f>
        <v>0.37042501741874667</v>
      </c>
      <c r="K183" s="81">
        <f>DS_SGMT_SUB_CD!B183</f>
        <v>0.55708870805349253</v>
      </c>
      <c r="L183" s="81">
        <f>DS_SGMT_SUB_CD!F183</f>
        <v>0.64580721898780435</v>
      </c>
      <c r="M183" s="82">
        <f>DS_SGMT_CD!D183</f>
        <v>0.55087934043092446</v>
      </c>
      <c r="N183" s="82">
        <f>DS_SGMT_CD!B183</f>
        <v>0.97057778066963318</v>
      </c>
      <c r="O183" s="82">
        <f>DS_SGMT_CD!E183</f>
        <v>0.64826644252994325</v>
      </c>
      <c r="P183" s="82">
        <f>DS_SGMT_CD!F183</f>
        <v>0.93414996536854567</v>
      </c>
    </row>
    <row r="184" spans="1:16" x14ac:dyDescent="0.25">
      <c r="A184" s="137"/>
      <c r="B184" s="35" t="s">
        <v>255</v>
      </c>
      <c r="C184" s="36">
        <f>FUNDED_IND!B184</f>
        <v>0.15987045316916521</v>
      </c>
      <c r="D184" s="80">
        <f>DS_SGMT_SUB_CD!J184</f>
        <v>0.14643527002263662</v>
      </c>
      <c r="E184" s="86">
        <f>DS_SGMT_SUB_CD!H184</f>
        <v>0.12947474930530387</v>
      </c>
      <c r="F184" s="87">
        <f>DS_SGMT_CD!C184</f>
        <v>0.13816493425679433</v>
      </c>
      <c r="G184" s="85">
        <f>DS_SGMT_SUB_CD!K184</f>
        <v>0.30771749239360519</v>
      </c>
      <c r="H184" s="86">
        <f>DS_SGMT_SUB_CD!I184</f>
        <v>0.33941427877812902</v>
      </c>
      <c r="I184" s="87">
        <f>DS_SGMT_CD!G184</f>
        <v>0.32188085304892783</v>
      </c>
      <c r="J184" s="85">
        <f>DS_SGMT_SUB_CD!C184</f>
        <v>0.15407649903684578</v>
      </c>
      <c r="K184" s="86">
        <f>DS_SGMT_SUB_CD!B184</f>
        <v>0.24740177439797212</v>
      </c>
      <c r="L184" s="86">
        <f>DS_SGMT_SUB_CD!F184</f>
        <v>4.5539051046539223E-3</v>
      </c>
      <c r="M184" s="87">
        <f>DS_SGMT_CD!D184</f>
        <v>0.14162967727766423</v>
      </c>
      <c r="N184" s="87">
        <f>DS_SGMT_CD!B184</f>
        <v>5.9270987339697821E-3</v>
      </c>
      <c r="O184" s="87">
        <f>DS_SGMT_CD!E184</f>
        <v>0.14715276318554318</v>
      </c>
      <c r="P184" s="87">
        <f>DS_SGMT_CD!F184</f>
        <v>7.1832339075451881E-3</v>
      </c>
    </row>
    <row r="185" spans="1:16" x14ac:dyDescent="0.25">
      <c r="A185" s="141" t="s">
        <v>570</v>
      </c>
      <c r="B185" s="30" t="s">
        <v>398</v>
      </c>
      <c r="C185" s="12">
        <f>FUNDED_IND!B185</f>
        <v>9.5131766606237553E-2</v>
      </c>
      <c r="D185" s="88">
        <f>DS_SGMT_SUB_CD!J185</f>
        <v>1</v>
      </c>
      <c r="E185" s="8">
        <f>DS_SGMT_SUB_CD!H185</f>
        <v>0</v>
      </c>
      <c r="F185" s="19">
        <f>DS_SGMT_CD!C185</f>
        <v>0.51237724927923645</v>
      </c>
      <c r="G185" s="18">
        <f>DS_SGMT_SUB_CD!K185</f>
        <v>0</v>
      </c>
      <c r="H185" s="8">
        <f>DS_SGMT_SUB_CD!I185</f>
        <v>0</v>
      </c>
      <c r="I185" s="19">
        <f>DS_SGMT_CD!G185</f>
        <v>0</v>
      </c>
      <c r="J185" s="18">
        <f>DS_SGMT_SUB_CD!C185</f>
        <v>0</v>
      </c>
      <c r="K185" s="8">
        <f>DS_SGMT_SUB_CD!B185</f>
        <v>0</v>
      </c>
      <c r="L185" s="8">
        <f>DS_SGMT_SUB_CD!F185</f>
        <v>0</v>
      </c>
      <c r="M185" s="19">
        <f>DS_SGMT_CD!D185</f>
        <v>0</v>
      </c>
      <c r="N185" s="19">
        <f>DS_SGMT_CD!B185</f>
        <v>0</v>
      </c>
      <c r="O185" s="19">
        <f>DS_SGMT_CD!E185</f>
        <v>0</v>
      </c>
      <c r="P185" s="19">
        <f>DS_SGMT_CD!F185</f>
        <v>0</v>
      </c>
    </row>
    <row r="186" spans="1:16" x14ac:dyDescent="0.25">
      <c r="A186" s="142"/>
      <c r="B186" s="24" t="s">
        <v>399</v>
      </c>
      <c r="C186" s="12">
        <f>FUNDED_IND!B186</f>
        <v>9.0535662500070072E-2</v>
      </c>
      <c r="D186" s="80">
        <f>DS_SGMT_SUB_CD!J186</f>
        <v>0</v>
      </c>
      <c r="E186" s="8">
        <f>DS_SGMT_SUB_CD!H186</f>
        <v>1</v>
      </c>
      <c r="F186" s="19">
        <f>DS_SGMT_CD!C186</f>
        <v>0.4876227507207635</v>
      </c>
      <c r="G186" s="18">
        <f>DS_SGMT_SUB_CD!K186</f>
        <v>0</v>
      </c>
      <c r="H186" s="8">
        <f>DS_SGMT_SUB_CD!I186</f>
        <v>0</v>
      </c>
      <c r="I186" s="19">
        <f>DS_SGMT_CD!G186</f>
        <v>0</v>
      </c>
      <c r="J186" s="18">
        <f>DS_SGMT_SUB_CD!C186</f>
        <v>0</v>
      </c>
      <c r="K186" s="8">
        <f>DS_SGMT_SUB_CD!B186</f>
        <v>0</v>
      </c>
      <c r="L186" s="8">
        <f>DS_SGMT_SUB_CD!F186</f>
        <v>0</v>
      </c>
      <c r="M186" s="19">
        <f>DS_SGMT_CD!D186</f>
        <v>0</v>
      </c>
      <c r="N186" s="19">
        <f>DS_SGMT_CD!B186</f>
        <v>0</v>
      </c>
      <c r="O186" s="19">
        <f>DS_SGMT_CD!E186</f>
        <v>0</v>
      </c>
      <c r="P186" s="19">
        <f>DS_SGMT_CD!F186</f>
        <v>0</v>
      </c>
    </row>
    <row r="187" spans="1:16" x14ac:dyDescent="0.25">
      <c r="A187" s="142"/>
      <c r="B187" s="24" t="s">
        <v>400</v>
      </c>
      <c r="C187" s="12">
        <f>FUNDED_IND!B187</f>
        <v>0.16245242044391953</v>
      </c>
      <c r="D187" s="80">
        <f>DS_SGMT_SUB_CD!J187</f>
        <v>0</v>
      </c>
      <c r="E187" s="8">
        <f>DS_SGMT_SUB_CD!H187</f>
        <v>0</v>
      </c>
      <c r="F187" s="19">
        <f>DS_SGMT_CD!C187</f>
        <v>0</v>
      </c>
      <c r="G187" s="18">
        <f>DS_SGMT_SUB_CD!K187</f>
        <v>1</v>
      </c>
      <c r="H187" s="8">
        <f>DS_SGMT_SUB_CD!I187</f>
        <v>0</v>
      </c>
      <c r="I187" s="19">
        <f>DS_SGMT_CD!G187</f>
        <v>0.55316098977661632</v>
      </c>
      <c r="J187" s="18">
        <f>DS_SGMT_SUB_CD!C187</f>
        <v>0</v>
      </c>
      <c r="K187" s="8">
        <f>DS_SGMT_SUB_CD!B187</f>
        <v>0</v>
      </c>
      <c r="L187" s="8">
        <f>DS_SGMT_SUB_CD!F187</f>
        <v>0</v>
      </c>
      <c r="M187" s="19">
        <f>DS_SGMT_CD!D187</f>
        <v>0</v>
      </c>
      <c r="N187" s="19">
        <f>DS_SGMT_CD!B187</f>
        <v>0</v>
      </c>
      <c r="O187" s="19">
        <f>DS_SGMT_CD!E187</f>
        <v>0</v>
      </c>
      <c r="P187" s="19">
        <f>DS_SGMT_CD!F187</f>
        <v>0</v>
      </c>
    </row>
    <row r="188" spans="1:16" x14ac:dyDescent="0.25">
      <c r="A188" s="142"/>
      <c r="B188" s="24" t="s">
        <v>401</v>
      </c>
      <c r="C188" s="12">
        <f>FUNDED_IND!B188</f>
        <v>0.13122776208218898</v>
      </c>
      <c r="D188" s="80">
        <f>DS_SGMT_SUB_CD!J188</f>
        <v>0</v>
      </c>
      <c r="E188" s="8">
        <f>DS_SGMT_SUB_CD!H188</f>
        <v>0</v>
      </c>
      <c r="F188" s="19">
        <f>DS_SGMT_CD!C188</f>
        <v>0</v>
      </c>
      <c r="G188" s="18">
        <f>DS_SGMT_SUB_CD!K188</f>
        <v>0</v>
      </c>
      <c r="H188" s="8">
        <f>DS_SGMT_SUB_CD!I188</f>
        <v>1</v>
      </c>
      <c r="I188" s="19">
        <f>DS_SGMT_CD!G188</f>
        <v>0.44683901022338368</v>
      </c>
      <c r="J188" s="18">
        <f>DS_SGMT_SUB_CD!C188</f>
        <v>0</v>
      </c>
      <c r="K188" s="8">
        <f>DS_SGMT_SUB_CD!B188</f>
        <v>0</v>
      </c>
      <c r="L188" s="8">
        <f>DS_SGMT_SUB_CD!F188</f>
        <v>0</v>
      </c>
      <c r="M188" s="19">
        <f>DS_SGMT_CD!D188</f>
        <v>0</v>
      </c>
      <c r="N188" s="19">
        <f>DS_SGMT_CD!B188</f>
        <v>0</v>
      </c>
      <c r="O188" s="19">
        <f>DS_SGMT_CD!E188</f>
        <v>0</v>
      </c>
      <c r="P188" s="19">
        <f>DS_SGMT_CD!F188</f>
        <v>0</v>
      </c>
    </row>
    <row r="189" spans="1:16" x14ac:dyDescent="0.25">
      <c r="A189" s="142"/>
      <c r="B189" s="24" t="s">
        <v>567</v>
      </c>
      <c r="C189" s="12">
        <f>FUNDED_IND!B189</f>
        <v>5.3376335129617244E-2</v>
      </c>
      <c r="D189" s="80">
        <f>DS_SGMT_SUB_CD!J189</f>
        <v>0</v>
      </c>
      <c r="E189" s="8">
        <f>DS_SGMT_SUB_CD!H189</f>
        <v>0</v>
      </c>
      <c r="F189" s="19">
        <f>DS_SGMT_CD!C189</f>
        <v>0</v>
      </c>
      <c r="G189" s="18">
        <f>DS_SGMT_SUB_CD!K189</f>
        <v>0</v>
      </c>
      <c r="H189" s="8">
        <f>DS_SGMT_SUB_CD!I189</f>
        <v>0</v>
      </c>
      <c r="I189" s="19">
        <f>DS_SGMT_CD!G189</f>
        <v>0</v>
      </c>
      <c r="J189" s="18">
        <f>DS_SGMT_SUB_CD!C189</f>
        <v>1</v>
      </c>
      <c r="K189" s="8">
        <f>DS_SGMT_SUB_CD!B189</f>
        <v>0</v>
      </c>
      <c r="L189" s="8">
        <f>DS_SGMT_SUB_CD!F189</f>
        <v>0</v>
      </c>
      <c r="M189" s="19">
        <f>DS_SGMT_CD!D189</f>
        <v>0.20316659354659414</v>
      </c>
      <c r="N189" s="19">
        <f>DS_SGMT_CD!B189</f>
        <v>0</v>
      </c>
      <c r="O189" s="19">
        <f>DS_SGMT_CD!E189</f>
        <v>0</v>
      </c>
      <c r="P189" s="19">
        <f>DS_SGMT_CD!F189</f>
        <v>0</v>
      </c>
    </row>
    <row r="190" spans="1:16" x14ac:dyDescent="0.25">
      <c r="A190" s="142"/>
      <c r="B190" s="24" t="s">
        <v>568</v>
      </c>
      <c r="C190" s="12">
        <f>FUNDED_IND!B190</f>
        <v>0.11542968822102537</v>
      </c>
      <c r="D190" s="80">
        <f>DS_SGMT_SUB_CD!J190</f>
        <v>0</v>
      </c>
      <c r="E190" s="8">
        <f>DS_SGMT_SUB_CD!H190</f>
        <v>0</v>
      </c>
      <c r="F190" s="19">
        <f>DS_SGMT_CD!C190</f>
        <v>0</v>
      </c>
      <c r="G190" s="18">
        <f>DS_SGMT_SUB_CD!K190</f>
        <v>0</v>
      </c>
      <c r="H190" s="8">
        <f>DS_SGMT_SUB_CD!I190</f>
        <v>0</v>
      </c>
      <c r="I190" s="19">
        <f>DS_SGMT_CD!G190</f>
        <v>0</v>
      </c>
      <c r="J190" s="18">
        <f>DS_SGMT_SUB_CD!C190</f>
        <v>0</v>
      </c>
      <c r="K190" s="8">
        <f>DS_SGMT_SUB_CD!B190</f>
        <v>1</v>
      </c>
      <c r="L190" s="8">
        <f>DS_SGMT_SUB_CD!F190</f>
        <v>0</v>
      </c>
      <c r="M190" s="19">
        <f>DS_SGMT_CD!D190</f>
        <v>0.43936056106254656</v>
      </c>
      <c r="N190" s="19">
        <f>DS_SGMT_CD!B190</f>
        <v>0</v>
      </c>
      <c r="O190" s="19">
        <f>DS_SGMT_CD!E190</f>
        <v>0</v>
      </c>
      <c r="P190" s="19">
        <f>DS_SGMT_CD!F190</f>
        <v>0</v>
      </c>
    </row>
    <row r="191" spans="1:16" x14ac:dyDescent="0.25">
      <c r="A191" s="142"/>
      <c r="B191" s="24" t="s">
        <v>569</v>
      </c>
      <c r="C191" s="12">
        <f>FUNDED_IND!B191</f>
        <v>9.3915983244284809E-2</v>
      </c>
      <c r="D191" s="80">
        <f>DS_SGMT_SUB_CD!J191</f>
        <v>0</v>
      </c>
      <c r="E191" s="8">
        <f>DS_SGMT_SUB_CD!H191</f>
        <v>0</v>
      </c>
      <c r="F191" s="19">
        <f>DS_SGMT_CD!C191</f>
        <v>0</v>
      </c>
      <c r="G191" s="18">
        <f>DS_SGMT_SUB_CD!K191</f>
        <v>0</v>
      </c>
      <c r="H191" s="8">
        <f>DS_SGMT_SUB_CD!I191</f>
        <v>0</v>
      </c>
      <c r="I191" s="19">
        <f>DS_SGMT_CD!G191</f>
        <v>0</v>
      </c>
      <c r="J191" s="18">
        <f>DS_SGMT_SUB_CD!C191</f>
        <v>0</v>
      </c>
      <c r="K191" s="8">
        <f>DS_SGMT_SUB_CD!B191</f>
        <v>0</v>
      </c>
      <c r="L191" s="8">
        <f>DS_SGMT_SUB_CD!F191</f>
        <v>1</v>
      </c>
      <c r="M191" s="19">
        <f>DS_SGMT_CD!D191</f>
        <v>0.35747284539085933</v>
      </c>
      <c r="N191" s="19">
        <f>DS_SGMT_CD!B191</f>
        <v>0</v>
      </c>
      <c r="O191" s="19">
        <f>DS_SGMT_CD!E191</f>
        <v>0</v>
      </c>
      <c r="P191" s="19">
        <f>DS_SGMT_CD!F191</f>
        <v>0</v>
      </c>
    </row>
    <row r="192" spans="1:16" x14ac:dyDescent="0.25">
      <c r="A192" s="142"/>
      <c r="B192" s="24" t="s">
        <v>393</v>
      </c>
      <c r="C192" s="12">
        <f>FUNDED_IND!B192</f>
        <v>0.22694540719786957</v>
      </c>
      <c r="D192" s="80">
        <f>DS_SGMT_SUB_CD!J192</f>
        <v>0</v>
      </c>
      <c r="E192" s="8">
        <f>DS_SGMT_SUB_CD!H192</f>
        <v>0</v>
      </c>
      <c r="F192" s="19">
        <f>DS_SGMT_CD!C192</f>
        <v>0</v>
      </c>
      <c r="G192" s="18">
        <f>DS_SGMT_SUB_CD!K192</f>
        <v>0</v>
      </c>
      <c r="H192" s="8">
        <f>DS_SGMT_SUB_CD!I192</f>
        <v>0</v>
      </c>
      <c r="I192" s="19">
        <f>DS_SGMT_CD!G192</f>
        <v>0</v>
      </c>
      <c r="J192" s="18">
        <f>DS_SGMT_SUB_CD!C192</f>
        <v>0</v>
      </c>
      <c r="K192" s="8">
        <f>DS_SGMT_SUB_CD!B192</f>
        <v>0</v>
      </c>
      <c r="L192" s="8">
        <f>DS_SGMT_SUB_CD!F192</f>
        <v>0</v>
      </c>
      <c r="M192" s="19">
        <f>DS_SGMT_CD!D192</f>
        <v>0</v>
      </c>
      <c r="N192" s="19">
        <f>DS_SGMT_CD!B192</f>
        <v>1</v>
      </c>
      <c r="O192" s="19">
        <f>DS_SGMT_CD!E192</f>
        <v>0</v>
      </c>
      <c r="P192" s="19">
        <f>DS_SGMT_CD!F192</f>
        <v>0</v>
      </c>
    </row>
    <row r="193" spans="1:16" x14ac:dyDescent="0.25">
      <c r="A193" s="142"/>
      <c r="B193" s="24" t="s">
        <v>580</v>
      </c>
      <c r="C193" s="12">
        <f>FUNDED_IND!B193</f>
        <v>6.5068747408154144E-3</v>
      </c>
      <c r="D193" s="80">
        <f>DS_SGMT_SUB_CD!J193</f>
        <v>0</v>
      </c>
      <c r="E193" s="8">
        <f>DS_SGMT_SUB_CD!H193</f>
        <v>0</v>
      </c>
      <c r="F193" s="19">
        <f>DS_SGMT_CD!C193</f>
        <v>0</v>
      </c>
      <c r="G193" s="18">
        <f>DS_SGMT_SUB_CD!K193</f>
        <v>0</v>
      </c>
      <c r="H193" s="8">
        <f>DS_SGMT_SUB_CD!I193</f>
        <v>0</v>
      </c>
      <c r="I193" s="19">
        <f>DS_SGMT_CD!G193</f>
        <v>0</v>
      </c>
      <c r="J193" s="18">
        <f>DS_SGMT_SUB_CD!C193</f>
        <v>0</v>
      </c>
      <c r="K193" s="8">
        <f>DS_SGMT_SUB_CD!B193</f>
        <v>0</v>
      </c>
      <c r="L193" s="8">
        <f>DS_SGMT_SUB_CD!F193</f>
        <v>0</v>
      </c>
      <c r="M193" s="19">
        <f>DS_SGMT_CD!D193</f>
        <v>0</v>
      </c>
      <c r="N193" s="19">
        <f>DS_SGMT_CD!B193</f>
        <v>0</v>
      </c>
      <c r="O193" s="19">
        <f>DS_SGMT_CD!E193</f>
        <v>1</v>
      </c>
      <c r="P193" s="19">
        <f>DS_SGMT_CD!F193</f>
        <v>0</v>
      </c>
    </row>
    <row r="194" spans="1:16" x14ac:dyDescent="0.25">
      <c r="A194" s="143"/>
      <c r="B194" s="35" t="s">
        <v>396</v>
      </c>
      <c r="C194" s="12">
        <f>FUNDED_IND!B194</f>
        <v>2.4478099833971464E-2</v>
      </c>
      <c r="D194" s="80">
        <f>DS_SGMT_SUB_CD!J194</f>
        <v>0</v>
      </c>
      <c r="E194" s="8">
        <f>DS_SGMT_SUB_CD!H194</f>
        <v>0</v>
      </c>
      <c r="F194" s="19">
        <f>DS_SGMT_CD!C194</f>
        <v>0</v>
      </c>
      <c r="G194" s="18">
        <f>DS_SGMT_SUB_CD!K194</f>
        <v>0</v>
      </c>
      <c r="H194" s="8">
        <f>DS_SGMT_SUB_CD!I194</f>
        <v>0</v>
      </c>
      <c r="I194" s="19">
        <f>DS_SGMT_CD!G194</f>
        <v>0</v>
      </c>
      <c r="J194" s="18">
        <f>DS_SGMT_SUB_CD!C194</f>
        <v>0</v>
      </c>
      <c r="K194" s="8">
        <f>DS_SGMT_SUB_CD!B194</f>
        <v>0</v>
      </c>
      <c r="L194" s="8">
        <f>DS_SGMT_SUB_CD!F194</f>
        <v>0</v>
      </c>
      <c r="M194" s="19">
        <f>DS_SGMT_CD!D194</f>
        <v>0</v>
      </c>
      <c r="N194" s="19">
        <f>DS_SGMT_CD!B194</f>
        <v>0</v>
      </c>
      <c r="O194" s="19">
        <f>DS_SGMT_CD!E194</f>
        <v>0</v>
      </c>
      <c r="P194" s="19">
        <f>DS_SGMT_CD!F194</f>
        <v>1</v>
      </c>
    </row>
    <row r="195" spans="1:16" x14ac:dyDescent="0.25">
      <c r="A195" s="138" t="s">
        <v>630</v>
      </c>
      <c r="B195" s="30" t="s">
        <v>615</v>
      </c>
      <c r="C195" s="31">
        <f>FUNDED_IND!B195</f>
        <v>8.6302297176995335E-2</v>
      </c>
      <c r="D195" s="32">
        <f>DS_SGMT_SUB_CD!J195</f>
        <v>0.25375732097301568</v>
      </c>
      <c r="E195" s="34">
        <f>DS_SGMT_SUB_CD!H195</f>
        <v>0.26352241150175182</v>
      </c>
      <c r="F195" s="33">
        <f>DS_SGMT_CD!C195</f>
        <v>0.2585190012776753</v>
      </c>
      <c r="G195" s="32">
        <f>DS_SGMT_SUB_CD!K195</f>
        <v>3.4692735314292449E-3</v>
      </c>
      <c r="H195" s="34">
        <f>DS_SGMT_SUB_CD!I195</f>
        <v>2.6808394476199606E-3</v>
      </c>
      <c r="I195" s="33">
        <f>DS_SGMT_CD!G195</f>
        <v>3.1169704257935239E-3</v>
      </c>
      <c r="J195" s="32">
        <f>DS_SGMT_SUB_CD!C195</f>
        <v>0.20125312512807902</v>
      </c>
      <c r="K195" s="34">
        <f>DS_SGMT_SUB_CD!B195</f>
        <v>4.19317010767208E-3</v>
      </c>
      <c r="L195" s="34">
        <f>DS_SGMT_SUB_CD!F195</f>
        <v>0.26322095611625268</v>
      </c>
      <c r="M195" s="33">
        <f>DS_SGMT_CD!D195</f>
        <v>0.13682456959339515</v>
      </c>
      <c r="N195" s="34">
        <f>DS_SGMT_SUB_CD!D195</f>
        <v>3.8088146164013993E-3</v>
      </c>
      <c r="O195" s="31">
        <f>DS_SGMT_CD!E195</f>
        <v>5.0577852490018914E-2</v>
      </c>
      <c r="P195" s="33">
        <f>DS_SGMT_CD!F195</f>
        <v>1.0132493241280693E-2</v>
      </c>
    </row>
    <row r="196" spans="1:16" x14ac:dyDescent="0.25">
      <c r="A196" s="139"/>
      <c r="B196" s="24" t="s">
        <v>629</v>
      </c>
      <c r="C196" s="12">
        <f>FUNDED_IND!B196</f>
        <v>0.14995727940717024</v>
      </c>
      <c r="D196" s="18">
        <f>DS_SGMT_SUB_CD!J196</f>
        <v>0.34994933707017356</v>
      </c>
      <c r="E196" s="8">
        <f>DS_SGMT_SUB_CD!H196</f>
        <v>0.43267488220369699</v>
      </c>
      <c r="F196" s="19">
        <f>DS_SGMT_CD!C196</f>
        <v>0.39028819494305694</v>
      </c>
      <c r="G196" s="18">
        <f>DS_SGMT_SUB_CD!K196</f>
        <v>9.9155406116256853E-2</v>
      </c>
      <c r="H196" s="8">
        <f>DS_SGMT_SUB_CD!I196</f>
        <v>0.13960057263480777</v>
      </c>
      <c r="I196" s="19">
        <f>DS_SGMT_CD!G196</f>
        <v>0.11722788429172608</v>
      </c>
      <c r="J196" s="18">
        <f>DS_SGMT_SUB_CD!C196</f>
        <v>0.24972847247838026</v>
      </c>
      <c r="K196" s="8">
        <f>DS_SGMT_SUB_CD!B196</f>
        <v>6.5910948438221817E-2</v>
      </c>
      <c r="L196" s="8">
        <f>DS_SGMT_SUB_CD!F196</f>
        <v>0.14858862426352087</v>
      </c>
      <c r="M196" s="19">
        <f>DS_SGMT_CD!D196</f>
        <v>0.13281155265920269</v>
      </c>
      <c r="N196" s="8">
        <f>DS_SGMT_SUB_CD!D196</f>
        <v>3.1289875975549365E-2</v>
      </c>
      <c r="O196" s="12">
        <f>DS_SGMT_CD!E196</f>
        <v>4.9884429501996216E-2</v>
      </c>
      <c r="P196" s="19">
        <f>DS_SGMT_CD!F196</f>
        <v>3.0548294121589919E-2</v>
      </c>
    </row>
    <row r="197" spans="1:16" x14ac:dyDescent="0.25">
      <c r="A197" s="139"/>
      <c r="B197" s="24" t="s">
        <v>614</v>
      </c>
      <c r="C197" s="12">
        <f>FUNDED_IND!B197</f>
        <v>0.75104689037973815</v>
      </c>
      <c r="D197" s="18">
        <f>DS_SGMT_SUB_CD!J197</f>
        <v>0.3961381193632999</v>
      </c>
      <c r="E197" s="8">
        <f>DS_SGMT_SUB_CD!H197</f>
        <v>0.30371662438081432</v>
      </c>
      <c r="F197" s="19">
        <f>DS_SGMT_CD!C197</f>
        <v>0.35107129575421503</v>
      </c>
      <c r="G197" s="18">
        <f>DS_SGMT_SUB_CD!K197</f>
        <v>0.89474937823245482</v>
      </c>
      <c r="H197" s="8">
        <f>DS_SGMT_SUB_CD!I197</f>
        <v>0.85572749418092175</v>
      </c>
      <c r="I197" s="19">
        <f>DS_SGMT_CD!G197</f>
        <v>0.87731287818581616</v>
      </c>
      <c r="J197" s="18">
        <f>DS_SGMT_SUB_CD!C197</f>
        <v>0.54870076642485344</v>
      </c>
      <c r="K197" s="8">
        <f>DS_SGMT_SUB_CD!B197</f>
        <v>0.92428840481859209</v>
      </c>
      <c r="L197" s="8">
        <f>DS_SGMT_SUB_CD!F197</f>
        <v>0.58758624103377144</v>
      </c>
      <c r="M197" s="19">
        <f>DS_SGMT_CD!D197</f>
        <v>0.72761966321050719</v>
      </c>
      <c r="N197" s="8">
        <f>DS_SGMT_SUB_CD!D197</f>
        <v>0.95757407066007805</v>
      </c>
      <c r="O197" s="12">
        <f>DS_SGMT_CD!E197</f>
        <v>7.5246900609371711E-2</v>
      </c>
      <c r="P197" s="19">
        <f>DS_SGMT_CD!F197</f>
        <v>0.78627924123600779</v>
      </c>
    </row>
    <row r="198" spans="1:16" x14ac:dyDescent="0.25">
      <c r="A198" s="139"/>
      <c r="B198" s="24" t="s">
        <v>616</v>
      </c>
      <c r="C198" s="12">
        <f>FUNDED_IND!B198</f>
        <v>4.5407293579003972E-4</v>
      </c>
      <c r="D198" s="18">
        <f>DS_SGMT_SUB_CD!J198</f>
        <v>6.4676080629513851E-5</v>
      </c>
      <c r="E198" s="8">
        <f>DS_SGMT_SUB_CD!H198</f>
        <v>4.3796061374894288E-5</v>
      </c>
      <c r="F198" s="19">
        <f>DS_SGMT_CD!C198</f>
        <v>5.4494508205473754E-5</v>
      </c>
      <c r="G198" s="18">
        <f>DS_SGMT_SUB_CD!K198</f>
        <v>4.0904098405497645E-4</v>
      </c>
      <c r="H198" s="8">
        <f>DS_SGMT_SUB_CD!I198</f>
        <v>2.9381916992958761E-4</v>
      </c>
      <c r="I198" s="19">
        <f>DS_SGMT_CD!G198</f>
        <v>3.5755538267504499E-4</v>
      </c>
      <c r="J198" s="18">
        <f>DS_SGMT_SUB_CD!C198</f>
        <v>1.2551743923931309E-4</v>
      </c>
      <c r="K198" s="8">
        <f>DS_SGMT_SUB_CD!B198</f>
        <v>5.3303009843289149E-4</v>
      </c>
      <c r="L198" s="8">
        <f>DS_SGMT_SUB_CD!F198</f>
        <v>2.0236343016205089E-4</v>
      </c>
      <c r="M198" s="19">
        <f>DS_SGMT_CD!D198</f>
        <v>3.3203278485472527E-4</v>
      </c>
      <c r="N198" s="8">
        <f>DS_SGMT_SUB_CD!D198</f>
        <v>8.5972452666953445E-4</v>
      </c>
      <c r="O198" s="12">
        <f>DS_SGMT_CD!E198</f>
        <v>4.895986551796596E-3</v>
      </c>
      <c r="P198" s="19">
        <f>DS_SGMT_CD!F198</f>
        <v>1.0110150367540272E-3</v>
      </c>
    </row>
    <row r="199" spans="1:16" x14ac:dyDescent="0.25">
      <c r="A199" s="139"/>
      <c r="B199" s="24" t="s">
        <v>580</v>
      </c>
      <c r="C199" s="12">
        <f>FUNDED_IND!B199</f>
        <v>7.7517811185234273E-3</v>
      </c>
      <c r="D199" s="18">
        <f>DS_SGMT_SUB_CD!J199</f>
        <v>8.0485789227839453E-5</v>
      </c>
      <c r="E199" s="8">
        <f>DS_SGMT_SUB_CD!H199</f>
        <v>3.7755225323184725E-5</v>
      </c>
      <c r="F199" s="19">
        <f>DS_SGMT_CD!C199</f>
        <v>5.9649394116802349E-5</v>
      </c>
      <c r="G199" s="18">
        <f>DS_SGMT_SUB_CD!K199</f>
        <v>2.2017514697280213E-3</v>
      </c>
      <c r="H199" s="8">
        <f>DS_SGMT_SUB_CD!I199</f>
        <v>1.6868554472198663E-3</v>
      </c>
      <c r="I199" s="19">
        <f>DS_SGMT_CD!G199</f>
        <v>1.9716758406625205E-3</v>
      </c>
      <c r="J199" s="18">
        <f>DS_SGMT_SUB_CD!C199</f>
        <v>1.8187220787737202E-4</v>
      </c>
      <c r="K199" s="8">
        <f>DS_SGMT_SUB_CD!B199</f>
        <v>5.0472027764945568E-3</v>
      </c>
      <c r="L199" s="8">
        <f>DS_SGMT_SUB_CD!F199</f>
        <v>3.8725663613744989E-4</v>
      </c>
      <c r="M199" s="19">
        <f>DS_SGMT_CD!D199</f>
        <v>2.3929259322288819E-3</v>
      </c>
      <c r="N199" s="8">
        <f>DS_SGMT_SUB_CD!D199</f>
        <v>6.4289561486269107E-3</v>
      </c>
      <c r="O199" s="12">
        <f>DS_SGMT_CD!E199</f>
        <v>0.77978566925824755</v>
      </c>
      <c r="P199" s="19">
        <f>DS_SGMT_CD!F199</f>
        <v>0</v>
      </c>
    </row>
    <row r="200" spans="1:16" ht="15.75" thickBot="1" x14ac:dyDescent="0.3">
      <c r="A200" s="140"/>
      <c r="B200" s="35" t="s">
        <v>396</v>
      </c>
      <c r="C200" s="47">
        <f>FUNDED_IND!B200</f>
        <v>4.3758356630606539E-3</v>
      </c>
      <c r="D200" s="48">
        <f>DS_SGMT_SUB_CD!J200</f>
        <v>0</v>
      </c>
      <c r="E200" s="50">
        <f>DS_SGMT_SUB_CD!H200</f>
        <v>0</v>
      </c>
      <c r="F200" s="49">
        <f>DS_SGMT_CD!C200</f>
        <v>0</v>
      </c>
      <c r="G200" s="48">
        <f>DS_SGMT_SUB_CD!K200</f>
        <v>0</v>
      </c>
      <c r="H200" s="50">
        <f>DS_SGMT_SUB_CD!I200</f>
        <v>1.0419119501049206E-6</v>
      </c>
      <c r="I200" s="49">
        <f>DS_SGMT_CD!G200</f>
        <v>4.6556690452479821E-7</v>
      </c>
      <c r="J200" s="48">
        <f>DS_SGMT_SUB_CD!C200</f>
        <v>0</v>
      </c>
      <c r="K200" s="50">
        <f>DS_SGMT_SUB_CD!B200</f>
        <v>0</v>
      </c>
      <c r="L200" s="50">
        <f>DS_SGMT_SUB_CD!F200</f>
        <v>0</v>
      </c>
      <c r="M200" s="49">
        <f>DS_SGMT_CD!D200</f>
        <v>0</v>
      </c>
      <c r="N200" s="50">
        <f>DS_SGMT_SUB_CD!D200</f>
        <v>0</v>
      </c>
      <c r="O200" s="47">
        <f>DS_SGMT_CD!E200</f>
        <v>3.8453456608531202E-2</v>
      </c>
      <c r="P200" s="49">
        <f>DS_SGMT_CD!F200</f>
        <v>0.16853788234242689</v>
      </c>
    </row>
  </sheetData>
  <mergeCells count="17">
    <mergeCell ref="A195:A200"/>
    <mergeCell ref="A35:A36"/>
    <mergeCell ref="A143:A152"/>
    <mergeCell ref="A153:A173"/>
    <mergeCell ref="A174:A184"/>
    <mergeCell ref="A185:A194"/>
    <mergeCell ref="A37:A60"/>
    <mergeCell ref="A61:A65"/>
    <mergeCell ref="A66:A95"/>
    <mergeCell ref="A96:A110"/>
    <mergeCell ref="A111:A134"/>
    <mergeCell ref="A135:A142"/>
    <mergeCell ref="D2:F2"/>
    <mergeCell ref="G2:I2"/>
    <mergeCell ref="J2:M2"/>
    <mergeCell ref="A7:A23"/>
    <mergeCell ref="A24:A34"/>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48576"/>
  <sheetViews>
    <sheetView tabSelected="0" workbookViewId="0">
      <selection activeCell="A1" sqref="A1"/>
    </sheetView>
  </sheetViews>
  <sheetFormatPr defaultRowHeight="15" x14ac:dyDescent="0.25"/>
  <cols>
    <col min="1" max="1" width="31" customWidth="1"/>
    <col min="2" max="2" width="16" customWidth="1"/>
    <col min="3" max="3" width="14" customWidth="1"/>
    <col min="4" max="4" width="13" customWidth="1"/>
    <col min="5" max="5" width="13" customWidth="1"/>
    <col min="6" max="6" width="26" customWidth="1"/>
    <col min="7" max="7" width="24" customWidth="1"/>
    <col min="8" max="8" width="22" customWidth="1"/>
    <col min="9" max="9" width="20" customWidth="1"/>
    <col min="10" max="10" width="18" customWidth="1"/>
    <col min="11" max="11" width="16" customWidth="1"/>
    <col min="12" max="12" width="14" customWidth="1"/>
    <col min="13" max="13" width="13" customWidth="1"/>
    <col min="14" max="14" width="20" customWidth="1"/>
    <col min="15" max="15" width="18" customWidth="1"/>
    <col min="16" max="16" width="16" customWidth="1"/>
    <col min="17" max="17" width="14" customWidth="1"/>
    <col min="18" max="18" width="20" customWidth="1"/>
    <col min="19" max="19" width="18" customWidth="1"/>
    <col min="20" max="20" width="16" customWidth="1"/>
    <col min="21" max="21" width="14" customWidth="1"/>
    <col min="22" max="22" width="16" customWidth="1"/>
    <col min="23" max="23" width="14" customWidth="1"/>
    <col min="24" max="24" width="13" customWidth="1"/>
    <col min="25" max="25" width="13" customWidth="1"/>
    <col min="26" max="26" width="19" customWidth="1"/>
    <col min="27" max="27" width="17" customWidth="1"/>
    <col min="28" max="28" width="15" customWidth="1"/>
    <col min="29" max="29" width="13" customWidth="1"/>
  </cols>
  <sheetData>
    <row r="1" spans="1:29" x14ac:dyDescent="0.25">
      <c r="A1" t="s">
        <v>90</v>
      </c>
      <c r="B1" t="s">
        <v>639</v>
      </c>
      <c r="C1" t="s">
        <v>640</v>
      </c>
      <c r="D1" t="s">
        <v>641</v>
      </c>
      <c r="E1" t="s">
        <v>696</v>
      </c>
      <c r="F1" t="s">
        <v>617</v>
      </c>
      <c r="G1" t="s">
        <v>618</v>
      </c>
      <c r="H1" t="s">
        <v>619</v>
      </c>
      <c r="I1" t="s">
        <v>697</v>
      </c>
      <c r="J1" t="s">
        <v>620</v>
      </c>
      <c r="K1" t="s">
        <v>621</v>
      </c>
      <c r="L1" t="s">
        <v>622</v>
      </c>
      <c r="M1" t="s">
        <v>698</v>
      </c>
      <c r="N1" t="s">
        <v>581</v>
      </c>
      <c r="O1" t="s">
        <v>582</v>
      </c>
      <c r="P1" t="s">
        <v>583</v>
      </c>
      <c r="Q1" t="s">
        <v>693</v>
      </c>
      <c r="R1" t="s">
        <v>564</v>
      </c>
      <c r="S1" t="s">
        <v>565</v>
      </c>
      <c r="T1" t="s">
        <v>566</v>
      </c>
      <c r="U1" t="s">
        <v>694</v>
      </c>
      <c r="V1" t="s">
        <v>623</v>
      </c>
      <c r="W1" t="s">
        <v>624</v>
      </c>
      <c r="X1" t="s">
        <v>625</v>
      </c>
      <c r="Y1" t="s">
        <v>699</v>
      </c>
      <c r="Z1" t="s">
        <v>626</v>
      </c>
      <c r="AA1" t="s">
        <v>627</v>
      </c>
      <c r="AB1" t="s">
        <v>628</v>
      </c>
      <c r="AC1" t="s">
        <v>700</v>
      </c>
    </row>
    <row r="2" spans="1:29" x14ac:dyDescent="0.25">
      <c r="A2" t="s">
        <v>91</v>
      </c>
      <c r="B2">
        <v>744</v>
      </c>
      <c r="C2">
        <v>17</v>
      </c>
      <c r="D2">
        <v>57</v>
      </c>
      <c r="E2">
        <v>37</v>
      </c>
      <c r="F2">
        <v>369868</v>
      </c>
      <c r="G2">
        <v>259988</v>
      </c>
      <c r="H2">
        <v>67477</v>
      </c>
      <c r="I2">
        <v>399088</v>
      </c>
      <c r="J2">
        <v>2198587</v>
      </c>
      <c r="K2">
        <v>864414</v>
      </c>
      <c r="L2">
        <v>1537637</v>
      </c>
      <c r="M2">
        <v>892998</v>
      </c>
      <c r="N2">
        <v>26646</v>
      </c>
      <c r="O2">
        <v>6884</v>
      </c>
      <c r="P2">
        <v>26928</v>
      </c>
      <c r="Q2">
        <v>6632</v>
      </c>
      <c r="R2">
        <v>31235</v>
      </c>
      <c r="S2">
        <v>130</v>
      </c>
      <c r="T2">
        <v>862</v>
      </c>
      <c r="U2">
        <v>102</v>
      </c>
      <c r="V2">
        <v>249275</v>
      </c>
      <c r="W2">
        <v>117654</v>
      </c>
      <c r="X2">
        <v>114655</v>
      </c>
      <c r="Y2">
        <v>166522</v>
      </c>
      <c r="Z2">
        <v>2150</v>
      </c>
      <c r="AA2">
        <v>548</v>
      </c>
      <c r="AB2">
        <v>2305</v>
      </c>
      <c r="AC2">
        <v>566</v>
      </c>
    </row>
    <row r="3" spans="1:29" x14ac:dyDescent="0.25">
      <c r="A3" t="s">
        <v>92</v>
      </c>
      <c r="B3">
        <v>.056451612903225805</v>
      </c>
      <c r="C3">
        <v>.7647058823529411</v>
      </c>
      <c r="D3">
        <v>.45614035087719296</v>
      </c>
      <c r="E3">
        <v>.7837837837837838</v>
      </c>
      <c r="F3">
        <v>1.7794471511304093</v>
      </c>
      <c r="G3">
        <v>1.903179774373334</v>
      </c>
      <c r="H3">
        <v>1.5938616121048654</v>
      </c>
      <c r="I3">
        <v>1.9100041344575718</v>
      </c>
      <c r="J3">
        <v>1.2041322126099574</v>
      </c>
      <c r="K3">
        <v>1.2526763919899122</v>
      </c>
      <c r="L3">
        <v>1.157389860005697</v>
      </c>
      <c r="M3">
        <v>1.2647678025509803</v>
      </c>
      <c r="N3">
        <v>1.0919837874352623</v>
      </c>
      <c r="O3">
        <v>1.1076409064497386</v>
      </c>
      <c r="P3">
        <v>1.0928030303030303</v>
      </c>
      <c r="Q3">
        <v>1.1052790346907995</v>
      </c>
      <c r="R3">
        <v>1.1114982578397212</v>
      </c>
      <c r="S3">
        <v>1.1794871794871795</v>
      </c>
      <c r="T3">
        <v>1.0465116279069768</v>
      </c>
      <c r="U3">
        <v>1.1379310344827587</v>
      </c>
      <c r="V3">
        <v>1.6466352422023869</v>
      </c>
      <c r="W3">
        <v>1.9336019174868684</v>
      </c>
      <c r="X3">
        <v>1.451258122192665</v>
      </c>
      <c r="Y3">
        <v>2.049772098078898</v>
      </c>
      <c r="Z3">
        <v>1.24</v>
      </c>
      <c r="AA3">
        <v>1.282846715328467</v>
      </c>
      <c r="AB3">
        <v>1.193058568329718</v>
      </c>
      <c r="AC3">
        <v>1.3639575971731448</v>
      </c>
    </row>
    <row r="4" spans="1:29" x14ac:dyDescent="0.25">
      <c r="A4" t="s">
        <v>93</v>
      </c>
      <c r="B4">
        <v>.645021645021645</v>
      </c>
      <c r="C4">
        <v>.5882352941176471</v>
      </c>
      <c r="D4">
        <v>.5918367346938775</v>
      </c>
      <c r="E4">
        <v>.6666666666666666</v>
      </c>
      <c r="F4">
        <v>.640806532963653</v>
      </c>
      <c r="G4">
        <v>.6384554624142394</v>
      </c>
      <c r="H4">
        <v>.6417165191034537</v>
      </c>
      <c r="I4">
        <v>.6460363402040922</v>
      </c>
      <c r="J4">
        <v>.6908704330863293</v>
      </c>
      <c r="K4">
        <v>.6718491212552447</v>
      </c>
      <c r="L4">
        <v>.7186193950934392</v>
      </c>
      <c r="M4">
        <v>.6605036883897947</v>
      </c>
      <c r="N4">
        <v>.6867681749946386</v>
      </c>
      <c r="O4">
        <v>.6425715656484887</v>
      </c>
      <c r="P4">
        <v>.729760308414348</v>
      </c>
      <c r="Q4">
        <v>.6276490066225165</v>
      </c>
      <c r="R4">
        <v>.5021148036253776</v>
      </c>
      <c r="S4">
        <v>.6239316239316239</v>
      </c>
      <c r="T4">
        <v>.7211413748378729</v>
      </c>
      <c r="U4">
        <v>.6666666666666666</v>
      </c>
      <c r="V4">
        <v>.8119598625926595</v>
      </c>
      <c r="W4">
        <v>.7930427001482061</v>
      </c>
      <c r="X4">
        <v>.8529029650373877</v>
      </c>
      <c r="Y4">
        <v>.7841469023060246</v>
      </c>
      <c r="Z4">
        <v>.7931034482758621</v>
      </c>
      <c r="AA4">
        <v>.7593688362919132</v>
      </c>
      <c r="AB4">
        <v>.8045867176301958</v>
      </c>
      <c r="AC4">
        <v>.7433460076045627</v>
      </c>
    </row>
    <row r="5" spans="1:29" x14ac:dyDescent="0.25">
      <c r="A5" t="s">
        <v>94</v>
      </c>
      <c r="B5">
        <v>.354978354978355</v>
      </c>
      <c r="C5">
        <v>.4117647058823529</v>
      </c>
      <c r="D5">
        <v>.40816326530612246</v>
      </c>
      <c r="E5">
        <v>.3333333333333333</v>
      </c>
      <c r="F5">
        <v>.359193467036347</v>
      </c>
      <c r="G5">
        <v>.36154453758576055</v>
      </c>
      <c r="H5">
        <v>.3582834808965462</v>
      </c>
      <c r="I5">
        <v>.3539636597959079</v>
      </c>
      <c r="J5">
        <v>.3091295669136706</v>
      </c>
      <c r="K5">
        <v>.32815087874475535</v>
      </c>
      <c r="L5">
        <v>.28138060490656086</v>
      </c>
      <c r="M5">
        <v>.3394963116102053</v>
      </c>
      <c r="N5">
        <v>.31323182500536134</v>
      </c>
      <c r="O5">
        <v>.3574284343515113</v>
      </c>
      <c r="P5">
        <v>.27023969158565203</v>
      </c>
      <c r="Q5">
        <v>.37235099337748345</v>
      </c>
      <c r="R5">
        <v>.49788519637462236</v>
      </c>
      <c r="S5">
        <v>.37606837606837606</v>
      </c>
      <c r="T5">
        <v>.2788586251621271</v>
      </c>
      <c r="U5">
        <v>.3333333333333333</v>
      </c>
      <c r="V5">
        <v>.18804013740734044</v>
      </c>
      <c r="W5">
        <v>.20695729985179384</v>
      </c>
      <c r="X5">
        <v>.14709703496261223</v>
      </c>
      <c r="Y5">
        <v>.21585309769397543</v>
      </c>
      <c r="Z5">
        <v>.20689655172413793</v>
      </c>
      <c r="AA5">
        <v>.2406311637080868</v>
      </c>
      <c r="AB5">
        <v>.1954132823698041</v>
      </c>
      <c r="AC5">
        <v>.25665399239543724</v>
      </c>
    </row>
    <row r="6" spans="1:29" x14ac:dyDescent="0.25">
      <c r="A6" t="s">
        <v>95</v>
      </c>
      <c r="B6">
        <v>48.223118279569896</v>
      </c>
      <c r="C6">
        <v>47.529411764705884</v>
      </c>
      <c r="D6">
        <v>42.07017543859649</v>
      </c>
      <c r="E6">
        <v>52.972972972972975</v>
      </c>
      <c r="F6">
        <v>53.50693599017333</v>
      </c>
      <c r="G6">
        <v>57.98132171613054</v>
      </c>
      <c r="H6">
        <v>48.17153355539291</v>
      </c>
      <c r="I6">
        <v>62.19178320738144</v>
      </c>
      <c r="J6">
        <v>48.22161134780138</v>
      </c>
      <c r="K6">
        <v>51.93899799945578</v>
      </c>
      <c r="L6">
        <v>45.33871261255836</v>
      </c>
      <c r="M6">
        <v>55.21911222038527</v>
      </c>
      <c r="N6">
        <v>39.36747720364742</v>
      </c>
      <c r="O6">
        <v>43.02893175074184</v>
      </c>
      <c r="P6">
        <v>36.214784916096725</v>
      </c>
      <c r="Q6">
        <v>45.86636448890278</v>
      </c>
      <c r="R6">
        <v>44.029532351057014</v>
      </c>
      <c r="S6">
        <v>48.56923076923077</v>
      </c>
      <c r="T6">
        <v>39.37122969837587</v>
      </c>
      <c r="U6">
        <v>52.509803921568626</v>
      </c>
      <c r="V6">
        <v>50.66862558087624</v>
      </c>
      <c r="W6">
        <v>56.928429269301354</v>
      </c>
      <c r="X6">
        <v>45.03563240688488</v>
      </c>
      <c r="Y6">
        <v>60.95448895452588</v>
      </c>
      <c r="Z6">
        <v>43.97803738317757</v>
      </c>
      <c r="AA6">
        <v>49.85294117647059</v>
      </c>
      <c r="AB6">
        <v>38.588568935427574</v>
      </c>
      <c r="AC6">
        <v>53.69464285714286</v>
      </c>
    </row>
    <row r="7" spans="1:29" x14ac:dyDescent="0.25">
      <c r="A7" t="s">
        <v>96</v>
      </c>
      <c r="B7">
        <v>.0013440860215053765</v>
      </c>
      <c r="C7">
        <v>.11764705882352941</v>
      </c>
      <c r="D7">
        <v>.017543859649122806</v>
      </c>
      <c r="E7">
        <v>.05405405405405406</v>
      </c>
      <c r="F7">
        <v>.02278380395168006</v>
      </c>
      <c r="G7">
        <v>.02388571780236011</v>
      </c>
      <c r="H7">
        <v>.021029387791395588</v>
      </c>
      <c r="I7">
        <v>.03362917451790082</v>
      </c>
      <c r="J7">
        <v>.04158261647139731</v>
      </c>
      <c r="K7">
        <v>.052728206623215264</v>
      </c>
      <c r="L7">
        <v>.026769647192412774</v>
      </c>
      <c r="M7">
        <v>.06741224504422183</v>
      </c>
      <c r="N7">
        <v>.07746003152443143</v>
      </c>
      <c r="O7">
        <v>.13916327716443927</v>
      </c>
      <c r="P7">
        <v>.0399212715389186</v>
      </c>
      <c r="Q7">
        <v>.20174909529553678</v>
      </c>
      <c r="R7">
        <v>.0016007683688170323</v>
      </c>
      <c r="S7">
        <v>.07692307692307693</v>
      </c>
      <c r="T7">
        <v>.010440835266821345</v>
      </c>
      <c r="U7">
        <v>.08823529411764706</v>
      </c>
      <c r="V7">
        <v>.015625313408885767</v>
      </c>
      <c r="W7">
        <v>.01790844340183929</v>
      </c>
      <c r="X7">
        <v>.014295059090314421</v>
      </c>
      <c r="Y7">
        <v>.02888507224270667</v>
      </c>
      <c r="Z7">
        <v>.012558139534883722</v>
      </c>
      <c r="AA7">
        <v>.029197080291970802</v>
      </c>
      <c r="AB7">
        <v>.011279826464208243</v>
      </c>
      <c r="AC7">
        <v>.03180212014134275</v>
      </c>
    </row>
    <row r="8" spans="1:29" x14ac:dyDescent="0.25">
      <c r="A8" t="s">
        <v>97</v>
      </c>
      <c r="B8">
        <v>.041666666666666664</v>
      </c>
      <c r="C8">
        <v>.11764705882352941</v>
      </c>
      <c r="D8">
        <v>.10526315789473684</v>
      </c>
      <c r="E8">
        <v>.02702702702702703</v>
      </c>
      <c r="F8">
        <v>.045016059783490325</v>
      </c>
      <c r="G8">
        <v>.029428281305291012</v>
      </c>
      <c r="H8">
        <v>.0961364613127436</v>
      </c>
      <c r="I8">
        <v>.01793338812492483</v>
      </c>
      <c r="J8">
        <v>.0966302447890395</v>
      </c>
      <c r="K8">
        <v>.07212978966097264</v>
      </c>
      <c r="L8">
        <v>.139253282796915</v>
      </c>
      <c r="M8">
        <v>.047612648628552356</v>
      </c>
      <c r="N8">
        <v>.24600315244314344</v>
      </c>
      <c r="O8">
        <v>.1666182452062754</v>
      </c>
      <c r="P8">
        <v>.3481134878193702</v>
      </c>
      <c r="Q8">
        <v>.1040410132689988</v>
      </c>
      <c r="R8">
        <v>.11227789338882664</v>
      </c>
      <c r="S8">
        <v>.16153846153846155</v>
      </c>
      <c r="T8">
        <v>.2296983758700696</v>
      </c>
      <c r="U8">
        <v>.13725490196078433</v>
      </c>
      <c r="V8">
        <v>.06984655500952763</v>
      </c>
      <c r="W8">
        <v>.03183912149183198</v>
      </c>
      <c r="X8">
        <v>.14983210501068422</v>
      </c>
      <c r="Y8">
        <v>.018177778311574445</v>
      </c>
      <c r="Z8">
        <v>.2013953488372093</v>
      </c>
      <c r="AA8">
        <v>.12226277372262774</v>
      </c>
      <c r="AB8">
        <v>.29023861171366594</v>
      </c>
      <c r="AC8">
        <v>.09540636042402827</v>
      </c>
    </row>
    <row r="9" spans="1:29" x14ac:dyDescent="0.25">
      <c r="A9" t="s">
        <v>98</v>
      </c>
      <c r="B9">
        <v>.22983870967741934</v>
      </c>
      <c r="C9">
        <v>0</v>
      </c>
      <c r="D9">
        <v>.38596491228070173</v>
      </c>
      <c r="E9">
        <v>.08108108108108109</v>
      </c>
      <c r="F9">
        <v>.1360296105637687</v>
      </c>
      <c r="G9">
        <v>.06833007677277413</v>
      </c>
      <c r="H9">
        <v>.22930776412703588</v>
      </c>
      <c r="I9">
        <v>.03424056849617127</v>
      </c>
      <c r="J9">
        <v>.1761763350733903</v>
      </c>
      <c r="K9">
        <v>.1016619351375614</v>
      </c>
      <c r="L9">
        <v>.24388395960815198</v>
      </c>
      <c r="M9">
        <v>.060866877641383293</v>
      </c>
      <c r="N9">
        <v>.21962020565938603</v>
      </c>
      <c r="O9">
        <v>.11824520627542126</v>
      </c>
      <c r="P9">
        <v>.2668969102792632</v>
      </c>
      <c r="Q9">
        <v>.060765983112183355</v>
      </c>
      <c r="R9">
        <v>.3104210020809989</v>
      </c>
      <c r="S9">
        <v>.09230769230769231</v>
      </c>
      <c r="T9">
        <v>.32830626450116007</v>
      </c>
      <c r="U9">
        <v>.0392156862745098</v>
      </c>
      <c r="V9">
        <v>.18070805335472873</v>
      </c>
      <c r="W9">
        <v>.0799547826678226</v>
      </c>
      <c r="X9">
        <v>.2635384414111901</v>
      </c>
      <c r="Y9">
        <v>.03789289102941353</v>
      </c>
      <c r="Z9">
        <v>.22790697674418606</v>
      </c>
      <c r="AA9">
        <v>.12408759124087591</v>
      </c>
      <c r="AB9">
        <v>.3210412147505423</v>
      </c>
      <c r="AC9">
        <v>.0812720848056537</v>
      </c>
    </row>
    <row r="10" spans="1:29" x14ac:dyDescent="0.25">
      <c r="A10" t="s">
        <v>99</v>
      </c>
      <c r="B10">
        <v>.13978494623655913</v>
      </c>
      <c r="C10">
        <v>.17647058823529413</v>
      </c>
      <c r="D10">
        <v>.12280701754385964</v>
      </c>
      <c r="E10">
        <v>.05405405405405406</v>
      </c>
      <c r="F10">
        <v>.09901640585289888</v>
      </c>
      <c r="G10">
        <v>.07002630890656492</v>
      </c>
      <c r="H10">
        <v>.11160839989922493</v>
      </c>
      <c r="I10">
        <v>.036851521468949204</v>
      </c>
      <c r="J10">
        <v>.10664122001994918</v>
      </c>
      <c r="K10">
        <v>.07970949105405511</v>
      </c>
      <c r="L10">
        <v>.11373620692009882</v>
      </c>
      <c r="M10">
        <v>.05174255709419282</v>
      </c>
      <c r="N10">
        <v>.0907077985438715</v>
      </c>
      <c r="O10">
        <v>.07335851249273678</v>
      </c>
      <c r="P10">
        <v>.08674985145573381</v>
      </c>
      <c r="Q10">
        <v>.04448130277442702</v>
      </c>
      <c r="R10">
        <v>.1379222026572755</v>
      </c>
      <c r="S10">
        <v>.06923076923076923</v>
      </c>
      <c r="T10">
        <v>.11832946635730858</v>
      </c>
      <c r="U10">
        <v>.029411764705882353</v>
      </c>
      <c r="V10">
        <v>.11171196469762311</v>
      </c>
      <c r="W10">
        <v>.07497407652948476</v>
      </c>
      <c r="X10">
        <v>.1144476908987833</v>
      </c>
      <c r="Y10">
        <v>.04064928357814583</v>
      </c>
      <c r="Z10">
        <v>.11255813953488372</v>
      </c>
      <c r="AA10">
        <v>.08759124087591241</v>
      </c>
      <c r="AB10">
        <v>.09067245119305857</v>
      </c>
      <c r="AC10">
        <v>.0636042402826855</v>
      </c>
    </row>
    <row r="11" spans="1:29" x14ac:dyDescent="0.25">
      <c r="A11" t="s">
        <v>100</v>
      </c>
      <c r="B11">
        <v>.15053763440860216</v>
      </c>
      <c r="C11">
        <v>.058823529411764705</v>
      </c>
      <c r="D11">
        <v>.10526315789473684</v>
      </c>
      <c r="E11">
        <v>.1891891891891892</v>
      </c>
      <c r="F11">
        <v>.10181470146106178</v>
      </c>
      <c r="G11">
        <v>.09421973321845624</v>
      </c>
      <c r="H11">
        <v>.09103842790876891</v>
      </c>
      <c r="I11">
        <v>.07823587780138716</v>
      </c>
      <c r="J11">
        <v>.10896362072549323</v>
      </c>
      <c r="K11">
        <v>.10983857272094158</v>
      </c>
      <c r="L11">
        <v>.09576252392469745</v>
      </c>
      <c r="M11">
        <v>.10474827491214986</v>
      </c>
      <c r="N11">
        <v>.0829017488553629</v>
      </c>
      <c r="O11">
        <v>.09020918070889018</v>
      </c>
      <c r="P11">
        <v>.06755050505050506</v>
      </c>
      <c r="Q11">
        <v>.08127261761158022</v>
      </c>
      <c r="R11">
        <v>.11868096686409477</v>
      </c>
      <c r="S11">
        <v>.038461538461538464</v>
      </c>
      <c r="T11">
        <v>.0777262180974478</v>
      </c>
      <c r="U11">
        <v>.0784313725490196</v>
      </c>
      <c r="V11">
        <v>.10924079831511382</v>
      </c>
      <c r="W11">
        <v>.10476481887568634</v>
      </c>
      <c r="X11">
        <v>.09237277048536915</v>
      </c>
      <c r="Y11">
        <v>.08900325482518827</v>
      </c>
      <c r="Z11">
        <v>.09720930232558139</v>
      </c>
      <c r="AA11">
        <v>.12226277372262774</v>
      </c>
      <c r="AB11">
        <v>.07939262472885032</v>
      </c>
      <c r="AC11">
        <v>.10777385159010601</v>
      </c>
    </row>
    <row r="12" spans="1:29" x14ac:dyDescent="0.25">
      <c r="A12" t="s">
        <v>101</v>
      </c>
      <c r="B12">
        <v>.13440860215053763</v>
      </c>
      <c r="C12">
        <v>.23529411764705882</v>
      </c>
      <c r="D12">
        <v>.05263157894736842</v>
      </c>
      <c r="E12">
        <v>.10810810810810811</v>
      </c>
      <c r="F12">
        <v>.114059610455622</v>
      </c>
      <c r="G12">
        <v>.11064356816468453</v>
      </c>
      <c r="H12">
        <v>.10273130103590854</v>
      </c>
      <c r="I12">
        <v>.09137583690815058</v>
      </c>
      <c r="J12">
        <v>.10849559285122672</v>
      </c>
      <c r="K12">
        <v>.11177977219249109</v>
      </c>
      <c r="L12">
        <v>.09480130876143068</v>
      </c>
      <c r="M12">
        <v>.10667325122788629</v>
      </c>
      <c r="N12">
        <v>.07821061322524957</v>
      </c>
      <c r="O12">
        <v>.08120278907611854</v>
      </c>
      <c r="P12">
        <v>.059640522875817</v>
      </c>
      <c r="Q12">
        <v>.08217732207478891</v>
      </c>
      <c r="R12">
        <v>.10216103729790299</v>
      </c>
      <c r="S12">
        <v>.1076923076923077</v>
      </c>
      <c r="T12">
        <v>.09396751740139211</v>
      </c>
      <c r="U12">
        <v>.0784313725490196</v>
      </c>
      <c r="V12">
        <v>.10981045030588707</v>
      </c>
      <c r="W12">
        <v>.11397827528175837</v>
      </c>
      <c r="X12">
        <v>.09246871047926387</v>
      </c>
      <c r="Y12">
        <v>.10059932020994224</v>
      </c>
      <c r="Z12">
        <v>.09488372093023256</v>
      </c>
      <c r="AA12">
        <v>.10036496350364964</v>
      </c>
      <c r="AB12">
        <v>.06030368763557484</v>
      </c>
      <c r="AC12">
        <v>.10247349823321555</v>
      </c>
    </row>
    <row r="13" spans="1:29" x14ac:dyDescent="0.25">
      <c r="A13" t="s">
        <v>102</v>
      </c>
      <c r="B13">
        <v>.12096774193548387</v>
      </c>
      <c r="C13">
        <v>0</v>
      </c>
      <c r="D13">
        <v>.10526315789473684</v>
      </c>
      <c r="E13">
        <v>.05405405405405406</v>
      </c>
      <c r="F13">
        <v>.11759871089145317</v>
      </c>
      <c r="G13">
        <v>.12619813222148715</v>
      </c>
      <c r="H13">
        <v>.09373564325622064</v>
      </c>
      <c r="I13">
        <v>.12489225433989495</v>
      </c>
      <c r="J13">
        <v>.10322357041135966</v>
      </c>
      <c r="K13">
        <v>.12257668200653854</v>
      </c>
      <c r="L13">
        <v>.08533353450781947</v>
      </c>
      <c r="M13">
        <v>.1340697291595278</v>
      </c>
      <c r="N13">
        <v>.06916610373039106</v>
      </c>
      <c r="O13">
        <v>.09660081348053458</v>
      </c>
      <c r="P13">
        <v>.04731134878193702</v>
      </c>
      <c r="Q13">
        <v>.1037394451145959</v>
      </c>
      <c r="R13">
        <v>.08391227789338883</v>
      </c>
      <c r="S13">
        <v>.1</v>
      </c>
      <c r="T13">
        <v>.06844547563805105</v>
      </c>
      <c r="U13">
        <v>.0784313725490196</v>
      </c>
      <c r="V13">
        <v>.1098545782770033</v>
      </c>
      <c r="W13">
        <v>.13356961939245585</v>
      </c>
      <c r="X13">
        <v>.0838253892111116</v>
      </c>
      <c r="Y13">
        <v>.13747132511019566</v>
      </c>
      <c r="Z13">
        <v>.07209302325581396</v>
      </c>
      <c r="AA13">
        <v>.1259124087591241</v>
      </c>
      <c r="AB13">
        <v>.05553145336225596</v>
      </c>
      <c r="AC13">
        <v>.13250883392226148</v>
      </c>
    </row>
    <row r="14" spans="1:29" x14ac:dyDescent="0.25">
      <c r="A14" t="s">
        <v>103</v>
      </c>
      <c r="B14">
        <v>.07526881720430108</v>
      </c>
      <c r="C14">
        <v>.058823529411764705</v>
      </c>
      <c r="D14">
        <v>.03508771929824561</v>
      </c>
      <c r="E14">
        <v>.1891891891891892</v>
      </c>
      <c r="F14">
        <v>.11694442341592136</v>
      </c>
      <c r="G14">
        <v>.1292790436481684</v>
      </c>
      <c r="H14">
        <v>.09323176786164175</v>
      </c>
      <c r="I14">
        <v>.12758339012949524</v>
      </c>
      <c r="J14">
        <v>.09067687564785928</v>
      </c>
      <c r="K14">
        <v>.10709567406358528</v>
      </c>
      <c r="L14">
        <v>.07348223280267059</v>
      </c>
      <c r="M14">
        <v>.11484012282222357</v>
      </c>
      <c r="N14">
        <v>.05528034226525557</v>
      </c>
      <c r="O14">
        <v>.08149331783846601</v>
      </c>
      <c r="P14">
        <v>.03761883541295306</v>
      </c>
      <c r="Q14">
        <v>.08639927623642943</v>
      </c>
      <c r="R14">
        <v>.05977269089162798</v>
      </c>
      <c r="S14">
        <v>.09230769230769231</v>
      </c>
      <c r="T14">
        <v>.042923433874709975</v>
      </c>
      <c r="U14">
        <v>.12745098039215685</v>
      </c>
      <c r="V14">
        <v>.1028863704743757</v>
      </c>
      <c r="W14">
        <v>.13017831947915073</v>
      </c>
      <c r="X14">
        <v>.07355108804674894</v>
      </c>
      <c r="Y14">
        <v>.13602406889179808</v>
      </c>
      <c r="Z14">
        <v>.062325581395348835</v>
      </c>
      <c r="AA14">
        <v>.07846715328467153</v>
      </c>
      <c r="AB14">
        <v>.03297180043383948</v>
      </c>
      <c r="AC14">
        <v>.10424028268551237</v>
      </c>
    </row>
    <row r="15" spans="1:29" x14ac:dyDescent="0.25">
      <c r="A15" t="s">
        <v>104</v>
      </c>
      <c r="B15">
        <v>.08870967741935484</v>
      </c>
      <c r="C15">
        <v>.058823529411764705</v>
      </c>
      <c r="D15">
        <v>.05263157894736842</v>
      </c>
      <c r="E15">
        <v>.1891891891891892</v>
      </c>
      <c r="F15">
        <v>.16014091513729223</v>
      </c>
      <c r="G15">
        <v>.21481376063510624</v>
      </c>
      <c r="H15">
        <v>.10172355024675074</v>
      </c>
      <c r="I15">
        <v>.255387283005252</v>
      </c>
      <c r="J15">
        <v>.11498476066673732</v>
      </c>
      <c r="K15">
        <v>.1603132295404748</v>
      </c>
      <c r="L15">
        <v>.08324331425427457</v>
      </c>
      <c r="M15">
        <v>.19589293593042761</v>
      </c>
      <c r="N15">
        <v>.05925842527959169</v>
      </c>
      <c r="O15">
        <v>.10197559558396281</v>
      </c>
      <c r="P15">
        <v>.0344622697563874</v>
      </c>
      <c r="Q15">
        <v>.15530759951749096</v>
      </c>
      <c r="R15">
        <v>.06543941091724027</v>
      </c>
      <c r="S15">
        <v>.18461538461538463</v>
      </c>
      <c r="T15">
        <v>.024361948955916472</v>
      </c>
      <c r="U15">
        <v>.18627450980392157</v>
      </c>
      <c r="V15">
        <v>.13347507772540368</v>
      </c>
      <c r="W15">
        <v>.20984411919696738</v>
      </c>
      <c r="X15">
        <v>.07843530591775326</v>
      </c>
      <c r="Y15">
        <v>.2558580848176217</v>
      </c>
      <c r="Z15">
        <v>.08465116279069768</v>
      </c>
      <c r="AA15">
        <v>.12226277372262774</v>
      </c>
      <c r="AB15">
        <v>.04251626898047722</v>
      </c>
      <c r="AC15">
        <v>.18021201413427562</v>
      </c>
    </row>
    <row r="16" spans="1:29" x14ac:dyDescent="0.25">
      <c r="A16" t="s">
        <v>105</v>
      </c>
      <c r="B16">
        <v>.01747311827956989</v>
      </c>
      <c r="C16">
        <v>.17647058823529413</v>
      </c>
      <c r="D16">
        <v>.017543859649122806</v>
      </c>
      <c r="E16">
        <v>.05405405405405406</v>
      </c>
      <c r="F16">
        <v>.08659575848681152</v>
      </c>
      <c r="G16">
        <v>.1331753773251073</v>
      </c>
      <c r="H16">
        <v>.05945729656030944</v>
      </c>
      <c r="I16">
        <v>.19987070520787395</v>
      </c>
      <c r="J16">
        <v>.05262516334354747</v>
      </c>
      <c r="K16">
        <v>.08216664700016427</v>
      </c>
      <c r="L16">
        <v>.04373398923152864</v>
      </c>
      <c r="M16">
        <v>.11614135753943458</v>
      </c>
      <c r="N16">
        <v>.02139157847331682</v>
      </c>
      <c r="O16">
        <v>.05113306217315514</v>
      </c>
      <c r="P16">
        <v>.011734997029114676</v>
      </c>
      <c r="Q16">
        <v>.08006634499396864</v>
      </c>
      <c r="R16">
        <v>.007811749639827117</v>
      </c>
      <c r="S16">
        <v>.07692307692307693</v>
      </c>
      <c r="T16">
        <v>.00580046403712297</v>
      </c>
      <c r="U16">
        <v>.1568627450980392</v>
      </c>
      <c r="V16">
        <v>.056840838431451206</v>
      </c>
      <c r="W16">
        <v>.1029884236830027</v>
      </c>
      <c r="X16">
        <v>.037233439448781123</v>
      </c>
      <c r="Y16">
        <v>.1554389209834136</v>
      </c>
      <c r="Z16">
        <v>.03441860465116279</v>
      </c>
      <c r="AA16">
        <v>.08759124087591241</v>
      </c>
      <c r="AB16">
        <v>.016052060737527116</v>
      </c>
      <c r="AC16">
        <v>.10070671378091872</v>
      </c>
    </row>
    <row r="17" spans="1:29" x14ac:dyDescent="0.25">
      <c r="A17" t="s">
        <v>106</v>
      </c>
      <c r="B17">
        <v>13.22557445868316</v>
      </c>
      <c r="C17">
        <v>11.687348912167606</v>
      </c>
      <c r="D17">
        <v>5.7772650805094905</v>
      </c>
      <c r="E17">
        <v>11.636430951499444</v>
      </c>
      <c r="F17">
        <v>12.285301391344493</v>
      </c>
      <c r="G17">
        <v>13.863969485882146</v>
      </c>
      <c r="H17">
        <v>10.008546270763425</v>
      </c>
      <c r="I17">
        <v>14.752068126361607</v>
      </c>
      <c r="J17">
        <v>11.022057560161775</v>
      </c>
      <c r="K17">
        <v>12.522046090292422</v>
      </c>
      <c r="L17">
        <v>9.290449791126578</v>
      </c>
      <c r="M17">
        <v>13.266837878640304</v>
      </c>
      <c r="N17">
        <v>.12199790454040271</v>
      </c>
      <c r="O17">
        <v>.12001066598744033</v>
      </c>
      <c r="P17">
        <v>.12088613776768461</v>
      </c>
      <c r="Q17">
        <v>.12064833022126119</v>
      </c>
      <c r="R17">
        <v>5.202838666669638</v>
      </c>
      <c r="S17">
        <v>2.9916332982086433</v>
      </c>
      <c r="T17">
        <v>.39874773543527564</v>
      </c>
      <c r="U17">
        <v>3.6068493150684953</v>
      </c>
      <c r="V17">
        <v>10.286413761467573</v>
      </c>
      <c r="W17">
        <v>13.25175038310473</v>
      </c>
      <c r="X17">
        <v>7.593065699491653</v>
      </c>
      <c r="Y17">
        <v>14.336730089785856</v>
      </c>
      <c r="Z17">
        <v>7.851258362535835</v>
      </c>
      <c r="AA17">
        <v>10.457499250074989</v>
      </c>
      <c r="AB17">
        <v>5.930912548658357</v>
      </c>
      <c r="AC17">
        <v>11.276155670652031</v>
      </c>
    </row>
    <row r="18" spans="1:29" x14ac:dyDescent="0.25">
      <c r="A18" t="s">
        <v>107</v>
      </c>
      <c r="B18">
        <v>8.987671232876712</v>
      </c>
      <c r="C18">
        <v>8.317808219178081</v>
      </c>
      <c r="D18">
        <v>1.4465753424657535</v>
      </c>
      <c r="E18">
        <v>6.857534246575343</v>
      </c>
      <c r="F18">
        <v>6.6438356164383565</v>
      </c>
      <c r="G18">
        <v>8.463013698630137</v>
      </c>
      <c r="H18">
        <v>4.635616438356164</v>
      </c>
      <c r="I18">
        <v>9.046575342465754</v>
      </c>
      <c r="J18">
        <v>5.375342465753425</v>
      </c>
      <c r="K18">
        <v>7.117808219178082</v>
      </c>
      <c r="L18">
        <v>3.5232876712328767</v>
      </c>
      <c r="M18">
        <v>7.8931506849315065</v>
      </c>
      <c r="N18">
        <v>.06575342465753424</v>
      </c>
      <c r="O18">
        <v>.06301369863013699</v>
      </c>
      <c r="P18">
        <v>.06575342465753424</v>
      </c>
      <c r="Q18">
        <v>.06301369863013699</v>
      </c>
      <c r="R18">
        <v>2.4465753424657533</v>
      </c>
      <c r="S18">
        <v>.010958904109589041</v>
      </c>
      <c r="T18">
        <v>.010958904109589041</v>
      </c>
      <c r="U18">
        <v>.010958904109589041</v>
      </c>
      <c r="V18">
        <v>3.208219178082192</v>
      </c>
      <c r="W18">
        <v>6.994520547945205</v>
      </c>
      <c r="X18">
        <v>1.7753424657534247</v>
      </c>
      <c r="Y18">
        <v>8.432876712328767</v>
      </c>
      <c r="Z18">
        <v>2.3698630136986303</v>
      </c>
      <c r="AA18">
        <v>2.861643835616438</v>
      </c>
      <c r="AB18">
        <v>2.0082191780821916</v>
      </c>
      <c r="AC18">
        <v>3.6684931506849314</v>
      </c>
    </row>
    <row r="19" spans="1:29" x14ac:dyDescent="0.25">
      <c r="A19" t="s">
        <v>108</v>
      </c>
      <c r="B19">
        <v>12.668493150684931</v>
      </c>
      <c r="C19">
        <v>10.383561643835616</v>
      </c>
      <c r="D19">
        <v>3.712328767123288</v>
      </c>
      <c r="E19">
        <v>9.69041095890411</v>
      </c>
      <c r="F19">
        <v>11.961643835616439</v>
      </c>
      <c r="G19">
        <v>14.435616438356165</v>
      </c>
      <c r="H19">
        <v>9.027397260273972</v>
      </c>
      <c r="I19">
        <v>15.624657534246575</v>
      </c>
      <c r="J19">
        <v>10.865753424657534</v>
      </c>
      <c r="K19">
        <v>12.421917808219177</v>
      </c>
      <c r="L19">
        <v>8.810958904109588</v>
      </c>
      <c r="M19">
        <v>13.610958904109589</v>
      </c>
      <c r="N19">
        <v>.1178082191780822</v>
      </c>
      <c r="O19">
        <v>.1095890410958904</v>
      </c>
      <c r="P19">
        <v>.1178082191780822</v>
      </c>
      <c r="Q19">
        <v>.1095890410958904</v>
      </c>
      <c r="R19">
        <v>4.057534246575343</v>
      </c>
      <c r="S19">
        <v>.27808219178082194</v>
      </c>
      <c r="T19">
        <v>.27671232876712326</v>
      </c>
      <c r="U19">
        <v>.2958904109589041</v>
      </c>
      <c r="V19">
        <v>9.805479452054794</v>
      </c>
      <c r="W19">
        <v>13.734246575342466</v>
      </c>
      <c r="X19">
        <v>4.958904109589041</v>
      </c>
      <c r="Y19">
        <v>15.252054794520548</v>
      </c>
      <c r="Z19">
        <v>4.872602739726028</v>
      </c>
      <c r="AA19">
        <v>9.593150684931507</v>
      </c>
      <c r="AB19">
        <v>3.0383561643835617</v>
      </c>
      <c r="AC19">
        <v>11.06986301369863</v>
      </c>
    </row>
    <row r="20" spans="1:29" x14ac:dyDescent="0.25">
      <c r="A20" t="s">
        <v>109</v>
      </c>
      <c r="B20">
        <v>18.995890410958904</v>
      </c>
      <c r="C20">
        <v>18.783561643835615</v>
      </c>
      <c r="D20">
        <v>9.676712328767124</v>
      </c>
      <c r="E20">
        <v>17.802739726027397</v>
      </c>
      <c r="F20">
        <v>17.994520547945207</v>
      </c>
      <c r="G20">
        <v>19.687671232876713</v>
      </c>
      <c r="H20">
        <v>14.986301369863014</v>
      </c>
      <c r="I20">
        <v>20.526027397260275</v>
      </c>
      <c r="J20">
        <v>16.34794520547945</v>
      </c>
      <c r="K20">
        <v>18.5013698630137</v>
      </c>
      <c r="L20">
        <v>13.810958904109588</v>
      </c>
      <c r="M20">
        <v>19.32054794520548</v>
      </c>
      <c r="N20">
        <v>.17534246575342466</v>
      </c>
      <c r="O20">
        <v>.16712328767123288</v>
      </c>
      <c r="P20">
        <v>.17534246575342466</v>
      </c>
      <c r="Q20">
        <v>.1780821917808219</v>
      </c>
      <c r="R20">
        <v>7.983561643835617</v>
      </c>
      <c r="S20">
        <v>5.112328767123287</v>
      </c>
      <c r="T20">
        <v>.36712328767123287</v>
      </c>
      <c r="U20">
        <v>7.164383561643835</v>
      </c>
      <c r="V20">
        <v>16.865753424657534</v>
      </c>
      <c r="W20">
        <v>19.605479452054794</v>
      </c>
      <c r="X20">
        <v>12.2986301369863</v>
      </c>
      <c r="Y20">
        <v>20.265753424657536</v>
      </c>
      <c r="Z20">
        <v>13.186301369863013</v>
      </c>
      <c r="AA20">
        <v>17.83013698630137</v>
      </c>
      <c r="AB20">
        <v>7.739726027397261</v>
      </c>
      <c r="AC20">
        <v>18.06027397260274</v>
      </c>
    </row>
    <row r="21" spans="1:29" x14ac:dyDescent="0.25">
      <c r="A21" t="s">
        <v>110</v>
      </c>
      <c r="B21">
        <v>.3346774193548387</v>
      </c>
      <c r="C21">
        <v>.5882352941176471</v>
      </c>
      <c r="D21">
        <v>.3684210526315789</v>
      </c>
      <c r="E21">
        <v>.7297297297297297</v>
      </c>
      <c r="F21">
        <v>.9612753739171813</v>
      </c>
      <c r="G21">
        <v>.9712679046725233</v>
      </c>
      <c r="H21">
        <v>.8962609481749337</v>
      </c>
      <c r="I21">
        <v>.9735371647355971</v>
      </c>
      <c r="J21">
        <v>.44989713848030577</v>
      </c>
      <c r="K21">
        <v>.5390090859241058</v>
      </c>
      <c r="L21">
        <v>.25260058128153784</v>
      </c>
      <c r="M21">
        <v>.5725063214027355</v>
      </c>
      <c r="N21">
        <v>.41233205734444195</v>
      </c>
      <c r="O21">
        <v>.520337013364323</v>
      </c>
      <c r="P21">
        <v>.2312091503267974</v>
      </c>
      <c r="Q21">
        <v>.6168576598311218</v>
      </c>
      <c r="R21">
        <v>.23793821034096366</v>
      </c>
      <c r="S21">
        <v>.5615384615384615</v>
      </c>
      <c r="T21">
        <v>.1716937354988399</v>
      </c>
      <c r="U21">
        <v>.6372549019607843</v>
      </c>
      <c r="V21">
        <v>.7899949854578276</v>
      </c>
      <c r="W21">
        <v>.8885120777874106</v>
      </c>
      <c r="X21">
        <v>.5436919454014216</v>
      </c>
      <c r="Y21">
        <v>.9245505098425433</v>
      </c>
      <c r="Z21">
        <v>.33813953488372095</v>
      </c>
      <c r="AA21">
        <v>.4762773722627737</v>
      </c>
      <c r="AB21">
        <v>.1891540130151844</v>
      </c>
      <c r="AC21">
        <v>.5424028268551236</v>
      </c>
    </row>
    <row r="22" spans="1:29" x14ac:dyDescent="0.25">
      <c r="A22" t="s">
        <v>111</v>
      </c>
      <c r="B22">
        <v>.5295698924731183</v>
      </c>
      <c r="C22">
        <v>.35294117647058826</v>
      </c>
      <c r="D22">
        <v>.3684210526315789</v>
      </c>
      <c r="E22">
        <v>.6216216216216216</v>
      </c>
      <c r="F22">
        <v>.5252875365672973</v>
      </c>
      <c r="G22">
        <v>.4964248212410621</v>
      </c>
      <c r="H22">
        <v>.5249937015575677</v>
      </c>
      <c r="I22">
        <v>.47346304671937056</v>
      </c>
      <c r="J22">
        <v>.6326342457404325</v>
      </c>
      <c r="K22">
        <v>.5600270704873844</v>
      </c>
      <c r="L22">
        <v>.707524027174217</v>
      </c>
      <c r="M22">
        <v>.5304605874645852</v>
      </c>
      <c r="N22">
        <v>.682616527809052</v>
      </c>
      <c r="O22">
        <v>.5597036606624056</v>
      </c>
      <c r="P22">
        <v>.7640002970885323</v>
      </c>
      <c r="Q22">
        <v>.47481146304675714</v>
      </c>
      <c r="R22">
        <v>.5853658536585366</v>
      </c>
      <c r="S22">
        <v>.4358974358974359</v>
      </c>
      <c r="T22">
        <v>.7713178294573644</v>
      </c>
      <c r="U22">
        <v>.4482758620689655</v>
      </c>
      <c r="V22">
        <v>.7541751078126567</v>
      </c>
      <c r="W22">
        <v>.6480357658898125</v>
      </c>
      <c r="X22">
        <v>.8474728533426366</v>
      </c>
      <c r="Y22">
        <v>.5945387613425495</v>
      </c>
      <c r="Z22">
        <v>.8051162790697675</v>
      </c>
      <c r="AA22">
        <v>.6824817518248175</v>
      </c>
      <c r="AB22">
        <v>.8334056399132321</v>
      </c>
      <c r="AC22">
        <v>.676678445229682</v>
      </c>
    </row>
    <row r="23" spans="1:29" x14ac:dyDescent="0.25">
      <c r="A23" t="s">
        <v>112</v>
      </c>
      <c r="B23">
        <v>.11155913978494623</v>
      </c>
      <c r="C23">
        <v>.17647058823529413</v>
      </c>
      <c r="D23">
        <v>.12280701754385964</v>
      </c>
      <c r="E23">
        <v>.24324324324324326</v>
      </c>
      <c r="F23">
        <v>.2068451817685324</v>
      </c>
      <c r="G23">
        <v>.27752926107843856</v>
      </c>
      <c r="H23">
        <v>.12361249018183974</v>
      </c>
      <c r="I23">
        <v>.30528834709397745</v>
      </c>
      <c r="J23">
        <v>.16587888546243484</v>
      </c>
      <c r="K23">
        <v>.2197857498177948</v>
      </c>
      <c r="L23">
        <v>.11880590569667424</v>
      </c>
      <c r="M23">
        <v>.23880782539558112</v>
      </c>
      <c r="N23">
        <v>.07974930571192675</v>
      </c>
      <c r="O23">
        <v>.1027019174898315</v>
      </c>
      <c r="P23">
        <v>.05503565062388592</v>
      </c>
      <c r="Q23">
        <v>.10558069381598793</v>
      </c>
      <c r="R23">
        <v>.08362369337979095</v>
      </c>
      <c r="S23">
        <v>.11538461538461539</v>
      </c>
      <c r="T23">
        <v>.031007751937984496</v>
      </c>
      <c r="U23">
        <v>.04597701149425287</v>
      </c>
      <c r="V23">
        <v>.20061377996188948</v>
      </c>
      <c r="W23">
        <v>.30373807945331227</v>
      </c>
      <c r="X23">
        <v>.12213161222798831</v>
      </c>
      <c r="Y23">
        <v>.34560620709949014</v>
      </c>
      <c r="Z23">
        <v>.1213953488372093</v>
      </c>
      <c r="AA23">
        <v>.20985401459854014</v>
      </c>
      <c r="AB23">
        <v>.06117136659436009</v>
      </c>
      <c r="AC23">
        <v>.22084805653710246</v>
      </c>
    </row>
    <row r="24" spans="1:29" x14ac:dyDescent="0.25">
      <c r="A24" t="s">
        <v>113</v>
      </c>
      <c r="B24">
        <v>.40053763440860213</v>
      </c>
      <c r="C24">
        <v>.4117647058823529</v>
      </c>
      <c r="D24">
        <v>.6491228070175439</v>
      </c>
      <c r="E24">
        <v>.40540540540540543</v>
      </c>
      <c r="F24">
        <v>.6831798543256207</v>
      </c>
      <c r="G24">
        <v>.6836572597860662</v>
      </c>
      <c r="H24">
        <v>.681372912251582</v>
      </c>
      <c r="I24">
        <v>.6239973940388639</v>
      </c>
      <c r="J24">
        <v>.3011084427221206</v>
      </c>
      <c r="K24">
        <v>.3481368794900568</v>
      </c>
      <c r="L24">
        <v>.24768182805531094</v>
      </c>
      <c r="M24">
        <v>.348207706693244</v>
      </c>
      <c r="N24">
        <v>.18265405689409292</v>
      </c>
      <c r="O24">
        <v>.20889018012783264</v>
      </c>
      <c r="P24">
        <v>.16633244206773617</v>
      </c>
      <c r="Q24">
        <v>.19230769230769232</v>
      </c>
      <c r="R24">
        <v>.23344947735191637</v>
      </c>
      <c r="S24">
        <v>.3333333333333333</v>
      </c>
      <c r="T24">
        <v>.1821705426356589</v>
      </c>
      <c r="U24">
        <v>.20689655172413793</v>
      </c>
      <c r="V24">
        <v>.4314592317721392</v>
      </c>
      <c r="W24">
        <v>.5878933142944567</v>
      </c>
      <c r="X24">
        <v>.2830142601718198</v>
      </c>
      <c r="Y24">
        <v>.6031023486809313</v>
      </c>
      <c r="Z24">
        <v>.2576744186046512</v>
      </c>
      <c r="AA24">
        <v>.3266423357664234</v>
      </c>
      <c r="AB24">
        <v>.213882863340564</v>
      </c>
      <c r="AC24">
        <v>.36042402826855124</v>
      </c>
    </row>
    <row r="25" spans="1:29" x14ac:dyDescent="0.25">
      <c r="A25" t="s">
        <v>114</v>
      </c>
      <c r="B25">
        <v>.2768817204301075</v>
      </c>
      <c r="C25">
        <v>.4117647058823529</v>
      </c>
      <c r="D25">
        <v>.43859649122807015</v>
      </c>
      <c r="E25">
        <v>.21621621621621623</v>
      </c>
      <c r="F25">
        <v>.56641594523422</v>
      </c>
      <c r="G25">
        <v>.5748748975910334</v>
      </c>
      <c r="H25">
        <v>.5491797204973546</v>
      </c>
      <c r="I25">
        <v>.5237530851823546</v>
      </c>
      <c r="J25">
        <v>.25665156601078876</v>
      </c>
      <c r="K25">
        <v>.2976538910933469</v>
      </c>
      <c r="L25">
        <v>.2091420975342637</v>
      </c>
      <c r="M25">
        <v>.29609962037648796</v>
      </c>
      <c r="N25">
        <v>.14306087217593635</v>
      </c>
      <c r="O25">
        <v>.1545613015688553</v>
      </c>
      <c r="P25">
        <v>.13959447415329768</v>
      </c>
      <c r="Q25">
        <v>.13076923076923078</v>
      </c>
      <c r="R25">
        <v>.17770034843205576</v>
      </c>
      <c r="S25">
        <v>.2564102564102564</v>
      </c>
      <c r="T25">
        <v>.13953488372093023</v>
      </c>
      <c r="U25">
        <v>.12643678160919541</v>
      </c>
      <c r="V25">
        <v>.359474475980343</v>
      </c>
      <c r="W25">
        <v>.4912285175174665</v>
      </c>
      <c r="X25">
        <v>.23441629235532685</v>
      </c>
      <c r="Y25">
        <v>.5048192698731075</v>
      </c>
      <c r="Z25">
        <v>.21069767441860465</v>
      </c>
      <c r="AA25">
        <v>.26094890510948904</v>
      </c>
      <c r="AB25">
        <v>.16052060737527116</v>
      </c>
      <c r="AC25">
        <v>.27208480565371024</v>
      </c>
    </row>
    <row r="26" spans="1:29" x14ac:dyDescent="0.25">
      <c r="A26" t="s">
        <v>115</v>
      </c>
      <c r="B26">
        <v>.12634408602150538</v>
      </c>
      <c r="C26">
        <v>0</v>
      </c>
      <c r="D26">
        <v>.24561403508771928</v>
      </c>
      <c r="E26">
        <v>.21621621621621623</v>
      </c>
      <c r="F26">
        <v>.19077449670961916</v>
      </c>
      <c r="G26">
        <v>.20114851896440977</v>
      </c>
      <c r="H26">
        <v>.18197311676571276</v>
      </c>
      <c r="I26">
        <v>.18859140283398274</v>
      </c>
      <c r="J26">
        <v>.05906175804382829</v>
      </c>
      <c r="K26">
        <v>.07196700639742715</v>
      </c>
      <c r="L26">
        <v>.04603826398219602</v>
      </c>
      <c r="M26">
        <v>.07512066204548763</v>
      </c>
      <c r="N26">
        <v>.03084890790362531</v>
      </c>
      <c r="O26">
        <v>.038059267867518884</v>
      </c>
      <c r="P26">
        <v>.021724598930481284</v>
      </c>
      <c r="Q26">
        <v>.038461538461538464</v>
      </c>
      <c r="R26">
        <v>.03484320557491289</v>
      </c>
      <c r="S26">
        <v>.02564102564102564</v>
      </c>
      <c r="T26">
        <v>.027131782945736434</v>
      </c>
      <c r="U26">
        <v>.022988505747126436</v>
      </c>
      <c r="V26">
        <v>.1339324039715174</v>
      </c>
      <c r="W26">
        <v>.2027045404321145</v>
      </c>
      <c r="X26">
        <v>.07635951332257643</v>
      </c>
      <c r="Y26">
        <v>.21479230598310103</v>
      </c>
      <c r="Z26">
        <v>.061395348837209304</v>
      </c>
      <c r="AA26">
        <v>.08211678832116788</v>
      </c>
      <c r="AB26">
        <v>.062472885032537964</v>
      </c>
      <c r="AC26">
        <v>.11837455830388692</v>
      </c>
    </row>
    <row r="27" spans="1:29" x14ac:dyDescent="0.25">
      <c r="A27" t="s">
        <v>116</v>
      </c>
      <c r="B27">
        <v>.02956989247311828</v>
      </c>
      <c r="C27">
        <v>.23529411764705882</v>
      </c>
      <c r="D27">
        <v>.03508771929824561</v>
      </c>
      <c r="E27">
        <v>.1891891891891892</v>
      </c>
      <c r="F27">
        <v>.05896189430766818</v>
      </c>
      <c r="G27">
        <v>.09746641178212757</v>
      </c>
      <c r="H27">
        <v>.038620567008017546</v>
      </c>
      <c r="I27">
        <v>.18377288046406154</v>
      </c>
      <c r="J27">
        <v>.06671260540894577</v>
      </c>
      <c r="K27">
        <v>.08874376742518018</v>
      </c>
      <c r="L27">
        <v>.044478074756411475</v>
      </c>
      <c r="M27">
        <v>.11268771206844422</v>
      </c>
      <c r="N27">
        <v>.06650153869248668</v>
      </c>
      <c r="O27">
        <v>.12928529924462523</v>
      </c>
      <c r="P27">
        <v>.03249405822935235</v>
      </c>
      <c r="Q27">
        <v>.20920060331825038</v>
      </c>
      <c r="R27">
        <v>.13240418118466898</v>
      </c>
      <c r="S27">
        <v>.16666666666666666</v>
      </c>
      <c r="T27">
        <v>.027131782945736434</v>
      </c>
      <c r="U27">
        <v>.3218390804597701</v>
      </c>
      <c r="V27">
        <v>.02831812255541069</v>
      </c>
      <c r="W27">
        <v>.06043993404389141</v>
      </c>
      <c r="X27">
        <v>.013309493698486765</v>
      </c>
      <c r="Y27">
        <v>.1307418372678193</v>
      </c>
      <c r="Z27">
        <v>.031162790697674417</v>
      </c>
      <c r="AA27">
        <v>.07481751824817519</v>
      </c>
      <c r="AB27">
        <v>.019956616052060738</v>
      </c>
      <c r="AC27">
        <v>.09540636042402827</v>
      </c>
    </row>
    <row r="28" spans="1:29" x14ac:dyDescent="0.25">
      <c r="A28" t="s">
        <v>117</v>
      </c>
      <c r="B28">
        <v>.004032258064516129</v>
      </c>
      <c r="C28">
        <v>0</v>
      </c>
      <c r="D28">
        <v>0</v>
      </c>
      <c r="E28">
        <v>0</v>
      </c>
      <c r="F28">
        <v>.007770381705806968</v>
      </c>
      <c r="G28">
        <v>.008369649251693353</v>
      </c>
      <c r="H28">
        <v>.005572269069460705</v>
      </c>
      <c r="I28">
        <v>.013152586541714171</v>
      </c>
      <c r="J28">
        <v>.006166252763147122</v>
      </c>
      <c r="K28">
        <v>.005919644613088696</v>
      </c>
      <c r="L28">
        <v>.004690322924701197</v>
      </c>
      <c r="M28">
        <v>.010682090504932866</v>
      </c>
      <c r="N28">
        <v>.003827966674172484</v>
      </c>
      <c r="O28">
        <v>.0055200464846019755</v>
      </c>
      <c r="P28">
        <v>.0015968508615567438</v>
      </c>
      <c r="Q28">
        <v>.008597285067873304</v>
      </c>
      <c r="R28">
        <v>.003484320557491289</v>
      </c>
      <c r="S28">
        <v>0</v>
      </c>
      <c r="T28">
        <v>0</v>
      </c>
      <c r="U28">
        <v>.011494252873563218</v>
      </c>
      <c r="V28">
        <v>.007008324140006018</v>
      </c>
      <c r="W28">
        <v>.008677987998708076</v>
      </c>
      <c r="X28">
        <v>.005581963281147791</v>
      </c>
      <c r="Y28">
        <v>.015517748725370678</v>
      </c>
      <c r="Z28">
        <v>.0018604651162790699</v>
      </c>
      <c r="AA28">
        <v>.0036496350364963502</v>
      </c>
      <c r="AB28">
        <v>.0026030368763557484</v>
      </c>
      <c r="AC28">
        <v>.007067137809187279</v>
      </c>
    </row>
    <row r="29" spans="1:29" x14ac:dyDescent="0.25">
      <c r="A29" t="s">
        <v>118</v>
      </c>
      <c r="B29">
        <v>0</v>
      </c>
      <c r="C29">
        <v>0</v>
      </c>
      <c r="D29">
        <v>0</v>
      </c>
      <c r="E29">
        <v>0</v>
      </c>
      <c r="F29">
        <v>.011336476797127624</v>
      </c>
      <c r="G29">
        <v>.009919688601012354</v>
      </c>
      <c r="H29">
        <v>.012848822561761786</v>
      </c>
      <c r="I29">
        <v>.007777733231768432</v>
      </c>
      <c r="J29">
        <v>.003503613912026224</v>
      </c>
      <c r="K29">
        <v>.0033051292551948487</v>
      </c>
      <c r="L29">
        <v>.0030345263543996403</v>
      </c>
      <c r="M29">
        <v>.0029126604986797282</v>
      </c>
      <c r="N29">
        <v>.0064925317120768595</v>
      </c>
      <c r="O29">
        <v>.006391632771644393</v>
      </c>
      <c r="P29">
        <v>.006090314913844325</v>
      </c>
      <c r="Q29">
        <v>.0039203860072376355</v>
      </c>
      <c r="R29">
        <v>0</v>
      </c>
      <c r="S29">
        <v>0</v>
      </c>
      <c r="T29">
        <v>.001160092807424594</v>
      </c>
      <c r="U29">
        <v>0</v>
      </c>
      <c r="V29">
        <v>.003409888677163775</v>
      </c>
      <c r="W29">
        <v>.003484794397130569</v>
      </c>
      <c r="X29">
        <v>.002677598011425581</v>
      </c>
      <c r="Y29">
        <v>.003609132727207216</v>
      </c>
      <c r="Z29">
        <v>.0013953488372093023</v>
      </c>
      <c r="AA29">
        <v>.0018248175182481751</v>
      </c>
      <c r="AB29">
        <v>.0034707158351409977</v>
      </c>
      <c r="AC29">
        <v>.0017667844522968198</v>
      </c>
    </row>
    <row r="30" spans="1:29" x14ac:dyDescent="0.25">
      <c r="A30" t="s">
        <v>119</v>
      </c>
      <c r="B30">
        <v>0</v>
      </c>
      <c r="C30">
        <v>0</v>
      </c>
      <c r="D30">
        <v>.017543859649122806</v>
      </c>
      <c r="E30">
        <v>0</v>
      </c>
      <c r="F30">
        <v>.10919300939794738</v>
      </c>
      <c r="G30">
        <v>.09612751357754973</v>
      </c>
      <c r="H30">
        <v>.12042621930435556</v>
      </c>
      <c r="I30">
        <v>.07468778815699796</v>
      </c>
      <c r="J30">
        <v>4.548375843212027e-06</v>
      </c>
      <c r="K30">
        <v>0</v>
      </c>
      <c r="L30">
        <v>1.3006971086153624e-06</v>
      </c>
      <c r="M30">
        <v>4.4792933466816276e-06</v>
      </c>
      <c r="N30">
        <v>7.50581700818134e-05</v>
      </c>
      <c r="O30">
        <v>.0001452643811737362</v>
      </c>
      <c r="P30">
        <v>0</v>
      </c>
      <c r="Q30">
        <v>.00015078407720144752</v>
      </c>
      <c r="R30">
        <v>0</v>
      </c>
      <c r="S30">
        <v>.007692307692307693</v>
      </c>
      <c r="T30">
        <v>.002320185614849188</v>
      </c>
      <c r="U30">
        <v>.00980392156862745</v>
      </c>
      <c r="V30">
        <v>.012636646274195166</v>
      </c>
      <c r="W30">
        <v>.02102775936219763</v>
      </c>
      <c r="X30">
        <v>.0038550433910426933</v>
      </c>
      <c r="Y30">
        <v>.021120332448565354</v>
      </c>
      <c r="Z30">
        <v>0</v>
      </c>
      <c r="AA30">
        <v>0</v>
      </c>
      <c r="AB30">
        <v>0</v>
      </c>
      <c r="AC30">
        <v>0</v>
      </c>
    </row>
    <row r="31" spans="1:29" x14ac:dyDescent="0.25">
      <c r="A31" t="s">
        <v>120</v>
      </c>
      <c r="B31">
        <v>0</v>
      </c>
      <c r="C31">
        <v>0</v>
      </c>
      <c r="D31">
        <v>0</v>
      </c>
      <c r="E31">
        <v>0</v>
      </c>
      <c r="F31">
        <v>.00182767906388225</v>
      </c>
      <c r="G31">
        <v>.0032270720187085556</v>
      </c>
      <c r="H31">
        <v>4.4459593639314134e-05</v>
      </c>
      <c r="I31">
        <v>.0025508158601611677</v>
      </c>
      <c r="J31">
        <v>8.64191410210285e-06</v>
      </c>
      <c r="K31">
        <v>9.254824655778365e-06</v>
      </c>
      <c r="L31">
        <v>6.503485543076812e-07</v>
      </c>
      <c r="M31">
        <v>1.4557703376715289e-05</v>
      </c>
      <c r="N31">
        <v>.0001501163401636268</v>
      </c>
      <c r="O31">
        <v>.0010168506682161533</v>
      </c>
      <c r="P31">
        <v>3.7136066547831256e-05</v>
      </c>
      <c r="Q31">
        <v>.00030156815440289503</v>
      </c>
      <c r="R31">
        <v>0</v>
      </c>
      <c r="S31">
        <v>0</v>
      </c>
      <c r="T31">
        <v>0</v>
      </c>
      <c r="U31">
        <v>0</v>
      </c>
      <c r="V31">
        <v>.00020860495436766623</v>
      </c>
      <c r="W31">
        <v>.0009944413279616502</v>
      </c>
      <c r="X31">
        <v>8.721817626793424e-06</v>
      </c>
      <c r="Y31">
        <v>.0010389017667335246</v>
      </c>
      <c r="Z31">
        <v>0</v>
      </c>
      <c r="AA31">
        <v>0</v>
      </c>
      <c r="AB31">
        <v>0</v>
      </c>
      <c r="AC31">
        <v>.0017667844522968198</v>
      </c>
    </row>
    <row r="32" spans="1:29" x14ac:dyDescent="0.25">
      <c r="A32" t="s">
        <v>602</v>
      </c>
      <c r="B32">
        <v>.0013440860215053765</v>
      </c>
      <c r="C32">
        <v>0</v>
      </c>
      <c r="D32">
        <v>.03508771929824561</v>
      </c>
      <c r="E32">
        <v>.02702702702702703</v>
      </c>
      <c r="F32">
        <v>.003339029059015649</v>
      </c>
      <c r="G32">
        <v>.0025539640291090356</v>
      </c>
      <c r="H32">
        <v>.005705647850378647</v>
      </c>
      <c r="I32">
        <v>.0028489957102193</v>
      </c>
      <c r="J32">
        <v>0</v>
      </c>
      <c r="K32">
        <v>0</v>
      </c>
      <c r="L32">
        <v>0</v>
      </c>
      <c r="M32">
        <v>0</v>
      </c>
      <c r="N32">
        <v>.9904676123996097</v>
      </c>
      <c r="O32">
        <v>.9892504357931435</v>
      </c>
      <c r="P32">
        <v>.9905674390968509</v>
      </c>
      <c r="Q32">
        <v>.9876357056694813</v>
      </c>
      <c r="R32">
        <v>.030190491435889227</v>
      </c>
      <c r="S32">
        <v>.4461538461538462</v>
      </c>
      <c r="T32">
        <v>.3225058004640371</v>
      </c>
      <c r="U32">
        <v>.4803921568627451</v>
      </c>
      <c r="V32">
        <v>.01242402968608966</v>
      </c>
      <c r="W32">
        <v>.005108198616281639</v>
      </c>
      <c r="X32">
        <v>.02445597662552876</v>
      </c>
      <c r="Y32">
        <v>.003567096239535917</v>
      </c>
      <c r="Z32">
        <v>0</v>
      </c>
      <c r="AA32">
        <v>0</v>
      </c>
      <c r="AB32">
        <v>0</v>
      </c>
      <c r="AC32">
        <v>0</v>
      </c>
    </row>
    <row r="33" spans="1:29" x14ac:dyDescent="0.25">
      <c r="A33" t="s">
        <v>603</v>
      </c>
      <c r="B33">
        <v>.004032258064516129</v>
      </c>
      <c r="C33">
        <v>.058823529411764705</v>
      </c>
      <c r="D33">
        <v>.15789473684210525</v>
      </c>
      <c r="E33">
        <v>0</v>
      </c>
      <c r="F33">
        <v>.02067223982610012</v>
      </c>
      <c r="G33">
        <v>.014562210563564472</v>
      </c>
      <c r="H33">
        <v>.035538035182358436</v>
      </c>
      <c r="I33">
        <v>.014525618409974742</v>
      </c>
      <c r="J33">
        <v>.03679772508433826</v>
      </c>
      <c r="K33">
        <v>.025869548619064476</v>
      </c>
      <c r="L33">
        <v>.05525036143120906</v>
      </c>
      <c r="M33">
        <v>.02314114925229396</v>
      </c>
      <c r="N33">
        <v>.009532387600390303</v>
      </c>
      <c r="O33">
        <v>.01074956420685648</v>
      </c>
      <c r="P33">
        <v>.009432560903149138</v>
      </c>
      <c r="Q33">
        <v>.012364294330518697</v>
      </c>
      <c r="R33">
        <v>.06899311669601409</v>
      </c>
      <c r="S33">
        <v>.2076923076923077</v>
      </c>
      <c r="T33">
        <v>.6566125290023201</v>
      </c>
      <c r="U33">
        <v>.11764705882352941</v>
      </c>
      <c r="V33">
        <v>.057213920369070304</v>
      </c>
      <c r="W33">
        <v>.026560932904958607</v>
      </c>
      <c r="X33">
        <v>.10469669879202825</v>
      </c>
      <c r="Y33">
        <v>.020105451531929715</v>
      </c>
      <c r="Z33">
        <v>0</v>
      </c>
      <c r="AA33">
        <v>0</v>
      </c>
      <c r="AB33">
        <v>0</v>
      </c>
      <c r="AC33">
        <v>0</v>
      </c>
    </row>
    <row r="34" spans="1:29" x14ac:dyDescent="0.25">
      <c r="A34" t="s">
        <v>121</v>
      </c>
      <c r="B34">
        <v>.5241935483870968</v>
      </c>
      <c r="C34">
        <v>3.235294117647059</v>
      </c>
      <c r="D34">
        <v>1</v>
      </c>
      <c r="E34">
        <v>2.5135135135135136</v>
      </c>
      <c r="F34">
        <v>3.2836552499810745</v>
      </c>
      <c r="G34">
        <v>3.935623951874702</v>
      </c>
      <c r="H34">
        <v>2.3538242660462085</v>
      </c>
      <c r="I34">
        <v>4.431195626027343</v>
      </c>
      <c r="J34">
        <v>1.1362920821418483</v>
      </c>
      <c r="K34">
        <v>1.3079473493025333</v>
      </c>
      <c r="L34">
        <v>.8417662946456154</v>
      </c>
      <c r="M34">
        <v>1.3119312697228884</v>
      </c>
      <c r="N34">
        <v>3.172145913082639</v>
      </c>
      <c r="O34">
        <v>3.3130447414294015</v>
      </c>
      <c r="P34">
        <v>3.0294489007724303</v>
      </c>
      <c r="Q34">
        <v>3.137816646562123</v>
      </c>
      <c r="R34">
        <v>.11506323035056827</v>
      </c>
      <c r="S34">
        <v>1.4307692307692308</v>
      </c>
      <c r="T34">
        <v>.2865429234338747</v>
      </c>
      <c r="U34">
        <v>.7941176470588235</v>
      </c>
      <c r="V34">
        <v>6.429417310199579</v>
      </c>
      <c r="W34">
        <v>8.498844068199976</v>
      </c>
      <c r="X34">
        <v>4.926553573764773</v>
      </c>
      <c r="Y34">
        <v>9.67512400763863</v>
      </c>
      <c r="Z34">
        <v>3.4446511627906977</v>
      </c>
      <c r="AA34">
        <v>3.5948905109489053</v>
      </c>
      <c r="AB34">
        <v>2.7947939262472885</v>
      </c>
      <c r="AC34">
        <v>3.6696113074204946</v>
      </c>
    </row>
    <row r="35" spans="1:29" x14ac:dyDescent="0.25">
      <c r="A35" t="s">
        <v>122</v>
      </c>
      <c r="B35">
        <v>2.7486559139784945</v>
      </c>
      <c r="C35">
        <v>13.823529411764707</v>
      </c>
      <c r="D35">
        <v>5.666666666666667</v>
      </c>
      <c r="E35">
        <v>10.513513513513514</v>
      </c>
      <c r="F35">
        <v>19.579869034358204</v>
      </c>
      <c r="G35">
        <v>23.191439604904843</v>
      </c>
      <c r="H35">
        <v>14.479274419431807</v>
      </c>
      <c r="I35">
        <v>25.964930040492323</v>
      </c>
      <c r="J35">
        <v>6.847668525284648</v>
      </c>
      <c r="K35">
        <v>7.777339330459711</v>
      </c>
      <c r="L35">
        <v>5.243788358370669</v>
      </c>
      <c r="M35">
        <v>7.734190894044556</v>
      </c>
      <c r="N35">
        <v>5.7512196952638295</v>
      </c>
      <c r="O35">
        <v>5.916472980825102</v>
      </c>
      <c r="P35">
        <v>5.646056149732621</v>
      </c>
      <c r="Q35">
        <v>5.5957478890229195</v>
      </c>
      <c r="R35">
        <v>.6679045942052185</v>
      </c>
      <c r="S35">
        <v>7.069230769230769</v>
      </c>
      <c r="T35">
        <v>.33410672853828305</v>
      </c>
      <c r="U35">
        <v>1.4313725490196079</v>
      </c>
      <c r="V35">
        <v>39.68153244408786</v>
      </c>
      <c r="W35">
        <v>52.18932632974654</v>
      </c>
      <c r="X35">
        <v>30.69609698661201</v>
      </c>
      <c r="Y35">
        <v>58.80223033593159</v>
      </c>
      <c r="Z35">
        <v>5.537674418604651</v>
      </c>
      <c r="AA35">
        <v>5.892335766423358</v>
      </c>
      <c r="AB35">
        <v>5.101518438177874</v>
      </c>
      <c r="AC35">
        <v>6.413427561837456</v>
      </c>
    </row>
    <row r="36" spans="1:29" x14ac:dyDescent="0.25">
      <c r="A36" t="s">
        <v>123</v>
      </c>
      <c r="B36">
        <v>5.459677419354839</v>
      </c>
      <c r="C36">
        <v>27.764705882352942</v>
      </c>
      <c r="D36">
        <v>12.035087719298245</v>
      </c>
      <c r="E36">
        <v>24.972972972972972</v>
      </c>
      <c r="F36">
        <v>39.413125763786</v>
      </c>
      <c r="G36">
        <v>46.44995538255612</v>
      </c>
      <c r="H36">
        <v>29.432947522859642</v>
      </c>
      <c r="I36">
        <v>51.965358517419716</v>
      </c>
      <c r="J36">
        <v>13.936356396176272</v>
      </c>
      <c r="K36">
        <v>15.785452341123582</v>
      </c>
      <c r="L36">
        <v>10.812570847345635</v>
      </c>
      <c r="M36">
        <v>15.604284668050768</v>
      </c>
      <c r="N36">
        <v>5.751332282518952</v>
      </c>
      <c r="O36">
        <v>5.916472980825102</v>
      </c>
      <c r="P36">
        <v>5.646167557932264</v>
      </c>
      <c r="Q36">
        <v>5.5960494571773225</v>
      </c>
      <c r="R36">
        <v>1.2846166159756682</v>
      </c>
      <c r="S36">
        <v>14.569230769230769</v>
      </c>
      <c r="T36">
        <v>.33410672853828305</v>
      </c>
      <c r="U36">
        <v>2.392156862745098</v>
      </c>
      <c r="V36">
        <v>80.27707551900511</v>
      </c>
      <c r="W36">
        <v>105.02924677444031</v>
      </c>
      <c r="X36">
        <v>62.682028694779994</v>
      </c>
      <c r="Y36">
        <v>117.98997730029666</v>
      </c>
      <c r="Z36">
        <v>7.430697674418605</v>
      </c>
      <c r="AA36">
        <v>8.014598540145986</v>
      </c>
      <c r="AB36">
        <v>7.195661605206074</v>
      </c>
      <c r="AC36">
        <v>9.065371024734983</v>
      </c>
    </row>
    <row r="37" spans="1:29" x14ac:dyDescent="0.25">
      <c r="A37" t="s">
        <v>124</v>
      </c>
      <c r="B37">
        <v>.10349462365591398</v>
      </c>
      <c r="C37">
        <v>.47058823529411764</v>
      </c>
      <c r="D37">
        <v>.21052631578947367</v>
      </c>
      <c r="E37">
        <v>.40540540540540543</v>
      </c>
      <c r="F37">
        <v>.4593368444958742</v>
      </c>
      <c r="G37">
        <v>.5151045432866133</v>
      </c>
      <c r="H37">
        <v>.3586407220238007</v>
      </c>
      <c r="I37">
        <v>.5541158842160125</v>
      </c>
      <c r="J37">
        <v>.19194418960905346</v>
      </c>
      <c r="K37">
        <v>.2171089315999047</v>
      </c>
      <c r="L37">
        <v>.14625298428692857</v>
      </c>
      <c r="M37">
        <v>.21885379362551763</v>
      </c>
      <c r="N37">
        <v>.5930721309014486</v>
      </c>
      <c r="O37">
        <v>.6353864032539221</v>
      </c>
      <c r="P37">
        <v>.5900178253119429</v>
      </c>
      <c r="Q37">
        <v>.6156513872135102</v>
      </c>
      <c r="R37">
        <v>.024619817512405953</v>
      </c>
      <c r="S37">
        <v>.3230769230769231</v>
      </c>
      <c r="T37">
        <v>.16241299303944315</v>
      </c>
      <c r="U37">
        <v>.37254901960784315</v>
      </c>
      <c r="V37">
        <v>.58388125564136</v>
      </c>
      <c r="W37">
        <v>.6987522736158567</v>
      </c>
      <c r="X37">
        <v>.5139331036588025</v>
      </c>
      <c r="Y37">
        <v>.7482314649115432</v>
      </c>
      <c r="Z37">
        <v>.695813953488372</v>
      </c>
      <c r="AA37">
        <v>.6751824817518248</v>
      </c>
      <c r="AB37">
        <v>.6503253796095445</v>
      </c>
      <c r="AC37">
        <v>.6519434628975265</v>
      </c>
    </row>
    <row r="38" spans="1:29" x14ac:dyDescent="0.25">
      <c r="A38" t="s">
        <v>125</v>
      </c>
      <c r="B38">
        <v>.18548387096774194</v>
      </c>
      <c r="C38">
        <v>.6470588235294118</v>
      </c>
      <c r="D38">
        <v>.3684210526315789</v>
      </c>
      <c r="E38">
        <v>.5135135135135135</v>
      </c>
      <c r="F38">
        <v>.7267917202894005</v>
      </c>
      <c r="G38">
        <v>.7664546055971814</v>
      </c>
      <c r="H38">
        <v>.6414333772989315</v>
      </c>
      <c r="I38">
        <v>.7918278675379866</v>
      </c>
      <c r="J38">
        <v>.40088793393211186</v>
      </c>
      <c r="K38">
        <v>.43130722084556705</v>
      </c>
      <c r="L38">
        <v>.33827684947747744</v>
      </c>
      <c r="M38">
        <v>.4334041061682109</v>
      </c>
      <c r="N38">
        <v>.7893117165803498</v>
      </c>
      <c r="O38">
        <v>.8252469494479954</v>
      </c>
      <c r="P38">
        <v>.8108660130718954</v>
      </c>
      <c r="Q38">
        <v>.8026236429433052</v>
      </c>
      <c r="R38">
        <v>.06627181046902514</v>
      </c>
      <c r="S38">
        <v>.4</v>
      </c>
      <c r="T38">
        <v>.17865429234338748</v>
      </c>
      <c r="U38">
        <v>.38235294117647056</v>
      </c>
      <c r="V38">
        <v>.8181205495938221</v>
      </c>
      <c r="W38">
        <v>.8959151410066806</v>
      </c>
      <c r="X38">
        <v>.8125768610178361</v>
      </c>
      <c r="Y38">
        <v>.9202808037376443</v>
      </c>
      <c r="Z38">
        <v>.7418604651162791</v>
      </c>
      <c r="AA38">
        <v>.7135036496350365</v>
      </c>
      <c r="AB38">
        <v>.7171366594360087</v>
      </c>
      <c r="AC38">
        <v>.7014134275618374</v>
      </c>
    </row>
    <row r="39" spans="1:29" x14ac:dyDescent="0.25">
      <c r="A39" t="s">
        <v>126</v>
      </c>
      <c r="B39">
        <v>.23790322580645162</v>
      </c>
      <c r="C39">
        <v>.7647058823529411</v>
      </c>
      <c r="D39">
        <v>.5789473684210527</v>
      </c>
      <c r="E39">
        <v>.6486486486486487</v>
      </c>
      <c r="F39">
        <v>.848248564352688</v>
      </c>
      <c r="G39">
        <v>.8729364432204564</v>
      </c>
      <c r="H39">
        <v>.7875276019977178</v>
      </c>
      <c r="I39">
        <v>.8835845728260434</v>
      </c>
      <c r="J39">
        <v>.5544106282808003</v>
      </c>
      <c r="K39">
        <v>.5837735159310238</v>
      </c>
      <c r="L39">
        <v>.49119330505184255</v>
      </c>
      <c r="M39">
        <v>.5796451951740094</v>
      </c>
      <c r="N39">
        <v>.7893117165803498</v>
      </c>
      <c r="O39">
        <v>.8252469494479954</v>
      </c>
      <c r="P39">
        <v>.8109031491384433</v>
      </c>
      <c r="Q39">
        <v>.8026236429433052</v>
      </c>
      <c r="R39">
        <v>.10158476068512887</v>
      </c>
      <c r="S39">
        <v>.4153846153846154</v>
      </c>
      <c r="T39">
        <v>.17865429234338748</v>
      </c>
      <c r="U39">
        <v>.39215686274509803</v>
      </c>
      <c r="V39">
        <v>.9138581887473674</v>
      </c>
      <c r="W39">
        <v>.9682458734934639</v>
      </c>
      <c r="X39">
        <v>.9454363089267803</v>
      </c>
      <c r="Y39">
        <v>.9761172697901779</v>
      </c>
      <c r="Z39">
        <v>.7716279069767442</v>
      </c>
      <c r="AA39">
        <v>.7354014598540146</v>
      </c>
      <c r="AB39">
        <v>.7527114967462039</v>
      </c>
      <c r="AC39">
        <v>.7314487632508834</v>
      </c>
    </row>
    <row r="40" spans="1:29" x14ac:dyDescent="0.25">
      <c r="A40" t="s">
        <v>127</v>
      </c>
      <c r="B40">
        <v>.028225806451612902</v>
      </c>
      <c r="C40">
        <v>.11764705882352941</v>
      </c>
      <c r="D40">
        <v>.15789473684210525</v>
      </c>
      <c r="E40">
        <v>.32432432432432434</v>
      </c>
      <c r="F40">
        <v>.08291336368650437</v>
      </c>
      <c r="G40">
        <v>.08355001000046156</v>
      </c>
      <c r="H40">
        <v>.0843694888628718</v>
      </c>
      <c r="I40">
        <v>.09611915166579801</v>
      </c>
      <c r="J40">
        <v>.09818215062674344</v>
      </c>
      <c r="K40">
        <v>.0860235951754599</v>
      </c>
      <c r="L40">
        <v>.10318820371778255</v>
      </c>
      <c r="M40">
        <v>.09337982839827189</v>
      </c>
      <c r="N40">
        <v>.8639570667267132</v>
      </c>
      <c r="O40">
        <v>.5434340499709471</v>
      </c>
      <c r="P40">
        <v>.8172534165181224</v>
      </c>
      <c r="Q40">
        <v>.5214113389626055</v>
      </c>
      <c r="R40">
        <v>.002273091083720186</v>
      </c>
      <c r="S40">
        <v>.06923076923076923</v>
      </c>
      <c r="T40">
        <v>.06844547563805105</v>
      </c>
      <c r="U40">
        <v>.058823529411764705</v>
      </c>
      <c r="V40">
        <v>2.6790612777053453</v>
      </c>
      <c r="W40">
        <v>2.1915616978598265</v>
      </c>
      <c r="X40">
        <v>3.034250577820418</v>
      </c>
      <c r="Y40">
        <v>2.158909933822558</v>
      </c>
      <c r="Z40">
        <v>1.7534883720930232</v>
      </c>
      <c r="AA40">
        <v>1.1167883211678833</v>
      </c>
      <c r="AB40">
        <v>1.736225596529284</v>
      </c>
      <c r="AC40">
        <v>.950530035335689</v>
      </c>
    </row>
    <row r="41" spans="1:29" x14ac:dyDescent="0.25">
      <c r="A41" t="s">
        <v>128</v>
      </c>
      <c r="B41">
        <v>.1586021505376344</v>
      </c>
      <c r="C41">
        <v>.5882352941176471</v>
      </c>
      <c r="D41">
        <v>1.3333333333333333</v>
      </c>
      <c r="E41">
        <v>.3783783783783784</v>
      </c>
      <c r="F41">
        <v>.4823991261747434</v>
      </c>
      <c r="G41">
        <v>.48908411157438036</v>
      </c>
      <c r="H41">
        <v>.4972953747202751</v>
      </c>
      <c r="I41">
        <v>.5611093292707373</v>
      </c>
      <c r="J41">
        <v>.6018010658663951</v>
      </c>
      <c r="K41">
        <v>.522548223420722</v>
      </c>
      <c r="L41">
        <v>.6387593430699183</v>
      </c>
      <c r="M41">
        <v>.5722778774420547</v>
      </c>
      <c r="N41">
        <v>1.488778803572769</v>
      </c>
      <c r="O41">
        <v>.9257699012202208</v>
      </c>
      <c r="P41">
        <v>1.424910873440285</v>
      </c>
      <c r="Q41">
        <v>.887816646562123</v>
      </c>
      <c r="R41">
        <v>.009828717784536577</v>
      </c>
      <c r="S41">
        <v>.24615384615384617</v>
      </c>
      <c r="T41">
        <v>.06844547563805105</v>
      </c>
      <c r="U41">
        <v>.058823529411764705</v>
      </c>
      <c r="V41">
        <v>16.311134289439373</v>
      </c>
      <c r="W41">
        <v>13.351148282251348</v>
      </c>
      <c r="X41">
        <v>18.273481313505734</v>
      </c>
      <c r="Y41">
        <v>13.196442512100504</v>
      </c>
      <c r="Z41">
        <v>6.43906976744186</v>
      </c>
      <c r="AA41">
        <v>3.5547445255474455</v>
      </c>
      <c r="AB41">
        <v>6.506724511930586</v>
      </c>
      <c r="AC41">
        <v>3.1325088339222615</v>
      </c>
    </row>
    <row r="42" spans="1:29" x14ac:dyDescent="0.25">
      <c r="A42" t="s">
        <v>129</v>
      </c>
      <c r="B42">
        <v>.3481182795698925</v>
      </c>
      <c r="C42">
        <v>.5882352941176471</v>
      </c>
      <c r="D42">
        <v>3.3508771929824563</v>
      </c>
      <c r="E42">
        <v>.4594594594594595</v>
      </c>
      <c r="F42">
        <v>.9386105313246889</v>
      </c>
      <c r="G42">
        <v>.954401741618844</v>
      </c>
      <c r="H42">
        <v>.9558368036516146</v>
      </c>
      <c r="I42">
        <v>1.0937963556909753</v>
      </c>
      <c r="J42">
        <v>1.1755022657734262</v>
      </c>
      <c r="K42">
        <v>1.02372011559276</v>
      </c>
      <c r="L42">
        <v>1.2649877701954362</v>
      </c>
      <c r="M42">
        <v>1.1275893115102162</v>
      </c>
      <c r="N42">
        <v>1.488778803572769</v>
      </c>
      <c r="O42">
        <v>.9257699012202208</v>
      </c>
      <c r="P42">
        <v>1.424910873440285</v>
      </c>
      <c r="Q42">
        <v>.887816646562123</v>
      </c>
      <c r="R42">
        <v>.01901712822154634</v>
      </c>
      <c r="S42">
        <v>.7846153846153846</v>
      </c>
      <c r="T42">
        <v>.06844547563805105</v>
      </c>
      <c r="U42">
        <v>.058823529411764705</v>
      </c>
      <c r="V42">
        <v>31.221550496439676</v>
      </c>
      <c r="W42">
        <v>25.78979890186479</v>
      </c>
      <c r="X42">
        <v>34.70702542409838</v>
      </c>
      <c r="Y42">
        <v>25.534572008503382</v>
      </c>
      <c r="Z42">
        <v>11.434418604651162</v>
      </c>
      <c r="AA42">
        <v>6.021897810218978</v>
      </c>
      <c r="AB42">
        <v>11.72234273318872</v>
      </c>
      <c r="AC42">
        <v>5.256183745583039</v>
      </c>
    </row>
    <row r="43" spans="1:29" x14ac:dyDescent="0.25">
      <c r="A43" t="s">
        <v>130</v>
      </c>
      <c r="B43">
        <v>.013440860215053764</v>
      </c>
      <c r="C43">
        <v>.058823529411764705</v>
      </c>
      <c r="D43">
        <v>.07017543859649122</v>
      </c>
      <c r="E43">
        <v>.08108108108108109</v>
      </c>
      <c r="F43">
        <v>.012058355954016027</v>
      </c>
      <c r="G43">
        <v>.01176592765819961</v>
      </c>
      <c r="H43">
        <v>.012330127302636454</v>
      </c>
      <c r="I43">
        <v>.013157499097943311</v>
      </c>
      <c r="J43">
        <v>.013196202833911054</v>
      </c>
      <c r="K43">
        <v>.010993574837982726</v>
      </c>
      <c r="L43">
        <v>.01422507392837191</v>
      </c>
      <c r="M43">
        <v>.011489387434238375</v>
      </c>
      <c r="N43">
        <v>.1462133153193725</v>
      </c>
      <c r="O43">
        <v>.10124927367809414</v>
      </c>
      <c r="P43">
        <v>.13836898395721925</v>
      </c>
      <c r="Q43">
        <v>.09273220747889023</v>
      </c>
      <c r="R43">
        <v>.0008644149191611973</v>
      </c>
      <c r="S43">
        <v>.046153846153846156</v>
      </c>
      <c r="T43">
        <v>.030162412993039442</v>
      </c>
      <c r="U43">
        <v>.0392156862745098</v>
      </c>
      <c r="V43">
        <v>.24351017952060977</v>
      </c>
      <c r="W43">
        <v>.1960324340863889</v>
      </c>
      <c r="X43">
        <v>.2837730583053508</v>
      </c>
      <c r="Y43">
        <v>.18896001729501208</v>
      </c>
      <c r="Z43">
        <v>.22697674418604652</v>
      </c>
      <c r="AA43">
        <v>.14233576642335766</v>
      </c>
      <c r="AB43">
        <v>.24468546637744035</v>
      </c>
      <c r="AC43">
        <v>.13780918727915195</v>
      </c>
    </row>
    <row r="44" spans="1:29" x14ac:dyDescent="0.25">
      <c r="A44" t="s">
        <v>131</v>
      </c>
      <c r="B44">
        <v>.016129032258064516</v>
      </c>
      <c r="C44">
        <v>.11764705882352941</v>
      </c>
      <c r="D44">
        <v>.10526315789473684</v>
      </c>
      <c r="E44">
        <v>.08108108108108109</v>
      </c>
      <c r="F44">
        <v>.023343463073312642</v>
      </c>
      <c r="G44">
        <v>.02258181146822161</v>
      </c>
      <c r="H44">
        <v>.025075210812573172</v>
      </c>
      <c r="I44">
        <v>.023989696508038328</v>
      </c>
      <c r="J44">
        <v>.025621910799981988</v>
      </c>
      <c r="K44">
        <v>.02006561670680947</v>
      </c>
      <c r="L44">
        <v>.028870273022826583</v>
      </c>
      <c r="M44">
        <v>.02050732476444516</v>
      </c>
      <c r="N44">
        <v>.18209112061847932</v>
      </c>
      <c r="O44">
        <v>.1279779198140616</v>
      </c>
      <c r="P44">
        <v>.17725044563279857</v>
      </c>
      <c r="Q44">
        <v>.11534981905910736</v>
      </c>
      <c r="R44">
        <v>.0011205378581719224</v>
      </c>
      <c r="S44">
        <v>.046153846153846156</v>
      </c>
      <c r="T44">
        <v>.030162412993039442</v>
      </c>
      <c r="U44">
        <v>.0392156862745098</v>
      </c>
      <c r="V44">
        <v>.33859793400862503</v>
      </c>
      <c r="W44">
        <v>.26855015554082307</v>
      </c>
      <c r="X44">
        <v>.40361955431511926</v>
      </c>
      <c r="Y44">
        <v>.2548912456011818</v>
      </c>
      <c r="Z44">
        <v>.2525581395348837</v>
      </c>
      <c r="AA44">
        <v>.16058394160583941</v>
      </c>
      <c r="AB44">
        <v>.27331887201735355</v>
      </c>
      <c r="AC44">
        <v>.14840989399293286</v>
      </c>
    </row>
    <row r="45" spans="1:29" x14ac:dyDescent="0.25">
      <c r="A45" t="s">
        <v>132</v>
      </c>
      <c r="B45">
        <v>.021505376344086023</v>
      </c>
      <c r="C45">
        <v>.11764705882352941</v>
      </c>
      <c r="D45">
        <v>.12280701754385964</v>
      </c>
      <c r="E45">
        <v>.08108108108108109</v>
      </c>
      <c r="F45">
        <v>.03315507153903555</v>
      </c>
      <c r="G45">
        <v>.03190147237564811</v>
      </c>
      <c r="H45">
        <v>.03587889206692651</v>
      </c>
      <c r="I45">
        <v>.03370184019564607</v>
      </c>
      <c r="J45">
        <v>.035668363362468716</v>
      </c>
      <c r="K45">
        <v>.027850081095401047</v>
      </c>
      <c r="L45">
        <v>.04157938447110729</v>
      </c>
      <c r="M45">
        <v>.02781865132956625</v>
      </c>
      <c r="N45">
        <v>.18209112061847932</v>
      </c>
      <c r="O45">
        <v>.1279779198140616</v>
      </c>
      <c r="P45">
        <v>.17725044563279857</v>
      </c>
      <c r="Q45">
        <v>.11534981905910736</v>
      </c>
      <c r="R45">
        <v>.0012806146950536258</v>
      </c>
      <c r="S45">
        <v>.046153846153846156</v>
      </c>
      <c r="T45">
        <v>.030162412993039442</v>
      </c>
      <c r="U45">
        <v>.0392156862745098</v>
      </c>
      <c r="V45">
        <v>.4002928492628623</v>
      </c>
      <c r="W45">
        <v>.3211110544477876</v>
      </c>
      <c r="X45">
        <v>.4786707949936767</v>
      </c>
      <c r="Y45">
        <v>.303509446199301</v>
      </c>
      <c r="Z45">
        <v>.26232558139534884</v>
      </c>
      <c r="AA45">
        <v>.17518248175182483</v>
      </c>
      <c r="AB45">
        <v>.28893709327548805</v>
      </c>
      <c r="AC45">
        <v>.15371024734982333</v>
      </c>
    </row>
    <row r="46" spans="1:29" x14ac:dyDescent="0.25">
      <c r="A46" t="s">
        <v>133</v>
      </c>
      <c r="B46">
        <v>.2701612903225806</v>
      </c>
      <c r="C46">
        <v>.9411764705882353</v>
      </c>
      <c r="D46">
        <v>.9473684210526315</v>
      </c>
      <c r="E46">
        <v>1.4594594594594594</v>
      </c>
      <c r="F46">
        <v>1.6907599467918284</v>
      </c>
      <c r="G46">
        <v>1.609178115913042</v>
      </c>
      <c r="H46">
        <v>1.6104154008032368</v>
      </c>
      <c r="I46">
        <v>1.5725955177805395</v>
      </c>
      <c r="J46">
        <v>.9156499151500487</v>
      </c>
      <c r="K46">
        <v>.7901028905131107</v>
      </c>
      <c r="L46">
        <v>.9314064372800602</v>
      </c>
      <c r="M46">
        <v>.6610641905133047</v>
      </c>
      <c r="N46">
        <v>3.6918862118141558</v>
      </c>
      <c r="O46">
        <v>2.981260894828588</v>
      </c>
      <c r="P46">
        <v>4.7120098039215685</v>
      </c>
      <c r="Q46">
        <v>2.1090168878166464</v>
      </c>
      <c r="R46">
        <v>.056635184888746595</v>
      </c>
      <c r="S46">
        <v>.6615384615384615</v>
      </c>
      <c r="T46">
        <v>.2505800464037123</v>
      </c>
      <c r="U46">
        <v>.3431372549019608</v>
      </c>
      <c r="V46">
        <v>4.90141008925885</v>
      </c>
      <c r="W46">
        <v>4.860395736651538</v>
      </c>
      <c r="X46">
        <v>5.160498887968252</v>
      </c>
      <c r="Y46">
        <v>4.491910978729537</v>
      </c>
      <c r="Z46">
        <v>2.5353488372093023</v>
      </c>
      <c r="AA46">
        <v>2.2062043795620436</v>
      </c>
      <c r="AB46">
        <v>2.9132321041214753</v>
      </c>
      <c r="AC46">
        <v>1.9840989399293287</v>
      </c>
    </row>
    <row r="47" spans="1:29" x14ac:dyDescent="0.25">
      <c r="A47" t="s">
        <v>134</v>
      </c>
      <c r="B47">
        <v>1.6155913978494623</v>
      </c>
      <c r="C47">
        <v>3.176470588235294</v>
      </c>
      <c r="D47">
        <v>3.1578947368421053</v>
      </c>
      <c r="E47">
        <v>6.702702702702703</v>
      </c>
      <c r="F47">
        <v>9.889728227367602</v>
      </c>
      <c r="G47">
        <v>9.307329569057034</v>
      </c>
      <c r="H47">
        <v>9.746491397068631</v>
      </c>
      <c r="I47">
        <v>9.047047267770516</v>
      </c>
      <c r="J47">
        <v>5.537907301371289</v>
      </c>
      <c r="K47">
        <v>4.700744087902325</v>
      </c>
      <c r="L47">
        <v>5.868327830300649</v>
      </c>
      <c r="M47">
        <v>3.895038958653883</v>
      </c>
      <c r="N47">
        <v>6.09273436913608</v>
      </c>
      <c r="O47">
        <v>4.982713538640326</v>
      </c>
      <c r="P47">
        <v>7.889631610219846</v>
      </c>
      <c r="Q47">
        <v>3.484770808202654</v>
      </c>
      <c r="R47">
        <v>.2982871778453658</v>
      </c>
      <c r="S47">
        <v>2.2615384615384615</v>
      </c>
      <c r="T47">
        <v>.25754060324825984</v>
      </c>
      <c r="U47">
        <v>.9901960784313726</v>
      </c>
      <c r="V47">
        <v>30.05725002507271</v>
      </c>
      <c r="W47">
        <v>29.657079232325295</v>
      </c>
      <c r="X47">
        <v>31.702472635297195</v>
      </c>
      <c r="Y47">
        <v>27.427469043129438</v>
      </c>
      <c r="Z47">
        <v>3.936279069767442</v>
      </c>
      <c r="AA47">
        <v>3.545620437956204</v>
      </c>
      <c r="AB47">
        <v>4.59175704989154</v>
      </c>
      <c r="AC47">
        <v>2.7685512367491167</v>
      </c>
    </row>
    <row r="48" spans="1:29" x14ac:dyDescent="0.25">
      <c r="A48" t="s">
        <v>135</v>
      </c>
      <c r="B48">
        <v>3.586021505376344</v>
      </c>
      <c r="C48">
        <v>9.882352941176471</v>
      </c>
      <c r="D48">
        <v>5.649122807017544</v>
      </c>
      <c r="E48">
        <v>15.243243243243244</v>
      </c>
      <c r="F48">
        <v>19.511771767225063</v>
      </c>
      <c r="G48">
        <v>18.209940458790406</v>
      </c>
      <c r="H48">
        <v>19.538524237888467</v>
      </c>
      <c r="I48">
        <v>17.86375185422764</v>
      </c>
      <c r="J48">
        <v>11.152260065214612</v>
      </c>
      <c r="K48">
        <v>9.439117136001961</v>
      </c>
      <c r="L48">
        <v>11.98088950773167</v>
      </c>
      <c r="M48">
        <v>7.826062320408332</v>
      </c>
      <c r="N48">
        <v>6.09273436913608</v>
      </c>
      <c r="O48">
        <v>4.982713538640326</v>
      </c>
      <c r="P48">
        <v>7.889631610219846</v>
      </c>
      <c r="Q48">
        <v>3.484770808202654</v>
      </c>
      <c r="R48">
        <v>.5673123099087563</v>
      </c>
      <c r="S48">
        <v>4.523076923076923</v>
      </c>
      <c r="T48">
        <v>.25754060324825984</v>
      </c>
      <c r="U48">
        <v>2.1666666666666665</v>
      </c>
      <c r="V48">
        <v>59.77874636445693</v>
      </c>
      <c r="W48">
        <v>59.06885443758818</v>
      </c>
      <c r="X48">
        <v>62.9066416641228</v>
      </c>
      <c r="Y48">
        <v>55.13182042012467</v>
      </c>
      <c r="Z48">
        <v>5.621860465116279</v>
      </c>
      <c r="AA48">
        <v>5.16970802919708</v>
      </c>
      <c r="AB48">
        <v>6.478524945770065</v>
      </c>
      <c r="AC48">
        <v>3.6819787985865724</v>
      </c>
    </row>
    <row r="49" spans="1:29" x14ac:dyDescent="0.25">
      <c r="A49" t="s">
        <v>136</v>
      </c>
      <c r="B49">
        <v>.043010752688172046</v>
      </c>
      <c r="C49">
        <v>.23529411764705882</v>
      </c>
      <c r="D49">
        <v>.15789473684210525</v>
      </c>
      <c r="E49">
        <v>.16216216216216217</v>
      </c>
      <c r="F49">
        <v>.18313560513480484</v>
      </c>
      <c r="G49">
        <v>.17206948012985215</v>
      </c>
      <c r="H49">
        <v>.1863894364005513</v>
      </c>
      <c r="I49">
        <v>.16608116505632842</v>
      </c>
      <c r="J49">
        <v>.11702925560826112</v>
      </c>
      <c r="K49">
        <v>.10232712565969547</v>
      </c>
      <c r="L49">
        <v>.12440387425640773</v>
      </c>
      <c r="M49">
        <v>.08729246874013155</v>
      </c>
      <c r="N49">
        <v>.3591158147564362</v>
      </c>
      <c r="O49">
        <v>.3079604880883207</v>
      </c>
      <c r="P49">
        <v>.44396167557932265</v>
      </c>
      <c r="Q49">
        <v>.251357056694813</v>
      </c>
      <c r="R49">
        <v>.010276932927805347</v>
      </c>
      <c r="S49">
        <v>.13846153846153847</v>
      </c>
      <c r="T49">
        <v>.09860788863109049</v>
      </c>
      <c r="U49">
        <v>.16666666666666666</v>
      </c>
      <c r="V49">
        <v>.3485507973122054</v>
      </c>
      <c r="W49">
        <v>.35039182688221393</v>
      </c>
      <c r="X49">
        <v>.37903275042518864</v>
      </c>
      <c r="Y49">
        <v>.33132559061265177</v>
      </c>
      <c r="Z49">
        <v>.3074418604651163</v>
      </c>
      <c r="AA49">
        <v>.2737226277372263</v>
      </c>
      <c r="AB49">
        <v>.34490238611713664</v>
      </c>
      <c r="AC49">
        <v>.2314487632508834</v>
      </c>
    </row>
    <row r="50" spans="1:29" x14ac:dyDescent="0.25">
      <c r="A50" t="s">
        <v>137</v>
      </c>
      <c r="B50">
        <v>.05913978494623656</v>
      </c>
      <c r="C50">
        <v>.23529411764705882</v>
      </c>
      <c r="D50">
        <v>.19298245614035087</v>
      </c>
      <c r="E50">
        <v>.1891891891891892</v>
      </c>
      <c r="F50">
        <v>.25545059318459556</v>
      </c>
      <c r="G50">
        <v>.2401918550086927</v>
      </c>
      <c r="H50">
        <v>.26692058034589566</v>
      </c>
      <c r="I50">
        <v>.23639147255743095</v>
      </c>
      <c r="J50">
        <v>.18028488297256373</v>
      </c>
      <c r="K50">
        <v>.15811983609705535</v>
      </c>
      <c r="L50">
        <v>.19780351279268124</v>
      </c>
      <c r="M50">
        <v>.13928362661506521</v>
      </c>
      <c r="N50">
        <v>.3998724011108609</v>
      </c>
      <c r="O50">
        <v>.34456711214410224</v>
      </c>
      <c r="P50">
        <v>.49164438502673796</v>
      </c>
      <c r="Q50">
        <v>.2898069963811821</v>
      </c>
      <c r="R50">
        <v>.01684008323995518</v>
      </c>
      <c r="S50">
        <v>.14615384615384616</v>
      </c>
      <c r="T50">
        <v>.09976798143851508</v>
      </c>
      <c r="U50">
        <v>.17647058823529413</v>
      </c>
      <c r="V50">
        <v>.4529254839033196</v>
      </c>
      <c r="W50">
        <v>.4568225474696993</v>
      </c>
      <c r="X50">
        <v>.5051327896733679</v>
      </c>
      <c r="Y50">
        <v>.442464058803041</v>
      </c>
      <c r="Z50">
        <v>.3227906976744186</v>
      </c>
      <c r="AA50">
        <v>.28832116788321166</v>
      </c>
      <c r="AB50">
        <v>.3670281995661605</v>
      </c>
      <c r="AC50">
        <v>.24558303886925795</v>
      </c>
    </row>
    <row r="51" spans="1:29" x14ac:dyDescent="0.25">
      <c r="A51" t="s">
        <v>138</v>
      </c>
      <c r="B51">
        <v>.06720430107526881</v>
      </c>
      <c r="C51">
        <v>.29411764705882354</v>
      </c>
      <c r="D51">
        <v>.19298245614035087</v>
      </c>
      <c r="E51">
        <v>.24324324324324326</v>
      </c>
      <c r="F51">
        <v>.2885542950458001</v>
      </c>
      <c r="G51">
        <v>.271220210163546</v>
      </c>
      <c r="H51">
        <v>.3049187130429628</v>
      </c>
      <c r="I51">
        <v>.26757507116224993</v>
      </c>
      <c r="J51">
        <v>.21365404234628876</v>
      </c>
      <c r="K51">
        <v>.18842822999164752</v>
      </c>
      <c r="L51">
        <v>.2383384374855704</v>
      </c>
      <c r="M51">
        <v>.16733744084533225</v>
      </c>
      <c r="N51">
        <v>.3998724011108609</v>
      </c>
      <c r="O51">
        <v>.34456711214410224</v>
      </c>
      <c r="P51">
        <v>.49164438502673796</v>
      </c>
      <c r="Q51">
        <v>.2898069963811821</v>
      </c>
      <c r="R51">
        <v>.02036177365135265</v>
      </c>
      <c r="S51">
        <v>.17692307692307693</v>
      </c>
      <c r="T51">
        <v>.09976798143851508</v>
      </c>
      <c r="U51">
        <v>.17647058823529413</v>
      </c>
      <c r="V51">
        <v>.4998977033396851</v>
      </c>
      <c r="W51">
        <v>.5020653781426896</v>
      </c>
      <c r="X51">
        <v>.5669268675591993</v>
      </c>
      <c r="Y51">
        <v>.4871728660477294</v>
      </c>
      <c r="Z51">
        <v>.3358139534883721</v>
      </c>
      <c r="AA51">
        <v>.29927007299270075</v>
      </c>
      <c r="AB51">
        <v>.3839479392624729</v>
      </c>
      <c r="AC51">
        <v>.25618374558303886</v>
      </c>
    </row>
    <row r="52" spans="1:29" x14ac:dyDescent="0.25">
      <c r="A52" t="s">
        <v>139</v>
      </c>
      <c r="B52">
        <v>.06317204301075269</v>
      </c>
      <c r="C52">
        <v>0</v>
      </c>
      <c r="D52">
        <v>.6491228070175439</v>
      </c>
      <c r="E52">
        <v>.8378378378378378</v>
      </c>
      <c r="F52">
        <v>.27463040868634214</v>
      </c>
      <c r="G52">
        <v>.21682154560979738</v>
      </c>
      <c r="H52">
        <v>.282970493649688</v>
      </c>
      <c r="I52">
        <v>.2056238223148779</v>
      </c>
      <c r="J52">
        <v>.2447831266172319</v>
      </c>
      <c r="K52">
        <v>.17071449560048774</v>
      </c>
      <c r="L52">
        <v>.26030265921020374</v>
      </c>
      <c r="M52">
        <v>.153095527649558</v>
      </c>
      <c r="N52">
        <v>1.9531261727839075</v>
      </c>
      <c r="O52">
        <v>1.1345148169668797</v>
      </c>
      <c r="P52">
        <v>2.1139334521687463</v>
      </c>
      <c r="Q52">
        <v>.8410735826296744</v>
      </c>
      <c r="R52">
        <v>.010180886825676324</v>
      </c>
      <c r="S52">
        <v>.16923076923076924</v>
      </c>
      <c r="T52">
        <v>.1740139211136891</v>
      </c>
      <c r="U52">
        <v>.1568627450980392</v>
      </c>
      <c r="V52">
        <v>4.267419516598134</v>
      </c>
      <c r="W52">
        <v>2.98025566491577</v>
      </c>
      <c r="X52">
        <v>5.29218089049758</v>
      </c>
      <c r="Y52">
        <v>2.655252759395155</v>
      </c>
      <c r="Z52">
        <v>2.247906976744186</v>
      </c>
      <c r="AA52">
        <v>1.489051094890511</v>
      </c>
      <c r="AB52">
        <v>3.0446854663774405</v>
      </c>
      <c r="AC52">
        <v>1.2031802120141342</v>
      </c>
    </row>
    <row r="53" spans="1:29" x14ac:dyDescent="0.25">
      <c r="A53" t="s">
        <v>140</v>
      </c>
      <c r="B53">
        <v>.3803763440860215</v>
      </c>
      <c r="C53">
        <v>0</v>
      </c>
      <c r="D53">
        <v>5</v>
      </c>
      <c r="E53">
        <v>4.027027027027027</v>
      </c>
      <c r="F53">
        <v>1.6595109606670488</v>
      </c>
      <c r="G53">
        <v>1.295459790451867</v>
      </c>
      <c r="H53">
        <v>1.7356284363560917</v>
      </c>
      <c r="I53">
        <v>1.2319037405284048</v>
      </c>
      <c r="J53">
        <v>1.5083992582508674</v>
      </c>
      <c r="K53">
        <v>1.0528901660546914</v>
      </c>
      <c r="L53">
        <v>1.6477640691528626</v>
      </c>
      <c r="M53">
        <v>.9521432298840535</v>
      </c>
      <c r="N53">
        <v>3.263491706072206</v>
      </c>
      <c r="O53">
        <v>1.9463974433468914</v>
      </c>
      <c r="P53">
        <v>3.5980763517528223</v>
      </c>
      <c r="Q53">
        <v>1.4411942098914354</v>
      </c>
      <c r="R53">
        <v>.04728669761485513</v>
      </c>
      <c r="S53">
        <v>.38461538461538464</v>
      </c>
      <c r="T53">
        <v>.1740139211136891</v>
      </c>
      <c r="U53">
        <v>.1568627450980392</v>
      </c>
      <c r="V53">
        <v>26.031443185237187</v>
      </c>
      <c r="W53">
        <v>18.44141295663556</v>
      </c>
      <c r="X53">
        <v>31.34089224194322</v>
      </c>
      <c r="Y53">
        <v>16.657967115456216</v>
      </c>
      <c r="Z53">
        <v>7.261395348837209</v>
      </c>
      <c r="AA53">
        <v>3.7974452554744524</v>
      </c>
      <c r="AB53">
        <v>10.543167028199566</v>
      </c>
      <c r="AC53">
        <v>4.114840989399293</v>
      </c>
    </row>
    <row r="54" spans="1:29" x14ac:dyDescent="0.25">
      <c r="A54" t="s">
        <v>141</v>
      </c>
      <c r="B54">
        <v>.6545698924731183</v>
      </c>
      <c r="C54">
        <v>0</v>
      </c>
      <c r="D54">
        <v>7.368421052631579</v>
      </c>
      <c r="E54">
        <v>5.243243243243243</v>
      </c>
      <c r="F54">
        <v>3.3043166751381574</v>
      </c>
      <c r="G54">
        <v>2.562456728772097</v>
      </c>
      <c r="H54">
        <v>3.448745498466144</v>
      </c>
      <c r="I54">
        <v>2.441649460770557</v>
      </c>
      <c r="J54">
        <v>2.9890611560970752</v>
      </c>
      <c r="K54">
        <v>2.108814757743396</v>
      </c>
      <c r="L54">
        <v>3.3359629093212506</v>
      </c>
      <c r="M54">
        <v>1.9014152327328842</v>
      </c>
      <c r="N54">
        <v>3.263491706072206</v>
      </c>
      <c r="O54">
        <v>1.9463974433468914</v>
      </c>
      <c r="P54">
        <v>3.5980763517528223</v>
      </c>
      <c r="Q54">
        <v>1.441344993968637</v>
      </c>
      <c r="R54">
        <v>.09937570033616136</v>
      </c>
      <c r="S54">
        <v>.8384615384615385</v>
      </c>
      <c r="T54">
        <v>.1740139211136891</v>
      </c>
      <c r="U54">
        <v>.1568627450980392</v>
      </c>
      <c r="V54">
        <v>49.58094072811152</v>
      </c>
      <c r="W54">
        <v>35.83612116885104</v>
      </c>
      <c r="X54">
        <v>59.112520169203265</v>
      </c>
      <c r="Y54">
        <v>32.548251882634126</v>
      </c>
      <c r="Z54">
        <v>12.631162790697674</v>
      </c>
      <c r="AA54">
        <v>6.160583941605839</v>
      </c>
      <c r="AB54">
        <v>18.767895878524946</v>
      </c>
      <c r="AC54">
        <v>7.623674911660777</v>
      </c>
    </row>
    <row r="55" spans="1:29" x14ac:dyDescent="0.25">
      <c r="A55" t="s">
        <v>142</v>
      </c>
      <c r="B55">
        <v>.01881720430107527</v>
      </c>
      <c r="C55">
        <v>0</v>
      </c>
      <c r="D55">
        <v>.10526315789473684</v>
      </c>
      <c r="E55">
        <v>.05405405405405406</v>
      </c>
      <c r="F55">
        <v>.030554143640433885</v>
      </c>
      <c r="G55">
        <v>.024904995615182238</v>
      </c>
      <c r="H55">
        <v>.030736399069312508</v>
      </c>
      <c r="I55">
        <v>.024082407889989176</v>
      </c>
      <c r="J55">
        <v>.029421169141816993</v>
      </c>
      <c r="K55">
        <v>.02089276666041966</v>
      </c>
      <c r="L55">
        <v>.032173393330155294</v>
      </c>
      <c r="M55">
        <v>.018537555515241916</v>
      </c>
      <c r="N55">
        <v>.2172934023868498</v>
      </c>
      <c r="O55">
        <v>.14148750726321907</v>
      </c>
      <c r="P55">
        <v>.23068924539512775</v>
      </c>
      <c r="Q55">
        <v>.1094692400482509</v>
      </c>
      <c r="R55">
        <v>.00198495277733312</v>
      </c>
      <c r="S55">
        <v>.07692307692307693</v>
      </c>
      <c r="T55">
        <v>.06612529002320186</v>
      </c>
      <c r="U55">
        <v>.0784313725490196</v>
      </c>
      <c r="V55">
        <v>.29337879851569554</v>
      </c>
      <c r="W55">
        <v>.2141958624441158</v>
      </c>
      <c r="X55">
        <v>.3515851903536697</v>
      </c>
      <c r="Y55">
        <v>.1958840273357274</v>
      </c>
      <c r="Z55">
        <v>.2469767441860465</v>
      </c>
      <c r="AA55">
        <v>.15693430656934307</v>
      </c>
      <c r="AB55">
        <v>.29370932754880696</v>
      </c>
      <c r="AC55">
        <v>.12014134275618374</v>
      </c>
    </row>
    <row r="56" spans="1:29" x14ac:dyDescent="0.25">
      <c r="A56" t="s">
        <v>143</v>
      </c>
      <c r="B56">
        <v>.0228494623655914</v>
      </c>
      <c r="C56">
        <v>0</v>
      </c>
      <c r="D56">
        <v>.12280701754385964</v>
      </c>
      <c r="E56">
        <v>.05405405405405406</v>
      </c>
      <c r="F56">
        <v>.04929326137973547</v>
      </c>
      <c r="G56">
        <v>.04216733079988307</v>
      </c>
      <c r="H56">
        <v>.05078767580064318</v>
      </c>
      <c r="I56">
        <v>.041479573427414505</v>
      </c>
      <c r="J56">
        <v>.050655716603436665</v>
      </c>
      <c r="K56">
        <v>.03656581221498032</v>
      </c>
      <c r="L56">
        <v>.05740041375175025</v>
      </c>
      <c r="M56">
        <v>.03308742012860051</v>
      </c>
      <c r="N56">
        <v>.250206409967725</v>
      </c>
      <c r="O56">
        <v>.16545613015688554</v>
      </c>
      <c r="P56">
        <v>.26823380867498514</v>
      </c>
      <c r="Q56">
        <v>.13027744270205066</v>
      </c>
      <c r="R56">
        <v>.0033936289418921082</v>
      </c>
      <c r="S56">
        <v>.07692307692307693</v>
      </c>
      <c r="T56">
        <v>.06612529002320186</v>
      </c>
      <c r="U56">
        <v>.0784313725490196</v>
      </c>
      <c r="V56">
        <v>.38621201484304485</v>
      </c>
      <c r="W56">
        <v>.29192377649718665</v>
      </c>
      <c r="X56">
        <v>.45920369805067374</v>
      </c>
      <c r="Y56">
        <v>.27338730017655327</v>
      </c>
      <c r="Z56">
        <v>.26744186046511625</v>
      </c>
      <c r="AA56">
        <v>.16423357664233576</v>
      </c>
      <c r="AB56">
        <v>.31670281995661603</v>
      </c>
      <c r="AC56">
        <v>.13250883392226148</v>
      </c>
    </row>
    <row r="57" spans="1:29" x14ac:dyDescent="0.25">
      <c r="A57" t="s">
        <v>144</v>
      </c>
      <c r="B57">
        <v>.025537634408602152</v>
      </c>
      <c r="C57">
        <v>0</v>
      </c>
      <c r="D57">
        <v>.14035087719298245</v>
      </c>
      <c r="E57">
        <v>.05405405405405406</v>
      </c>
      <c r="F57">
        <v>.06103528826500265</v>
      </c>
      <c r="G57">
        <v>.05290244165115313</v>
      </c>
      <c r="H57">
        <v>.06491100671339864</v>
      </c>
      <c r="I57">
        <v>.05265254780900453</v>
      </c>
      <c r="J57">
        <v>.06443092768218861</v>
      </c>
      <c r="K57">
        <v>.046695217800729744</v>
      </c>
      <c r="L57">
        <v>.0746600140345218</v>
      </c>
      <c r="M57">
        <v>.042562245380168826</v>
      </c>
      <c r="N57">
        <v>.250206409967725</v>
      </c>
      <c r="O57">
        <v>.16545613015688554</v>
      </c>
      <c r="P57">
        <v>.26823380867498514</v>
      </c>
      <c r="Q57">
        <v>.13042822677925212</v>
      </c>
      <c r="R57">
        <v>.00400192092204258</v>
      </c>
      <c r="S57">
        <v>.07692307692307693</v>
      </c>
      <c r="T57">
        <v>.06612529002320186</v>
      </c>
      <c r="U57">
        <v>.0784313725490196</v>
      </c>
      <c r="V57">
        <v>.433842142212416</v>
      </c>
      <c r="W57">
        <v>.3337158107671647</v>
      </c>
      <c r="X57">
        <v>.5151541581265535</v>
      </c>
      <c r="Y57">
        <v>.3134901094149722</v>
      </c>
      <c r="Z57">
        <v>.28232558139534886</v>
      </c>
      <c r="AA57">
        <v>.17518248175182483</v>
      </c>
      <c r="AB57">
        <v>.3362255965292842</v>
      </c>
      <c r="AC57">
        <v>.13780918727915195</v>
      </c>
    </row>
    <row r="58" spans="1:29" x14ac:dyDescent="0.25">
      <c r="A58" t="s">
        <v>547</v>
      </c>
      <c r="B58">
        <v>.13306451612903225</v>
      </c>
      <c r="C58">
        <v>.47058823529411764</v>
      </c>
      <c r="D58">
        <v>.17543859649122806</v>
      </c>
      <c r="E58">
        <v>.7027027027027027</v>
      </c>
      <c r="F58">
        <v>.5459298993154315</v>
      </c>
      <c r="G58">
        <v>.6747426804314045</v>
      </c>
      <c r="H58">
        <v>.3555581901981416</v>
      </c>
      <c r="I58">
        <v>.7769915407128253</v>
      </c>
      <c r="J58">
        <v>.19902919466002483</v>
      </c>
      <c r="K58">
        <v>.27526509288373396</v>
      </c>
      <c r="L58">
        <v>.09402934502746747</v>
      </c>
      <c r="M58">
        <v>.341824953695305</v>
      </c>
      <c r="N58">
        <v>.615852285521279</v>
      </c>
      <c r="O58">
        <v>.7438988959907031</v>
      </c>
      <c r="P58">
        <v>.2292038027332145</v>
      </c>
      <c r="Q58">
        <v>.7753317249698432</v>
      </c>
      <c r="R58">
        <v>.0378101488714583</v>
      </c>
      <c r="S58">
        <v>.5</v>
      </c>
      <c r="T58">
        <v>.060324825986078884</v>
      </c>
      <c r="U58">
        <v>.46078431372549017</v>
      </c>
      <c r="V58">
        <v>.48123959482499246</v>
      </c>
      <c r="W58">
        <v>.6692505142196611</v>
      </c>
      <c r="X58">
        <v>.3090750512406786</v>
      </c>
      <c r="Y58">
        <v>.7897755251558353</v>
      </c>
      <c r="Z58">
        <v>.3083720930232558</v>
      </c>
      <c r="AA58">
        <v>.4635036496350365</v>
      </c>
      <c r="AB58">
        <v>.10889370932754881</v>
      </c>
      <c r="AC58">
        <v>.5300353356890459</v>
      </c>
    </row>
    <row r="59" spans="1:29" x14ac:dyDescent="0.25">
      <c r="A59" t="s">
        <v>548</v>
      </c>
      <c r="B59">
        <v>.0739247311827957</v>
      </c>
      <c r="C59">
        <v>.17647058823529413</v>
      </c>
      <c r="D59">
        <v>.05263157894736842</v>
      </c>
      <c r="E59">
        <v>.16216216216216217</v>
      </c>
      <c r="F59">
        <v>.1993549049931327</v>
      </c>
      <c r="G59">
        <v>.2217333107681893</v>
      </c>
      <c r="H59">
        <v>.13161521703691628</v>
      </c>
      <c r="I59">
        <v>.21513550896042977</v>
      </c>
      <c r="J59">
        <v>.0824420411837239</v>
      </c>
      <c r="K59">
        <v>.10787886360008052</v>
      </c>
      <c r="L59">
        <v>.036889070697440296</v>
      </c>
      <c r="M59">
        <v>.12512905963955126</v>
      </c>
      <c r="N59">
        <v>.2699467086992419</v>
      </c>
      <c r="O59">
        <v>.26743172574084834</v>
      </c>
      <c r="P59">
        <v>.09391711229946524</v>
      </c>
      <c r="Q59">
        <v>.21788299155609167</v>
      </c>
      <c r="R59">
        <v>.018632943813030253</v>
      </c>
      <c r="S59">
        <v>.16923076923076924</v>
      </c>
      <c r="T59">
        <v>.02320185614849188</v>
      </c>
      <c r="U59">
        <v>.13725490196078433</v>
      </c>
      <c r="V59">
        <v>.17804834018654098</v>
      </c>
      <c r="W59">
        <v>.21408536896323116</v>
      </c>
      <c r="X59">
        <v>.12556800837294493</v>
      </c>
      <c r="Y59">
        <v>.20049002534199686</v>
      </c>
      <c r="Z59">
        <v>.12976744186046513</v>
      </c>
      <c r="AA59">
        <v>.15145985401459855</v>
      </c>
      <c r="AB59">
        <v>.041648590021691974</v>
      </c>
      <c r="AC59">
        <v>.15901060070671377</v>
      </c>
    </row>
    <row r="60" spans="1:29" x14ac:dyDescent="0.25">
      <c r="A60" t="s">
        <v>549</v>
      </c>
      <c r="B60">
        <v>.5569444444444445</v>
      </c>
      <c r="C60">
        <v>.4117647058823529</v>
      </c>
      <c r="D60">
        <v>.6851851851851852</v>
      </c>
      <c r="E60">
        <v>.45714285714285713</v>
      </c>
      <c r="F60">
        <v>.4083898775950028</v>
      </c>
      <c r="G60">
        <v>.26684542449719423</v>
      </c>
      <c r="H60">
        <v>.5966121725428403</v>
      </c>
      <c r="I60">
        <v>.1836538307324662</v>
      </c>
      <c r="J60">
        <v>.6141731403233435</v>
      </c>
      <c r="K60">
        <v>.5548776938074063</v>
      </c>
      <c r="L60">
        <v>.689046345840728</v>
      </c>
      <c r="M60">
        <v>.5014493122712298</v>
      </c>
      <c r="N60">
        <v>.6811970827395423</v>
      </c>
      <c r="O60">
        <v>.5943340255117175</v>
      </c>
      <c r="P60">
        <v>.7593177036369101</v>
      </c>
      <c r="Q60">
        <v>.5129557796741661</v>
      </c>
      <c r="R60">
        <v>.5701959492837148</v>
      </c>
      <c r="S60">
        <v>.5412844036697247</v>
      </c>
      <c r="T60">
        <v>.6908212560386473</v>
      </c>
      <c r="U60">
        <v>.5405405405405406</v>
      </c>
      <c r="V60">
        <v>.5106773144040225</v>
      </c>
      <c r="W60">
        <v>.34831293965682764</v>
      </c>
      <c r="X60">
        <v>.67219093590775</v>
      </c>
      <c r="Y60">
        <v>.23811468201120686</v>
      </c>
      <c r="Z60">
        <v>.5547557840616967</v>
      </c>
      <c r="AA60">
        <v>.5703564727954972</v>
      </c>
      <c r="AB60">
        <v>.6266666666666667</v>
      </c>
      <c r="AC60">
        <v>.5229357798165137</v>
      </c>
    </row>
    <row r="61" spans="1:29" x14ac:dyDescent="0.25">
      <c r="A61" t="s">
        <v>550</v>
      </c>
      <c r="B61">
        <v>.44305555555555554</v>
      </c>
      <c r="C61">
        <v>.5882352941176471</v>
      </c>
      <c r="D61">
        <v>.3148148148148148</v>
      </c>
      <c r="E61">
        <v>.5428571428571428</v>
      </c>
      <c r="F61">
        <v>.5916101224049972</v>
      </c>
      <c r="G61">
        <v>.7331545755028057</v>
      </c>
      <c r="H61">
        <v>.40338782745715973</v>
      </c>
      <c r="I61">
        <v>.8163461692675338</v>
      </c>
      <c r="J61">
        <v>.3858268596766566</v>
      </c>
      <c r="K61">
        <v>.4451223061925938</v>
      </c>
      <c r="L61">
        <v>.310953654159272</v>
      </c>
      <c r="M61">
        <v>.49855068772877026</v>
      </c>
      <c r="N61">
        <v>.31880291726045773</v>
      </c>
      <c r="O61">
        <v>.4056659744882824</v>
      </c>
      <c r="P61">
        <v>.24068229636308988</v>
      </c>
      <c r="Q61">
        <v>.487044220325834</v>
      </c>
      <c r="R61">
        <v>.4298040507162852</v>
      </c>
      <c r="S61">
        <v>.45871559633027525</v>
      </c>
      <c r="T61">
        <v>.30917874396135264</v>
      </c>
      <c r="U61">
        <v>.4594594594594595</v>
      </c>
      <c r="V61">
        <v>.4893226855959775</v>
      </c>
      <c r="W61">
        <v>.6516870603431724</v>
      </c>
      <c r="X61">
        <v>.3278090640922499</v>
      </c>
      <c r="Y61">
        <v>.7618853179887931</v>
      </c>
      <c r="Z61">
        <v>.4452442159383033</v>
      </c>
      <c r="AA61">
        <v>.42964352720450283</v>
      </c>
      <c r="AB61">
        <v>.37333333333333335</v>
      </c>
      <c r="AC61">
        <v>.47706422018348627</v>
      </c>
    </row>
    <row r="62" spans="1:29" x14ac:dyDescent="0.25">
      <c r="A62" t="s">
        <v>145</v>
      </c>
      <c r="B62">
        <v>.16129032258064516</v>
      </c>
      <c r="C62">
        <v>1.2352941176470589</v>
      </c>
      <c r="D62">
        <v>.42105263157894735</v>
      </c>
      <c r="E62">
        <v>1.2972972972972974</v>
      </c>
      <c r="F62">
        <v>1.115084300344988</v>
      </c>
      <c r="G62">
        <v>1.3193301229287506</v>
      </c>
      <c r="H62">
        <v>1.065429701972524</v>
      </c>
      <c r="I62">
        <v>1.736431563965842</v>
      </c>
      <c r="J62">
        <v>.3581422977576052</v>
      </c>
      <c r="K62">
        <v>.3950618569342931</v>
      </c>
      <c r="L62">
        <v>.34521151611206025</v>
      </c>
      <c r="M62">
        <v>.41572657497553184</v>
      </c>
      <c r="N62">
        <v>.6030548675223298</v>
      </c>
      <c r="O62">
        <v>.6563044741429401</v>
      </c>
      <c r="P62">
        <v>.5745320855614974</v>
      </c>
      <c r="Q62">
        <v>.7738238841978287</v>
      </c>
      <c r="R62">
        <v>.0022090603489675043</v>
      </c>
      <c r="S62">
        <v>.2692307692307692</v>
      </c>
      <c r="T62">
        <v>.0568445475638051</v>
      </c>
      <c r="U62">
        <v>.5294117647058824</v>
      </c>
      <c r="V62">
        <v>3.3542031892488215</v>
      </c>
      <c r="W62">
        <v>3.933635915480987</v>
      </c>
      <c r="X62">
        <v>3.948532554184292</v>
      </c>
      <c r="Y62">
        <v>5.048834388249</v>
      </c>
      <c r="Z62">
        <v>.7051162790697675</v>
      </c>
      <c r="AA62">
        <v>.7791970802919708</v>
      </c>
      <c r="AB62">
        <v>.5982646420824295</v>
      </c>
      <c r="AC62">
        <v>.980565371024735</v>
      </c>
    </row>
    <row r="63" spans="1:29" x14ac:dyDescent="0.25">
      <c r="A63" t="s">
        <v>146</v>
      </c>
      <c r="B63">
        <v>10851.632338709669</v>
      </c>
      <c r="C63">
        <v>186298.6488235294</v>
      </c>
      <c r="D63">
        <v>5652.083859649123</v>
      </c>
      <c r="E63">
        <v>110090.92729729731</v>
      </c>
      <c r="F63">
        <v>116751.24733509893</v>
      </c>
      <c r="G63">
        <v>245145.2217159654</v>
      </c>
      <c r="H63">
        <v>33873.82984943009</v>
      </c>
      <c r="I63">
        <v>756437.0114694751</v>
      </c>
      <c r="J63">
        <v>17387.809160199446</v>
      </c>
      <c r="K63">
        <v>35940.27106693037</v>
      </c>
      <c r="L63">
        <v>4234.688335426026</v>
      </c>
      <c r="M63">
        <v>47132.385982159016</v>
      </c>
      <c r="N63">
        <v>16662.820416197395</v>
      </c>
      <c r="O63">
        <v>43166.421271063286</v>
      </c>
      <c r="P63">
        <v>3821.427560903161</v>
      </c>
      <c r="Q63">
        <v>135345.40528347334</v>
      </c>
      <c r="R63">
        <v>4994.479960300925</v>
      </c>
      <c r="S63">
        <v>187397.54884615375</v>
      </c>
      <c r="T63">
        <v>2630.565382830626</v>
      </c>
      <c r="U63">
        <v>435848.1532352942</v>
      </c>
      <c r="V63">
        <v>71436.47281544564</v>
      </c>
      <c r="W63">
        <v>203904.49719720482</v>
      </c>
      <c r="X63">
        <v>13314.490154724726</v>
      </c>
      <c r="Y63">
        <v>768399.9745886389</v>
      </c>
      <c r="Z63">
        <v>13738.471200000036</v>
      </c>
      <c r="AA63">
        <v>52919.521423357684</v>
      </c>
      <c r="AB63">
        <v>3187.585882863336</v>
      </c>
      <c r="AC63">
        <v>132814.01685512363</v>
      </c>
    </row>
    <row r="64" spans="1:29" x14ac:dyDescent="0.25">
      <c r="A64" t="s">
        <v>147</v>
      </c>
      <c r="B64">
        <v>.17876344086021506</v>
      </c>
      <c r="C64">
        <v>.058823529411764705</v>
      </c>
      <c r="D64">
        <v>.2631578947368421</v>
      </c>
      <c r="E64">
        <v>.08108108108108109</v>
      </c>
      <c r="F64">
        <v>.02146982166610791</v>
      </c>
      <c r="G64">
        <v>.016335369324738065</v>
      </c>
      <c r="H64">
        <v>.06040576789128147</v>
      </c>
      <c r="I64">
        <v>.014518101270897647</v>
      </c>
      <c r="J64">
        <v>.24974676917492916</v>
      </c>
      <c r="K64">
        <v>.20558436119729667</v>
      </c>
      <c r="L64">
        <v>.37813866341665814</v>
      </c>
      <c r="M64">
        <v>.19779439595609397</v>
      </c>
      <c r="N64">
        <v>.11416347669443819</v>
      </c>
      <c r="O64">
        <v>.07815223707147008</v>
      </c>
      <c r="P64">
        <v>.21457219251336898</v>
      </c>
      <c r="Q64">
        <v>.0580518697225573</v>
      </c>
      <c r="R64">
        <v>.13238354410116857</v>
      </c>
      <c r="S64">
        <v>.046153846153846156</v>
      </c>
      <c r="T64">
        <v>.07308584686774942</v>
      </c>
      <c r="U64">
        <v>.058823529411764705</v>
      </c>
      <c r="V64">
        <v>.07484906228061378</v>
      </c>
      <c r="W64">
        <v>.038502728339028</v>
      </c>
      <c r="X64">
        <v>.1710871745671798</v>
      </c>
      <c r="Y64">
        <v>.02725165443605049</v>
      </c>
      <c r="Z64">
        <v>.2283720930232558</v>
      </c>
      <c r="AA64">
        <v>.19708029197080293</v>
      </c>
      <c r="AB64">
        <v>.3301518438177874</v>
      </c>
      <c r="AC64">
        <v>.1784452296819788</v>
      </c>
    </row>
    <row r="65" spans="1:29" x14ac:dyDescent="0.25">
      <c r="A65" t="s">
        <v>551</v>
      </c>
      <c r="B65">
        <v>.48655913978494625</v>
      </c>
      <c r="C65">
        <v>.35294117647058826</v>
      </c>
      <c r="D65">
        <v>.3684210526315789</v>
      </c>
      <c r="E65">
        <v>.1891891891891892</v>
      </c>
      <c r="F65">
        <v>.017254804416710828</v>
      </c>
      <c r="G65">
        <v>.012396726002738587</v>
      </c>
      <c r="H65">
        <v>.04333328393378485</v>
      </c>
      <c r="I65">
        <v>.011944733993505192</v>
      </c>
      <c r="J65">
        <v>.30035609234476507</v>
      </c>
      <c r="K65">
        <v>.25540655287859754</v>
      </c>
      <c r="L65">
        <v>.369260755301804</v>
      </c>
      <c r="M65">
        <v>.22969928264117054</v>
      </c>
      <c r="N65">
        <v>.4735044659611199</v>
      </c>
      <c r="O65">
        <v>.40151074956420685</v>
      </c>
      <c r="P65">
        <v>.5542186571598336</v>
      </c>
      <c r="Q65">
        <v>.3250904704463209</v>
      </c>
      <c r="R65">
        <v>.6296782455578678</v>
      </c>
      <c r="S65">
        <v>.3923076923076923</v>
      </c>
      <c r="T65">
        <v>.7552204176334106</v>
      </c>
      <c r="U65">
        <v>.30392156862745096</v>
      </c>
      <c r="V65">
        <v>.13515595226155852</v>
      </c>
      <c r="W65">
        <v>.07298519387356146</v>
      </c>
      <c r="X65">
        <v>.28522088003139856</v>
      </c>
      <c r="Y65">
        <v>.04819783572140618</v>
      </c>
      <c r="Z65">
        <v>.43348837209302327</v>
      </c>
      <c r="AA65">
        <v>.3266423357664234</v>
      </c>
      <c r="AB65">
        <v>.4806941431670282</v>
      </c>
      <c r="AC65">
        <v>.2791519434628975</v>
      </c>
    </row>
    <row r="66" spans="1:29" x14ac:dyDescent="0.25">
      <c r="A66" t="s">
        <v>552</v>
      </c>
      <c r="B66">
        <v>.19086021505376344</v>
      </c>
      <c r="C66">
        <v>.11764705882352941</v>
      </c>
      <c r="D66">
        <v>.24561403508771928</v>
      </c>
      <c r="E66">
        <v>.13513513513513514</v>
      </c>
      <c r="F66">
        <v>.02228362550964128</v>
      </c>
      <c r="G66">
        <v>.01449682293028909</v>
      </c>
      <c r="H66">
        <v>.06022792951672422</v>
      </c>
      <c r="I66">
        <v>.011030148739125206</v>
      </c>
      <c r="J66">
        <v>.16421319693057404</v>
      </c>
      <c r="K66">
        <v>.16394921877711374</v>
      </c>
      <c r="L66">
        <v>.13536354809360077</v>
      </c>
      <c r="M66">
        <v>.15008544252058795</v>
      </c>
      <c r="N66">
        <v>.187044959843879</v>
      </c>
      <c r="O66">
        <v>.19203951191167926</v>
      </c>
      <c r="P66">
        <v>.13944592988710636</v>
      </c>
      <c r="Q66">
        <v>.17400482509047044</v>
      </c>
      <c r="R66">
        <v>.17618056667200255</v>
      </c>
      <c r="S66">
        <v>.13076923076923078</v>
      </c>
      <c r="T66">
        <v>.13805104408352667</v>
      </c>
      <c r="U66">
        <v>.18627450980392157</v>
      </c>
      <c r="V66">
        <v>.12294453916357437</v>
      </c>
      <c r="W66">
        <v>.07368215275298758</v>
      </c>
      <c r="X66">
        <v>.19516811303475645</v>
      </c>
      <c r="Y66">
        <v>.047717418719448484</v>
      </c>
      <c r="Z66">
        <v>.15069767441860465</v>
      </c>
      <c r="AA66">
        <v>.16423357664233576</v>
      </c>
      <c r="AB66">
        <v>.10845986984815618</v>
      </c>
      <c r="AC66">
        <v>.1413427561837456</v>
      </c>
    </row>
    <row r="67" spans="1:29" x14ac:dyDescent="0.25">
      <c r="A67" t="s">
        <v>148</v>
      </c>
      <c r="B67">
        <v>.056451612903225805</v>
      </c>
      <c r="C67">
        <v>.058823529411764705</v>
      </c>
      <c r="D67">
        <v>.03508771929824561</v>
      </c>
      <c r="E67">
        <v>.21621621621621623</v>
      </c>
      <c r="F67">
        <v>.12985984188953897</v>
      </c>
      <c r="G67">
        <v>.08039986460913581</v>
      </c>
      <c r="H67">
        <v>.33092757532196154</v>
      </c>
      <c r="I67">
        <v>.051246842801587617</v>
      </c>
      <c r="J67">
        <v>.11624875431356595</v>
      </c>
      <c r="K67">
        <v>.1295062319675526</v>
      </c>
      <c r="L67">
        <v>.072246570549486</v>
      </c>
      <c r="M67">
        <v>.12836086978918207</v>
      </c>
      <c r="N67">
        <v>.09085791488403512</v>
      </c>
      <c r="O67">
        <v>.11374201045903544</v>
      </c>
      <c r="P67">
        <v>.05306743909685086</v>
      </c>
      <c r="Q67">
        <v>.12530156815440288</v>
      </c>
      <c r="R67">
        <v>.028717784536577556</v>
      </c>
      <c r="S67">
        <v>.038461538461538464</v>
      </c>
      <c r="T67">
        <v>.01160092807424594</v>
      </c>
      <c r="U67">
        <v>.06862745098039216</v>
      </c>
      <c r="V67">
        <v>.13693310600742153</v>
      </c>
      <c r="W67">
        <v>.09404695122987744</v>
      </c>
      <c r="X67">
        <v>.16173738607125726</v>
      </c>
      <c r="Y67">
        <v>.06413566976135285</v>
      </c>
      <c r="Z67">
        <v>.07069767441860465</v>
      </c>
      <c r="AA67">
        <v>.10218978102189781</v>
      </c>
      <c r="AB67">
        <v>.0438177874186551</v>
      </c>
      <c r="AC67">
        <v>.09363957597173145</v>
      </c>
    </row>
    <row r="68" spans="1:29" x14ac:dyDescent="0.25">
      <c r="A68" t="s">
        <v>149</v>
      </c>
      <c r="B68">
        <v>.06182795698924731</v>
      </c>
      <c r="C68">
        <v>0</v>
      </c>
      <c r="D68">
        <v>.08771929824561403</v>
      </c>
      <c r="E68">
        <v>.16216216216216217</v>
      </c>
      <c r="F68">
        <v>.381941665675322</v>
      </c>
      <c r="G68">
        <v>.2601004661753619</v>
      </c>
      <c r="H68">
        <v>.4705899788075937</v>
      </c>
      <c r="I68">
        <v>.17927624984965723</v>
      </c>
      <c r="J68">
        <v>.12647759674736547</v>
      </c>
      <c r="K68">
        <v>.1562306950141946</v>
      </c>
      <c r="L68">
        <v>.04380487722394818</v>
      </c>
      <c r="M68">
        <v>.17465100705712666</v>
      </c>
      <c r="N68">
        <v>.08744276814531261</v>
      </c>
      <c r="O68">
        <v>.11141778036025567</v>
      </c>
      <c r="P68">
        <v>.035687759952465835</v>
      </c>
      <c r="Q68">
        <v>.14550663449939685</v>
      </c>
      <c r="R68">
        <v>.024523771410276934</v>
      </c>
      <c r="S68">
        <v>.05384615384615385</v>
      </c>
      <c r="T68">
        <v>.01740139211136891</v>
      </c>
      <c r="U68">
        <v>.0392156862745098</v>
      </c>
      <c r="V68">
        <v>.28838431451208507</v>
      </c>
      <c r="W68">
        <v>.23008142519591343</v>
      </c>
      <c r="X68">
        <v>.1767737996598491</v>
      </c>
      <c r="Y68">
        <v>.17446943947346297</v>
      </c>
      <c r="Z68">
        <v>.07813953488372093</v>
      </c>
      <c r="AA68">
        <v>.0948905109489051</v>
      </c>
      <c r="AB68">
        <v>.03600867678958785</v>
      </c>
      <c r="AC68">
        <v>.1501766784452297</v>
      </c>
    </row>
    <row r="69" spans="1:29" x14ac:dyDescent="0.25">
      <c r="A69" t="s">
        <v>150</v>
      </c>
      <c r="B69">
        <v>.01881720430107527</v>
      </c>
      <c r="C69">
        <v>.17647058823529413</v>
      </c>
      <c r="D69">
        <v>0</v>
      </c>
      <c r="E69">
        <v>.08108108108108109</v>
      </c>
      <c r="F69">
        <v>.30765029686266454</v>
      </c>
      <c r="G69">
        <v>.26130052156253364</v>
      </c>
      <c r="H69">
        <v>.034515464528654206</v>
      </c>
      <c r="I69">
        <v>.2036869061460129</v>
      </c>
      <c r="J69">
        <v>.03486284600063586</v>
      </c>
      <c r="K69">
        <v>.05285083304990433</v>
      </c>
      <c r="L69">
        <v>.0011855854145029028</v>
      </c>
      <c r="M69">
        <v>.06990945108499683</v>
      </c>
      <c r="N69">
        <v>.03343841477144787</v>
      </c>
      <c r="O69">
        <v>.05069726902963393</v>
      </c>
      <c r="P69">
        <v>.0030080213903743314</v>
      </c>
      <c r="Q69">
        <v>.07735223160434258</v>
      </c>
      <c r="R69">
        <v>.006210981271010085</v>
      </c>
      <c r="S69">
        <v>.03076923076923077</v>
      </c>
      <c r="T69">
        <v>.004640371229698376</v>
      </c>
      <c r="U69">
        <v>.06862745098039216</v>
      </c>
      <c r="V69">
        <v>.17128472570454317</v>
      </c>
      <c r="W69">
        <v>.19377156747751884</v>
      </c>
      <c r="X69">
        <v>.01001264663555885</v>
      </c>
      <c r="Y69">
        <v>.1623929570867513</v>
      </c>
      <c r="Z69">
        <v>.027906976744186046</v>
      </c>
      <c r="AA69">
        <v>.04744525547445255</v>
      </c>
      <c r="AB69">
        <v>.0008676789587852494</v>
      </c>
      <c r="AC69">
        <v>.04770318021201413</v>
      </c>
    </row>
    <row r="70" spans="1:29" x14ac:dyDescent="0.25">
      <c r="A70" t="s">
        <v>151</v>
      </c>
      <c r="B70">
        <v>.006720430107526882</v>
      </c>
      <c r="C70">
        <v>.17647058823529413</v>
      </c>
      <c r="D70">
        <v>0</v>
      </c>
      <c r="E70">
        <v>.10810810810810811</v>
      </c>
      <c r="F70">
        <v>.1195399439800145</v>
      </c>
      <c r="G70">
        <v>.338092527347416</v>
      </c>
      <c r="H70">
        <v>0</v>
      </c>
      <c r="I70">
        <v>.30791454516297156</v>
      </c>
      <c r="J70">
        <v>.008094744488164444</v>
      </c>
      <c r="K70">
        <v>.03634716698248756</v>
      </c>
      <c r="L70">
        <v>0</v>
      </c>
      <c r="M70">
        <v>.04899451062600364</v>
      </c>
      <c r="N70">
        <v>.01354799969976732</v>
      </c>
      <c r="O70">
        <v>.05040674026728646</v>
      </c>
      <c r="P70">
        <v>0</v>
      </c>
      <c r="Q70">
        <v>.07132086851628468</v>
      </c>
      <c r="R70">
        <v>.0023051064510965264</v>
      </c>
      <c r="S70">
        <v>.2923076923076923</v>
      </c>
      <c r="T70">
        <v>0</v>
      </c>
      <c r="U70">
        <v>.13725490196078433</v>
      </c>
      <c r="V70">
        <v>.07044830007020358</v>
      </c>
      <c r="W70">
        <v>.2827953150764105</v>
      </c>
      <c r="X70">
        <v>0</v>
      </c>
      <c r="Y70">
        <v>.2772186257671659</v>
      </c>
      <c r="Z70">
        <v>.010697674418604652</v>
      </c>
      <c r="AA70">
        <v>.060218978102189784</v>
      </c>
      <c r="AB70">
        <v>0</v>
      </c>
      <c r="AC70">
        <v>.07243816254416961</v>
      </c>
    </row>
    <row r="71" spans="1:29" x14ac:dyDescent="0.25">
      <c r="A71" t="s">
        <v>152</v>
      </c>
      <c r="B71">
        <v>0</v>
      </c>
      <c r="C71">
        <v>.058823529411764705</v>
      </c>
      <c r="D71">
        <v>0</v>
      </c>
      <c r="E71">
        <v>.02702702702702703</v>
      </c>
      <c r="F71">
        <v>0</v>
      </c>
      <c r="G71">
        <v>.01687770204778682</v>
      </c>
      <c r="H71">
        <v>0</v>
      </c>
      <c r="I71">
        <v>.22038247203624264</v>
      </c>
      <c r="J71">
        <v>0</v>
      </c>
      <c r="K71">
        <v>.00012494013285300793</v>
      </c>
      <c r="L71">
        <v>0</v>
      </c>
      <c r="M71">
        <v>.0005050403248383535</v>
      </c>
      <c r="N71">
        <v>0</v>
      </c>
      <c r="O71">
        <v>.0020337013364323067</v>
      </c>
      <c r="P71">
        <v>0</v>
      </c>
      <c r="Q71">
        <v>.023371531966224365</v>
      </c>
      <c r="R71">
        <v>0</v>
      </c>
      <c r="S71">
        <v>.015384615384615385</v>
      </c>
      <c r="T71">
        <v>0</v>
      </c>
      <c r="U71">
        <v>.13725490196078433</v>
      </c>
      <c r="V71">
        <v>0</v>
      </c>
      <c r="W71">
        <v>.014134666054702772</v>
      </c>
      <c r="X71">
        <v>0</v>
      </c>
      <c r="Y71">
        <v>.19861639903436182</v>
      </c>
      <c r="Z71">
        <v>0</v>
      </c>
      <c r="AA71">
        <v>.0072992700729927005</v>
      </c>
      <c r="AB71">
        <v>0</v>
      </c>
      <c r="AC71">
        <v>.037102473498233215</v>
      </c>
    </row>
    <row r="72" spans="1:29" x14ac:dyDescent="0.25">
      <c r="A72" t="s">
        <v>153</v>
      </c>
      <c r="B72">
        <v>6023.834516129067</v>
      </c>
      <c r="C72">
        <v>170334.52941176467</v>
      </c>
      <c r="D72">
        <v>3741.2117543859645</v>
      </c>
      <c r="E72">
        <v>55075.884054054055</v>
      </c>
      <c r="F72">
        <v>101808.71623590546</v>
      </c>
      <c r="G72">
        <v>215547.62134598708</v>
      </c>
      <c r="H72">
        <v>29538.678175230605</v>
      </c>
      <c r="I72">
        <v>684226.5550359543</v>
      </c>
      <c r="J72">
        <v>12546.853203523824</v>
      </c>
      <c r="K72">
        <v>26973.698623914686</v>
      </c>
      <c r="L72">
        <v>2939.077211412814</v>
      </c>
      <c r="M72">
        <v>34985.742549024006</v>
      </c>
      <c r="N72">
        <v>9571.423773924735</v>
      </c>
      <c r="O72">
        <v>27492.185867228334</v>
      </c>
      <c r="P72">
        <v>2103.231288621517</v>
      </c>
      <c r="Q72">
        <v>107110.9341390243</v>
      </c>
      <c r="R72">
        <v>1427.5439500559035</v>
      </c>
      <c r="S72">
        <v>145307.43500000003</v>
      </c>
      <c r="T72">
        <v>438.63817865429</v>
      </c>
      <c r="U72">
        <v>379774.1909803922</v>
      </c>
      <c r="V72">
        <v>51150.336225447936</v>
      </c>
      <c r="W72">
        <v>158178.83380411827</v>
      </c>
      <c r="X72">
        <v>8438.055950286232</v>
      </c>
      <c r="Y72">
        <v>676597.0668283686</v>
      </c>
      <c r="Z72">
        <v>7445.748446511639</v>
      </c>
      <c r="AA72">
        <v>34981.188686131376</v>
      </c>
      <c r="AB72">
        <v>1143.2241648590066</v>
      </c>
      <c r="AC72">
        <v>103191.89342756184</v>
      </c>
    </row>
    <row r="73" spans="1:29" x14ac:dyDescent="0.25">
      <c r="A73" t="s">
        <v>154</v>
      </c>
      <c r="B73">
        <v>-.4398387096774194</v>
      </c>
      <c r="C73">
        <v>0</v>
      </c>
      <c r="D73">
        <v>0</v>
      </c>
      <c r="E73">
        <v>-46.991081081081084</v>
      </c>
      <c r="F73">
        <v>-964.111419371244</v>
      </c>
      <c r="G73">
        <v>-1567.7430232549286</v>
      </c>
      <c r="H73">
        <v>-586.998676734295</v>
      </c>
      <c r="I73">
        <v>-8011.464172087378</v>
      </c>
      <c r="J73">
        <v>-17.61542535728632</v>
      </c>
      <c r="K73">
        <v>-17.377048601711795</v>
      </c>
      <c r="L73">
        <v>-13.155884165118211</v>
      </c>
      <c r="M73">
        <v>-27.147224652238837</v>
      </c>
      <c r="N73">
        <v>-73.6348934173985</v>
      </c>
      <c r="O73">
        <v>-79.99744770482276</v>
      </c>
      <c r="P73">
        <v>-26.913143939393922</v>
      </c>
      <c r="Q73">
        <v>-1481.926684258142</v>
      </c>
      <c r="R73">
        <v>-.3547594045141667</v>
      </c>
      <c r="S73">
        <v>0</v>
      </c>
      <c r="T73">
        <v>0</v>
      </c>
      <c r="U73">
        <v>-1833.8892156862746</v>
      </c>
      <c r="V73">
        <v>-2791.5562821783365</v>
      </c>
      <c r="W73">
        <v>-7166.8440654801725</v>
      </c>
      <c r="X73">
        <v>-599.5505712790545</v>
      </c>
      <c r="Y73">
        <v>-66765.1852414697</v>
      </c>
      <c r="Z73">
        <v>-169.46706976744179</v>
      </c>
      <c r="AA73">
        <v>-160.33425182481753</v>
      </c>
      <c r="AB73">
        <v>-19.179999999999993</v>
      </c>
      <c r="AC73">
        <v>-1476.9199469964665</v>
      </c>
    </row>
    <row r="74" spans="1:29" x14ac:dyDescent="0.25">
      <c r="A74" t="s">
        <v>155</v>
      </c>
      <c r="B74">
        <v>3736.1155913978496</v>
      </c>
      <c r="C74">
        <v>12025.529411764706</v>
      </c>
      <c r="D74">
        <v>1743.842105263158</v>
      </c>
      <c r="E74">
        <v>18867.324324324323</v>
      </c>
      <c r="F74">
        <v>14848.025506396876</v>
      </c>
      <c r="G74">
        <v>29994.567937750973</v>
      </c>
      <c r="H74">
        <v>4442.657275812499</v>
      </c>
      <c r="I74">
        <v>80590.63856342461</v>
      </c>
      <c r="J74">
        <v>4354.915651279663</v>
      </c>
      <c r="K74">
        <v>8493.251122725917</v>
      </c>
      <c r="L74">
        <v>1192.6347115736678</v>
      </c>
      <c r="M74">
        <v>11517.717718292763</v>
      </c>
      <c r="N74">
        <v>5237.952000300233</v>
      </c>
      <c r="O74">
        <v>13931.212667054038</v>
      </c>
      <c r="P74">
        <v>1346.336229946524</v>
      </c>
      <c r="Q74">
        <v>33709.6779252111</v>
      </c>
      <c r="R74">
        <v>3228.673667360333</v>
      </c>
      <c r="S74">
        <v>40154.04615384615</v>
      </c>
      <c r="T74">
        <v>1640.5939675174013</v>
      </c>
      <c r="U74">
        <v>39654.12745098039</v>
      </c>
      <c r="V74">
        <v>13467.637689298967</v>
      </c>
      <c r="W74">
        <v>35970.702390058985</v>
      </c>
      <c r="X74">
        <v>2769.4964371374995</v>
      </c>
      <c r="Y74">
        <v>97363.06820119864</v>
      </c>
      <c r="Z74">
        <v>5350.85488372093</v>
      </c>
      <c r="AA74">
        <v>16972.047445255474</v>
      </c>
      <c r="AB74">
        <v>1592.1132321041214</v>
      </c>
      <c r="AC74">
        <v>27435.934628975265</v>
      </c>
    </row>
    <row r="75" spans="1:29" x14ac:dyDescent="0.25">
      <c r="A75" t="s">
        <v>156</v>
      </c>
      <c r="B75">
        <v>38</v>
      </c>
      <c r="C75">
        <v>0</v>
      </c>
      <c r="D75">
        <v>0</v>
      </c>
      <c r="E75">
        <v>0</v>
      </c>
      <c r="F75">
        <v>208</v>
      </c>
      <c r="G75">
        <v>552</v>
      </c>
      <c r="H75">
        <v>15</v>
      </c>
      <c r="I75">
        <v>970</v>
      </c>
      <c r="J75">
        <v>0</v>
      </c>
      <c r="K75">
        <v>2</v>
      </c>
      <c r="L75">
        <v>0</v>
      </c>
      <c r="M75">
        <v>5</v>
      </c>
      <c r="N75">
        <v>0</v>
      </c>
      <c r="O75">
        <v>0</v>
      </c>
      <c r="P75">
        <v>0</v>
      </c>
      <c r="Q75">
        <v>0</v>
      </c>
      <c r="R75">
        <v>200</v>
      </c>
      <c r="S75">
        <v>0</v>
      </c>
      <c r="T75">
        <v>160</v>
      </c>
      <c r="U75">
        <v>0</v>
      </c>
      <c r="V75">
        <v>0</v>
      </c>
      <c r="W75">
        <v>5</v>
      </c>
      <c r="X75">
        <v>0</v>
      </c>
      <c r="Y75">
        <v>25</v>
      </c>
      <c r="Z75">
        <v>0</v>
      </c>
      <c r="AA75">
        <v>0</v>
      </c>
      <c r="AB75">
        <v>0</v>
      </c>
      <c r="AC75">
        <v>0</v>
      </c>
    </row>
    <row r="76" spans="1:29" x14ac:dyDescent="0.25">
      <c r="A76" t="s">
        <v>157</v>
      </c>
      <c r="B76">
        <v>923.5</v>
      </c>
      <c r="C76">
        <v>951</v>
      </c>
      <c r="D76">
        <v>192</v>
      </c>
      <c r="E76">
        <v>2</v>
      </c>
      <c r="F76">
        <v>2150</v>
      </c>
      <c r="G76">
        <v>5036</v>
      </c>
      <c r="H76">
        <v>448</v>
      </c>
      <c r="I76">
        <v>9888.5</v>
      </c>
      <c r="J76">
        <v>75</v>
      </c>
      <c r="K76">
        <v>204</v>
      </c>
      <c r="L76">
        <v>19</v>
      </c>
      <c r="M76">
        <v>329</v>
      </c>
      <c r="N76">
        <v>36</v>
      </c>
      <c r="O76">
        <v>89</v>
      </c>
      <c r="P76">
        <v>22</v>
      </c>
      <c r="Q76">
        <v>167</v>
      </c>
      <c r="R76">
        <v>1191</v>
      </c>
      <c r="S76">
        <v>1000</v>
      </c>
      <c r="T76">
        <v>644</v>
      </c>
      <c r="U76">
        <v>61.5</v>
      </c>
      <c r="V76">
        <v>161</v>
      </c>
      <c r="W76">
        <v>2276.5</v>
      </c>
      <c r="X76">
        <v>13</v>
      </c>
      <c r="Y76">
        <v>6221</v>
      </c>
      <c r="Z76">
        <v>50</v>
      </c>
      <c r="AA76">
        <v>100</v>
      </c>
      <c r="AB76">
        <v>28</v>
      </c>
      <c r="AC76">
        <v>139.5</v>
      </c>
    </row>
    <row r="77" spans="1:29" x14ac:dyDescent="0.25">
      <c r="A77" t="s">
        <v>158</v>
      </c>
      <c r="B77">
        <v>2752</v>
      </c>
      <c r="C77">
        <v>2851</v>
      </c>
      <c r="D77">
        <v>2082</v>
      </c>
      <c r="E77">
        <v>3229</v>
      </c>
      <c r="F77">
        <v>12424</v>
      </c>
      <c r="G77">
        <v>25329.5</v>
      </c>
      <c r="H77">
        <v>3408</v>
      </c>
      <c r="I77">
        <v>53151</v>
      </c>
      <c r="J77">
        <v>1115</v>
      </c>
      <c r="K77">
        <v>2503</v>
      </c>
      <c r="L77">
        <v>237</v>
      </c>
      <c r="M77">
        <v>3807</v>
      </c>
      <c r="N77">
        <v>610</v>
      </c>
      <c r="O77">
        <v>2000</v>
      </c>
      <c r="P77">
        <v>208</v>
      </c>
      <c r="Q77">
        <v>4598</v>
      </c>
      <c r="R77">
        <v>2567</v>
      </c>
      <c r="S77">
        <v>6000</v>
      </c>
      <c r="T77">
        <v>1935</v>
      </c>
      <c r="U77">
        <v>1497</v>
      </c>
      <c r="V77">
        <v>7068</v>
      </c>
      <c r="W77">
        <v>28365</v>
      </c>
      <c r="X77">
        <v>818</v>
      </c>
      <c r="Y77">
        <v>62587</v>
      </c>
      <c r="Z77">
        <v>1071</v>
      </c>
      <c r="AA77">
        <v>2508.5</v>
      </c>
      <c r="AB77">
        <v>430</v>
      </c>
      <c r="AC77">
        <v>3437</v>
      </c>
    </row>
    <row r="78" spans="1:29" x14ac:dyDescent="0.25">
      <c r="A78" t="s">
        <v>159</v>
      </c>
      <c r="B78">
        <v>2561.331989247312</v>
      </c>
      <c r="C78">
        <v>83424.29411764706</v>
      </c>
      <c r="D78">
        <v>1254.438596491228</v>
      </c>
      <c r="E78">
        <v>44776.27027027027</v>
      </c>
      <c r="F78">
        <v>50503.58063417219</v>
      </c>
      <c r="G78">
        <v>122353.73879948305</v>
      </c>
      <c r="H78">
        <v>10298.639373416127</v>
      </c>
      <c r="I78">
        <v>472577.5394699916</v>
      </c>
      <c r="J78">
        <v>10231.861520149077</v>
      </c>
      <c r="K78">
        <v>22764.710271929885</v>
      </c>
      <c r="L78">
        <v>2377.283525955736</v>
      </c>
      <c r="M78">
        <v>29176.912099467187</v>
      </c>
      <c r="N78">
        <v>5802.777902874728</v>
      </c>
      <c r="O78">
        <v>17719.651220220803</v>
      </c>
      <c r="P78">
        <v>1557.0497251931076</v>
      </c>
      <c r="Q78">
        <v>55487.748492159226</v>
      </c>
      <c r="R78">
        <v>465.4597086601569</v>
      </c>
      <c r="S78">
        <v>67957.69230769231</v>
      </c>
      <c r="T78">
        <v>197.10672853828305</v>
      </c>
      <c r="U78">
        <v>158949.08823529413</v>
      </c>
      <c r="V78">
        <v>38354.33185838933</v>
      </c>
      <c r="W78">
        <v>118929.88551175481</v>
      </c>
      <c r="X78">
        <v>6593.864183855915</v>
      </c>
      <c r="Y78">
        <v>530512.1897887366</v>
      </c>
      <c r="Z78">
        <v>5338.876279069767</v>
      </c>
      <c r="AA78">
        <v>21701.21167883212</v>
      </c>
      <c r="AB78">
        <v>799.917136659436</v>
      </c>
      <c r="AC78">
        <v>71821.9964664311</v>
      </c>
    </row>
    <row r="79" spans="1:29" x14ac:dyDescent="0.25">
      <c r="A79" t="s">
        <v>160</v>
      </c>
      <c r="B79">
        <v>1789.9341397849462</v>
      </c>
      <c r="C79">
        <v>24574.352941176472</v>
      </c>
      <c r="D79">
        <v>2901.122807017544</v>
      </c>
      <c r="E79">
        <v>3084.9189189189187</v>
      </c>
      <c r="F79">
        <v>18840.82608660387</v>
      </c>
      <c r="G79">
        <v>34748.61500530794</v>
      </c>
      <c r="H79">
        <v>6238.648769210249</v>
      </c>
      <c r="I79">
        <v>85198.36759561801</v>
      </c>
      <c r="J79">
        <v>2050.3383700531294</v>
      </c>
      <c r="K79">
        <v>3869.448742153644</v>
      </c>
      <c r="L79">
        <v>467.96863824166564</v>
      </c>
      <c r="M79">
        <v>5291.776794572888</v>
      </c>
      <c r="N79">
        <v>1685.1639645725438</v>
      </c>
      <c r="O79">
        <v>4193.577716443928</v>
      </c>
      <c r="P79">
        <v>394.9176693404635</v>
      </c>
      <c r="Q79">
        <v>10330.828407720144</v>
      </c>
      <c r="R79">
        <v>223.56138946694412</v>
      </c>
      <c r="S79">
        <v>18180.830769230768</v>
      </c>
      <c r="T79">
        <v>284.59164733178653</v>
      </c>
      <c r="U79">
        <v>57457.21568627451</v>
      </c>
      <c r="V79">
        <v>6615.251224551199</v>
      </c>
      <c r="W79">
        <v>20514.62900538868</v>
      </c>
      <c r="X79">
        <v>968.4564388818629</v>
      </c>
      <c r="Y79">
        <v>69666.73148893239</v>
      </c>
      <c r="Z79">
        <v>1216.619534883721</v>
      </c>
      <c r="AA79">
        <v>7080.523722627737</v>
      </c>
      <c r="AB79">
        <v>189.72754880694143</v>
      </c>
      <c r="AC79">
        <v>10000.015901060071</v>
      </c>
    </row>
    <row r="80" spans="1:29" x14ac:dyDescent="0.25">
      <c r="A80" t="s">
        <v>161</v>
      </c>
      <c r="B80">
        <v>.3333333333333333</v>
      </c>
      <c r="C80">
        <v>0</v>
      </c>
      <c r="D80">
        <v>.2631578947368421</v>
      </c>
      <c r="E80">
        <v>0</v>
      </c>
      <c r="F80">
        <v>17.013821147003796</v>
      </c>
      <c r="G80">
        <v>24.67677354339431</v>
      </c>
      <c r="H80">
        <v>5.253553062525008</v>
      </c>
      <c r="I80">
        <v>109.92152106803512</v>
      </c>
      <c r="J80">
        <v>5.296349882902064</v>
      </c>
      <c r="K80">
        <v>8.838784425055588</v>
      </c>
      <c r="L80">
        <v>1.6658619687221365</v>
      </c>
      <c r="M80">
        <v>16.818363534968725</v>
      </c>
      <c r="N80">
        <v>20.16437739247917</v>
      </c>
      <c r="O80">
        <v>44.113742010459035</v>
      </c>
      <c r="P80">
        <v>8.169191919191919</v>
      </c>
      <c r="Q80">
        <v>143.2699034981906</v>
      </c>
      <c r="R80">
        <v>1.7236113334400511</v>
      </c>
      <c r="S80">
        <v>10.584615384615384</v>
      </c>
      <c r="T80">
        <v>1.3039443155452437</v>
      </c>
      <c r="U80">
        <v>0</v>
      </c>
      <c r="V80">
        <v>3282.3343456022467</v>
      </c>
      <c r="W80">
        <v>7085.699576724974</v>
      </c>
      <c r="X80">
        <v>1228.100492782696</v>
      </c>
      <c r="Y80">
        <v>29862.8562051861</v>
      </c>
      <c r="Z80">
        <v>22.036744186046512</v>
      </c>
      <c r="AA80">
        <v>6.622262773722627</v>
      </c>
      <c r="AB80">
        <v>5.318872017353579</v>
      </c>
      <c r="AC80">
        <v>255.98409893992934</v>
      </c>
    </row>
    <row r="81" spans="1:29" x14ac:dyDescent="0.25">
      <c r="A81" t="s">
        <v>162</v>
      </c>
      <c r="B81">
        <v>1468.6948924731182</v>
      </c>
      <c r="C81">
        <v>60605.94117647059</v>
      </c>
      <c r="D81">
        <v>101.85964912280701</v>
      </c>
      <c r="E81">
        <v>7215.054054054054</v>
      </c>
      <c r="F81">
        <v>26334.03731060811</v>
      </c>
      <c r="G81">
        <v>43783.14082188409</v>
      </c>
      <c r="H81">
        <v>11630.215199253078</v>
      </c>
      <c r="I81">
        <v>74714.8298520627</v>
      </c>
      <c r="J81">
        <v>119.19467366995256</v>
      </c>
      <c r="K81">
        <v>147.75955618488362</v>
      </c>
      <c r="L81">
        <v>82.4083850739804</v>
      </c>
      <c r="M81">
        <v>181.22730174087735</v>
      </c>
      <c r="N81">
        <v>758.9991368310441</v>
      </c>
      <c r="O81">
        <v>2571.985618826264</v>
      </c>
      <c r="P81">
        <v>154.45176024955435</v>
      </c>
      <c r="Q81">
        <v>7683.826598311219</v>
      </c>
      <c r="R81">
        <v>658.2312790139267</v>
      </c>
      <c r="S81">
        <v>42421.95384615385</v>
      </c>
      <c r="T81">
        <v>22.87587006960557</v>
      </c>
      <c r="U81">
        <v>145648.36274509804</v>
      </c>
      <c r="V81">
        <v>2474.4598375288338</v>
      </c>
      <c r="W81">
        <v>8539.340268924134</v>
      </c>
      <c r="X81">
        <v>273.22987222537176</v>
      </c>
      <c r="Y81">
        <v>29335.721376154503</v>
      </c>
      <c r="Z81">
        <v>712.42</v>
      </c>
      <c r="AA81">
        <v>3785.021897810219</v>
      </c>
      <c r="AB81">
        <v>150.28329718004338</v>
      </c>
      <c r="AC81">
        <v>13706.1148409894</v>
      </c>
    </row>
    <row r="82" spans="1:29" x14ac:dyDescent="0.25">
      <c r="A82" t="s">
        <v>163</v>
      </c>
      <c r="B82">
        <v>91.63440860215054</v>
      </c>
      <c r="C82">
        <v>5882.294117647059</v>
      </c>
      <c r="D82">
        <v>0</v>
      </c>
      <c r="E82">
        <v>0</v>
      </c>
      <c r="F82">
        <v>5593.162055111553</v>
      </c>
      <c r="G82">
        <v>13504.29461359755</v>
      </c>
      <c r="H82">
        <v>1313.9650992189931</v>
      </c>
      <c r="I82">
        <v>44412.36979312833</v>
      </c>
      <c r="J82">
        <v>7.030988539457388</v>
      </c>
      <c r="K82">
        <v>16.51280520676435</v>
      </c>
      <c r="L82">
        <v>3.062657181116219</v>
      </c>
      <c r="M82">
        <v>30.258504498330343</v>
      </c>
      <c r="N82">
        <v>137.60343015837273</v>
      </c>
      <c r="O82">
        <v>459.1343695525857</v>
      </c>
      <c r="P82">
        <v>9.170343137254902</v>
      </c>
      <c r="Q82">
        <v>3604.5563932448736</v>
      </c>
      <c r="R82">
        <v>79.29575796382264</v>
      </c>
      <c r="S82">
        <v>12754.661538461538</v>
      </c>
      <c r="T82">
        <v>0</v>
      </c>
      <c r="U82">
        <v>4879.705882352941</v>
      </c>
      <c r="V82">
        <v>1478.7706388526728</v>
      </c>
      <c r="W82">
        <v>7016.075858024376</v>
      </c>
      <c r="X82">
        <v>88.31841611791897</v>
      </c>
      <c r="Y82">
        <v>39797.04990932129</v>
      </c>
      <c r="Z82">
        <v>61.31906976744186</v>
      </c>
      <c r="AA82">
        <v>115.4507299270073</v>
      </c>
      <c r="AB82">
        <v>.43383947939262474</v>
      </c>
      <c r="AC82">
        <v>3144.23851590106</v>
      </c>
    </row>
    <row r="83" spans="1:29" x14ac:dyDescent="0.25">
      <c r="A83" t="s">
        <v>164</v>
      </c>
      <c r="B83">
        <v>1.3494623655913978</v>
      </c>
      <c r="C83">
        <v>0</v>
      </c>
      <c r="D83">
        <v>28.70175438596491</v>
      </c>
      <c r="E83">
        <v>0</v>
      </c>
      <c r="F83">
        <v>44.856889484897316</v>
      </c>
      <c r="G83">
        <v>130.57837669430896</v>
      </c>
      <c r="H83">
        <v>10.36326451976229</v>
      </c>
      <c r="I83">
        <v>763.0115413141964</v>
      </c>
      <c r="J83">
        <v>12.598325651884597</v>
      </c>
      <c r="K83">
        <v>24.656412320948064</v>
      </c>
      <c r="L83">
        <v>3.3398838607551715</v>
      </c>
      <c r="M83">
        <v>67.08411441011066</v>
      </c>
      <c r="N83">
        <v>6.293590032275013</v>
      </c>
      <c r="O83">
        <v>8.173300406740267</v>
      </c>
      <c r="P83">
        <v>1.7684566250742721</v>
      </c>
      <c r="Q83">
        <v>130.9476779252111</v>
      </c>
      <c r="R83">
        <v>.05903633744197215</v>
      </c>
      <c r="S83">
        <v>71.22307692307692</v>
      </c>
      <c r="T83">
        <v>0</v>
      </c>
      <c r="U83">
        <v>12958.803921568628</v>
      </c>
      <c r="V83">
        <v>29.769535653394843</v>
      </c>
      <c r="W83">
        <v>92.7465364543492</v>
      </c>
      <c r="X83">
        <v>8.706441062317387</v>
      </c>
      <c r="Y83">
        <v>1056.3035034409868</v>
      </c>
      <c r="Z83">
        <v>2.029767441860465</v>
      </c>
      <c r="AA83">
        <v>139.12043795620437</v>
      </c>
      <c r="AB83">
        <v>.76529284164859</v>
      </c>
      <c r="AC83">
        <v>42.11660777385159</v>
      </c>
    </row>
    <row r="84" spans="1:29" x14ac:dyDescent="0.25">
      <c r="A84" t="s">
        <v>412</v>
      </c>
      <c r="B84">
        <v>8073614.459999993</v>
      </c>
      <c r="C84">
        <v>3167077.03</v>
      </c>
      <c r="D84">
        <v>322168.78</v>
      </c>
      <c r="E84">
        <v>4073364.3100000005</v>
      </c>
      <c r="F84">
        <v>43182550349.33837</v>
      </c>
      <c r="G84">
        <v>63734815903.49041</v>
      </c>
      <c r="H84">
        <v>2285704416.7499943</v>
      </c>
      <c r="I84">
        <v>301884934033.3299</v>
      </c>
      <c r="J84">
        <v>38228611178.09542</v>
      </c>
      <c r="K84">
        <v>31067273474.04955</v>
      </c>
      <c r="L84">
        <v>6511413468.019469</v>
      </c>
      <c r="M84">
        <v>42089126417.296036</v>
      </c>
      <c r="N84">
        <v>443997512.8099958</v>
      </c>
      <c r="O84">
        <v>297157644.0299997</v>
      </c>
      <c r="P84">
        <v>102903401.36000033</v>
      </c>
      <c r="Q84">
        <v>897610727.8399953</v>
      </c>
      <c r="R84">
        <v>156002581.5599994</v>
      </c>
      <c r="S84">
        <v>24361681.349999987</v>
      </c>
      <c r="T84">
        <v>2267547.3599999994</v>
      </c>
      <c r="U84">
        <v>44456511.63000001</v>
      </c>
      <c r="V84">
        <v>17807326761.070213</v>
      </c>
      <c r="W84">
        <v>23990179713.239937</v>
      </c>
      <c r="X84">
        <v>1526572868.6899636</v>
      </c>
      <c r="Y84">
        <v>127955500568.44933</v>
      </c>
      <c r="Z84">
        <v>29537713.080000076</v>
      </c>
      <c r="AA84">
        <v>28999897.74000001</v>
      </c>
      <c r="AB84">
        <v>7347385.459999989</v>
      </c>
      <c r="AC84">
        <v>75172733.53999998</v>
      </c>
    </row>
    <row r="85" spans="1:29" x14ac:dyDescent="0.25">
      <c r="A85" t="s">
        <v>165</v>
      </c>
      <c r="B85">
        <v>4481732.880000026</v>
      </c>
      <c r="C85">
        <v>2895686.9999999995</v>
      </c>
      <c r="D85">
        <v>213249.06999999998</v>
      </c>
      <c r="E85">
        <v>2037807.71</v>
      </c>
      <c r="F85">
        <v>37655786256.74188</v>
      </c>
      <c r="G85">
        <v>56039794978.50049</v>
      </c>
      <c r="H85">
        <v>1993181387.2300355</v>
      </c>
      <c r="I85">
        <v>273066607396.18893</v>
      </c>
      <c r="J85">
        <v>27585348344.175835</v>
      </c>
      <c r="K85">
        <v>23316442722.29259</v>
      </c>
      <c r="L85">
        <v>4519233866.125165</v>
      </c>
      <c r="M85">
        <v>31242198124.79334</v>
      </c>
      <c r="N85">
        <v>255040157.87999848</v>
      </c>
      <c r="O85">
        <v>189256207.50999984</v>
      </c>
      <c r="P85">
        <v>56635812.14000021</v>
      </c>
      <c r="Q85">
        <v>710359715.2100092</v>
      </c>
      <c r="R85">
        <v>44589335.27999614</v>
      </c>
      <c r="S85">
        <v>18889966.550000004</v>
      </c>
      <c r="T85">
        <v>378106.109999998</v>
      </c>
      <c r="U85">
        <v>38736967.480000004</v>
      </c>
      <c r="V85">
        <v>12750500062.598534</v>
      </c>
      <c r="W85">
        <v>18610372512.389732</v>
      </c>
      <c r="X85">
        <v>967465304.9800681</v>
      </c>
      <c r="Y85">
        <v>112668296762.3936</v>
      </c>
      <c r="Z85">
        <v>16008359.160000023</v>
      </c>
      <c r="AA85">
        <v>19169691.399999995</v>
      </c>
      <c r="AB85">
        <v>2635131.70000001</v>
      </c>
      <c r="AC85">
        <v>58406611.68</v>
      </c>
    </row>
    <row r="86" spans="1:29" x14ac:dyDescent="0.25">
      <c r="A86" t="s">
        <v>166</v>
      </c>
      <c r="B86">
        <v>1905631</v>
      </c>
      <c r="C86">
        <v>1418213</v>
      </c>
      <c r="D86">
        <v>71503</v>
      </c>
      <c r="E86">
        <v>1656722</v>
      </c>
      <c r="F86">
        <v>18679658362</v>
      </c>
      <c r="G86">
        <v>31810503843</v>
      </c>
      <c r="H86">
        <v>694921289</v>
      </c>
      <c r="I86">
        <v>188600025072</v>
      </c>
      <c r="J86">
        <v>22495637724</v>
      </c>
      <c r="K86">
        <v>19678134265</v>
      </c>
      <c r="L86">
        <v>3655399109</v>
      </c>
      <c r="M86">
        <v>26054924151</v>
      </c>
      <c r="N86">
        <v>154620820</v>
      </c>
      <c r="O86">
        <v>121982079</v>
      </c>
      <c r="P86">
        <v>41928235</v>
      </c>
      <c r="Q86">
        <v>367994748</v>
      </c>
      <c r="R86">
        <v>14538634</v>
      </c>
      <c r="S86">
        <v>8834500</v>
      </c>
      <c r="T86">
        <v>169906</v>
      </c>
      <c r="U86">
        <v>16212807</v>
      </c>
      <c r="V86">
        <v>9560776074</v>
      </c>
      <c r="W86">
        <v>13992576750</v>
      </c>
      <c r="X86">
        <v>756019498</v>
      </c>
      <c r="Y86">
        <v>88341950868</v>
      </c>
      <c r="Z86">
        <v>11478584</v>
      </c>
      <c r="AA86">
        <v>11892264</v>
      </c>
      <c r="AB86">
        <v>1843809</v>
      </c>
      <c r="AC86">
        <v>40651250</v>
      </c>
    </row>
    <row r="87" spans="1:29" x14ac:dyDescent="0.25">
      <c r="A87" t="s">
        <v>167</v>
      </c>
      <c r="B87">
        <v>1331711</v>
      </c>
      <c r="C87">
        <v>417764</v>
      </c>
      <c r="D87">
        <v>165364</v>
      </c>
      <c r="E87">
        <v>114142</v>
      </c>
      <c r="F87">
        <v>6968618663</v>
      </c>
      <c r="G87">
        <v>9034222918</v>
      </c>
      <c r="H87">
        <v>420965303</v>
      </c>
      <c r="I87">
        <v>34001646127</v>
      </c>
      <c r="J87">
        <v>4507847286</v>
      </c>
      <c r="K87">
        <v>3344805665</v>
      </c>
      <c r="L87">
        <v>719565893</v>
      </c>
      <c r="M87">
        <v>4725546094</v>
      </c>
      <c r="N87">
        <v>44902879</v>
      </c>
      <c r="O87">
        <v>28868589</v>
      </c>
      <c r="P87">
        <v>10634343</v>
      </c>
      <c r="Q87">
        <v>68514054</v>
      </c>
      <c r="R87">
        <v>6982940</v>
      </c>
      <c r="S87">
        <v>2363508</v>
      </c>
      <c r="T87">
        <v>245318</v>
      </c>
      <c r="U87">
        <v>5860636</v>
      </c>
      <c r="V87">
        <v>1649016749</v>
      </c>
      <c r="W87">
        <v>2413628161</v>
      </c>
      <c r="X87">
        <v>111038373</v>
      </c>
      <c r="Y87">
        <v>11601043461</v>
      </c>
      <c r="Z87">
        <v>2615732</v>
      </c>
      <c r="AA87">
        <v>3880127</v>
      </c>
      <c r="AB87">
        <v>437322</v>
      </c>
      <c r="AC87">
        <v>5660009</v>
      </c>
    </row>
    <row r="88" spans="1:29" x14ac:dyDescent="0.25">
      <c r="A88" t="s">
        <v>168</v>
      </c>
      <c r="B88">
        <v>248</v>
      </c>
      <c r="C88">
        <v>0</v>
      </c>
      <c r="D88">
        <v>15</v>
      </c>
      <c r="E88">
        <v>0</v>
      </c>
      <c r="F88">
        <v>6292868</v>
      </c>
      <c r="G88">
        <v>6415665</v>
      </c>
      <c r="H88">
        <v>354494</v>
      </c>
      <c r="I88">
        <v>43868360</v>
      </c>
      <c r="J88">
        <v>11644486</v>
      </c>
      <c r="K88">
        <v>7640369</v>
      </c>
      <c r="L88">
        <v>2561491</v>
      </c>
      <c r="M88">
        <v>15018765</v>
      </c>
      <c r="N88">
        <v>537300</v>
      </c>
      <c r="O88">
        <v>303679</v>
      </c>
      <c r="P88">
        <v>219980</v>
      </c>
      <c r="Q88">
        <v>950166</v>
      </c>
      <c r="R88">
        <v>53837</v>
      </c>
      <c r="S88">
        <v>1376</v>
      </c>
      <c r="T88">
        <v>1124</v>
      </c>
      <c r="U88">
        <v>0</v>
      </c>
      <c r="V88">
        <v>818203894</v>
      </c>
      <c r="W88">
        <v>833660898</v>
      </c>
      <c r="X88">
        <v>140807862</v>
      </c>
      <c r="Y88">
        <v>4972822541</v>
      </c>
      <c r="Z88">
        <v>47379</v>
      </c>
      <c r="AA88">
        <v>3629</v>
      </c>
      <c r="AB88">
        <v>12260</v>
      </c>
      <c r="AC88">
        <v>144887</v>
      </c>
    </row>
    <row r="89" spans="1:29" x14ac:dyDescent="0.25">
      <c r="A89" t="s">
        <v>169</v>
      </c>
      <c r="B89">
        <v>1092709</v>
      </c>
      <c r="C89">
        <v>1030301</v>
      </c>
      <c r="D89">
        <v>5806</v>
      </c>
      <c r="E89">
        <v>266957</v>
      </c>
      <c r="F89">
        <v>9740117712</v>
      </c>
      <c r="G89">
        <v>11383091216</v>
      </c>
      <c r="H89">
        <v>784772031</v>
      </c>
      <c r="I89">
        <v>29817792016</v>
      </c>
      <c r="J89">
        <v>262059860</v>
      </c>
      <c r="K89">
        <v>127725429</v>
      </c>
      <c r="L89">
        <v>126714182</v>
      </c>
      <c r="M89">
        <v>161835618</v>
      </c>
      <c r="N89">
        <v>20224291</v>
      </c>
      <c r="O89">
        <v>17705549</v>
      </c>
      <c r="P89">
        <v>4159077</v>
      </c>
      <c r="Q89">
        <v>50959138</v>
      </c>
      <c r="R89">
        <v>20559854</v>
      </c>
      <c r="S89">
        <v>5514854</v>
      </c>
      <c r="T89">
        <v>19719</v>
      </c>
      <c r="U89">
        <v>14856133</v>
      </c>
      <c r="V89">
        <v>616820976</v>
      </c>
      <c r="W89">
        <v>1004687540</v>
      </c>
      <c r="X89">
        <v>31327171</v>
      </c>
      <c r="Y89">
        <v>4885042995</v>
      </c>
      <c r="Z89">
        <v>1531703</v>
      </c>
      <c r="AA89">
        <v>2074192</v>
      </c>
      <c r="AB89">
        <v>346403</v>
      </c>
      <c r="AC89">
        <v>7757661</v>
      </c>
    </row>
    <row r="90" spans="1:29" x14ac:dyDescent="0.25">
      <c r="A90" t="s">
        <v>170</v>
      </c>
      <c r="B90">
        <v>68176</v>
      </c>
      <c r="C90">
        <v>99999</v>
      </c>
      <c r="D90">
        <v>0</v>
      </c>
      <c r="E90">
        <v>0</v>
      </c>
      <c r="F90">
        <v>2068731663</v>
      </c>
      <c r="G90">
        <v>3510954548</v>
      </c>
      <c r="H90">
        <v>88662423</v>
      </c>
      <c r="I90">
        <v>17724443836</v>
      </c>
      <c r="J90">
        <v>15458240</v>
      </c>
      <c r="K90">
        <v>14273900</v>
      </c>
      <c r="L90">
        <v>4709255</v>
      </c>
      <c r="M90">
        <v>27020784</v>
      </c>
      <c r="N90">
        <v>3666581</v>
      </c>
      <c r="O90">
        <v>3160681</v>
      </c>
      <c r="P90">
        <v>246939</v>
      </c>
      <c r="Q90">
        <v>23905418</v>
      </c>
      <c r="R90">
        <v>2476803</v>
      </c>
      <c r="S90">
        <v>1658106</v>
      </c>
      <c r="T90">
        <v>0</v>
      </c>
      <c r="U90">
        <v>497730</v>
      </c>
      <c r="V90">
        <v>368620551</v>
      </c>
      <c r="W90">
        <v>825469389</v>
      </c>
      <c r="X90">
        <v>10126148</v>
      </c>
      <c r="Y90">
        <v>6627084345</v>
      </c>
      <c r="Z90">
        <v>131836</v>
      </c>
      <c r="AA90">
        <v>63267</v>
      </c>
      <c r="AB90">
        <v>1000</v>
      </c>
      <c r="AC90">
        <v>1779639</v>
      </c>
    </row>
    <row r="91" spans="1:29" x14ac:dyDescent="0.25">
      <c r="A91" t="s">
        <v>171</v>
      </c>
      <c r="B91">
        <v>1004</v>
      </c>
      <c r="C91">
        <v>0</v>
      </c>
      <c r="D91">
        <v>1636</v>
      </c>
      <c r="E91">
        <v>0</v>
      </c>
      <c r="F91">
        <v>16591128</v>
      </c>
      <c r="G91">
        <v>33948811</v>
      </c>
      <c r="H91">
        <v>699282</v>
      </c>
      <c r="I91">
        <v>304508750</v>
      </c>
      <c r="J91">
        <v>27698515</v>
      </c>
      <c r="K91">
        <v>21313348</v>
      </c>
      <c r="L91">
        <v>5135529</v>
      </c>
      <c r="M91">
        <v>59905980</v>
      </c>
      <c r="N91">
        <v>167699</v>
      </c>
      <c r="O91">
        <v>56265</v>
      </c>
      <c r="P91">
        <v>47621</v>
      </c>
      <c r="Q91">
        <v>868445</v>
      </c>
      <c r="R91">
        <v>1844</v>
      </c>
      <c r="S91">
        <v>9259</v>
      </c>
      <c r="T91">
        <v>0</v>
      </c>
      <c r="U91">
        <v>1321798</v>
      </c>
      <c r="V91">
        <v>7420801</v>
      </c>
      <c r="W91">
        <v>10912001</v>
      </c>
      <c r="X91">
        <v>998237</v>
      </c>
      <c r="Y91">
        <v>175897772</v>
      </c>
      <c r="Z91">
        <v>4364</v>
      </c>
      <c r="AA91">
        <v>76238</v>
      </c>
      <c r="AB91">
        <v>1764</v>
      </c>
      <c r="AC91">
        <v>23838</v>
      </c>
    </row>
    <row r="92" spans="1:29" x14ac:dyDescent="0.25">
      <c r="A92" t="s">
        <v>530</v>
      </c>
      <c r="B92">
        <v>2779670</v>
      </c>
      <c r="C92">
        <v>204434</v>
      </c>
      <c r="D92">
        <v>99399</v>
      </c>
      <c r="E92">
        <v>698091</v>
      </c>
      <c r="F92">
        <v>5491809498</v>
      </c>
      <c r="G92">
        <v>7798227729</v>
      </c>
      <c r="H92">
        <v>299777185</v>
      </c>
      <c r="I92">
        <v>32162756763</v>
      </c>
      <c r="J92">
        <v>9574660937</v>
      </c>
      <c r="K92">
        <v>7341685176</v>
      </c>
      <c r="L92">
        <v>1833839260</v>
      </c>
      <c r="M92">
        <v>10285298887</v>
      </c>
      <c r="N92">
        <v>139570469</v>
      </c>
      <c r="O92">
        <v>95902468</v>
      </c>
      <c r="P92">
        <v>36254142</v>
      </c>
      <c r="Q92">
        <v>223562584</v>
      </c>
      <c r="R92">
        <v>100847622</v>
      </c>
      <c r="S92">
        <v>5220026</v>
      </c>
      <c r="T92">
        <v>1414192</v>
      </c>
      <c r="U92">
        <v>4044721</v>
      </c>
      <c r="V92">
        <v>3357145385</v>
      </c>
      <c r="W92">
        <v>4232097019</v>
      </c>
      <c r="X92">
        <v>317536614</v>
      </c>
      <c r="Y92">
        <v>16213092843</v>
      </c>
      <c r="Z92">
        <v>11504338</v>
      </c>
      <c r="AA92">
        <v>9300682</v>
      </c>
      <c r="AB92">
        <v>3669821</v>
      </c>
      <c r="AC92">
        <v>15528739</v>
      </c>
    </row>
    <row r="93" spans="1:29" x14ac:dyDescent="0.25">
      <c r="A93" t="s">
        <v>172</v>
      </c>
      <c r="B93">
        <v>9552.737782258057</v>
      </c>
      <c r="C93">
        <v>164711.9176470588</v>
      </c>
      <c r="D93">
        <v>4644.031052631579</v>
      </c>
      <c r="E93">
        <v>43854.77270270271</v>
      </c>
      <c r="F93">
        <v>49550.03834503254</v>
      </c>
      <c r="G93">
        <v>92063.92344758306</v>
      </c>
      <c r="H93">
        <v>16863.200133971473</v>
      </c>
      <c r="I93">
        <v>169338.38054070753</v>
      </c>
      <c r="J93">
        <v>6092.357960309514</v>
      </c>
      <c r="K93">
        <v>12387.50547396397</v>
      </c>
      <c r="L93">
        <v>1572.4641634273707</v>
      </c>
      <c r="M93">
        <v>14905.059619440577</v>
      </c>
      <c r="N93">
        <v>4809.9567634917</v>
      </c>
      <c r="O93">
        <v>12891.089386984291</v>
      </c>
      <c r="P93">
        <v>1119.1885023024386</v>
      </c>
      <c r="Q93">
        <v>23775.283930940855</v>
      </c>
      <c r="R93">
        <v>4287.026211621606</v>
      </c>
      <c r="S93">
        <v>103822.99930769233</v>
      </c>
      <c r="T93">
        <v>1722.071380510439</v>
      </c>
      <c r="U93">
        <v>193119.02313725493</v>
      </c>
      <c r="V93">
        <v>27608.43120549656</v>
      </c>
      <c r="W93">
        <v>86353.89050538049</v>
      </c>
      <c r="X93">
        <v>3859.6286984431435</v>
      </c>
      <c r="Y93">
        <v>198178.66408072138</v>
      </c>
      <c r="Z93">
        <v>5484.69595348837</v>
      </c>
      <c r="AA93">
        <v>21513.18175182482</v>
      </c>
      <c r="AB93">
        <v>1318.3287245119295</v>
      </c>
      <c r="AC93">
        <v>38875.87680212014</v>
      </c>
    </row>
    <row r="94" spans="1:29" x14ac:dyDescent="0.25">
      <c r="A94" t="s">
        <v>173</v>
      </c>
      <c r="B94">
        <v>1298.8945564516127</v>
      </c>
      <c r="C94">
        <v>21586.731176470585</v>
      </c>
      <c r="D94">
        <v>1008.0528070175438</v>
      </c>
      <c r="E94">
        <v>66236.15459459458</v>
      </c>
      <c r="F94">
        <v>67201.20899006935</v>
      </c>
      <c r="G94">
        <v>153081.29826838186</v>
      </c>
      <c r="H94">
        <v>17010.629715458283</v>
      </c>
      <c r="I94">
        <v>587098.6309287657</v>
      </c>
      <c r="J94">
        <v>11295.451199895882</v>
      </c>
      <c r="K94">
        <v>23552.765592981577</v>
      </c>
      <c r="L94">
        <v>2662.224171996281</v>
      </c>
      <c r="M94">
        <v>32227.326362714364</v>
      </c>
      <c r="N94">
        <v>11852.86365270572</v>
      </c>
      <c r="O94">
        <v>30275.331884079114</v>
      </c>
      <c r="P94">
        <v>2702.2390586007073</v>
      </c>
      <c r="Q94">
        <v>111570.1213525325</v>
      </c>
      <c r="R94">
        <v>707.4537486793662</v>
      </c>
      <c r="S94">
        <v>83574.54953846155</v>
      </c>
      <c r="T94">
        <v>908.4940023201857</v>
      </c>
      <c r="U94">
        <v>242729.13009803926</v>
      </c>
      <c r="V94">
        <v>43828.04160995125</v>
      </c>
      <c r="W94">
        <v>117550.60669182726</v>
      </c>
      <c r="X94">
        <v>9454.861456281591</v>
      </c>
      <c r="Y94">
        <v>570221.3105079085</v>
      </c>
      <c r="Z94">
        <v>8253.775246511625</v>
      </c>
      <c r="AA94">
        <v>31406.339671532834</v>
      </c>
      <c r="AB94">
        <v>1869.2571583514075</v>
      </c>
      <c r="AC94">
        <v>93938.14005300355</v>
      </c>
    </row>
    <row r="95" spans="1:29" x14ac:dyDescent="0.25">
      <c r="A95" t="s">
        <v>174</v>
      </c>
      <c r="B95">
        <v>1.7858951612903216</v>
      </c>
      <c r="C95">
        <v>180.46596470588233</v>
      </c>
      <c r="D95">
        <v>7.02788947368421</v>
      </c>
      <c r="E95">
        <v>244.66683513513513</v>
      </c>
      <c r="F95">
        <v>539.3432686820629</v>
      </c>
      <c r="G95">
        <v>858.7233767339163</v>
      </c>
      <c r="H95">
        <v>264.3954102331162</v>
      </c>
      <c r="I95">
        <v>1675.4472753768584</v>
      </c>
      <c r="J95">
        <v>96.25731950381703</v>
      </c>
      <c r="K95">
        <v>155.76220907773865</v>
      </c>
      <c r="L95">
        <v>39.10344962990409</v>
      </c>
      <c r="M95">
        <v>203.09579679640333</v>
      </c>
      <c r="N95">
        <v>19.588539912181933</v>
      </c>
      <c r="O95">
        <v>32.01213791400339</v>
      </c>
      <c r="P95">
        <v>10.857961909536565</v>
      </c>
      <c r="Q95">
        <v>54.95716067551269</v>
      </c>
      <c r="R95">
        <v>.12254286217384339</v>
      </c>
      <c r="S95">
        <v>17.30719846153847</v>
      </c>
      <c r="T95">
        <v>.9193023201856152</v>
      </c>
      <c r="U95">
        <v>184.53980784313734</v>
      </c>
      <c r="V95">
        <v>2586.705462922496</v>
      </c>
      <c r="W95">
        <v>3838.055357028253</v>
      </c>
      <c r="X95">
        <v>1611.0979310313628</v>
      </c>
      <c r="Y95">
        <v>7992.959723874331</v>
      </c>
      <c r="Z95">
        <v>9.32525451162792</v>
      </c>
      <c r="AA95">
        <v>17.58932755474452</v>
      </c>
      <c r="AB95">
        <v>4.587043427331887</v>
      </c>
      <c r="AC95">
        <v>33.10311766784455</v>
      </c>
    </row>
    <row r="96" spans="1:29" x14ac:dyDescent="0.25">
      <c r="A96" t="s">
        <v>175</v>
      </c>
      <c r="B96">
        <v>0</v>
      </c>
      <c r="C96">
        <v>3.9437</v>
      </c>
      <c r="D96">
        <v>0</v>
      </c>
      <c r="E96">
        <v>.3819</v>
      </c>
      <c r="F96">
        <v>89.84310000000002</v>
      </c>
      <c r="G96">
        <v>120.3211</v>
      </c>
      <c r="H96">
        <v>49.1802</v>
      </c>
      <c r="I96">
        <v>163.39745</v>
      </c>
      <c r="J96">
        <v>.9995</v>
      </c>
      <c r="K96">
        <v>1.8524</v>
      </c>
      <c r="L96">
        <v>.3019</v>
      </c>
      <c r="M96">
        <v>2.4322</v>
      </c>
      <c r="N96">
        <v>.3064</v>
      </c>
      <c r="O96">
        <v>.44505</v>
      </c>
      <c r="P96">
        <v>.167</v>
      </c>
      <c r="Q96">
        <v>.737</v>
      </c>
      <c r="R96">
        <v>0</v>
      </c>
      <c r="S96">
        <v>0</v>
      </c>
      <c r="T96">
        <v>0</v>
      </c>
      <c r="U96">
        <v>.0178</v>
      </c>
      <c r="V96">
        <v>332.5369</v>
      </c>
      <c r="W96">
        <v>506.4772</v>
      </c>
      <c r="X96">
        <v>197.9901</v>
      </c>
      <c r="Y96">
        <v>743.6673000000001</v>
      </c>
      <c r="Z96">
        <v>.0186</v>
      </c>
      <c r="AA96">
        <v>.00605</v>
      </c>
      <c r="AB96">
        <v>.0026999999999999993</v>
      </c>
      <c r="AC96">
        <v>.0111</v>
      </c>
    </row>
    <row r="97" spans="1:29" x14ac:dyDescent="0.25">
      <c r="A97" t="s">
        <v>176</v>
      </c>
      <c r="B97">
        <v>0</v>
      </c>
      <c r="C97">
        <v>12.7296</v>
      </c>
      <c r="D97">
        <v>0</v>
      </c>
      <c r="E97">
        <v>4.1452</v>
      </c>
      <c r="F97">
        <v>233.7847</v>
      </c>
      <c r="G97">
        <v>331.83635000000004</v>
      </c>
      <c r="H97">
        <v>123.1378</v>
      </c>
      <c r="I97">
        <v>505.06325000000004</v>
      </c>
      <c r="J97">
        <v>15.4662</v>
      </c>
      <c r="K97">
        <v>22.666249999999998</v>
      </c>
      <c r="L97">
        <v>6.2194</v>
      </c>
      <c r="M97">
        <v>26.5967</v>
      </c>
      <c r="N97">
        <v>2.5899</v>
      </c>
      <c r="O97">
        <v>3.62005</v>
      </c>
      <c r="P97">
        <v>1.322</v>
      </c>
      <c r="Q97">
        <v>5.472899999999999</v>
      </c>
      <c r="R97">
        <v>0</v>
      </c>
      <c r="S97">
        <v>.0536</v>
      </c>
      <c r="T97">
        <v>0</v>
      </c>
      <c r="U97">
        <v>.21745</v>
      </c>
      <c r="V97">
        <v>843.4844</v>
      </c>
      <c r="W97">
        <v>1307.5855000000001</v>
      </c>
      <c r="X97">
        <v>507.3378</v>
      </c>
      <c r="Y97">
        <v>2043.67975</v>
      </c>
      <c r="Z97">
        <v>.42385</v>
      </c>
      <c r="AA97">
        <v>.6414500000000001</v>
      </c>
      <c r="AB97">
        <v>.1109</v>
      </c>
      <c r="AC97">
        <v>1</v>
      </c>
    </row>
    <row r="98" spans="1:29" x14ac:dyDescent="0.25">
      <c r="A98" t="s">
        <v>177</v>
      </c>
      <c r="B98">
        <v>0</v>
      </c>
      <c r="C98">
        <v>111.045</v>
      </c>
      <c r="D98">
        <v>.3552</v>
      </c>
      <c r="E98">
        <v>50.4846</v>
      </c>
      <c r="F98">
        <v>599.34265</v>
      </c>
      <c r="G98">
        <v>923.3558</v>
      </c>
      <c r="H98">
        <v>296.53200000000004</v>
      </c>
      <c r="I98">
        <v>1539.115</v>
      </c>
      <c r="J98">
        <v>65.7713</v>
      </c>
      <c r="K98">
        <v>89.5091</v>
      </c>
      <c r="L98">
        <v>38.0687</v>
      </c>
      <c r="M98">
        <v>112.28609999999999</v>
      </c>
      <c r="N98">
        <v>13.9186</v>
      </c>
      <c r="O98">
        <v>17.3686</v>
      </c>
      <c r="P98">
        <v>8.921700000000001</v>
      </c>
      <c r="Q98">
        <v>26.5691</v>
      </c>
      <c r="R98">
        <v>0</v>
      </c>
      <c r="S98">
        <v>1.0556</v>
      </c>
      <c r="T98">
        <v>.0089</v>
      </c>
      <c r="U98">
        <v>3.0748</v>
      </c>
      <c r="V98">
        <v>2252.627</v>
      </c>
      <c r="W98">
        <v>3428.8163</v>
      </c>
      <c r="X98">
        <v>1315.9615</v>
      </c>
      <c r="Y98">
        <v>5709.4800000000005</v>
      </c>
      <c r="Z98">
        <v>4.3288</v>
      </c>
      <c r="AA98">
        <v>7.804</v>
      </c>
      <c r="AB98">
        <v>1.988</v>
      </c>
      <c r="AC98">
        <v>11.474</v>
      </c>
    </row>
    <row r="99" spans="1:29" x14ac:dyDescent="0.25">
      <c r="A99" t="s">
        <v>178</v>
      </c>
      <c r="B99">
        <v>.563743817204301</v>
      </c>
      <c r="C99">
        <v>7.726199999999999</v>
      </c>
      <c r="D99">
        <v>.5339385964912281</v>
      </c>
      <c r="E99">
        <v>35.756721621621615</v>
      </c>
      <c r="F99">
        <v>49.47329867817481</v>
      </c>
      <c r="G99">
        <v>68.6216171061733</v>
      </c>
      <c r="H99">
        <v>36.095477749455995</v>
      </c>
      <c r="I99">
        <v>124.02843950331734</v>
      </c>
      <c r="J99">
        <v>11.731553676013586</v>
      </c>
      <c r="K99">
        <v>11.800149426432544</v>
      </c>
      <c r="L99">
        <v>10.443333874248454</v>
      </c>
      <c r="M99">
        <v>11.175476133205649</v>
      </c>
      <c r="N99">
        <v>7.295826071455422</v>
      </c>
      <c r="O99">
        <v>6.635740063916344</v>
      </c>
      <c r="P99">
        <v>7.023206888740368</v>
      </c>
      <c r="Q99">
        <v>12.211796758142324</v>
      </c>
      <c r="R99">
        <v>.006521482311509525</v>
      </c>
      <c r="S99">
        <v>1.5311392307692309</v>
      </c>
      <c r="T99">
        <v>.6768816705336429</v>
      </c>
      <c r="U99">
        <v>64.23381470588235</v>
      </c>
      <c r="V99">
        <v>1785.1954163614303</v>
      </c>
      <c r="W99">
        <v>2172.5121277143076</v>
      </c>
      <c r="X99">
        <v>1372.9919575762262</v>
      </c>
      <c r="Y99">
        <v>3365.0618238725274</v>
      </c>
      <c r="Z99">
        <v>3.934245209302324</v>
      </c>
      <c r="AA99">
        <v>3.4505031021897805</v>
      </c>
      <c r="AB99">
        <v>2.949397527114961</v>
      </c>
      <c r="AC99">
        <v>4.862962720848056</v>
      </c>
    </row>
    <row r="100" spans="1:29" x14ac:dyDescent="0.25">
      <c r="A100" t="s">
        <v>179</v>
      </c>
      <c r="B100">
        <v>-.0007002688172043011</v>
      </c>
      <c r="C100">
        <v>0</v>
      </c>
      <c r="D100">
        <v>.0007701754385964912</v>
      </c>
      <c r="E100">
        <v>191.66003783783785</v>
      </c>
      <c r="F100">
        <v>75.09720142374951</v>
      </c>
      <c r="G100">
        <v>104.66367566464444</v>
      </c>
      <c r="H100">
        <v>53.453117595625535</v>
      </c>
      <c r="I100">
        <v>250.40594617201484</v>
      </c>
      <c r="J100">
        <v>.9820844332747026</v>
      </c>
      <c r="K100">
        <v>.932960517067058</v>
      </c>
      <c r="L100">
        <v>.8329155692793804</v>
      </c>
      <c r="M100">
        <v>.9357287372424076</v>
      </c>
      <c r="N100">
        <v>.1973906252345568</v>
      </c>
      <c r="O100">
        <v>.33068975886112756</v>
      </c>
      <c r="P100">
        <v>.11149297756981583</v>
      </c>
      <c r="Q100">
        <v>2.5496259499396863</v>
      </c>
      <c r="R100">
        <v>.0037180950856411073</v>
      </c>
      <c r="S100">
        <v>0</v>
      </c>
      <c r="T100">
        <v>-.00010730858468677494</v>
      </c>
      <c r="U100">
        <v>18.59748823529412</v>
      </c>
      <c r="V100">
        <v>232.23600670463662</v>
      </c>
      <c r="W100">
        <v>482.82174065990193</v>
      </c>
      <c r="X100">
        <v>67.16660708647736</v>
      </c>
      <c r="Y100">
        <v>1487.067310645457</v>
      </c>
      <c r="Z100">
        <v>.07964595348837208</v>
      </c>
      <c r="AA100">
        <v>.3108109489051094</v>
      </c>
      <c r="AB100">
        <v>.045949674620390416</v>
      </c>
      <c r="AC100">
        <v>2.9764611307420505</v>
      </c>
    </row>
    <row r="101" spans="1:29" x14ac:dyDescent="0.25">
      <c r="A101" t="s">
        <v>180</v>
      </c>
      <c r="B101">
        <v>.8434815860215055</v>
      </c>
      <c r="C101">
        <v>44.795364705882356</v>
      </c>
      <c r="D101">
        <v>3.4379175438596494</v>
      </c>
      <c r="E101">
        <v>13.013589189189188</v>
      </c>
      <c r="F101">
        <v>266.7819598043186</v>
      </c>
      <c r="G101">
        <v>482.63527740242614</v>
      </c>
      <c r="H101">
        <v>105.59236186700603</v>
      </c>
      <c r="I101">
        <v>1037.7699846705975</v>
      </c>
      <c r="J101">
        <v>76.59198317769834</v>
      </c>
      <c r="K101">
        <v>136.08174376910284</v>
      </c>
      <c r="L101">
        <v>21.49736938887106</v>
      </c>
      <c r="M101">
        <v>183.73707065717238</v>
      </c>
      <c r="N101">
        <v>11.975986215567122</v>
      </c>
      <c r="O101">
        <v>24.554253108657697</v>
      </c>
      <c r="P101">
        <v>3.400800623885872</v>
      </c>
      <c r="Q101">
        <v>39.68419766284661</v>
      </c>
      <c r="R101">
        <v>.1091206371058107</v>
      </c>
      <c r="S101">
        <v>13.629366923076923</v>
      </c>
      <c r="T101">
        <v>.17407088167053372</v>
      </c>
      <c r="U101">
        <v>96.64399509803916</v>
      </c>
      <c r="V101">
        <v>544.5927561809381</v>
      </c>
      <c r="W101">
        <v>1134.5001373187465</v>
      </c>
      <c r="X101">
        <v>155.02616808687057</v>
      </c>
      <c r="Y101">
        <v>2990.1306807959463</v>
      </c>
      <c r="Z101">
        <v>5.004865674418595</v>
      </c>
      <c r="AA101">
        <v>13.455385766423364</v>
      </c>
      <c r="AB101">
        <v>1.308874360086767</v>
      </c>
      <c r="AC101">
        <v>25.082863427561836</v>
      </c>
    </row>
    <row r="102" spans="1:29" x14ac:dyDescent="0.25">
      <c r="A102" t="s">
        <v>181</v>
      </c>
      <c r="B102">
        <v>.20868454301075265</v>
      </c>
      <c r="C102">
        <v>93.35616470588235</v>
      </c>
      <c r="D102">
        <v>-.049824561403508785</v>
      </c>
      <c r="E102">
        <v>1.1283783783783783</v>
      </c>
      <c r="F102">
        <v>136.84410714174402</v>
      </c>
      <c r="G102">
        <v>192.06998696902235</v>
      </c>
      <c r="H102">
        <v>59.28114359707707</v>
      </c>
      <c r="I102">
        <v>256.4132286437902</v>
      </c>
      <c r="J102">
        <v>.8169429990716746</v>
      </c>
      <c r="K102">
        <v>1.3080980879531943</v>
      </c>
      <c r="L102">
        <v>.40883664219838106</v>
      </c>
      <c r="M102">
        <v>1.9953719022886893</v>
      </c>
      <c r="N102">
        <v>.18380446220821126</v>
      </c>
      <c r="O102">
        <v>.5044023968622895</v>
      </c>
      <c r="P102">
        <v>.05914368315508014</v>
      </c>
      <c r="Q102">
        <v>.7994730548854033</v>
      </c>
      <c r="R102">
        <v>.0012636465503441654</v>
      </c>
      <c r="S102">
        <v>2.1006153846153848</v>
      </c>
      <c r="T102">
        <v>.04758700696055685</v>
      </c>
      <c r="U102">
        <v>5.495882352941177</v>
      </c>
      <c r="V102">
        <v>12.1118367192859</v>
      </c>
      <c r="W102">
        <v>36.826904992605215</v>
      </c>
      <c r="X102">
        <v>1.6747470149579171</v>
      </c>
      <c r="Y102">
        <v>145.30546248123278</v>
      </c>
      <c r="Z102">
        <v>.07527441860465117</v>
      </c>
      <c r="AA102">
        <v>.5169890510948905</v>
      </c>
      <c r="AB102">
        <v>.029641822125813455</v>
      </c>
      <c r="AC102">
        <v>.6368021201413426</v>
      </c>
    </row>
    <row r="103" spans="1:29" x14ac:dyDescent="0.25">
      <c r="A103" t="s">
        <v>182</v>
      </c>
      <c r="B103">
        <v>.17068548387096774</v>
      </c>
      <c r="C103">
        <v>34.588235294117645</v>
      </c>
      <c r="D103">
        <v>3.1050877192982456</v>
      </c>
      <c r="E103">
        <v>3.108108108108108</v>
      </c>
      <c r="F103">
        <v>11.146701634096646</v>
      </c>
      <c r="G103">
        <v>10.732819591673518</v>
      </c>
      <c r="H103">
        <v>9.973309423951845</v>
      </c>
      <c r="I103">
        <v>6.829676387162772</v>
      </c>
      <c r="J103">
        <v>6.134755217783441</v>
      </c>
      <c r="K103">
        <v>5.639257277184393</v>
      </c>
      <c r="L103">
        <v>5.920994155317851</v>
      </c>
      <c r="M103">
        <v>5.252149366516008</v>
      </c>
      <c r="N103">
        <v>-.06446746228326924</v>
      </c>
      <c r="O103">
        <v>-.012947414294015107</v>
      </c>
      <c r="P103">
        <v>.263317736185379</v>
      </c>
      <c r="Q103">
        <v>-.28793275030156806</v>
      </c>
      <c r="R103">
        <v>.0019190011205378584</v>
      </c>
      <c r="S103">
        <v>.04607692307692308</v>
      </c>
      <c r="T103">
        <v>.020870069605568448</v>
      </c>
      <c r="U103">
        <v>-.43137254901960786</v>
      </c>
      <c r="V103">
        <v>12.569446956175984</v>
      </c>
      <c r="W103">
        <v>11.394446342664198</v>
      </c>
      <c r="X103">
        <v>14.238451266841675</v>
      </c>
      <c r="Y103">
        <v>5.3944460791959</v>
      </c>
      <c r="Z103">
        <v>.23122325581395356</v>
      </c>
      <c r="AA103">
        <v>-.14436131386861317</v>
      </c>
      <c r="AB103">
        <v>.253180043383948</v>
      </c>
      <c r="AC103">
        <v>-.45597173144876313</v>
      </c>
    </row>
    <row r="104" spans="1:29" x14ac:dyDescent="0.25">
      <c r="A104" t="s">
        <v>183</v>
      </c>
      <c r="B104">
        <v>1328.7059999999992</v>
      </c>
      <c r="C104">
        <v>3067.9213999999997</v>
      </c>
      <c r="D104">
        <v>400.5897</v>
      </c>
      <c r="E104">
        <v>9052.6729</v>
      </c>
      <c r="F104">
        <v>199485816.10089722</v>
      </c>
      <c r="G104">
        <v>223257773.27029744</v>
      </c>
      <c r="H104">
        <v>17840609.09629998</v>
      </c>
      <c r="I104">
        <v>668650902.2355996</v>
      </c>
      <c r="J104">
        <v>211630091.31593856</v>
      </c>
      <c r="K104">
        <v>134643034.19772437</v>
      </c>
      <c r="L104">
        <v>60126910.97857683</v>
      </c>
      <c r="M104">
        <v>181364140.3475946</v>
      </c>
      <c r="N104">
        <v>521956.23449999973</v>
      </c>
      <c r="O104">
        <v>220371.55739999932</v>
      </c>
      <c r="P104">
        <v>292383.19830000063</v>
      </c>
      <c r="Q104">
        <v>364475.88960000017</v>
      </c>
      <c r="R104">
        <v>3827.626299999998</v>
      </c>
      <c r="S104">
        <v>2249.935800000001</v>
      </c>
      <c r="T104">
        <v>792.4386000000003</v>
      </c>
      <c r="U104">
        <v>18823.06040000001</v>
      </c>
      <c r="V104">
        <v>644801004.2700051</v>
      </c>
      <c r="W104">
        <v>451562564.9758021</v>
      </c>
      <c r="X104">
        <v>184720433.2824009</v>
      </c>
      <c r="Y104">
        <v>1331003639.1390014</v>
      </c>
      <c r="Z104">
        <v>20049.297200000026</v>
      </c>
      <c r="AA104">
        <v>9638.951499999997</v>
      </c>
      <c r="AB104">
        <v>10573.1351</v>
      </c>
      <c r="AC104">
        <v>18736.364600000015</v>
      </c>
    </row>
    <row r="105" spans="1:29" x14ac:dyDescent="0.25">
      <c r="A105" t="s">
        <v>184</v>
      </c>
      <c r="B105">
        <v>419.42539999999997</v>
      </c>
      <c r="C105">
        <v>131.34539999999998</v>
      </c>
      <c r="D105">
        <v>30.4345</v>
      </c>
      <c r="E105">
        <v>1322.9986999999999</v>
      </c>
      <c r="F105">
        <v>18298590.03549916</v>
      </c>
      <c r="G105">
        <v>17840796.988199785</v>
      </c>
      <c r="H105">
        <v>2435614.5521000423</v>
      </c>
      <c r="I105">
        <v>49498261.86449991</v>
      </c>
      <c r="J105">
        <v>25792841.40188568</v>
      </c>
      <c r="K105">
        <v>10200214.36630026</v>
      </c>
      <c r="L105">
        <v>16058056.56839777</v>
      </c>
      <c r="M105">
        <v>9979677.836000377</v>
      </c>
      <c r="N105">
        <v>194404.58150000116</v>
      </c>
      <c r="O105">
        <v>45680.43460000012</v>
      </c>
      <c r="P105">
        <v>189120.91510000062</v>
      </c>
      <c r="Q105">
        <v>80988.63609999989</v>
      </c>
      <c r="R105">
        <v>203.69850000000002</v>
      </c>
      <c r="S105">
        <v>199.0481</v>
      </c>
      <c r="T105">
        <v>583.4720000000002</v>
      </c>
      <c r="U105">
        <v>6551.8491</v>
      </c>
      <c r="V105">
        <v>445004587.41349554</v>
      </c>
      <c r="W105">
        <v>255604741.87409914</v>
      </c>
      <c r="X105">
        <v>157420392.89590222</v>
      </c>
      <c r="Y105">
        <v>560356825.034901</v>
      </c>
      <c r="Z105">
        <v>8458.627199999997</v>
      </c>
      <c r="AA105">
        <v>1890.8756999999998</v>
      </c>
      <c r="AB105">
        <v>6798.361299999985</v>
      </c>
      <c r="AC105">
        <v>2752.4368999999997</v>
      </c>
    </row>
    <row r="106" spans="1:29" x14ac:dyDescent="0.25">
      <c r="A106" t="s">
        <v>185</v>
      </c>
      <c r="B106">
        <v>-.521</v>
      </c>
      <c r="C106">
        <v>0</v>
      </c>
      <c r="D106">
        <v>.043899999999999995</v>
      </c>
      <c r="E106">
        <v>7091.4214</v>
      </c>
      <c r="F106">
        <v>27776051.696199384</v>
      </c>
      <c r="G106">
        <v>27211299.70869958</v>
      </c>
      <c r="H106">
        <v>3606856.016000024</v>
      </c>
      <c r="I106">
        <v>99934008.24589705</v>
      </c>
      <c r="J106">
        <v>2159198.0679001287</v>
      </c>
      <c r="K106">
        <v>806464.1324000038</v>
      </c>
      <c r="L106">
        <v>1280721.7972000386</v>
      </c>
      <c r="M106">
        <v>835603.8908999955</v>
      </c>
      <c r="N106">
        <v>5259.6706</v>
      </c>
      <c r="O106">
        <v>2276.4683000000023</v>
      </c>
      <c r="P106">
        <v>3002.2829000000006</v>
      </c>
      <c r="Q106">
        <v>16909.1193</v>
      </c>
      <c r="R106">
        <v>116.13469999999998</v>
      </c>
      <c r="S106">
        <v>0</v>
      </c>
      <c r="T106">
        <v>-.0925</v>
      </c>
      <c r="U106">
        <v>1896.9438</v>
      </c>
      <c r="V106">
        <v>57890630.571298294</v>
      </c>
      <c r="W106">
        <v>56805909.0756001</v>
      </c>
      <c r="X106">
        <v>7700987.335500061</v>
      </c>
      <c r="Y106">
        <v>247629422.70330277</v>
      </c>
      <c r="Z106">
        <v>171.23879999999997</v>
      </c>
      <c r="AA106">
        <v>170.32439999999997</v>
      </c>
      <c r="AB106">
        <v>105.9139999999999</v>
      </c>
      <c r="AC106">
        <v>1684.6770000000006</v>
      </c>
    </row>
    <row r="107" spans="1:29" x14ac:dyDescent="0.25">
      <c r="A107" t="s">
        <v>186</v>
      </c>
      <c r="B107">
        <v>627.5503000000001</v>
      </c>
      <c r="C107">
        <v>761.5212</v>
      </c>
      <c r="D107">
        <v>195.96130000000002</v>
      </c>
      <c r="E107">
        <v>481.5028</v>
      </c>
      <c r="F107">
        <v>98674109.90890372</v>
      </c>
      <c r="G107">
        <v>125479380.50130197</v>
      </c>
      <c r="H107">
        <v>7125055.801699966</v>
      </c>
      <c r="I107">
        <v>414161547.6422194</v>
      </c>
      <c r="J107">
        <v>168394138.51870626</v>
      </c>
      <c r="K107">
        <v>117630964.45842525</v>
      </c>
      <c r="L107">
        <v>33055150.574995533</v>
      </c>
      <c r="M107">
        <v>164076836.62271363</v>
      </c>
      <c r="N107">
        <v>319112.1287000015</v>
      </c>
      <c r="O107">
        <v>169031.47839999959</v>
      </c>
      <c r="P107">
        <v>91576.75919999876</v>
      </c>
      <c r="Q107">
        <v>263185.5988999987</v>
      </c>
      <c r="R107">
        <v>3408.3830999999973</v>
      </c>
      <c r="S107">
        <v>1771.8176999999998</v>
      </c>
      <c r="T107">
        <v>150.04910000000007</v>
      </c>
      <c r="U107">
        <v>9857.687499999995</v>
      </c>
      <c r="V107">
        <v>135753359.29700333</v>
      </c>
      <c r="W107">
        <v>133478479.15609981</v>
      </c>
      <c r="X107">
        <v>17774525.302000146</v>
      </c>
      <c r="Y107">
        <v>497922541.2275026</v>
      </c>
      <c r="Z107">
        <v>10760.46119999998</v>
      </c>
      <c r="AA107">
        <v>7373.551400000003</v>
      </c>
      <c r="AB107">
        <v>3016.955399999998</v>
      </c>
      <c r="AC107">
        <v>14196.9007</v>
      </c>
    </row>
    <row r="108" spans="1:29" x14ac:dyDescent="0.25">
      <c r="A108" t="s">
        <v>187</v>
      </c>
      <c r="B108">
        <v>155.26129999999998</v>
      </c>
      <c r="C108">
        <v>1587.0548</v>
      </c>
      <c r="D108">
        <v>-2.8400000000000007</v>
      </c>
      <c r="E108">
        <v>41.75</v>
      </c>
      <c r="F108">
        <v>50614256.22030258</v>
      </c>
      <c r="G108">
        <v>49935891.772102185</v>
      </c>
      <c r="H108">
        <v>4000113.7264999696</v>
      </c>
      <c r="I108">
        <v>102331442.59299295</v>
      </c>
      <c r="J108">
        <v>1796120.2574999956</v>
      </c>
      <c r="K108">
        <v>1130738.3005999725</v>
      </c>
      <c r="L108">
        <v>628642.3479999921</v>
      </c>
      <c r="M108">
        <v>1781863.117999995</v>
      </c>
      <c r="N108">
        <v>4897.653699999997</v>
      </c>
      <c r="O108">
        <v>3472.306100000001</v>
      </c>
      <c r="P108">
        <v>1592.621099999998</v>
      </c>
      <c r="Q108">
        <v>5302.105299999995</v>
      </c>
      <c r="R108">
        <v>39.470000000000006</v>
      </c>
      <c r="S108">
        <v>273.08000000000004</v>
      </c>
      <c r="T108">
        <v>41.02</v>
      </c>
      <c r="U108">
        <v>560.58</v>
      </c>
      <c r="V108">
        <v>3019178.098199993</v>
      </c>
      <c r="W108">
        <v>4332832.679999974</v>
      </c>
      <c r="X108">
        <v>192018.11899999998</v>
      </c>
      <c r="Y108">
        <v>24196556.223299846</v>
      </c>
      <c r="Z108">
        <v>161.84000000000003</v>
      </c>
      <c r="AA108">
        <v>283.31</v>
      </c>
      <c r="AB108">
        <v>68.32440000000001</v>
      </c>
      <c r="AC108">
        <v>360.42999999999995</v>
      </c>
    </row>
    <row r="109" spans="1:29" x14ac:dyDescent="0.25">
      <c r="A109" t="s">
        <v>188</v>
      </c>
      <c r="B109">
        <v>126.99</v>
      </c>
      <c r="C109">
        <v>588</v>
      </c>
      <c r="D109">
        <v>176.99</v>
      </c>
      <c r="E109">
        <v>115</v>
      </c>
      <c r="F109">
        <v>4122808.240000058</v>
      </c>
      <c r="G109">
        <v>2790404.3000000147</v>
      </c>
      <c r="H109">
        <v>672968.9999999986</v>
      </c>
      <c r="I109">
        <v>2725641.8900000164</v>
      </c>
      <c r="J109">
        <v>13487793.070000842</v>
      </c>
      <c r="K109">
        <v>4874652.94000007</v>
      </c>
      <c r="L109">
        <v>9104339.690000474</v>
      </c>
      <c r="M109">
        <v>4690158.880000062</v>
      </c>
      <c r="N109">
        <v>-1717.7999999999925</v>
      </c>
      <c r="O109">
        <v>-89.13</v>
      </c>
      <c r="P109">
        <v>7090.619999999886</v>
      </c>
      <c r="Q109">
        <v>-1909.5699999999995</v>
      </c>
      <c r="R109">
        <v>59.940000000000005</v>
      </c>
      <c r="S109">
        <v>5.99</v>
      </c>
      <c r="T109">
        <v>17.990000000000002</v>
      </c>
      <c r="U109">
        <v>-44</v>
      </c>
      <c r="V109">
        <v>3133248.8900007685</v>
      </c>
      <c r="W109">
        <v>1340602.1899998134</v>
      </c>
      <c r="X109">
        <v>1632509.6299997324</v>
      </c>
      <c r="Y109">
        <v>898293.9499998597</v>
      </c>
      <c r="Z109">
        <v>497.13000000000017</v>
      </c>
      <c r="AA109">
        <v>-79.11000000000001</v>
      </c>
      <c r="AB109">
        <v>583.5800000000002</v>
      </c>
      <c r="AC109">
        <v>-258.0799999999999</v>
      </c>
    </row>
    <row r="110" spans="1:29" x14ac:dyDescent="0.25">
      <c r="A110" t="s">
        <v>189</v>
      </c>
      <c r="B110">
        <v>.12634408602150538</v>
      </c>
      <c r="C110">
        <v>3.235294117647059</v>
      </c>
      <c r="D110">
        <v>1.2280701754385965</v>
      </c>
      <c r="E110">
        <v>6.27027027027027</v>
      </c>
      <c r="F110">
        <v>9.667256967350514</v>
      </c>
      <c r="G110">
        <v>10.425765804575596</v>
      </c>
      <c r="H110">
        <v>8.273337581694504</v>
      </c>
      <c r="I110">
        <v>10.558235276430262</v>
      </c>
      <c r="J110">
        <v>1.927059515952746</v>
      </c>
      <c r="K110">
        <v>1.8465133604962436</v>
      </c>
      <c r="L110">
        <v>1.7787891420406767</v>
      </c>
      <c r="M110">
        <v>1.7035166932064798</v>
      </c>
      <c r="N110">
        <v>3.910380544922315</v>
      </c>
      <c r="O110">
        <v>3.2513073794305636</v>
      </c>
      <c r="P110">
        <v>4.261957813428402</v>
      </c>
      <c r="Q110">
        <v>2.907418576598311</v>
      </c>
      <c r="R110">
        <v>.008291980150472226</v>
      </c>
      <c r="S110">
        <v>.7461538461538462</v>
      </c>
      <c r="T110">
        <v>.40023201856148494</v>
      </c>
      <c r="U110">
        <v>4.3431372549019605</v>
      </c>
      <c r="V110">
        <v>233.46755992377896</v>
      </c>
      <c r="W110">
        <v>269.48266952249816</v>
      </c>
      <c r="X110">
        <v>184.34035148925037</v>
      </c>
      <c r="Y110">
        <v>344.26673952991194</v>
      </c>
      <c r="Z110">
        <v>2.6572093023255814</v>
      </c>
      <c r="AA110">
        <v>2.1660583941605838</v>
      </c>
      <c r="AB110">
        <v>2.641648590021692</v>
      </c>
      <c r="AC110">
        <v>1.8657243816254416</v>
      </c>
    </row>
    <row r="111" spans="1:29" x14ac:dyDescent="0.25">
      <c r="A111" t="s">
        <v>190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29</v>
      </c>
      <c r="W111">
        <v>33</v>
      </c>
      <c r="X111">
        <v>26</v>
      </c>
      <c r="Y111">
        <v>36</v>
      </c>
      <c r="Z111">
        <v>0</v>
      </c>
      <c r="AA111">
        <v>0</v>
      </c>
      <c r="AB111">
        <v>0</v>
      </c>
      <c r="AC111">
        <v>0</v>
      </c>
    </row>
    <row r="112" spans="1:29" x14ac:dyDescent="0.25">
      <c r="A112" t="s">
        <v>191</v>
      </c>
      <c r="B112">
        <v>0</v>
      </c>
      <c r="C112">
        <v>0</v>
      </c>
      <c r="D112">
        <v>0</v>
      </c>
      <c r="E112">
        <v>0</v>
      </c>
      <c r="F112">
        <v>3</v>
      </c>
      <c r="G112">
        <v>3</v>
      </c>
      <c r="H112">
        <v>2</v>
      </c>
      <c r="I112">
        <v>4</v>
      </c>
      <c r="J112">
        <v>0</v>
      </c>
      <c r="K112">
        <v>0</v>
      </c>
      <c r="L112">
        <v>0</v>
      </c>
      <c r="M112">
        <v>0</v>
      </c>
      <c r="N112">
        <v>1</v>
      </c>
      <c r="O112">
        <v>1</v>
      </c>
      <c r="P112">
        <v>1</v>
      </c>
      <c r="Q112">
        <v>1</v>
      </c>
      <c r="R112">
        <v>0</v>
      </c>
      <c r="S112">
        <v>0</v>
      </c>
      <c r="T112">
        <v>0</v>
      </c>
      <c r="U112">
        <v>0</v>
      </c>
      <c r="V112">
        <v>68</v>
      </c>
      <c r="W112">
        <v>74</v>
      </c>
      <c r="X112">
        <v>62</v>
      </c>
      <c r="Y112">
        <v>84</v>
      </c>
      <c r="Z112">
        <v>0</v>
      </c>
      <c r="AA112">
        <v>0</v>
      </c>
      <c r="AB112">
        <v>0</v>
      </c>
      <c r="AC112">
        <v>0</v>
      </c>
    </row>
    <row r="113" spans="1:29" x14ac:dyDescent="0.25">
      <c r="A113" t="s">
        <v>192</v>
      </c>
      <c r="B113">
        <v>0</v>
      </c>
      <c r="C113">
        <v>1</v>
      </c>
      <c r="D113">
        <v>0</v>
      </c>
      <c r="E113">
        <v>1</v>
      </c>
      <c r="F113">
        <v>12</v>
      </c>
      <c r="G113">
        <v>13</v>
      </c>
      <c r="H113">
        <v>10</v>
      </c>
      <c r="I113">
        <v>13</v>
      </c>
      <c r="J113">
        <v>1</v>
      </c>
      <c r="K113">
        <v>1</v>
      </c>
      <c r="L113">
        <v>1</v>
      </c>
      <c r="M113">
        <v>1</v>
      </c>
      <c r="N113">
        <v>4</v>
      </c>
      <c r="O113">
        <v>3</v>
      </c>
      <c r="P113">
        <v>5</v>
      </c>
      <c r="Q113">
        <v>3</v>
      </c>
      <c r="R113">
        <v>0</v>
      </c>
      <c r="S113">
        <v>0</v>
      </c>
      <c r="T113">
        <v>0</v>
      </c>
      <c r="U113">
        <v>0</v>
      </c>
      <c r="V113">
        <v>178</v>
      </c>
      <c r="W113">
        <v>191</v>
      </c>
      <c r="X113">
        <v>155</v>
      </c>
      <c r="Y113">
        <v>225</v>
      </c>
      <c r="Z113">
        <v>2</v>
      </c>
      <c r="AA113">
        <v>1</v>
      </c>
      <c r="AB113">
        <v>2</v>
      </c>
      <c r="AC113">
        <v>1</v>
      </c>
    </row>
    <row r="114" spans="1:29" x14ac:dyDescent="0.25">
      <c r="A114" t="s">
        <v>193</v>
      </c>
      <c r="B114">
        <v>.07258064516129033</v>
      </c>
      <c r="C114">
        <v>2.7058823529411766</v>
      </c>
      <c r="D114">
        <v>1.1578947368421053</v>
      </c>
      <c r="E114">
        <v>5.864864864864865</v>
      </c>
      <c r="F114">
        <v>7.333175619410168</v>
      </c>
      <c r="G114">
        <v>8.027047402187794</v>
      </c>
      <c r="H114">
        <v>6.129614535323147</v>
      </c>
      <c r="I114">
        <v>8.454017660265405</v>
      </c>
      <c r="J114">
        <v>1.8851439583696257</v>
      </c>
      <c r="K114">
        <v>1.8084413255685354</v>
      </c>
      <c r="L114">
        <v>1.7344373216825557</v>
      </c>
      <c r="M114">
        <v>1.6678794353402808</v>
      </c>
      <c r="N114">
        <v>3.772198453801696</v>
      </c>
      <c r="O114">
        <v>3.10459035444509</v>
      </c>
      <c r="P114">
        <v>4.140002970885324</v>
      </c>
      <c r="Q114">
        <v>2.7186369119420988</v>
      </c>
      <c r="R114">
        <v>.008227949415719546</v>
      </c>
      <c r="S114">
        <v>.7307692307692307</v>
      </c>
      <c r="T114">
        <v>.3723897911832947</v>
      </c>
      <c r="U114">
        <v>.9411764705882353</v>
      </c>
      <c r="V114">
        <v>131.46185136897</v>
      </c>
      <c r="W114">
        <v>152.30395906641508</v>
      </c>
      <c r="X114">
        <v>100.65170293489163</v>
      </c>
      <c r="Y114">
        <v>183.1091807689074</v>
      </c>
      <c r="Z114">
        <v>2.5251162790697674</v>
      </c>
      <c r="AA114">
        <v>2.0985401459854014</v>
      </c>
      <c r="AB114">
        <v>2.5566160520607375</v>
      </c>
      <c r="AC114">
        <v>1.7190812720848057</v>
      </c>
    </row>
    <row r="115" spans="1:29" x14ac:dyDescent="0.25">
      <c r="A115" t="s">
        <v>194</v>
      </c>
      <c r="B115">
        <v>.051075268817204304</v>
      </c>
      <c r="C115">
        <v>0</v>
      </c>
      <c r="D115">
        <v>.017543859649122806</v>
      </c>
      <c r="E115">
        <v>0</v>
      </c>
      <c r="F115">
        <v>.028999534969232268</v>
      </c>
      <c r="G115">
        <v>.03340154160961275</v>
      </c>
      <c r="H115">
        <v>.02313380855698979</v>
      </c>
      <c r="I115">
        <v>.0429078298520627</v>
      </c>
      <c r="J115">
        <v>.013759746600885024</v>
      </c>
      <c r="K115">
        <v>.014498839676358781</v>
      </c>
      <c r="L115">
        <v>.01065466036522274</v>
      </c>
      <c r="M115">
        <v>.015488276569488398</v>
      </c>
      <c r="N115">
        <v>.06181040306237334</v>
      </c>
      <c r="O115">
        <v>.047210923881464265</v>
      </c>
      <c r="P115">
        <v>.05744949494949495</v>
      </c>
      <c r="Q115">
        <v>.07674909529553679</v>
      </c>
      <c r="R115">
        <v>0</v>
      </c>
      <c r="S115">
        <v>0</v>
      </c>
      <c r="T115">
        <v>.02088167053364269</v>
      </c>
      <c r="U115">
        <v>3.2450980392156863</v>
      </c>
      <c r="V115">
        <v>76.89858188747367</v>
      </c>
      <c r="W115">
        <v>89.50456423071039</v>
      </c>
      <c r="X115">
        <v>63.71792769613187</v>
      </c>
      <c r="Y115">
        <v>128.44219382423944</v>
      </c>
      <c r="Z115">
        <v>.08511627906976744</v>
      </c>
      <c r="AA115">
        <v>.020072992700729927</v>
      </c>
      <c r="AB115">
        <v>.06030368763557484</v>
      </c>
      <c r="AC115">
        <v>.04946996466431095</v>
      </c>
    </row>
    <row r="116" spans="1:29" x14ac:dyDescent="0.25">
      <c r="A116" t="s">
        <v>195</v>
      </c>
      <c r="B116">
        <v>.002688172043010753</v>
      </c>
      <c r="C116">
        <v>0</v>
      </c>
      <c r="D116">
        <v>.017543859649122806</v>
      </c>
      <c r="E116">
        <v>.40540540540540543</v>
      </c>
      <c r="F116">
        <v>2.04031708609558</v>
      </c>
      <c r="G116">
        <v>1.9865416865393788</v>
      </c>
      <c r="H116">
        <v>1.9775182654830534</v>
      </c>
      <c r="I116">
        <v>1.5337168744738003</v>
      </c>
      <c r="J116">
        <v>.02427149801213234</v>
      </c>
      <c r="K116">
        <v>.01974516840310314</v>
      </c>
      <c r="L116">
        <v>.03033876005845333</v>
      </c>
      <c r="M116">
        <v>.016613699022842158</v>
      </c>
      <c r="N116">
        <v>.06789011483900023</v>
      </c>
      <c r="O116">
        <v>.09035444509006392</v>
      </c>
      <c r="P116">
        <v>.05856357694592989</v>
      </c>
      <c r="Q116">
        <v>.09122436670687575</v>
      </c>
      <c r="R116">
        <v>6.403073475268129e-05</v>
      </c>
      <c r="S116">
        <v>.007692307692307693</v>
      </c>
      <c r="T116">
        <v>.00580046403712297</v>
      </c>
      <c r="U116">
        <v>.06862745098039216</v>
      </c>
      <c r="V116">
        <v>.5564176110721091</v>
      </c>
      <c r="W116">
        <v>1.0094344433678413</v>
      </c>
      <c r="X116">
        <v>.3086127949064585</v>
      </c>
      <c r="Y116">
        <v>1.2239463854625816</v>
      </c>
      <c r="Z116">
        <v>.04325581395348837</v>
      </c>
      <c r="AA116">
        <v>.043795620437956206</v>
      </c>
      <c r="AB116">
        <v>.020824295010845987</v>
      </c>
      <c r="AC116">
        <v>.038869257950530034</v>
      </c>
    </row>
    <row r="117" spans="1:29" x14ac:dyDescent="0.25">
      <c r="A117" t="s">
        <v>196</v>
      </c>
      <c r="B117">
        <v>0</v>
      </c>
      <c r="C117">
        <v>0</v>
      </c>
      <c r="D117">
        <v>0</v>
      </c>
      <c r="E117">
        <v>0</v>
      </c>
      <c r="F117">
        <v>0</v>
      </c>
      <c r="G117">
        <v>0</v>
      </c>
      <c r="H117">
        <v>0</v>
      </c>
      <c r="I117">
        <v>0</v>
      </c>
      <c r="J117">
        <v>3.6387006745696213e-06</v>
      </c>
      <c r="K117">
        <v>0</v>
      </c>
      <c r="L117">
        <v>3.902091325846087e-06</v>
      </c>
      <c r="M117">
        <v>0</v>
      </c>
      <c r="N117">
        <v>7.50581700818134e-05</v>
      </c>
      <c r="O117">
        <v>0</v>
      </c>
      <c r="P117">
        <v>0</v>
      </c>
      <c r="Q117">
        <v>0</v>
      </c>
      <c r="R117">
        <v>0</v>
      </c>
      <c r="S117">
        <v>0</v>
      </c>
      <c r="T117">
        <v>0</v>
      </c>
      <c r="U117">
        <v>0</v>
      </c>
      <c r="V117">
        <v>22.630516497843747</v>
      </c>
      <c r="W117">
        <v>25.0797762931987</v>
      </c>
      <c r="X117">
        <v>16.871571235445465</v>
      </c>
      <c r="Y117">
        <v>29.416803785685975</v>
      </c>
      <c r="Z117">
        <v>0</v>
      </c>
      <c r="AA117">
        <v>0</v>
      </c>
      <c r="AB117">
        <v>0</v>
      </c>
      <c r="AC117">
        <v>0</v>
      </c>
    </row>
    <row r="118" spans="1:29" x14ac:dyDescent="0.25">
      <c r="A118" t="s">
        <v>197</v>
      </c>
      <c r="B118">
        <v>0</v>
      </c>
      <c r="C118">
        <v>0</v>
      </c>
      <c r="D118">
        <v>0</v>
      </c>
      <c r="E118">
        <v>0</v>
      </c>
      <c r="F118">
        <v>0</v>
      </c>
      <c r="G118">
        <v>0</v>
      </c>
      <c r="H118">
        <v>0</v>
      </c>
      <c r="I118">
        <v>0</v>
      </c>
      <c r="J118">
        <v>0</v>
      </c>
      <c r="K118">
        <v>0</v>
      </c>
      <c r="L118">
        <v>0</v>
      </c>
      <c r="M118">
        <v>3.3594700100112207e-06</v>
      </c>
      <c r="N118">
        <v>0</v>
      </c>
      <c r="O118">
        <v>0</v>
      </c>
      <c r="P118">
        <v>0</v>
      </c>
      <c r="Q118">
        <v>0</v>
      </c>
      <c r="R118">
        <v>0</v>
      </c>
      <c r="S118">
        <v>0</v>
      </c>
      <c r="T118">
        <v>0</v>
      </c>
      <c r="U118">
        <v>0</v>
      </c>
      <c r="V118">
        <v>1.5670444288436465</v>
      </c>
      <c r="W118">
        <v>.9413024631546739</v>
      </c>
      <c r="X118">
        <v>2.598691727355981</v>
      </c>
      <c r="Y118">
        <v>1.008665521672812</v>
      </c>
      <c r="Z118">
        <v>0</v>
      </c>
      <c r="AA118">
        <v>0</v>
      </c>
      <c r="AB118">
        <v>0</v>
      </c>
      <c r="AC118">
        <v>0</v>
      </c>
    </row>
    <row r="119" spans="1:29" x14ac:dyDescent="0.25">
      <c r="A119" t="s">
        <v>198</v>
      </c>
      <c r="B119">
        <v>0</v>
      </c>
      <c r="C119">
        <v>.5294117647058824</v>
      </c>
      <c r="D119">
        <v>.03508771929824561</v>
      </c>
      <c r="E119">
        <v>0</v>
      </c>
      <c r="F119">
        <v>.2610661100717013</v>
      </c>
      <c r="G119">
        <v>.3742941981937628</v>
      </c>
      <c r="H119">
        <v>.14006253982838596</v>
      </c>
      <c r="I119">
        <v>.522313374493846</v>
      </c>
      <c r="J119">
        <v>.0021673010892905306</v>
      </c>
      <c r="K119">
        <v>.0024039407043384303</v>
      </c>
      <c r="L119">
        <v>.001403452180195976</v>
      </c>
      <c r="M119">
        <v>.002165738333120567</v>
      </c>
      <c r="N119">
        <v>.004616077460031525</v>
      </c>
      <c r="O119">
        <v>.007699012202208018</v>
      </c>
      <c r="P119">
        <v>.0024138443256090315</v>
      </c>
      <c r="Q119">
        <v>.016586248492159228</v>
      </c>
      <c r="R119">
        <v>0</v>
      </c>
      <c r="S119">
        <v>.007692307692307693</v>
      </c>
      <c r="T119">
        <v>.001160092807424594</v>
      </c>
      <c r="U119">
        <v>.0784313725490196</v>
      </c>
      <c r="V119">
        <v>.17428943937418515</v>
      </c>
      <c r="W119">
        <v>.45791898278001597</v>
      </c>
      <c r="X119">
        <v>.031860799790676374</v>
      </c>
      <c r="Y119">
        <v>.8199397076662543</v>
      </c>
      <c r="Z119">
        <v>.0027906976744186047</v>
      </c>
      <c r="AA119">
        <v>.0036496350364963502</v>
      </c>
      <c r="AB119">
        <v>.0034707158351409977</v>
      </c>
      <c r="AC119">
        <v>.00530035335689046</v>
      </c>
    </row>
    <row r="120" spans="1:29" x14ac:dyDescent="0.25">
      <c r="A120" t="s">
        <v>199</v>
      </c>
      <c r="B120">
        <v>0</v>
      </c>
      <c r="C120">
        <v>0</v>
      </c>
      <c r="D120">
        <v>0</v>
      </c>
      <c r="E120">
        <v>0</v>
      </c>
      <c r="F120">
        <v>.0036986168038327188</v>
      </c>
      <c r="G120">
        <v>.004480976045048233</v>
      </c>
      <c r="H120">
        <v>.0030084325029269233</v>
      </c>
      <c r="I120">
        <v>.005279537345146935</v>
      </c>
      <c r="J120">
        <v>.0017133731801379705</v>
      </c>
      <c r="K120">
        <v>.001424086143907896</v>
      </c>
      <c r="L120">
        <v>.0019510456629230437</v>
      </c>
      <c r="M120">
        <v>.0013661844707378965</v>
      </c>
      <c r="N120">
        <v>.003790437589131577</v>
      </c>
      <c r="O120">
        <v>.001452643811737362</v>
      </c>
      <c r="P120">
        <v>.003527926322043969</v>
      </c>
      <c r="Q120">
        <v>.004221954161640531</v>
      </c>
      <c r="R120">
        <v>0</v>
      </c>
      <c r="S120">
        <v>0</v>
      </c>
      <c r="T120">
        <v>0</v>
      </c>
      <c r="U120">
        <v>.00980392156862745</v>
      </c>
      <c r="V120">
        <v>.1788586902015846</v>
      </c>
      <c r="W120">
        <v>.18571404287147059</v>
      </c>
      <c r="X120">
        <v>.15998430072827177</v>
      </c>
      <c r="Y120">
        <v>.24598551542739097</v>
      </c>
      <c r="Z120">
        <v>.0009302325581395349</v>
      </c>
      <c r="AA120">
        <v>0</v>
      </c>
      <c r="AB120">
        <v>.0004338394793926247</v>
      </c>
      <c r="AC120">
        <v>.053003533568904596</v>
      </c>
    </row>
    <row r="121" spans="1:29" x14ac:dyDescent="0.25">
      <c r="A121" t="s">
        <v>200</v>
      </c>
      <c r="B121">
        <v>94</v>
      </c>
      <c r="C121">
        <v>55</v>
      </c>
      <c r="D121">
        <v>70</v>
      </c>
      <c r="E121">
        <v>232</v>
      </c>
      <c r="F121">
        <v>3575609</v>
      </c>
      <c r="G121">
        <v>2710574</v>
      </c>
      <c r="H121">
        <v>558260</v>
      </c>
      <c r="I121">
        <v>4213665</v>
      </c>
      <c r="J121">
        <v>4236808</v>
      </c>
      <c r="K121">
        <v>1596152</v>
      </c>
      <c r="L121">
        <v>2735132</v>
      </c>
      <c r="M121">
        <v>1521237</v>
      </c>
      <c r="N121">
        <v>104196</v>
      </c>
      <c r="O121">
        <v>22382</v>
      </c>
      <c r="P121">
        <v>114766</v>
      </c>
      <c r="Q121">
        <v>19282</v>
      </c>
      <c r="R121">
        <v>259</v>
      </c>
      <c r="S121">
        <v>97</v>
      </c>
      <c r="T121">
        <v>345</v>
      </c>
      <c r="U121">
        <v>443</v>
      </c>
      <c r="V121">
        <v>58197626</v>
      </c>
      <c r="W121">
        <v>31705714</v>
      </c>
      <c r="X121">
        <v>21135543</v>
      </c>
      <c r="Y121">
        <v>57327986</v>
      </c>
      <c r="Z121">
        <v>5713</v>
      </c>
      <c r="AA121">
        <v>1187</v>
      </c>
      <c r="AB121">
        <v>6089</v>
      </c>
      <c r="AC121">
        <v>1056</v>
      </c>
    </row>
    <row r="122" spans="1:29" x14ac:dyDescent="0.25">
      <c r="A122" t="s">
        <v>201</v>
      </c>
      <c r="B122">
        <v>54</v>
      </c>
      <c r="C122">
        <v>46</v>
      </c>
      <c r="D122">
        <v>66</v>
      </c>
      <c r="E122">
        <v>217</v>
      </c>
      <c r="F122">
        <v>2712307</v>
      </c>
      <c r="G122">
        <v>2086936</v>
      </c>
      <c r="H122">
        <v>413608</v>
      </c>
      <c r="I122">
        <v>3373897</v>
      </c>
      <c r="J122">
        <v>4144653</v>
      </c>
      <c r="K122">
        <v>1563242</v>
      </c>
      <c r="L122">
        <v>2666935</v>
      </c>
      <c r="M122">
        <v>1489413</v>
      </c>
      <c r="N122">
        <v>100514</v>
      </c>
      <c r="O122">
        <v>21372</v>
      </c>
      <c r="P122">
        <v>111482</v>
      </c>
      <c r="Q122">
        <v>18030</v>
      </c>
      <c r="R122">
        <v>257</v>
      </c>
      <c r="S122">
        <v>95</v>
      </c>
      <c r="T122">
        <v>321</v>
      </c>
      <c r="U122">
        <v>96</v>
      </c>
      <c r="V122">
        <v>32770153</v>
      </c>
      <c r="W122">
        <v>17919170</v>
      </c>
      <c r="X122">
        <v>11540221</v>
      </c>
      <c r="Y122">
        <v>30491707</v>
      </c>
      <c r="Z122">
        <v>5429</v>
      </c>
      <c r="AA122">
        <v>1150</v>
      </c>
      <c r="AB122">
        <v>5893</v>
      </c>
      <c r="AC122">
        <v>973</v>
      </c>
    </row>
    <row r="123" spans="1:29" x14ac:dyDescent="0.25">
      <c r="A123" t="s">
        <v>202</v>
      </c>
      <c r="B123">
        <v>38</v>
      </c>
      <c r="C123">
        <v>0</v>
      </c>
      <c r="D123">
        <v>1</v>
      </c>
      <c r="E123">
        <v>0</v>
      </c>
      <c r="F123">
        <v>10726</v>
      </c>
      <c r="G123">
        <v>8684</v>
      </c>
      <c r="H123">
        <v>1561</v>
      </c>
      <c r="I123">
        <v>17124</v>
      </c>
      <c r="J123">
        <v>30252</v>
      </c>
      <c r="K123">
        <v>12533</v>
      </c>
      <c r="L123">
        <v>16383</v>
      </c>
      <c r="M123">
        <v>13831</v>
      </c>
      <c r="N123">
        <v>1647</v>
      </c>
      <c r="O123">
        <v>325</v>
      </c>
      <c r="P123">
        <v>1547</v>
      </c>
      <c r="Q123">
        <v>509</v>
      </c>
      <c r="R123">
        <v>0</v>
      </c>
      <c r="S123">
        <v>0</v>
      </c>
      <c r="T123">
        <v>18</v>
      </c>
      <c r="U123">
        <v>331</v>
      </c>
      <c r="V123">
        <v>19168894</v>
      </c>
      <c r="W123">
        <v>10530570</v>
      </c>
      <c r="X123">
        <v>7305579</v>
      </c>
      <c r="Y123">
        <v>21388451</v>
      </c>
      <c r="Z123">
        <v>183</v>
      </c>
      <c r="AA123">
        <v>11</v>
      </c>
      <c r="AB123">
        <v>139</v>
      </c>
      <c r="AC123">
        <v>28</v>
      </c>
    </row>
    <row r="124" spans="1:29" x14ac:dyDescent="0.25">
      <c r="A124" t="s">
        <v>203</v>
      </c>
      <c r="B124">
        <v>2</v>
      </c>
      <c r="C124">
        <v>0</v>
      </c>
      <c r="D124">
        <v>1</v>
      </c>
      <c r="E124">
        <v>15</v>
      </c>
      <c r="F124">
        <v>754648</v>
      </c>
      <c r="G124">
        <v>516477</v>
      </c>
      <c r="H124">
        <v>133437</v>
      </c>
      <c r="I124">
        <v>612088</v>
      </c>
      <c r="J124">
        <v>53363</v>
      </c>
      <c r="K124">
        <v>17068</v>
      </c>
      <c r="L124">
        <v>46650</v>
      </c>
      <c r="M124">
        <v>14836</v>
      </c>
      <c r="N124">
        <v>1809</v>
      </c>
      <c r="O124">
        <v>622</v>
      </c>
      <c r="P124">
        <v>1577</v>
      </c>
      <c r="Q124">
        <v>605</v>
      </c>
      <c r="R124">
        <v>2</v>
      </c>
      <c r="S124">
        <v>1</v>
      </c>
      <c r="T124">
        <v>5</v>
      </c>
      <c r="U124">
        <v>7</v>
      </c>
      <c r="V124">
        <v>138701</v>
      </c>
      <c r="W124">
        <v>118764</v>
      </c>
      <c r="X124">
        <v>35384</v>
      </c>
      <c r="Y124">
        <v>203814</v>
      </c>
      <c r="Z124">
        <v>93</v>
      </c>
      <c r="AA124">
        <v>24</v>
      </c>
      <c r="AB124">
        <v>48</v>
      </c>
      <c r="AC124">
        <v>22</v>
      </c>
    </row>
    <row r="125" spans="1:29" x14ac:dyDescent="0.25">
      <c r="A125" t="s">
        <v>204</v>
      </c>
      <c r="B125">
        <v>0</v>
      </c>
      <c r="C125">
        <v>0</v>
      </c>
      <c r="D125">
        <v>0</v>
      </c>
      <c r="E125">
        <v>0</v>
      </c>
      <c r="F125">
        <v>0</v>
      </c>
      <c r="G125">
        <v>0</v>
      </c>
      <c r="H125">
        <v>0</v>
      </c>
      <c r="I125">
        <v>0</v>
      </c>
      <c r="J125">
        <v>8</v>
      </c>
      <c r="K125">
        <v>0</v>
      </c>
      <c r="L125">
        <v>6</v>
      </c>
      <c r="M125">
        <v>0</v>
      </c>
      <c r="N125">
        <v>2</v>
      </c>
      <c r="O125">
        <v>0</v>
      </c>
      <c r="P125">
        <v>0</v>
      </c>
      <c r="Q125">
        <v>0</v>
      </c>
      <c r="R125">
        <v>0</v>
      </c>
      <c r="S125">
        <v>0</v>
      </c>
      <c r="T125">
        <v>0</v>
      </c>
      <c r="U125">
        <v>0</v>
      </c>
      <c r="V125">
        <v>5641222</v>
      </c>
      <c r="W125">
        <v>2950736</v>
      </c>
      <c r="X125">
        <v>1934410</v>
      </c>
      <c r="Y125">
        <v>4898545</v>
      </c>
      <c r="Z125">
        <v>0</v>
      </c>
      <c r="AA125">
        <v>0</v>
      </c>
      <c r="AB125">
        <v>0</v>
      </c>
      <c r="AC125">
        <v>0</v>
      </c>
    </row>
    <row r="126" spans="1:29" x14ac:dyDescent="0.25">
      <c r="A126" t="s">
        <v>205</v>
      </c>
      <c r="B126">
        <v>0</v>
      </c>
      <c r="C126">
        <v>0</v>
      </c>
      <c r="D126">
        <v>0</v>
      </c>
      <c r="E126">
        <v>0</v>
      </c>
      <c r="F126">
        <v>0</v>
      </c>
      <c r="G126">
        <v>0</v>
      </c>
      <c r="H126">
        <v>0</v>
      </c>
      <c r="I126">
        <v>0</v>
      </c>
      <c r="J126">
        <v>0</v>
      </c>
      <c r="K126">
        <v>0</v>
      </c>
      <c r="L126">
        <v>0</v>
      </c>
      <c r="M126">
        <v>3</v>
      </c>
      <c r="N126">
        <v>0</v>
      </c>
      <c r="O126">
        <v>0</v>
      </c>
      <c r="P126">
        <v>0</v>
      </c>
      <c r="Q126">
        <v>0</v>
      </c>
      <c r="R126">
        <v>0</v>
      </c>
      <c r="S126">
        <v>0</v>
      </c>
      <c r="T126">
        <v>0</v>
      </c>
      <c r="U126">
        <v>0</v>
      </c>
      <c r="V126">
        <v>390625</v>
      </c>
      <c r="W126">
        <v>110748</v>
      </c>
      <c r="X126">
        <v>297953</v>
      </c>
      <c r="Y126">
        <v>167965</v>
      </c>
      <c r="Z126">
        <v>0</v>
      </c>
      <c r="AA126">
        <v>0</v>
      </c>
      <c r="AB126">
        <v>0</v>
      </c>
      <c r="AC126">
        <v>0</v>
      </c>
    </row>
    <row r="127" spans="1:29" x14ac:dyDescent="0.25">
      <c r="A127" t="s">
        <v>206</v>
      </c>
      <c r="B127">
        <v>0</v>
      </c>
      <c r="C127">
        <v>9</v>
      </c>
      <c r="D127">
        <v>2</v>
      </c>
      <c r="E127">
        <v>0</v>
      </c>
      <c r="F127">
        <v>96560</v>
      </c>
      <c r="G127">
        <v>97312</v>
      </c>
      <c r="H127">
        <v>9451</v>
      </c>
      <c r="I127">
        <v>208449</v>
      </c>
      <c r="J127">
        <v>4765</v>
      </c>
      <c r="K127">
        <v>2078</v>
      </c>
      <c r="L127">
        <v>2158</v>
      </c>
      <c r="M127">
        <v>1934</v>
      </c>
      <c r="N127">
        <v>123</v>
      </c>
      <c r="O127">
        <v>53</v>
      </c>
      <c r="P127">
        <v>65</v>
      </c>
      <c r="Q127">
        <v>110</v>
      </c>
      <c r="R127">
        <v>0</v>
      </c>
      <c r="S127">
        <v>1</v>
      </c>
      <c r="T127">
        <v>1</v>
      </c>
      <c r="U127">
        <v>8</v>
      </c>
      <c r="V127">
        <v>43446</v>
      </c>
      <c r="W127">
        <v>53876</v>
      </c>
      <c r="X127">
        <v>3653</v>
      </c>
      <c r="Y127">
        <v>136538</v>
      </c>
      <c r="Z127">
        <v>6</v>
      </c>
      <c r="AA127">
        <v>2</v>
      </c>
      <c r="AB127">
        <v>8</v>
      </c>
      <c r="AC127">
        <v>3</v>
      </c>
    </row>
    <row r="128" spans="1:29" x14ac:dyDescent="0.25">
      <c r="A128" t="s">
        <v>207</v>
      </c>
      <c r="B128">
        <v>0</v>
      </c>
      <c r="C128">
        <v>0</v>
      </c>
      <c r="D128">
        <v>0</v>
      </c>
      <c r="E128">
        <v>0</v>
      </c>
      <c r="F128">
        <v>1368</v>
      </c>
      <c r="G128">
        <v>1165</v>
      </c>
      <c r="H128">
        <v>203</v>
      </c>
      <c r="I128">
        <v>2107</v>
      </c>
      <c r="J128">
        <v>3767</v>
      </c>
      <c r="K128">
        <v>1231</v>
      </c>
      <c r="L128">
        <v>3000</v>
      </c>
      <c r="M128">
        <v>1220</v>
      </c>
      <c r="N128">
        <v>101</v>
      </c>
      <c r="O128">
        <v>10</v>
      </c>
      <c r="P128">
        <v>95</v>
      </c>
      <c r="Q128">
        <v>28</v>
      </c>
      <c r="R128">
        <v>0</v>
      </c>
      <c r="S128">
        <v>0</v>
      </c>
      <c r="T128">
        <v>0</v>
      </c>
      <c r="U128">
        <v>1</v>
      </c>
      <c r="V128">
        <v>44585</v>
      </c>
      <c r="W128">
        <v>21850</v>
      </c>
      <c r="X128">
        <v>18343</v>
      </c>
      <c r="Y128">
        <v>40962</v>
      </c>
      <c r="Z128">
        <v>2</v>
      </c>
      <c r="AA128">
        <v>0</v>
      </c>
      <c r="AB128">
        <v>1</v>
      </c>
      <c r="AC128">
        <v>30</v>
      </c>
    </row>
    <row r="129" spans="1:29" x14ac:dyDescent="0.25">
      <c r="A129" t="s">
        <v>372</v>
      </c>
      <c r="B129">
        <v>.0228494623655914</v>
      </c>
      <c r="C129">
        <v>.29411764705882354</v>
      </c>
      <c r="D129">
        <v>.08771929824561403</v>
      </c>
      <c r="E129">
        <v>.16216216216216217</v>
      </c>
      <c r="F129">
        <v>.21379789546540928</v>
      </c>
      <c r="G129">
        <v>.23037601735464713</v>
      </c>
      <c r="H129">
        <v>.17494850097070114</v>
      </c>
      <c r="I129">
        <v>.2414655414344706</v>
      </c>
      <c r="J129">
        <v>.06925720928942089</v>
      </c>
      <c r="K129">
        <v>.06882118984653186</v>
      </c>
      <c r="L129">
        <v>.05798572745062716</v>
      </c>
      <c r="M129">
        <v>.06443239514534187</v>
      </c>
      <c r="N129">
        <v>.43882759138332206</v>
      </c>
      <c r="O129">
        <v>.3872748402091807</v>
      </c>
      <c r="P129">
        <v>.47192513368983957</v>
      </c>
      <c r="Q129">
        <v>.3469541616405308</v>
      </c>
      <c r="R129">
        <v>.0029454137986233394</v>
      </c>
      <c r="S129">
        <v>.12307692307692308</v>
      </c>
      <c r="T129">
        <v>.11832946635730858</v>
      </c>
      <c r="U129">
        <v>.18627450980392157</v>
      </c>
      <c r="V129">
        <v>.680349012135192</v>
      </c>
      <c r="W129">
        <v>.7305064001223928</v>
      </c>
      <c r="X129">
        <v>.6058000087218176</v>
      </c>
      <c r="Y129">
        <v>.7603079472982549</v>
      </c>
      <c r="Z129">
        <v>.39627906976744187</v>
      </c>
      <c r="AA129">
        <v>.35766423357664234</v>
      </c>
      <c r="AB129">
        <v>.41475054229934927</v>
      </c>
      <c r="AC129">
        <v>.3462897526501767</v>
      </c>
    </row>
    <row r="130" spans="1:29" x14ac:dyDescent="0.25">
      <c r="A130" t="s">
        <v>373</v>
      </c>
      <c r="B130">
        <v>.025537634408602152</v>
      </c>
      <c r="C130">
        <v>.35294117647058826</v>
      </c>
      <c r="D130">
        <v>.08771929824561403</v>
      </c>
      <c r="E130">
        <v>.24324324324324326</v>
      </c>
      <c r="F130">
        <v>.5461353780267555</v>
      </c>
      <c r="G130">
        <v>.5635567795436712</v>
      </c>
      <c r="H130">
        <v>.47555463343065046</v>
      </c>
      <c r="I130">
        <v>.5714078098063585</v>
      </c>
      <c r="J130">
        <v>.20246003455855965</v>
      </c>
      <c r="K130">
        <v>.20261240562970984</v>
      </c>
      <c r="L130">
        <v>.17587571058708915</v>
      </c>
      <c r="M130">
        <v>.19176750675813384</v>
      </c>
      <c r="N130">
        <v>.6091721083839976</v>
      </c>
      <c r="O130">
        <v>.5620278907611853</v>
      </c>
      <c r="P130">
        <v>.6557857991681522</v>
      </c>
      <c r="Q130">
        <v>.5018094089264173</v>
      </c>
      <c r="R130">
        <v>.0029454137986233394</v>
      </c>
      <c r="S130">
        <v>.12307692307692308</v>
      </c>
      <c r="T130">
        <v>.11832946635730858</v>
      </c>
      <c r="U130">
        <v>.21568627450980393</v>
      </c>
      <c r="V130">
        <v>.9070664928292047</v>
      </c>
      <c r="W130">
        <v>.9311880599044656</v>
      </c>
      <c r="X130">
        <v>.8667742357507304</v>
      </c>
      <c r="Y130">
        <v>.9429324653799498</v>
      </c>
      <c r="Z130">
        <v>.39627906976744187</v>
      </c>
      <c r="AA130">
        <v>.35766423357664234</v>
      </c>
      <c r="AB130">
        <v>.41475054229934927</v>
      </c>
      <c r="AC130">
        <v>.3462897526501767</v>
      </c>
    </row>
    <row r="131" spans="1:29" x14ac:dyDescent="0.25">
      <c r="A131" t="s">
        <v>374</v>
      </c>
      <c r="B131">
        <v>.028225806451612902</v>
      </c>
      <c r="C131">
        <v>.35294117647058826</v>
      </c>
      <c r="D131">
        <v>.14035087719298245</v>
      </c>
      <c r="E131">
        <v>.2972972972972973</v>
      </c>
      <c r="F131">
        <v>.6808266732996636</v>
      </c>
      <c r="G131">
        <v>.6978552856285675</v>
      </c>
      <c r="H131">
        <v>.6153652355617469</v>
      </c>
      <c r="I131">
        <v>.7064356733352043</v>
      </c>
      <c r="J131">
        <v>.30104198742192145</v>
      </c>
      <c r="K131">
        <v>.3012861892565368</v>
      </c>
      <c r="L131">
        <v>.273478070571923</v>
      </c>
      <c r="M131">
        <v>.28603199559237535</v>
      </c>
      <c r="N131">
        <v>.6091721083839976</v>
      </c>
      <c r="O131">
        <v>.5620278907611853</v>
      </c>
      <c r="P131">
        <v>.6557857991681522</v>
      </c>
      <c r="Q131">
        <v>.5018094089264173</v>
      </c>
      <c r="R131">
        <v>.00297742916599968</v>
      </c>
      <c r="S131">
        <v>.13076923076923078</v>
      </c>
      <c r="T131">
        <v>.11832946635730858</v>
      </c>
      <c r="U131">
        <v>.22549019607843138</v>
      </c>
      <c r="V131">
        <v>.9809166583090964</v>
      </c>
      <c r="W131">
        <v>.987905213592398</v>
      </c>
      <c r="X131">
        <v>.972430334481706</v>
      </c>
      <c r="Y131">
        <v>.9893527581941125</v>
      </c>
      <c r="Z131">
        <v>.39627906976744187</v>
      </c>
      <c r="AA131">
        <v>.35766423357664234</v>
      </c>
      <c r="AB131">
        <v>.41475054229934927</v>
      </c>
      <c r="AC131">
        <v>.3462897526501767</v>
      </c>
    </row>
    <row r="132" spans="1:29" x14ac:dyDescent="0.25">
      <c r="A132" t="s">
        <v>208</v>
      </c>
      <c r="B132">
        <v>.06854838709677419</v>
      </c>
      <c r="C132">
        <v>.11764705882352941</v>
      </c>
      <c r="D132">
        <v>.08771929824561403</v>
      </c>
      <c r="E132">
        <v>5.324324324324325</v>
      </c>
      <c r="F132">
        <v>4.020845274530373</v>
      </c>
      <c r="G132">
        <v>4.566476145052849</v>
      </c>
      <c r="H132">
        <v>3.005186952591253</v>
      </c>
      <c r="I132">
        <v>5.122922763901696</v>
      </c>
      <c r="J132">
        <v>1.4273635748778648</v>
      </c>
      <c r="K132">
        <v>1.3899855856105987</v>
      </c>
      <c r="L132">
        <v>1.30794654395023</v>
      </c>
      <c r="M132">
        <v>1.2828628955495982</v>
      </c>
      <c r="N132">
        <v>.5461983036853562</v>
      </c>
      <c r="O132">
        <v>.3862579895409646</v>
      </c>
      <c r="P132">
        <v>.6808526440879382</v>
      </c>
      <c r="Q132">
        <v>.35524728588661036</v>
      </c>
      <c r="R132">
        <v>.0007363534496558348</v>
      </c>
      <c r="S132">
        <v>.023076923076923078</v>
      </c>
      <c r="T132">
        <v>.04060324825986079</v>
      </c>
      <c r="U132">
        <v>3.4901960784313726</v>
      </c>
      <c r="V132">
        <v>193.10528131581586</v>
      </c>
      <c r="W132">
        <v>225.01768745644006</v>
      </c>
      <c r="X132">
        <v>150.82715974008983</v>
      </c>
      <c r="Y132">
        <v>287.6473378892879</v>
      </c>
      <c r="Z132">
        <v>.2344186046511628</v>
      </c>
      <c r="AA132">
        <v>.16605839416058393</v>
      </c>
      <c r="AB132">
        <v>.21908893709327548</v>
      </c>
      <c r="AC132">
        <v>.13780918727915195</v>
      </c>
    </row>
    <row r="133" spans="1:29" x14ac:dyDescent="0.25">
      <c r="A133" t="s">
        <v>209</v>
      </c>
      <c r="B133">
        <v>.05779569892473118</v>
      </c>
      <c r="C133">
        <v>3.1176470588235294</v>
      </c>
      <c r="D133">
        <v>1.1403508771929824</v>
      </c>
      <c r="E133">
        <v>.9459459459459459</v>
      </c>
      <c r="F133">
        <v>5.646411692820141</v>
      </c>
      <c r="G133">
        <v>5.859289659522747</v>
      </c>
      <c r="H133">
        <v>5.26815062910325</v>
      </c>
      <c r="I133">
        <v>5.435312512528565</v>
      </c>
      <c r="J133">
        <v>.4996959410748813</v>
      </c>
      <c r="K133">
        <v>.45652777488564505</v>
      </c>
      <c r="L133">
        <v>.4708425980904466</v>
      </c>
      <c r="M133">
        <v>.42065379765688166</v>
      </c>
      <c r="N133">
        <v>3.364182241236959</v>
      </c>
      <c r="O133">
        <v>2.8650493898895992</v>
      </c>
      <c r="P133">
        <v>3.5811051693404634</v>
      </c>
      <c r="Q133">
        <v>2.552171290711701</v>
      </c>
      <c r="R133">
        <v>.007555626700816392</v>
      </c>
      <c r="S133">
        <v>.7230769230769231</v>
      </c>
      <c r="T133">
        <v>.35962877030162416</v>
      </c>
      <c r="U133">
        <v>.8529411764705882</v>
      </c>
      <c r="V133">
        <v>40.36227860796309</v>
      </c>
      <c r="W133">
        <v>44.464982066058106</v>
      </c>
      <c r="X133">
        <v>33.51319174916053</v>
      </c>
      <c r="Y133">
        <v>56.61940164062406</v>
      </c>
      <c r="Z133">
        <v>2.4227906976744187</v>
      </c>
      <c r="AA133">
        <v>2</v>
      </c>
      <c r="AB133">
        <v>2.4225596529284164</v>
      </c>
      <c r="AC133">
        <v>1.7279151943462898</v>
      </c>
    </row>
    <row r="134" spans="1:29" x14ac:dyDescent="0.25">
      <c r="A134" t="s">
        <v>210</v>
      </c>
      <c r="B134">
        <v>14</v>
      </c>
      <c r="C134">
        <v>3</v>
      </c>
      <c r="D134">
        <v>5</v>
      </c>
      <c r="E134">
        <v>4</v>
      </c>
      <c r="F134">
        <v>362</v>
      </c>
      <c r="G134">
        <v>205</v>
      </c>
      <c r="H134">
        <v>86</v>
      </c>
      <c r="I134">
        <v>353</v>
      </c>
      <c r="J134">
        <v>1763</v>
      </c>
      <c r="K134">
        <v>581</v>
      </c>
      <c r="L134">
        <v>1285</v>
      </c>
      <c r="M134">
        <v>621</v>
      </c>
      <c r="N134">
        <v>3846</v>
      </c>
      <c r="O134">
        <v>897</v>
      </c>
      <c r="P134">
        <v>4301</v>
      </c>
      <c r="Q134">
        <v>820</v>
      </c>
      <c r="R134">
        <v>103</v>
      </c>
      <c r="S134">
        <v>19</v>
      </c>
      <c r="T134">
        <v>113</v>
      </c>
      <c r="U134">
        <v>20</v>
      </c>
      <c r="V134">
        <v>1149</v>
      </c>
      <c r="W134">
        <v>365</v>
      </c>
      <c r="X134">
        <v>911</v>
      </c>
      <c r="Y134">
        <v>382</v>
      </c>
      <c r="Z134">
        <v>223</v>
      </c>
      <c r="AA134">
        <v>58</v>
      </c>
      <c r="AB134">
        <v>268</v>
      </c>
      <c r="AC134">
        <v>64</v>
      </c>
    </row>
    <row r="135" spans="1:29" x14ac:dyDescent="0.25">
      <c r="A135" t="s">
        <v>375</v>
      </c>
      <c r="B135">
        <v>50</v>
      </c>
      <c r="C135">
        <v>4</v>
      </c>
      <c r="D135">
        <v>14</v>
      </c>
      <c r="E135">
        <v>8</v>
      </c>
      <c r="F135">
        <v>103700</v>
      </c>
      <c r="G135">
        <v>77450</v>
      </c>
      <c r="H135">
        <v>19579</v>
      </c>
      <c r="I135">
        <v>139038</v>
      </c>
      <c r="J135">
        <v>552371</v>
      </c>
      <c r="K135">
        <v>216406</v>
      </c>
      <c r="L135">
        <v>397521</v>
      </c>
      <c r="M135">
        <v>254846</v>
      </c>
      <c r="N135">
        <v>10708</v>
      </c>
      <c r="O135">
        <v>2338</v>
      </c>
      <c r="P135">
        <v>11872</v>
      </c>
      <c r="Q135">
        <v>2102</v>
      </c>
      <c r="R135">
        <v>966</v>
      </c>
      <c r="S135">
        <v>23</v>
      </c>
      <c r="T135">
        <v>114</v>
      </c>
      <c r="U135">
        <v>24</v>
      </c>
      <c r="V135">
        <v>165197</v>
      </c>
      <c r="W135">
        <v>78466</v>
      </c>
      <c r="X135">
        <v>73562</v>
      </c>
      <c r="Y135">
        <v>119224</v>
      </c>
      <c r="Z135">
        <v>904</v>
      </c>
      <c r="AA135">
        <v>208</v>
      </c>
      <c r="AB135">
        <v>1010</v>
      </c>
      <c r="AC135">
        <v>243</v>
      </c>
    </row>
    <row r="136" spans="1:29" x14ac:dyDescent="0.25">
      <c r="A136" t="s">
        <v>211</v>
      </c>
      <c r="B136">
        <v>14</v>
      </c>
      <c r="C136">
        <v>3</v>
      </c>
      <c r="D136">
        <v>6</v>
      </c>
      <c r="E136">
        <v>5</v>
      </c>
      <c r="F136">
        <v>364</v>
      </c>
      <c r="G136">
        <v>207</v>
      </c>
      <c r="H136">
        <v>99</v>
      </c>
      <c r="I136">
        <v>350</v>
      </c>
      <c r="J136">
        <v>1852</v>
      </c>
      <c r="K136">
        <v>545</v>
      </c>
      <c r="L136">
        <v>1360</v>
      </c>
      <c r="M136">
        <v>601</v>
      </c>
      <c r="N136">
        <v>4131</v>
      </c>
      <c r="O136">
        <v>968</v>
      </c>
      <c r="P136">
        <v>4782</v>
      </c>
      <c r="Q136">
        <v>883</v>
      </c>
      <c r="R136">
        <v>107</v>
      </c>
      <c r="S136">
        <v>21</v>
      </c>
      <c r="T136">
        <v>125</v>
      </c>
      <c r="U136">
        <v>20</v>
      </c>
      <c r="V136">
        <v>1429</v>
      </c>
      <c r="W136">
        <v>395</v>
      </c>
      <c r="X136">
        <v>1268</v>
      </c>
      <c r="Y136">
        <v>465</v>
      </c>
      <c r="Z136">
        <v>243</v>
      </c>
      <c r="AA136">
        <v>59</v>
      </c>
      <c r="AB136">
        <v>283</v>
      </c>
      <c r="AC136">
        <v>60</v>
      </c>
    </row>
    <row r="137" spans="1:29" x14ac:dyDescent="0.25">
      <c r="A137" t="s">
        <v>376</v>
      </c>
      <c r="B137">
        <v>76</v>
      </c>
      <c r="C137">
        <v>4</v>
      </c>
      <c r="D137">
        <v>13</v>
      </c>
      <c r="E137">
        <v>7</v>
      </c>
      <c r="F137">
        <v>86864</v>
      </c>
      <c r="G137">
        <v>60599</v>
      </c>
      <c r="H137">
        <v>17374</v>
      </c>
      <c r="I137">
        <v>102522</v>
      </c>
      <c r="J137">
        <v>516223</v>
      </c>
      <c r="K137">
        <v>190441</v>
      </c>
      <c r="L137">
        <v>405136</v>
      </c>
      <c r="M137">
        <v>213350</v>
      </c>
      <c r="N137">
        <v>11428</v>
      </c>
      <c r="O137">
        <v>2530</v>
      </c>
      <c r="P137">
        <v>12883</v>
      </c>
      <c r="Q137">
        <v>2206</v>
      </c>
      <c r="R137">
        <v>723</v>
      </c>
      <c r="S137">
        <v>32</v>
      </c>
      <c r="T137">
        <v>150</v>
      </c>
      <c r="U137">
        <v>20</v>
      </c>
      <c r="V137">
        <v>169529</v>
      </c>
      <c r="W137">
        <v>77630</v>
      </c>
      <c r="X137">
        <v>80335</v>
      </c>
      <c r="Y137">
        <v>116139</v>
      </c>
      <c r="Z137">
        <v>909</v>
      </c>
      <c r="AA137">
        <v>213</v>
      </c>
      <c r="AB137">
        <v>1081</v>
      </c>
      <c r="AC137">
        <v>223</v>
      </c>
    </row>
    <row r="138" spans="1:29" x14ac:dyDescent="0.25">
      <c r="A138" t="s">
        <v>212</v>
      </c>
      <c r="B138">
        <v>0</v>
      </c>
      <c r="C138">
        <v>0</v>
      </c>
      <c r="D138">
        <v>0</v>
      </c>
      <c r="E138">
        <v>0</v>
      </c>
      <c r="F138">
        <v>9</v>
      </c>
      <c r="G138">
        <v>2</v>
      </c>
      <c r="H138">
        <v>1</v>
      </c>
      <c r="I138">
        <v>9</v>
      </c>
      <c r="J138">
        <v>63</v>
      </c>
      <c r="K138">
        <v>15</v>
      </c>
      <c r="L138">
        <v>44</v>
      </c>
      <c r="M138">
        <v>19</v>
      </c>
      <c r="N138">
        <v>104</v>
      </c>
      <c r="O138">
        <v>7</v>
      </c>
      <c r="P138">
        <v>22</v>
      </c>
      <c r="Q138">
        <v>12</v>
      </c>
      <c r="R138">
        <v>0</v>
      </c>
      <c r="S138">
        <v>0</v>
      </c>
      <c r="T138">
        <v>0</v>
      </c>
      <c r="U138">
        <v>0</v>
      </c>
      <c r="V138">
        <v>316</v>
      </c>
      <c r="W138">
        <v>109</v>
      </c>
      <c r="X138">
        <v>186</v>
      </c>
      <c r="Y138">
        <v>143</v>
      </c>
      <c r="Z138">
        <v>10</v>
      </c>
      <c r="AA138">
        <v>1</v>
      </c>
      <c r="AB138">
        <v>6</v>
      </c>
      <c r="AC138">
        <v>1</v>
      </c>
    </row>
    <row r="139" spans="1:29" x14ac:dyDescent="0.25">
      <c r="A139" t="s">
        <v>377</v>
      </c>
      <c r="B139">
        <v>0</v>
      </c>
      <c r="C139">
        <v>0</v>
      </c>
      <c r="D139">
        <v>0</v>
      </c>
      <c r="E139">
        <v>0</v>
      </c>
      <c r="F139">
        <v>1525</v>
      </c>
      <c r="G139">
        <v>958</v>
      </c>
      <c r="H139">
        <v>285</v>
      </c>
      <c r="I139">
        <v>1700</v>
      </c>
      <c r="J139">
        <v>15526</v>
      </c>
      <c r="K139">
        <v>4967</v>
      </c>
      <c r="L139">
        <v>8180</v>
      </c>
      <c r="M139">
        <v>6371</v>
      </c>
      <c r="N139">
        <v>299</v>
      </c>
      <c r="O139">
        <v>22</v>
      </c>
      <c r="P139">
        <v>42</v>
      </c>
      <c r="Q139">
        <v>19</v>
      </c>
      <c r="R139">
        <v>0</v>
      </c>
      <c r="S139">
        <v>0</v>
      </c>
      <c r="T139">
        <v>0</v>
      </c>
      <c r="U139">
        <v>0</v>
      </c>
      <c r="V139">
        <v>25118</v>
      </c>
      <c r="W139">
        <v>9446</v>
      </c>
      <c r="X139">
        <v>9908</v>
      </c>
      <c r="Y139">
        <v>14109</v>
      </c>
      <c r="Z139">
        <v>36</v>
      </c>
      <c r="AA139">
        <v>3</v>
      </c>
      <c r="AB139">
        <v>22</v>
      </c>
      <c r="AC139">
        <v>5</v>
      </c>
    </row>
    <row r="140" spans="1:29" x14ac:dyDescent="0.25">
      <c r="A140" t="s">
        <v>213</v>
      </c>
      <c r="B140">
        <v>0</v>
      </c>
      <c r="C140">
        <v>0</v>
      </c>
      <c r="D140">
        <v>0</v>
      </c>
      <c r="E140">
        <v>0</v>
      </c>
      <c r="F140">
        <v>5</v>
      </c>
      <c r="G140">
        <v>1</v>
      </c>
      <c r="H140">
        <v>0</v>
      </c>
      <c r="I140">
        <v>2</v>
      </c>
      <c r="J140">
        <v>42</v>
      </c>
      <c r="K140">
        <v>8</v>
      </c>
      <c r="L140">
        <v>32</v>
      </c>
      <c r="M140">
        <v>14</v>
      </c>
      <c r="N140">
        <v>11</v>
      </c>
      <c r="O140">
        <v>8</v>
      </c>
      <c r="P140">
        <v>18</v>
      </c>
      <c r="Q140">
        <v>9</v>
      </c>
      <c r="R140">
        <v>0</v>
      </c>
      <c r="S140">
        <v>0</v>
      </c>
      <c r="T140">
        <v>0</v>
      </c>
      <c r="U140">
        <v>0</v>
      </c>
      <c r="V140">
        <v>103</v>
      </c>
      <c r="W140">
        <v>33</v>
      </c>
      <c r="X140">
        <v>99</v>
      </c>
      <c r="Y140">
        <v>31</v>
      </c>
      <c r="Z140">
        <v>2</v>
      </c>
      <c r="AA140">
        <v>1</v>
      </c>
      <c r="AB140">
        <v>4</v>
      </c>
      <c r="AC140">
        <v>0</v>
      </c>
    </row>
    <row r="141" spans="1:29" x14ac:dyDescent="0.25">
      <c r="A141" t="s">
        <v>378</v>
      </c>
      <c r="B141">
        <v>0</v>
      </c>
      <c r="C141">
        <v>0</v>
      </c>
      <c r="D141">
        <v>0</v>
      </c>
      <c r="E141">
        <v>0</v>
      </c>
      <c r="F141">
        <v>729</v>
      </c>
      <c r="G141">
        <v>464</v>
      </c>
      <c r="H141">
        <v>171</v>
      </c>
      <c r="I141">
        <v>749</v>
      </c>
      <c r="J141">
        <v>6528</v>
      </c>
      <c r="K141">
        <v>2445</v>
      </c>
      <c r="L141">
        <v>5187</v>
      </c>
      <c r="M141">
        <v>2923</v>
      </c>
      <c r="N141">
        <v>30</v>
      </c>
      <c r="O141">
        <v>14</v>
      </c>
      <c r="P141">
        <v>33</v>
      </c>
      <c r="Q141">
        <v>14</v>
      </c>
      <c r="R141">
        <v>0</v>
      </c>
      <c r="S141">
        <v>0</v>
      </c>
      <c r="T141">
        <v>0</v>
      </c>
      <c r="U141">
        <v>0</v>
      </c>
      <c r="V141">
        <v>8233</v>
      </c>
      <c r="W141">
        <v>3635</v>
      </c>
      <c r="X141">
        <v>5288</v>
      </c>
      <c r="Y141">
        <v>4906</v>
      </c>
      <c r="Z141">
        <v>14</v>
      </c>
      <c r="AA141">
        <v>2</v>
      </c>
      <c r="AB141">
        <v>15</v>
      </c>
      <c r="AC141">
        <v>2</v>
      </c>
    </row>
    <row r="142" spans="1:29" x14ac:dyDescent="0.25">
      <c r="A142" t="s">
        <v>214</v>
      </c>
      <c r="B142">
        <v>330.78208333333333</v>
      </c>
      <c r="C142">
        <v>24382.352941176472</v>
      </c>
      <c r="D142">
        <v>1320.7785964912282</v>
      </c>
      <c r="E142">
        <v>47214.59972972973</v>
      </c>
      <c r="F142">
        <v>12282.51153984656</v>
      </c>
      <c r="G142">
        <v>21906.090889502833</v>
      </c>
      <c r="H142">
        <v>5806.8041150317795</v>
      </c>
      <c r="I142">
        <v>63852.51126568654</v>
      </c>
      <c r="J142">
        <v>2173.72696273561</v>
      </c>
      <c r="K142">
        <v>3423.556503654503</v>
      </c>
      <c r="L142">
        <v>905.6486254688165</v>
      </c>
      <c r="M142">
        <v>4747.505778210039</v>
      </c>
      <c r="N142">
        <v>13982.062070479593</v>
      </c>
      <c r="O142">
        <v>34379.29703951191</v>
      </c>
      <c r="P142">
        <v>3563.546771019018</v>
      </c>
      <c r="Q142">
        <v>103108.35501658634</v>
      </c>
      <c r="R142">
        <v>85.78819849527773</v>
      </c>
      <c r="S142">
        <v>6129.831923076923</v>
      </c>
      <c r="T142">
        <v>896.0324361948958</v>
      </c>
      <c r="U142">
        <v>41873.64137254902</v>
      </c>
      <c r="V142">
        <v>21590.38582701846</v>
      </c>
      <c r="W142">
        <v>38016.452931817024</v>
      </c>
      <c r="X142">
        <v>11509.688486066845</v>
      </c>
      <c r="Y142">
        <v>113997.48208092664</v>
      </c>
      <c r="Z142">
        <v>10745.10732093024</v>
      </c>
      <c r="AA142">
        <v>42075.157974452544</v>
      </c>
      <c r="AB142">
        <v>2593.0014924078087</v>
      </c>
      <c r="AC142">
        <v>124470.73810954057</v>
      </c>
    </row>
    <row r="143" spans="1:29" x14ac:dyDescent="0.25">
      <c r="A143" t="s">
        <v>215</v>
      </c>
      <c r="B143">
        <v>0</v>
      </c>
      <c r="C143">
        <v>0</v>
      </c>
      <c r="D143">
        <v>0</v>
      </c>
      <c r="E143">
        <v>0</v>
      </c>
      <c r="F143">
        <v>0</v>
      </c>
      <c r="G143">
        <v>0</v>
      </c>
      <c r="H143">
        <v>0</v>
      </c>
      <c r="I143">
        <v>0</v>
      </c>
      <c r="J143">
        <v>0</v>
      </c>
      <c r="K143">
        <v>0</v>
      </c>
      <c r="L143">
        <v>0</v>
      </c>
      <c r="M143">
        <v>0</v>
      </c>
      <c r="N143">
        <v>200</v>
      </c>
      <c r="O143">
        <v>249</v>
      </c>
      <c r="P143">
        <v>100</v>
      </c>
      <c r="Q143">
        <v>200</v>
      </c>
      <c r="R143">
        <v>0</v>
      </c>
      <c r="S143">
        <v>0</v>
      </c>
      <c r="T143">
        <v>0</v>
      </c>
      <c r="U143">
        <v>0</v>
      </c>
      <c r="V143">
        <v>0</v>
      </c>
      <c r="W143">
        <v>0</v>
      </c>
      <c r="X143">
        <v>0</v>
      </c>
      <c r="Y143">
        <v>0</v>
      </c>
      <c r="Z143">
        <v>15.67</v>
      </c>
      <c r="AA143">
        <v>0</v>
      </c>
      <c r="AB143">
        <v>2</v>
      </c>
      <c r="AC143">
        <v>0</v>
      </c>
    </row>
    <row r="144" spans="1:29" x14ac:dyDescent="0.25">
      <c r="A144" t="s">
        <v>216</v>
      </c>
      <c r="B144">
        <v>0</v>
      </c>
      <c r="C144">
        <v>0</v>
      </c>
      <c r="D144">
        <v>0</v>
      </c>
      <c r="E144">
        <v>0</v>
      </c>
      <c r="F144">
        <v>0</v>
      </c>
      <c r="G144">
        <v>0</v>
      </c>
      <c r="H144">
        <v>0</v>
      </c>
      <c r="I144">
        <v>0</v>
      </c>
      <c r="J144">
        <v>0</v>
      </c>
      <c r="K144">
        <v>0</v>
      </c>
      <c r="L144">
        <v>0</v>
      </c>
      <c r="M144">
        <v>0</v>
      </c>
      <c r="N144">
        <v>1273.91</v>
      </c>
      <c r="O144">
        <v>2000</v>
      </c>
      <c r="P144">
        <v>500</v>
      </c>
      <c r="Q144">
        <v>3000</v>
      </c>
      <c r="R144">
        <v>0</v>
      </c>
      <c r="S144">
        <v>0</v>
      </c>
      <c r="T144">
        <v>0</v>
      </c>
      <c r="U144">
        <v>0</v>
      </c>
      <c r="V144">
        <v>2375</v>
      </c>
      <c r="W144">
        <v>1675</v>
      </c>
      <c r="X144">
        <v>2750</v>
      </c>
      <c r="Y144">
        <v>1000</v>
      </c>
      <c r="Z144">
        <v>500</v>
      </c>
      <c r="AA144">
        <v>974.155</v>
      </c>
      <c r="AB144">
        <v>100.25</v>
      </c>
      <c r="AC144">
        <v>1000</v>
      </c>
    </row>
    <row r="145" spans="1:29" x14ac:dyDescent="0.25">
      <c r="A145" t="s">
        <v>217</v>
      </c>
      <c r="B145">
        <v>0</v>
      </c>
      <c r="C145">
        <v>750</v>
      </c>
      <c r="D145">
        <v>0</v>
      </c>
      <c r="E145">
        <v>5000</v>
      </c>
      <c r="F145">
        <v>5499.96</v>
      </c>
      <c r="G145">
        <v>5500</v>
      </c>
      <c r="H145">
        <v>3520</v>
      </c>
      <c r="I145">
        <v>6500</v>
      </c>
      <c r="J145">
        <v>0</v>
      </c>
      <c r="K145">
        <v>0</v>
      </c>
      <c r="L145">
        <v>0</v>
      </c>
      <c r="M145">
        <v>0</v>
      </c>
      <c r="N145">
        <v>6000</v>
      </c>
      <c r="O145">
        <v>10000</v>
      </c>
      <c r="P145">
        <v>2500</v>
      </c>
      <c r="Q145">
        <v>23038.07</v>
      </c>
      <c r="R145">
        <v>0</v>
      </c>
      <c r="S145">
        <v>1000</v>
      </c>
      <c r="T145">
        <v>50</v>
      </c>
      <c r="U145">
        <v>255</v>
      </c>
      <c r="V145">
        <v>16668</v>
      </c>
      <c r="W145">
        <v>23000</v>
      </c>
      <c r="X145">
        <v>10465</v>
      </c>
      <c r="Y145">
        <v>39079.8</v>
      </c>
      <c r="Z145">
        <v>4250</v>
      </c>
      <c r="AA145">
        <v>9125</v>
      </c>
      <c r="AB145">
        <v>1000</v>
      </c>
      <c r="AC145">
        <v>20300</v>
      </c>
    </row>
    <row r="146" spans="1:29" x14ac:dyDescent="0.25">
      <c r="A146" t="s">
        <v>218</v>
      </c>
      <c r="B146">
        <v>169.42717741935482</v>
      </c>
      <c r="C146">
        <v>6690.34705882353</v>
      </c>
      <c r="D146">
        <v>414.81666666666666</v>
      </c>
      <c r="E146">
        <v>6460.562702702703</v>
      </c>
      <c r="F146">
        <v>10050.221486313942</v>
      </c>
      <c r="G146">
        <v>16777.7217478115</v>
      </c>
      <c r="H146">
        <v>6856.636068141717</v>
      </c>
      <c r="I146">
        <v>47168.6712231137</v>
      </c>
      <c r="J146">
        <v>1735.1538250476597</v>
      </c>
      <c r="K146">
        <v>2771.5381913064634</v>
      </c>
      <c r="L146">
        <v>717.7896737201299</v>
      </c>
      <c r="M146">
        <v>4184.943081496266</v>
      </c>
      <c r="N146">
        <v>1032.7922802672063</v>
      </c>
      <c r="O146">
        <v>1876.7709049970954</v>
      </c>
      <c r="P146">
        <v>529.225614973262</v>
      </c>
      <c r="Q146">
        <v>3686.2625965018087</v>
      </c>
      <c r="R146">
        <v>.6959122778933888</v>
      </c>
      <c r="S146">
        <v>0</v>
      </c>
      <c r="T146">
        <v>.23230858468677495</v>
      </c>
      <c r="U146">
        <v>965.5266666666666</v>
      </c>
      <c r="V146">
        <v>14461.386628061417</v>
      </c>
      <c r="W146">
        <v>27874.386968313916</v>
      </c>
      <c r="X146">
        <v>6966.748913523156</v>
      </c>
      <c r="Y146">
        <v>88921.6233571537</v>
      </c>
      <c r="Z146">
        <v>214.18498139534887</v>
      </c>
      <c r="AA146">
        <v>665.9695802919708</v>
      </c>
      <c r="AB146">
        <v>120.8879826464208</v>
      </c>
      <c r="AC146">
        <v>2079.7465547703177</v>
      </c>
    </row>
    <row r="147" spans="1:29" x14ac:dyDescent="0.25">
      <c r="A147" t="s">
        <v>219</v>
      </c>
      <c r="B147">
        <v>161.35490591397848</v>
      </c>
      <c r="C147">
        <v>17692.00588235294</v>
      </c>
      <c r="D147">
        <v>905.9619298245615</v>
      </c>
      <c r="E147">
        <v>40754.03702702702</v>
      </c>
      <c r="F147">
        <v>2232.290053532593</v>
      </c>
      <c r="G147">
        <v>5128.369141691142</v>
      </c>
      <c r="H147">
        <v>-1049.8319531099448</v>
      </c>
      <c r="I147">
        <v>16683.840042572203</v>
      </c>
      <c r="J147">
        <v>438.5731376879843</v>
      </c>
      <c r="K147">
        <v>652.0183123480211</v>
      </c>
      <c r="L147">
        <v>187.8589517486906</v>
      </c>
      <c r="M147">
        <v>562.562696713768</v>
      </c>
      <c r="N147">
        <v>12949.269790212395</v>
      </c>
      <c r="O147">
        <v>32502.526134514814</v>
      </c>
      <c r="P147">
        <v>3034.321156045758</v>
      </c>
      <c r="Q147">
        <v>99422.09242008446</v>
      </c>
      <c r="R147">
        <v>85.09228621738434</v>
      </c>
      <c r="S147">
        <v>6129.831923076923</v>
      </c>
      <c r="T147">
        <v>895.8001276102091</v>
      </c>
      <c r="U147">
        <v>40908.114705882355</v>
      </c>
      <c r="V147">
        <v>7128.999198956958</v>
      </c>
      <c r="W147">
        <v>10142.065963503084</v>
      </c>
      <c r="X147">
        <v>4542.939572543685</v>
      </c>
      <c r="Y147">
        <v>25075.85872377213</v>
      </c>
      <c r="Z147">
        <v>10530.922339534893</v>
      </c>
      <c r="AA147">
        <v>41409.18839416057</v>
      </c>
      <c r="AB147">
        <v>2472.1135097613887</v>
      </c>
      <c r="AC147">
        <v>122390.99155477028</v>
      </c>
    </row>
    <row r="148" spans="1:29" x14ac:dyDescent="0.25">
      <c r="A148" t="s">
        <v>389</v>
      </c>
      <c r="B148">
        <v>.0456989247311828</v>
      </c>
      <c r="C148">
        <v>.4117647058823529</v>
      </c>
      <c r="D148">
        <v>.19298245614035087</v>
      </c>
      <c r="E148">
        <v>.3783783783783784</v>
      </c>
      <c r="F148">
        <v>.3575599943763721</v>
      </c>
      <c r="G148">
        <v>.34045417480806806</v>
      </c>
      <c r="H148">
        <v>.3639906931250648</v>
      </c>
      <c r="I148">
        <v>.33349035801627713</v>
      </c>
      <c r="J148">
        <v>.18462039482631346</v>
      </c>
      <c r="K148">
        <v>.16647000164273137</v>
      </c>
      <c r="L148">
        <v>.20174202363756855</v>
      </c>
      <c r="M148">
        <v>.15044042651831246</v>
      </c>
      <c r="N148">
        <v>.9288073256774</v>
      </c>
      <c r="O148">
        <v>.8843695525857059</v>
      </c>
      <c r="P148">
        <v>.9626782531194296</v>
      </c>
      <c r="Q148">
        <v>.837605548854041</v>
      </c>
      <c r="R148">
        <v>.00694733472066592</v>
      </c>
      <c r="S148">
        <v>.3923076923076923</v>
      </c>
      <c r="T148">
        <v>.25870069605568446</v>
      </c>
      <c r="U148">
        <v>.4019607843137255</v>
      </c>
      <c r="V148">
        <v>.6055641359943837</v>
      </c>
      <c r="W148">
        <v>.5518384415319496</v>
      </c>
      <c r="X148">
        <v>.7303126771619205</v>
      </c>
      <c r="Y148">
        <v>.5275038733620783</v>
      </c>
      <c r="Z148">
        <v>.78</v>
      </c>
      <c r="AA148">
        <v>.7171532846715328</v>
      </c>
      <c r="AB148">
        <v>.7622559652928417</v>
      </c>
      <c r="AC148">
        <v>.6890459363957597</v>
      </c>
    </row>
    <row r="149" spans="1:29" x14ac:dyDescent="0.25">
      <c r="A149" t="s">
        <v>402</v>
      </c>
      <c r="B149">
        <v>246101.87</v>
      </c>
      <c r="C149">
        <v>414500</v>
      </c>
      <c r="D149">
        <v>75284.38</v>
      </c>
      <c r="E149">
        <v>1746940.19</v>
      </c>
      <c r="F149">
        <v>4542907978.219968</v>
      </c>
      <c r="G149">
        <v>5695320758.180062</v>
      </c>
      <c r="H149">
        <v>391825721.2699994</v>
      </c>
      <c r="I149">
        <v>25482771016.00031</v>
      </c>
      <c r="J149">
        <v>4779127841.819997</v>
      </c>
      <c r="K149">
        <v>2959370171.5500035</v>
      </c>
      <c r="L149">
        <v>1392558835.5199945</v>
      </c>
      <c r="M149">
        <v>4239513164.930009</v>
      </c>
      <c r="N149">
        <v>372566025.92999923</v>
      </c>
      <c r="O149">
        <v>236667080.82000002</v>
      </c>
      <c r="P149">
        <v>95959187.4500001</v>
      </c>
      <c r="Q149">
        <v>683814610.4700006</v>
      </c>
      <c r="R149">
        <v>2679594.38</v>
      </c>
      <c r="S149">
        <v>796878.15</v>
      </c>
      <c r="T149">
        <v>772379.9600000002</v>
      </c>
      <c r="U149">
        <v>4271111.42</v>
      </c>
      <c r="V149">
        <v>5381943427.030026</v>
      </c>
      <c r="W149">
        <v>4472787753.24</v>
      </c>
      <c r="X149">
        <v>1319643333.3699942</v>
      </c>
      <c r="Y149">
        <v>18983088711.080067</v>
      </c>
      <c r="Z149">
        <v>23101980.740000013</v>
      </c>
      <c r="AA149">
        <v>23057186.569999993</v>
      </c>
      <c r="AB149">
        <v>5976868.439999999</v>
      </c>
      <c r="AC149">
        <v>70450437.76999997</v>
      </c>
    </row>
    <row r="150" spans="1:29" x14ac:dyDescent="0.25">
      <c r="A150" t="s">
        <v>403</v>
      </c>
      <c r="B150">
        <v>126053.81999999999</v>
      </c>
      <c r="C150">
        <v>113735.90000000001</v>
      </c>
      <c r="D150">
        <v>23644.55</v>
      </c>
      <c r="E150">
        <v>239040.82</v>
      </c>
      <c r="F150">
        <v>3717255320.699965</v>
      </c>
      <c r="G150">
        <v>4362006321.770017</v>
      </c>
      <c r="H150">
        <v>462665231.96999866</v>
      </c>
      <c r="I150">
        <v>18824450661.09</v>
      </c>
      <c r="J150">
        <v>3814886642.750059</v>
      </c>
      <c r="K150">
        <v>2395756414.099985</v>
      </c>
      <c r="L150">
        <v>1103699960.5299995</v>
      </c>
      <c r="M150">
        <v>3737145801.8900027</v>
      </c>
      <c r="N150">
        <v>27519783.09999998</v>
      </c>
      <c r="O150">
        <v>12919690.910000004</v>
      </c>
      <c r="P150">
        <v>14250987.360000001</v>
      </c>
      <c r="Q150">
        <v>24447293.539999995</v>
      </c>
      <c r="R150">
        <v>21736.82</v>
      </c>
      <c r="S150">
        <v>0</v>
      </c>
      <c r="T150">
        <v>200.25</v>
      </c>
      <c r="U150">
        <v>98483.72</v>
      </c>
      <c r="V150">
        <v>3604862151.7100096</v>
      </c>
      <c r="W150">
        <v>3279533124.3700056</v>
      </c>
      <c r="X150">
        <v>798772596.6799974</v>
      </c>
      <c r="Y150">
        <v>14807406564.679949</v>
      </c>
      <c r="Z150">
        <v>460497.7100000001</v>
      </c>
      <c r="AA150">
        <v>364951.33</v>
      </c>
      <c r="AB150">
        <v>278646.79999999993</v>
      </c>
      <c r="AC150">
        <v>1177136.5499999998</v>
      </c>
    </row>
    <row r="151" spans="1:29" x14ac:dyDescent="0.25">
      <c r="A151" t="s">
        <v>404</v>
      </c>
      <c r="B151">
        <v>120048.05</v>
      </c>
      <c r="C151">
        <v>300764.1</v>
      </c>
      <c r="D151">
        <v>51639.83</v>
      </c>
      <c r="E151">
        <v>1507899.3699999999</v>
      </c>
      <c r="F151">
        <v>825652657.5199932</v>
      </c>
      <c r="G151">
        <v>1333314436.4099967</v>
      </c>
      <c r="H151">
        <v>-70839510.69999975</v>
      </c>
      <c r="I151">
        <v>6658320354.910055</v>
      </c>
      <c r="J151">
        <v>964241199.0700123</v>
      </c>
      <c r="K151">
        <v>563613757.4500023</v>
      </c>
      <c r="L151">
        <v>288858874.9900014</v>
      </c>
      <c r="M151">
        <v>502367363.0400014</v>
      </c>
      <c r="N151">
        <v>345046242.82999945</v>
      </c>
      <c r="O151">
        <v>223747389.90999997</v>
      </c>
      <c r="P151">
        <v>81708200.09000017</v>
      </c>
      <c r="Q151">
        <v>659367316.9300002</v>
      </c>
      <c r="R151">
        <v>2657857.56</v>
      </c>
      <c r="S151">
        <v>796878.15</v>
      </c>
      <c r="T151">
        <v>772179.7100000002</v>
      </c>
      <c r="U151">
        <v>4172627.7</v>
      </c>
      <c r="V151">
        <v>1777081275.3199956</v>
      </c>
      <c r="W151">
        <v>1193254628.8699918</v>
      </c>
      <c r="X151">
        <v>520870736.6899962</v>
      </c>
      <c r="Y151">
        <v>4175682146.3999825</v>
      </c>
      <c r="Z151">
        <v>22641483.03000002</v>
      </c>
      <c r="AA151">
        <v>22692235.23999999</v>
      </c>
      <c r="AB151">
        <v>5698221.640000001</v>
      </c>
      <c r="AC151">
        <v>69273301.21999998</v>
      </c>
    </row>
    <row r="152" spans="1:29" x14ac:dyDescent="0.25">
      <c r="A152" t="s">
        <v>220</v>
      </c>
      <c r="B152">
        <v>311642.31798939925</v>
      </c>
      <c r="C152">
        <v>731561.2643045001</v>
      </c>
      <c r="D152">
        <v>36813.051244343325</v>
      </c>
      <c r="E152">
        <v>2825952.589873378</v>
      </c>
      <c r="F152">
        <v>291512.21033412137</v>
      </c>
      <c r="G152">
        <v>721695.453120303</v>
      </c>
      <c r="H152">
        <v>59226.56080445665</v>
      </c>
      <c r="I152">
        <v>2791708.2354835663</v>
      </c>
      <c r="J152">
        <v>267069.0694729837</v>
      </c>
      <c r="K152">
        <v>708786.4098663421</v>
      </c>
      <c r="L152">
        <v>37754.69939230214</v>
      </c>
      <c r="M152">
        <v>2526318.8486358244</v>
      </c>
      <c r="N152">
        <v>259696.68001590838</v>
      </c>
      <c r="O152">
        <v>701509.5803054443</v>
      </c>
      <c r="P152">
        <v>34072.580453007184</v>
      </c>
      <c r="Q152">
        <v>2672091.289176423</v>
      </c>
      <c r="R152">
        <v>314933.3320133289</v>
      </c>
      <c r="S152">
        <v>678182.404921081</v>
      </c>
      <c r="T152">
        <v>22987.740742780286</v>
      </c>
      <c r="U152">
        <v>2441896.969175392</v>
      </c>
      <c r="V152">
        <v>277799.3348139388</v>
      </c>
      <c r="W152">
        <v>716091.9579127664</v>
      </c>
      <c r="X152">
        <v>43568.743491863475</v>
      </c>
      <c r="Y152">
        <v>2913506.5229195384</v>
      </c>
      <c r="Z152">
        <v>255871.44618629367</v>
      </c>
      <c r="AA152">
        <v>704036.6080242541</v>
      </c>
      <c r="AB152">
        <v>32524.240853102463</v>
      </c>
      <c r="AC152">
        <v>2603341.7083392</v>
      </c>
    </row>
    <row r="153" spans="1:29" x14ac:dyDescent="0.25">
      <c r="A153" t="s">
        <v>221</v>
      </c>
      <c r="B153">
        <v>61561.546889796424</v>
      </c>
      <c r="C153">
        <v>210967.24281157783</v>
      </c>
      <c r="D153">
        <v>3542.89887255913</v>
      </c>
      <c r="E153">
        <v>973752.8411354638</v>
      </c>
      <c r="F153">
        <v>69123.85011939963</v>
      </c>
      <c r="G153">
        <v>204540.2297816</v>
      </c>
      <c r="H153">
        <v>10904.913842122403</v>
      </c>
      <c r="I153">
        <v>1061452.3394784543</v>
      </c>
      <c r="J153">
        <v>52275.70697415467</v>
      </c>
      <c r="K153">
        <v>181996.86764476373</v>
      </c>
      <c r="L153">
        <v>4558.624093919575</v>
      </c>
      <c r="M153">
        <v>849281.7840515432</v>
      </c>
      <c r="N153">
        <v>50837.11288824886</v>
      </c>
      <c r="O153">
        <v>183373.1282317289</v>
      </c>
      <c r="P153">
        <v>3846.562458595258</v>
      </c>
      <c r="Q153">
        <v>902447.229748106</v>
      </c>
      <c r="R153">
        <v>62089.17601587493</v>
      </c>
      <c r="S153">
        <v>195358.2364491381</v>
      </c>
      <c r="T153">
        <v>2048.5976366009995</v>
      </c>
      <c r="U153">
        <v>882235.5041068488</v>
      </c>
      <c r="V153">
        <v>64699.59727238168</v>
      </c>
      <c r="W153">
        <v>207957.26297554455</v>
      </c>
      <c r="X153">
        <v>7756.72572542461</v>
      </c>
      <c r="Y153">
        <v>1132378.7746397848</v>
      </c>
      <c r="Z153">
        <v>50033.65120622534</v>
      </c>
      <c r="AA153">
        <v>185106.67698141147</v>
      </c>
      <c r="AB153">
        <v>3261.8687284409807</v>
      </c>
      <c r="AC153">
        <v>899993.4524271786</v>
      </c>
    </row>
    <row r="154" spans="1:29" x14ac:dyDescent="0.25">
      <c r="A154" t="s">
        <v>222</v>
      </c>
      <c r="B154">
        <v>111024.48706313877</v>
      </c>
      <c r="C154">
        <v>295942.8580522135</v>
      </c>
      <c r="D154">
        <v>7134.752200439574</v>
      </c>
      <c r="E154">
        <v>964543.7230638048</v>
      </c>
      <c r="F154">
        <v>95211.2050243434</v>
      </c>
      <c r="G154">
        <v>260272.08734397427</v>
      </c>
      <c r="H154">
        <v>15397.72342650268</v>
      </c>
      <c r="I154">
        <v>931745.3014982732</v>
      </c>
      <c r="J154">
        <v>88790.62695403633</v>
      </c>
      <c r="K154">
        <v>264313.4643694989</v>
      </c>
      <c r="L154">
        <v>7425.127113270631</v>
      </c>
      <c r="M154">
        <v>904856.7798591692</v>
      </c>
      <c r="N154">
        <v>86911.07281557325</v>
      </c>
      <c r="O154">
        <v>256083.49632696735</v>
      </c>
      <c r="P154">
        <v>6654.252570696828</v>
      </c>
      <c r="Q154">
        <v>930705.7472798993</v>
      </c>
      <c r="R154">
        <v>112845.26534881888</v>
      </c>
      <c r="S154">
        <v>241163.57245043054</v>
      </c>
      <c r="T154">
        <v>4785.394722024699</v>
      </c>
      <c r="U154">
        <v>868179.2335826927</v>
      </c>
      <c r="V154">
        <v>85763.7594484331</v>
      </c>
      <c r="W154">
        <v>245933.2743560749</v>
      </c>
      <c r="X154">
        <v>7735.551283249386</v>
      </c>
      <c r="Y154">
        <v>930799.7215833521</v>
      </c>
      <c r="Z154">
        <v>85233.2848675688</v>
      </c>
      <c r="AA154">
        <v>261048.77696505803</v>
      </c>
      <c r="AB154">
        <v>6234.757843095608</v>
      </c>
      <c r="AC154">
        <v>912758.4314711675</v>
      </c>
    </row>
    <row r="155" spans="1:29" x14ac:dyDescent="0.25">
      <c r="A155" t="s">
        <v>223</v>
      </c>
      <c r="B155">
        <v>4678.675112020044</v>
      </c>
      <c r="C155">
        <v>21638.354865791967</v>
      </c>
      <c r="D155">
        <v>97.38454267846322</v>
      </c>
      <c r="E155">
        <v>236089.52549296457</v>
      </c>
      <c r="F155">
        <v>5696.803816121068</v>
      </c>
      <c r="G155">
        <v>24236.398849296093</v>
      </c>
      <c r="H155">
        <v>420.4000354311189</v>
      </c>
      <c r="I155">
        <v>220639.3462825885</v>
      </c>
      <c r="J155">
        <v>4955.0216344064565</v>
      </c>
      <c r="K155">
        <v>24286.65787274938</v>
      </c>
      <c r="L155">
        <v>184.8655986597477</v>
      </c>
      <c r="M155">
        <v>201379.773091539</v>
      </c>
      <c r="N155">
        <v>4829.442593612419</v>
      </c>
      <c r="O155">
        <v>25442.745717686113</v>
      </c>
      <c r="P155">
        <v>167.88202751988746</v>
      </c>
      <c r="Q155">
        <v>226580.61526044804</v>
      </c>
      <c r="R155">
        <v>4701.376941058103</v>
      </c>
      <c r="S155">
        <v>25053.439068378957</v>
      </c>
      <c r="T155">
        <v>95.99270120822429</v>
      </c>
      <c r="U155">
        <v>170422.30866131518</v>
      </c>
      <c r="V155">
        <v>4946.85029363236</v>
      </c>
      <c r="W155">
        <v>23161.119533880305</v>
      </c>
      <c r="X155">
        <v>209.66196028325237</v>
      </c>
      <c r="Y155">
        <v>231660.06657498234</v>
      </c>
      <c r="Z155">
        <v>4708.614852446035</v>
      </c>
      <c r="AA155">
        <v>24517.890933976083</v>
      </c>
      <c r="AB155">
        <v>167.79153626481786</v>
      </c>
      <c r="AC155">
        <v>212228.2262040553</v>
      </c>
    </row>
    <row r="156" spans="1:29" x14ac:dyDescent="0.25">
      <c r="A156" t="s">
        <v>224</v>
      </c>
      <c r="B156">
        <v>117875.0829517935</v>
      </c>
      <c r="C156">
        <v>164573.82989062395</v>
      </c>
      <c r="D156">
        <v>24385.906962897992</v>
      </c>
      <c r="E156">
        <v>415819.1961904171</v>
      </c>
      <c r="F156">
        <v>105872.14675360623</v>
      </c>
      <c r="G156">
        <v>192591.85570635332</v>
      </c>
      <c r="H156">
        <v>30573.51749916633</v>
      </c>
      <c r="I156">
        <v>442031.970962835</v>
      </c>
      <c r="J156">
        <v>105843.92467634412</v>
      </c>
      <c r="K156">
        <v>197604.77943592644</v>
      </c>
      <c r="L156">
        <v>24148.69867134283</v>
      </c>
      <c r="M156">
        <v>437392.9090768324</v>
      </c>
      <c r="N156">
        <v>103073.2579759524</v>
      </c>
      <c r="O156">
        <v>198222.27232707714</v>
      </c>
      <c r="P156">
        <v>22201.43688661499</v>
      </c>
      <c r="Q156">
        <v>472050.10882000404</v>
      </c>
      <c r="R156">
        <v>118818.7828419607</v>
      </c>
      <c r="S156">
        <v>185485.28345329306</v>
      </c>
      <c r="T156">
        <v>15298.264745464085</v>
      </c>
      <c r="U156">
        <v>403020.6031504783</v>
      </c>
      <c r="V156">
        <v>107475.09852521458</v>
      </c>
      <c r="W156">
        <v>199392.22580563693</v>
      </c>
      <c r="X156">
        <v>26379.21078202802</v>
      </c>
      <c r="Y156">
        <v>476100.67069865594</v>
      </c>
      <c r="Z156">
        <v>101708.22811371819</v>
      </c>
      <c r="AA156">
        <v>197715.74313680935</v>
      </c>
      <c r="AB156">
        <v>21757.3144353093</v>
      </c>
      <c r="AC156">
        <v>447051.0475917472</v>
      </c>
    </row>
    <row r="157" spans="1:29" x14ac:dyDescent="0.25">
      <c r="A157" t="s">
        <v>225</v>
      </c>
      <c r="B157">
        <v>16502.524942563177</v>
      </c>
      <c r="C157">
        <v>38438.97868429277</v>
      </c>
      <c r="D157">
        <v>1652.0952204357543</v>
      </c>
      <c r="E157">
        <v>235747.30399072895</v>
      </c>
      <c r="F157">
        <v>15608.20451920955</v>
      </c>
      <c r="G157">
        <v>40054.88120915458</v>
      </c>
      <c r="H157">
        <v>1930.0046950975575</v>
      </c>
      <c r="I157">
        <v>135839.27720750196</v>
      </c>
      <c r="J157">
        <v>15203.789233100828</v>
      </c>
      <c r="K157">
        <v>40584.640553188205</v>
      </c>
      <c r="L157">
        <v>1437.3833937746638</v>
      </c>
      <c r="M157">
        <v>133407.60255572145</v>
      </c>
      <c r="N157">
        <v>14045.793742495622</v>
      </c>
      <c r="O157">
        <v>38387.9382586254</v>
      </c>
      <c r="P157">
        <v>1202.4450296348164</v>
      </c>
      <c r="Q157">
        <v>140307.58806795548</v>
      </c>
      <c r="R157">
        <v>16478.73088998769</v>
      </c>
      <c r="S157">
        <v>31121.873499840276</v>
      </c>
      <c r="T157">
        <v>759.4891593292465</v>
      </c>
      <c r="U157">
        <v>118039.31967405723</v>
      </c>
      <c r="V157">
        <v>14914.029437225528</v>
      </c>
      <c r="W157">
        <v>39648.07482473753</v>
      </c>
      <c r="X157">
        <v>1487.5929053456312</v>
      </c>
      <c r="Y157">
        <v>142567.28933089616</v>
      </c>
      <c r="Z157">
        <v>14187.667146333997</v>
      </c>
      <c r="AA157">
        <v>35647.5228040201</v>
      </c>
      <c r="AB157">
        <v>1102.5079775041308</v>
      </c>
      <c r="AC157">
        <v>131310.55199908727</v>
      </c>
    </row>
    <row r="158" spans="1:29" x14ac:dyDescent="0.25">
      <c r="A158" t="s">
        <v>226</v>
      </c>
      <c r="B158">
        <v>231861884.58411303</v>
      </c>
      <c r="C158">
        <v>12436541.493176501</v>
      </c>
      <c r="D158">
        <v>2098343.9209275697</v>
      </c>
      <c r="E158">
        <v>104560245.825315</v>
      </c>
      <c r="F158">
        <v>107821038211.8608</v>
      </c>
      <c r="G158">
        <v>187632157465.84134</v>
      </c>
      <c r="H158">
        <v>3996430643.4023213</v>
      </c>
      <c r="I158">
        <v>1114137256282.6655</v>
      </c>
      <c r="J158">
        <v>587174584245.3988</v>
      </c>
      <c r="K158">
        <v>612684895698.2042</v>
      </c>
      <c r="L158">
        <v>58053022709.48128</v>
      </c>
      <c r="M158">
        <v>2255997679194.0938</v>
      </c>
      <c r="N158">
        <v>6919877735.703895</v>
      </c>
      <c r="O158">
        <v>4829191950.822679</v>
      </c>
      <c r="P158">
        <v>917506446.4385775</v>
      </c>
      <c r="Q158">
        <v>17721309429.81804</v>
      </c>
      <c r="R158">
        <v>9836942625.436329</v>
      </c>
      <c r="S158">
        <v>88163712.63974054</v>
      </c>
      <c r="T158">
        <v>19815432.520276606</v>
      </c>
      <c r="U158">
        <v>249073490.85588995</v>
      </c>
      <c r="V158">
        <v>69248429185.7446</v>
      </c>
      <c r="W158">
        <v>84251083216.26862</v>
      </c>
      <c r="X158">
        <v>4995374285.059607</v>
      </c>
      <c r="Y158">
        <v>485162933209.60736</v>
      </c>
      <c r="Z158">
        <v>550123609.3005314</v>
      </c>
      <c r="AA158">
        <v>385812061.19729125</v>
      </c>
      <c r="AB158">
        <v>74968375.16640118</v>
      </c>
      <c r="AC158">
        <v>1473491406.9199872</v>
      </c>
    </row>
    <row r="159" spans="1:29" x14ac:dyDescent="0.25">
      <c r="A159" t="s">
        <v>227</v>
      </c>
      <c r="B159">
        <v>45801790.88600854</v>
      </c>
      <c r="C159">
        <v>3586443.127796823</v>
      </c>
      <c r="D159">
        <v>201945.2357358704</v>
      </c>
      <c r="E159">
        <v>36028855.12201216</v>
      </c>
      <c r="F159">
        <v>25566700195.962105</v>
      </c>
      <c r="G159">
        <v>53178005260.458626</v>
      </c>
      <c r="H159">
        <v>735830871.3248934</v>
      </c>
      <c r="I159">
        <v>423612891257.7774</v>
      </c>
      <c r="J159">
        <v>114932689769.1858</v>
      </c>
      <c r="K159">
        <v>157320640348.2808</v>
      </c>
      <c r="L159">
        <v>7009509075.902213</v>
      </c>
      <c r="M159">
        <v>758406934594.46</v>
      </c>
      <c r="N159">
        <v>1354605710.0202792</v>
      </c>
      <c r="O159">
        <v>1262340614.7472217</v>
      </c>
      <c r="P159">
        <v>103580233.8850531</v>
      </c>
      <c r="Q159">
        <v>5985030027.689439</v>
      </c>
      <c r="R159">
        <v>1939355412.8558536</v>
      </c>
      <c r="S159">
        <v>25396570.73838795</v>
      </c>
      <c r="T159">
        <v>1765891.1627500616</v>
      </c>
      <c r="U159">
        <v>89988021.41889858</v>
      </c>
      <c r="V159">
        <v>16127992110.072943</v>
      </c>
      <c r="W159">
        <v>24467003818.124718</v>
      </c>
      <c r="X159">
        <v>889347388.0485586</v>
      </c>
      <c r="Y159">
        <v>188565978310.56625</v>
      </c>
      <c r="Z159">
        <v>107572350.09338447</v>
      </c>
      <c r="AA159">
        <v>101438458.98581348</v>
      </c>
      <c r="AB159">
        <v>7518607.41905646</v>
      </c>
      <c r="AC159">
        <v>509396294.0737831</v>
      </c>
    </row>
    <row r="160" spans="1:29" x14ac:dyDescent="0.25">
      <c r="A160" t="s">
        <v>228</v>
      </c>
      <c r="B160">
        <v>82602218.37497525</v>
      </c>
      <c r="C160">
        <v>5031028.58688763</v>
      </c>
      <c r="D160">
        <v>406680.87542505574</v>
      </c>
      <c r="E160">
        <v>35688117.75336078</v>
      </c>
      <c r="F160">
        <v>35215577979.94385</v>
      </c>
      <c r="G160">
        <v>67667619444.385185</v>
      </c>
      <c r="H160">
        <v>1038992183.6501213</v>
      </c>
      <c r="I160">
        <v>371848368884.34283</v>
      </c>
      <c r="J160">
        <v>195213918142.99387</v>
      </c>
      <c r="K160">
        <v>228476258989.49603</v>
      </c>
      <c r="L160">
        <v>11417150179.068113</v>
      </c>
      <c r="M160">
        <v>808035294700.6783</v>
      </c>
      <c r="N160">
        <v>2315832446.243765</v>
      </c>
      <c r="O160">
        <v>1762878788.7148433</v>
      </c>
      <c r="P160">
        <v>179185713.2237242</v>
      </c>
      <c r="Q160">
        <v>6172440515.960292</v>
      </c>
      <c r="R160">
        <v>3524721863.1703577</v>
      </c>
      <c r="S160">
        <v>31351264.41855597</v>
      </c>
      <c r="T160">
        <v>4125010.250385291</v>
      </c>
      <c r="U160">
        <v>88554281.82543465</v>
      </c>
      <c r="V160">
        <v>21378761136.508163</v>
      </c>
      <c r="W160">
        <v>28935033461.089634</v>
      </c>
      <c r="X160">
        <v>886919632.3809583</v>
      </c>
      <c r="Y160">
        <v>154998631237.50296</v>
      </c>
      <c r="Z160">
        <v>183251562.46527293</v>
      </c>
      <c r="AA160">
        <v>143054729.7768518</v>
      </c>
      <c r="AB160">
        <v>14371116.828335376</v>
      </c>
      <c r="AC160">
        <v>516621272.2126808</v>
      </c>
    </row>
    <row r="161" spans="1:29" x14ac:dyDescent="0.25">
      <c r="A161" t="s">
        <v>229</v>
      </c>
      <c r="B161">
        <v>3480934.283342913</v>
      </c>
      <c r="C161">
        <v>367852.03271846345</v>
      </c>
      <c r="D161">
        <v>5550.918932672404</v>
      </c>
      <c r="E161">
        <v>8735312.443239689</v>
      </c>
      <c r="F161">
        <v>2107065433.8610673</v>
      </c>
      <c r="G161">
        <v>6301172864.030792</v>
      </c>
      <c r="H161">
        <v>28367333.19078561</v>
      </c>
      <c r="I161">
        <v>88054515429.22568</v>
      </c>
      <c r="J161">
        <v>10894046150.124788</v>
      </c>
      <c r="K161">
        <v>20993727078.414783</v>
      </c>
      <c r="L161">
        <v>284256184.52637845</v>
      </c>
      <c r="M161">
        <v>179831734611.19815</v>
      </c>
      <c r="N161">
        <v>128685327.34939653</v>
      </c>
      <c r="O161">
        <v>175147861.5205512</v>
      </c>
      <c r="P161">
        <v>4520727.23705553</v>
      </c>
      <c r="Q161">
        <v>1502682640.4072914</v>
      </c>
      <c r="R161">
        <v>146847508.75394982</v>
      </c>
      <c r="S161">
        <v>3256947.0788892643</v>
      </c>
      <c r="T161">
        <v>82745.70844148933</v>
      </c>
      <c r="U161">
        <v>17383075.48345415</v>
      </c>
      <c r="V161">
        <v>1233126106.9452066</v>
      </c>
      <c r="W161">
        <v>2724998357.6391535</v>
      </c>
      <c r="X161">
        <v>24038792.0562763</v>
      </c>
      <c r="Y161">
        <v>38576497606.19921</v>
      </c>
      <c r="Z161">
        <v>10123521.932758976</v>
      </c>
      <c r="AA161">
        <v>13435804.231818894</v>
      </c>
      <c r="AB161">
        <v>386759.49109040515</v>
      </c>
      <c r="AC161">
        <v>120121176.0314953</v>
      </c>
    </row>
    <row r="162" spans="1:29" x14ac:dyDescent="0.25">
      <c r="A162" t="s">
        <v>230</v>
      </c>
      <c r="B162">
        <v>87699061.71613437</v>
      </c>
      <c r="C162">
        <v>2797755.1081406074</v>
      </c>
      <c r="D162">
        <v>1389996.6968851855</v>
      </c>
      <c r="E162">
        <v>15385310.259045433</v>
      </c>
      <c r="F162">
        <v>39158719175.46283</v>
      </c>
      <c r="G162">
        <v>50071571381.383385</v>
      </c>
      <c r="H162">
        <v>2063009240.2912464</v>
      </c>
      <c r="I162">
        <v>176409655227.6159</v>
      </c>
      <c r="J162">
        <v>232707076822.38937</v>
      </c>
      <c r="K162">
        <v>170812337811.3269</v>
      </c>
      <c r="L162">
        <v>37131932578.90758</v>
      </c>
      <c r="M162">
        <v>390590993019.7932</v>
      </c>
      <c r="N162">
        <v>2746490032.0272274</v>
      </c>
      <c r="O162">
        <v>1364562122.699599</v>
      </c>
      <c r="P162">
        <v>597840292.4827684</v>
      </c>
      <c r="Q162">
        <v>3130636321.694267</v>
      </c>
      <c r="R162">
        <v>3711304682.068642</v>
      </c>
      <c r="S162">
        <v>24113086.848928098</v>
      </c>
      <c r="T162">
        <v>13187104.21059004</v>
      </c>
      <c r="U162">
        <v>41108101.52134878</v>
      </c>
      <c r="V162">
        <v>26790855184.872864</v>
      </c>
      <c r="W162">
        <v>23459292934.93641</v>
      </c>
      <c r="X162">
        <v>3024508412.213423</v>
      </c>
      <c r="Y162">
        <v>79281235886.08159</v>
      </c>
      <c r="Z162">
        <v>218672690.4444941</v>
      </c>
      <c r="AA162">
        <v>108348227.23897153</v>
      </c>
      <c r="AB162">
        <v>50150609.77338794</v>
      </c>
      <c r="AC162">
        <v>253030892.9369289</v>
      </c>
    </row>
    <row r="163" spans="1:29" x14ac:dyDescent="0.25">
      <c r="A163" t="s">
        <v>231</v>
      </c>
      <c r="B163">
        <v>12277878.557267003</v>
      </c>
      <c r="C163">
        <v>653462.6376329771</v>
      </c>
      <c r="D163">
        <v>94169.427564838</v>
      </c>
      <c r="E163">
        <v>8722650.247656971</v>
      </c>
      <c r="F163">
        <v>5772975389.110998</v>
      </c>
      <c r="G163">
        <v>10413788455.80568</v>
      </c>
      <c r="H163">
        <v>130230926.81109789</v>
      </c>
      <c r="I163">
        <v>54211825462.18754</v>
      </c>
      <c r="J163">
        <v>33426853358.63545</v>
      </c>
      <c r="K163">
        <v>35081931479.14363</v>
      </c>
      <c r="L163">
        <v>2210173889.4534926</v>
      </c>
      <c r="M163">
        <v>119132722267.05414</v>
      </c>
      <c r="N163">
        <v>374264220.0625383</v>
      </c>
      <c r="O163">
        <v>264262566.97237727</v>
      </c>
      <c r="P163">
        <v>32379439.758006334</v>
      </c>
      <c r="Q163">
        <v>930519924.0666807</v>
      </c>
      <c r="R163">
        <v>514713159.34876555</v>
      </c>
      <c r="S163">
        <v>4045843.554979236</v>
      </c>
      <c r="T163">
        <v>654679.6553418104</v>
      </c>
      <c r="U163">
        <v>12040010.606753837</v>
      </c>
      <c r="V163">
        <v>3717694687.9643936</v>
      </c>
      <c r="W163">
        <v>4664754595.429669</v>
      </c>
      <c r="X163">
        <v>170559964.56240335</v>
      </c>
      <c r="Y163">
        <v>23740590153.95949</v>
      </c>
      <c r="Z163">
        <v>30503484.364618093</v>
      </c>
      <c r="AA163">
        <v>19534842.496603012</v>
      </c>
      <c r="AB163">
        <v>2541280.8881470216</v>
      </c>
      <c r="AC163">
        <v>74321772.43148339</v>
      </c>
    </row>
    <row r="164" spans="1:29" x14ac:dyDescent="0.25">
      <c r="A164" t="s">
        <v>232</v>
      </c>
      <c r="B164">
        <v>0</v>
      </c>
      <c r="C164">
        <v>0</v>
      </c>
      <c r="D164">
        <v>1</v>
      </c>
      <c r="E164">
        <v>0</v>
      </c>
      <c r="F164">
        <v>0</v>
      </c>
      <c r="G164">
        <v>0</v>
      </c>
      <c r="H164">
        <v>1</v>
      </c>
      <c r="I164">
        <v>0</v>
      </c>
      <c r="J164">
        <v>0</v>
      </c>
      <c r="K164">
        <v>0</v>
      </c>
      <c r="L164">
        <v>1</v>
      </c>
      <c r="M164">
        <v>0</v>
      </c>
      <c r="N164">
        <v>0</v>
      </c>
      <c r="O164">
        <v>0</v>
      </c>
      <c r="P164">
        <v>1</v>
      </c>
      <c r="Q164">
        <v>0</v>
      </c>
      <c r="R164">
        <v>0</v>
      </c>
      <c r="S164">
        <v>0</v>
      </c>
      <c r="T164">
        <v>1</v>
      </c>
      <c r="U164">
        <v>0</v>
      </c>
      <c r="V164">
        <v>0</v>
      </c>
      <c r="W164">
        <v>0</v>
      </c>
      <c r="X164">
        <v>1</v>
      </c>
      <c r="Y164">
        <v>0</v>
      </c>
      <c r="Z164">
        <v>0</v>
      </c>
      <c r="AA164">
        <v>0</v>
      </c>
      <c r="AB164">
        <v>1</v>
      </c>
      <c r="AC164">
        <v>0</v>
      </c>
    </row>
    <row r="165" spans="1:29" x14ac:dyDescent="0.25">
      <c r="A165" t="s">
        <v>233</v>
      </c>
      <c r="B165">
        <v>.03494623655913978</v>
      </c>
      <c r="C165">
        <v>0</v>
      </c>
      <c r="D165">
        <v>0</v>
      </c>
      <c r="E165">
        <v>0</v>
      </c>
      <c r="F165">
        <v>.3876464035818184</v>
      </c>
      <c r="G165">
        <v>0</v>
      </c>
      <c r="H165">
        <v>0</v>
      </c>
      <c r="I165">
        <v>0</v>
      </c>
      <c r="J165">
        <v>.4662440012608098</v>
      </c>
      <c r="K165">
        <v>0</v>
      </c>
      <c r="L165">
        <v>0</v>
      </c>
      <c r="M165">
        <v>0</v>
      </c>
      <c r="N165">
        <v>.46329655482999327</v>
      </c>
      <c r="O165">
        <v>0</v>
      </c>
      <c r="P165">
        <v>0</v>
      </c>
      <c r="Q165">
        <v>0</v>
      </c>
      <c r="R165">
        <v>.007139426924923964</v>
      </c>
      <c r="S165">
        <v>0</v>
      </c>
      <c r="T165">
        <v>0</v>
      </c>
      <c r="U165">
        <v>0</v>
      </c>
      <c r="V165">
        <v>.4122956574064788</v>
      </c>
      <c r="W165">
        <v>0</v>
      </c>
      <c r="X165">
        <v>0</v>
      </c>
      <c r="Y165">
        <v>0</v>
      </c>
      <c r="Z165">
        <v>.48</v>
      </c>
      <c r="AA165">
        <v>0</v>
      </c>
      <c r="AB165">
        <v>0</v>
      </c>
      <c r="AC165">
        <v>0</v>
      </c>
    </row>
    <row r="166" spans="1:29" x14ac:dyDescent="0.25">
      <c r="A166" t="s">
        <v>234</v>
      </c>
      <c r="B166">
        <v>.9650537634408602</v>
      </c>
      <c r="C166">
        <v>0</v>
      </c>
      <c r="D166">
        <v>0</v>
      </c>
      <c r="E166">
        <v>0</v>
      </c>
      <c r="F166">
        <v>.6123535964181817</v>
      </c>
      <c r="G166">
        <v>0</v>
      </c>
      <c r="H166">
        <v>0</v>
      </c>
      <c r="I166">
        <v>0</v>
      </c>
      <c r="J166">
        <v>.5337559987391902</v>
      </c>
      <c r="K166">
        <v>0</v>
      </c>
      <c r="L166">
        <v>0</v>
      </c>
      <c r="M166">
        <v>0</v>
      </c>
      <c r="N166">
        <v>.5367034451700068</v>
      </c>
      <c r="O166">
        <v>0</v>
      </c>
      <c r="P166">
        <v>0</v>
      </c>
      <c r="Q166">
        <v>0</v>
      </c>
      <c r="R166">
        <v>.992860573075076</v>
      </c>
      <c r="S166">
        <v>0</v>
      </c>
      <c r="T166">
        <v>0</v>
      </c>
      <c r="U166">
        <v>0</v>
      </c>
      <c r="V166">
        <v>.5877043425935212</v>
      </c>
      <c r="W166">
        <v>0</v>
      </c>
      <c r="X166">
        <v>0</v>
      </c>
      <c r="Y166">
        <v>0</v>
      </c>
      <c r="Z166">
        <v>.52</v>
      </c>
      <c r="AA166">
        <v>0</v>
      </c>
      <c r="AB166">
        <v>0</v>
      </c>
      <c r="AC166">
        <v>0</v>
      </c>
    </row>
    <row r="167" spans="1:29" x14ac:dyDescent="0.25">
      <c r="A167" t="s">
        <v>235</v>
      </c>
      <c r="B167">
        <v>0</v>
      </c>
      <c r="C167">
        <v>1</v>
      </c>
      <c r="D167">
        <v>0</v>
      </c>
      <c r="E167">
        <v>0</v>
      </c>
      <c r="F167">
        <v>0</v>
      </c>
      <c r="G167">
        <v>1</v>
      </c>
      <c r="H167">
        <v>0</v>
      </c>
      <c r="I167">
        <v>0</v>
      </c>
      <c r="J167">
        <v>0</v>
      </c>
      <c r="K167">
        <v>1</v>
      </c>
      <c r="L167">
        <v>0</v>
      </c>
      <c r="M167">
        <v>0</v>
      </c>
      <c r="N167">
        <v>0</v>
      </c>
      <c r="O167">
        <v>1</v>
      </c>
      <c r="P167">
        <v>0</v>
      </c>
      <c r="Q167">
        <v>0</v>
      </c>
      <c r="R167">
        <v>0</v>
      </c>
      <c r="S167">
        <v>1</v>
      </c>
      <c r="T167">
        <v>0</v>
      </c>
      <c r="U167">
        <v>0</v>
      </c>
      <c r="V167">
        <v>0</v>
      </c>
      <c r="W167">
        <v>1</v>
      </c>
      <c r="X167">
        <v>0</v>
      </c>
      <c r="Y167">
        <v>0</v>
      </c>
      <c r="Z167">
        <v>0</v>
      </c>
      <c r="AA167">
        <v>1</v>
      </c>
      <c r="AB167">
        <v>0</v>
      </c>
      <c r="AC167">
        <v>0</v>
      </c>
    </row>
    <row r="168" spans="1:29" x14ac:dyDescent="0.25">
      <c r="A168" t="s">
        <v>236</v>
      </c>
      <c r="B168">
        <v>0</v>
      </c>
      <c r="C168">
        <v>0</v>
      </c>
      <c r="D168">
        <v>0</v>
      </c>
      <c r="E168">
        <v>1</v>
      </c>
      <c r="F168">
        <v>0</v>
      </c>
      <c r="G168">
        <v>0</v>
      </c>
      <c r="H168">
        <v>0</v>
      </c>
      <c r="I168">
        <v>1</v>
      </c>
      <c r="J168">
        <v>0</v>
      </c>
      <c r="K168">
        <v>0</v>
      </c>
      <c r="L168">
        <v>0</v>
      </c>
      <c r="M168">
        <v>1</v>
      </c>
      <c r="N168">
        <v>0</v>
      </c>
      <c r="O168">
        <v>0</v>
      </c>
      <c r="P168">
        <v>0</v>
      </c>
      <c r="Q168">
        <v>1</v>
      </c>
      <c r="R168">
        <v>0</v>
      </c>
      <c r="S168">
        <v>0</v>
      </c>
      <c r="T168">
        <v>0</v>
      </c>
      <c r="U168">
        <v>1</v>
      </c>
      <c r="V168">
        <v>0</v>
      </c>
      <c r="W168">
        <v>0</v>
      </c>
      <c r="X168">
        <v>0</v>
      </c>
      <c r="Y168">
        <v>1</v>
      </c>
      <c r="Z168">
        <v>0</v>
      </c>
      <c r="AA168">
        <v>0</v>
      </c>
      <c r="AB168">
        <v>0</v>
      </c>
      <c r="AC168">
        <v>1</v>
      </c>
    </row>
    <row r="169" spans="1:29" x14ac:dyDescent="0.25">
      <c r="A169" t="s">
        <v>237</v>
      </c>
      <c r="B169">
        <v>.03303079353849318</v>
      </c>
      <c r="C169">
        <v>.22411445957284637</v>
      </c>
      <c r="D169">
        <v>.1986388913497184</v>
      </c>
      <c r="E169">
        <v>.027466590430262287</v>
      </c>
      <c r="F169">
        <v>.4168480761055786</v>
      </c>
      <c r="G169">
        <v>.3419268288518255</v>
      </c>
      <c r="H169">
        <v>.589536793123984</v>
      </c>
      <c r="I169">
        <v>.2891676416111115</v>
      </c>
      <c r="J169">
        <v>.06882072097098665</v>
      </c>
      <c r="K169">
        <v>.05162455756420245</v>
      </c>
      <c r="L169">
        <v>.19056391769634654</v>
      </c>
      <c r="M169">
        <v>.025673996922384337</v>
      </c>
      <c r="N169">
        <v>.0660059658986056</v>
      </c>
      <c r="O169">
        <v>.06231191158036252</v>
      </c>
      <c r="P169">
        <v>.24455113771095174</v>
      </c>
      <c r="Q169">
        <v>.047077286177828984</v>
      </c>
      <c r="R169">
        <v>.015497531746599612</v>
      </c>
      <c r="S169">
        <v>.2891640038275818</v>
      </c>
      <c r="T169">
        <v>.4632995545099095</v>
      </c>
      <c r="U169">
        <v>.18484031868765502</v>
      </c>
      <c r="V169">
        <v>.25932690304039124</v>
      </c>
      <c r="W169">
        <v>.28498059497355527</v>
      </c>
      <c r="X169">
        <v>.3537636601439277</v>
      </c>
      <c r="Y169">
        <v>.25968494393120045</v>
      </c>
      <c r="Z169">
        <v>.05435673011281942</v>
      </c>
      <c r="AA169">
        <v>.07428880228496025</v>
      </c>
      <c r="AB169">
        <v>.23341648303982365</v>
      </c>
      <c r="AC169">
        <v>.05184507845735583</v>
      </c>
    </row>
    <row r="170" spans="1:29" x14ac:dyDescent="0.25">
      <c r="A170" t="s">
        <v>238</v>
      </c>
      <c r="B170">
        <v>.03118849279394674</v>
      </c>
      <c r="C170">
        <v>.26400689757965573</v>
      </c>
      <c r="D170">
        <v>.19106664295272907</v>
      </c>
      <c r="E170">
        <v>.02317432789170538</v>
      </c>
      <c r="F170">
        <v>.58679782061168</v>
      </c>
      <c r="G170">
        <v>.5034903742647733</v>
      </c>
      <c r="H170">
        <v>.536036378410504</v>
      </c>
      <c r="I170">
        <v>.4011089178026625</v>
      </c>
      <c r="J170">
        <v>.18329244608171696</v>
      </c>
      <c r="K170">
        <v>.11212948900067515</v>
      </c>
      <c r="L170">
        <v>.39398479364456557</v>
      </c>
      <c r="M170">
        <v>.05209921667381901</v>
      </c>
      <c r="N170">
        <v>.1057478890080457</v>
      </c>
      <c r="O170">
        <v>.08085704080602828</v>
      </c>
      <c r="P170">
        <v>.4018821620812065</v>
      </c>
      <c r="Q170">
        <v>.0595154901823119</v>
      </c>
      <c r="R170">
        <v>.005278793245069147</v>
      </c>
      <c r="S170">
        <v>.22281863405274838</v>
      </c>
      <c r="T170">
        <v>.040958801283650384</v>
      </c>
      <c r="U170">
        <v>.18338407785895713</v>
      </c>
      <c r="V170">
        <v>.46187508622482915</v>
      </c>
      <c r="W170">
        <v>.4718067076816835</v>
      </c>
      <c r="X170">
        <v>.4292564149320318</v>
      </c>
      <c r="Y170">
        <v>.39024331731312434</v>
      </c>
      <c r="Z170">
        <v>.0809169417318377</v>
      </c>
      <c r="AA170">
        <v>.090968785113397</v>
      </c>
      <c r="AB170">
        <v>.11102284914152602</v>
      </c>
      <c r="AC170">
        <v>.05762780200830227</v>
      </c>
    </row>
    <row r="171" spans="1:29" x14ac:dyDescent="0.25">
      <c r="A171" t="s">
        <v>239</v>
      </c>
      <c r="B171">
        <v>.012733050518089256</v>
      </c>
      <c r="C171">
        <v>.13068549128046225</v>
      </c>
      <c r="D171">
        <v>.027227022777102705</v>
      </c>
      <c r="E171">
        <v>.005626192640838943</v>
      </c>
      <c r="F171">
        <v>.27162421009663557</v>
      </c>
      <c r="G171">
        <v>.15826609729513516</v>
      </c>
      <c r="H171">
        <v>.6072617306575391</v>
      </c>
      <c r="I171">
        <v>.09123018548638509</v>
      </c>
      <c r="J171">
        <v>.002040007644587073</v>
      </c>
      <c r="K171">
        <v>.000624489216137249</v>
      </c>
      <c r="L171">
        <v>.019252451399026045</v>
      </c>
      <c r="M171">
        <v>.000253604978653788</v>
      </c>
      <c r="N171">
        <v>.008039146890063041</v>
      </c>
      <c r="O171">
        <v>.009268099373656998</v>
      </c>
      <c r="P171">
        <v>.01866334653278528</v>
      </c>
      <c r="Q171">
        <v>.008870169564235333</v>
      </c>
      <c r="R171">
        <v>.005166975988639585</v>
      </c>
      <c r="S171">
        <v>.0994953124119108</v>
      </c>
      <c r="T171">
        <v>.005954049683000956</v>
      </c>
      <c r="U171">
        <v>.09381926199393258</v>
      </c>
      <c r="V171">
        <v>.027338300357715117</v>
      </c>
      <c r="W171">
        <v>.03407161721531211</v>
      </c>
      <c r="X171">
        <v>.021424871027197836</v>
      </c>
      <c r="Y171">
        <v>.03220835303448967</v>
      </c>
      <c r="Z171">
        <v>.008921013601764774</v>
      </c>
      <c r="AA171">
        <v>.014305170725862081</v>
      </c>
      <c r="AB171">
        <v>.013385243174483785</v>
      </c>
      <c r="AC171">
        <v>.012151320125218868</v>
      </c>
    </row>
    <row r="172" spans="1:29" x14ac:dyDescent="0.25">
      <c r="A172" t="s">
        <v>240</v>
      </c>
      <c r="B172">
        <v>0</v>
      </c>
      <c r="C172">
        <v>0</v>
      </c>
      <c r="D172">
        <v>0</v>
      </c>
      <c r="E172">
        <v>0</v>
      </c>
      <c r="F172">
        <v>.0346446677685612</v>
      </c>
      <c r="G172">
        <v>.04795277565320475</v>
      </c>
      <c r="H172">
        <v>.019688863000178372</v>
      </c>
      <c r="I172">
        <v>.05802288678084458</v>
      </c>
      <c r="J172">
        <v>.00037385660520306664</v>
      </c>
      <c r="K172">
        <v>.00022219368147593626</v>
      </c>
      <c r="L172">
        <v>.00045629143457022393</v>
      </c>
      <c r="M172">
        <v>9.802596215533517e-05</v>
      </c>
      <c r="N172">
        <v>.001435451296264536</v>
      </c>
      <c r="O172">
        <v>.003441353753622412</v>
      </c>
      <c r="P172">
        <v>.0006991025510726633</v>
      </c>
      <c r="Q172">
        <v>.006310063215507206</v>
      </c>
      <c r="R172">
        <v>.0003014834248944429</v>
      </c>
      <c r="S172">
        <v>.05217092079993307</v>
      </c>
      <c r="T172">
        <v>0</v>
      </c>
      <c r="U172">
        <v>.02085298365697739</v>
      </c>
      <c r="V172">
        <v>.014806170759364069</v>
      </c>
      <c r="W172">
        <v>.03388968310273166</v>
      </c>
      <c r="X172">
        <v>.003396985961743345</v>
      </c>
      <c r="Y172">
        <v>.04966007556390503</v>
      </c>
      <c r="Z172">
        <v>.0024157950189122117</v>
      </c>
      <c r="AA172">
        <v>.0019238289069701204</v>
      </c>
      <c r="AB172">
        <v>0</v>
      </c>
      <c r="AC172">
        <v>.00898043376454784</v>
      </c>
    </row>
    <row r="173" spans="1:29" x14ac:dyDescent="0.25">
      <c r="A173" t="s">
        <v>241</v>
      </c>
      <c r="B173">
        <v>.031137500834837004</v>
      </c>
      <c r="C173">
        <v>.05429632713510702</v>
      </c>
      <c r="D173">
        <v>.13914809316891635</v>
      </c>
      <c r="E173">
        <v>.031001914836502237</v>
      </c>
      <c r="F173">
        <v>.14543043124639507</v>
      </c>
      <c r="G173">
        <v>.1574881665056276</v>
      </c>
      <c r="H173">
        <v>.16920669471783809</v>
      </c>
      <c r="I173">
        <v>.17593618278212053</v>
      </c>
      <c r="J173">
        <v>.04137116757036652</v>
      </c>
      <c r="K173">
        <v>.04245498784903253</v>
      </c>
      <c r="L173">
        <v>.09910950062170673</v>
      </c>
      <c r="M173">
        <v>.0332499130363734</v>
      </c>
      <c r="N173">
        <v>.04429811780288599</v>
      </c>
      <c r="O173">
        <v>.06127148097050412</v>
      </c>
      <c r="P173">
        <v>.1279190128616854</v>
      </c>
      <c r="Q173">
        <v>.06113877872510804</v>
      </c>
      <c r="R173">
        <v>.02587174123314295</v>
      </c>
      <c r="S173">
        <v>.16544586242455847</v>
      </c>
      <c r="T173">
        <v>.44723053997866924</v>
      </c>
      <c r="U173">
        <v>.07432014689027229</v>
      </c>
      <c r="V173">
        <v>.12269425118243786</v>
      </c>
      <c r="W173">
        <v>.17314022063155876</v>
      </c>
      <c r="X173">
        <v>.12945327418735386</v>
      </c>
      <c r="Y173">
        <v>.18962848970006665</v>
      </c>
      <c r="Z173">
        <v>.052733718686960133</v>
      </c>
      <c r="AA173">
        <v>.06614438771177324</v>
      </c>
      <c r="AB173">
        <v>.15852825310222188</v>
      </c>
      <c r="AC173">
        <v>.059018963916040564</v>
      </c>
    </row>
    <row r="174" spans="1:29" x14ac:dyDescent="0.25">
      <c r="A174" t="s">
        <v>282</v>
      </c>
      <c r="B174">
        <v>.004032258064516129</v>
      </c>
      <c r="C174">
        <v>0</v>
      </c>
      <c r="D174">
        <v>0</v>
      </c>
      <c r="E174">
        <v>.08108108108108109</v>
      </c>
      <c r="F174">
        <v>.024687185698681693</v>
      </c>
      <c r="G174">
        <v>.030105235626259674</v>
      </c>
      <c r="H174">
        <v>.02061443158409532</v>
      </c>
      <c r="I174">
        <v>.039432405885418756</v>
      </c>
      <c r="J174">
        <v>.009186809528119651</v>
      </c>
      <c r="K174">
        <v>.007482525734196809</v>
      </c>
      <c r="L174">
        <v>.008911726239678156</v>
      </c>
      <c r="M174">
        <v>.007837643533356177</v>
      </c>
      <c r="N174">
        <v>.018239135329880658</v>
      </c>
      <c r="O174">
        <v>.01568855316676351</v>
      </c>
      <c r="P174">
        <v>.01949643493761141</v>
      </c>
      <c r="Q174">
        <v>.011911942098914354</v>
      </c>
      <c r="R174">
        <v>.0009604610212902193</v>
      </c>
      <c r="S174">
        <v>.06153846153846154</v>
      </c>
      <c r="T174">
        <v>0</v>
      </c>
      <c r="U174">
        <v>0</v>
      </c>
      <c r="V174">
        <v>.47480894594323536</v>
      </c>
      <c r="W174">
        <v>.4991840481411597</v>
      </c>
      <c r="X174">
        <v>.47313244080066286</v>
      </c>
      <c r="Y174">
        <v>.4888483203420569</v>
      </c>
      <c r="Z174">
        <v>.02744186046511628</v>
      </c>
      <c r="AA174">
        <v>.014598540145985401</v>
      </c>
      <c r="AB174">
        <v>.019522776572668113</v>
      </c>
      <c r="AC174">
        <v>.0088339222614841</v>
      </c>
    </row>
    <row r="175" spans="1:29" x14ac:dyDescent="0.25">
      <c r="A175" t="s">
        <v>283</v>
      </c>
      <c r="B175">
        <v>.004032258064516129</v>
      </c>
      <c r="C175">
        <v>0</v>
      </c>
      <c r="D175">
        <v>0</v>
      </c>
      <c r="E175">
        <v>0</v>
      </c>
      <c r="F175">
        <v>1.0814669017054732e-05</v>
      </c>
      <c r="G175">
        <v>1.9231656845700572e-05</v>
      </c>
      <c r="H175">
        <v>1.4819864546438046e-05</v>
      </c>
      <c r="I175">
        <v>1.2528565128492963e-05</v>
      </c>
      <c r="J175">
        <v>1.6374153035563296e-05</v>
      </c>
      <c r="K175">
        <v>1.9666502393529028e-05</v>
      </c>
      <c r="L175">
        <v>1.4307668194768986e-05</v>
      </c>
      <c r="M175">
        <v>1.3437880040044883e-05</v>
      </c>
      <c r="N175">
        <v>0</v>
      </c>
      <c r="O175">
        <v>0</v>
      </c>
      <c r="P175">
        <v>0</v>
      </c>
      <c r="Q175">
        <v>0</v>
      </c>
      <c r="R175">
        <v>.0002881383063870658</v>
      </c>
      <c r="S175">
        <v>.007692307692307693</v>
      </c>
      <c r="T175">
        <v>.001160092807424594</v>
      </c>
      <c r="U175">
        <v>.00980392156862745</v>
      </c>
      <c r="V175">
        <v>.3233577374385719</v>
      </c>
      <c r="W175">
        <v>.3072568718445612</v>
      </c>
      <c r="X175">
        <v>.34424141991190965</v>
      </c>
      <c r="Y175">
        <v>.32715797312066874</v>
      </c>
      <c r="Z175">
        <v>0</v>
      </c>
      <c r="AA175">
        <v>0</v>
      </c>
      <c r="AB175">
        <v>0</v>
      </c>
      <c r="AC175">
        <v>0</v>
      </c>
    </row>
    <row r="176" spans="1:29" x14ac:dyDescent="0.25">
      <c r="A176" t="s">
        <v>284</v>
      </c>
      <c r="B176">
        <v>0</v>
      </c>
      <c r="C176">
        <v>0</v>
      </c>
      <c r="D176">
        <v>0</v>
      </c>
      <c r="E176">
        <v>0</v>
      </c>
      <c r="F176">
        <v>8.11100176279105e-06</v>
      </c>
      <c r="G176">
        <v>0</v>
      </c>
      <c r="H176">
        <v>0</v>
      </c>
      <c r="I176">
        <v>7.517139077095778e-06</v>
      </c>
      <c r="J176">
        <v>6.82256376481804e-06</v>
      </c>
      <c r="K176">
        <v>3.470559245916887e-06</v>
      </c>
      <c r="L176">
        <v>3.902091325846087e-06</v>
      </c>
      <c r="M176">
        <v>5.5991166833520345e-06</v>
      </c>
      <c r="N176">
        <v>0</v>
      </c>
      <c r="O176">
        <v>0</v>
      </c>
      <c r="P176">
        <v>0</v>
      </c>
      <c r="Q176">
        <v>0</v>
      </c>
      <c r="R176">
        <v>0</v>
      </c>
      <c r="S176">
        <v>0</v>
      </c>
      <c r="T176">
        <v>0</v>
      </c>
      <c r="U176">
        <v>0</v>
      </c>
      <c r="V176">
        <v>.06717079530638853</v>
      </c>
      <c r="W176">
        <v>.05277338637020416</v>
      </c>
      <c r="X176">
        <v>.05987527800793686</v>
      </c>
      <c r="Y176">
        <v>.060616615222012706</v>
      </c>
      <c r="Z176">
        <v>0</v>
      </c>
      <c r="AA176">
        <v>0</v>
      </c>
      <c r="AB176">
        <v>0</v>
      </c>
      <c r="AC176">
        <v>0</v>
      </c>
    </row>
    <row r="177" spans="1:29" x14ac:dyDescent="0.25">
      <c r="A177" t="s">
        <v>285</v>
      </c>
      <c r="B177">
        <v>0</v>
      </c>
      <c r="C177">
        <v>0</v>
      </c>
      <c r="D177">
        <v>0</v>
      </c>
      <c r="E177">
        <v>0</v>
      </c>
      <c r="F177">
        <v>.0006461764737690203</v>
      </c>
      <c r="G177">
        <v>.013185223933412312</v>
      </c>
      <c r="H177">
        <v>.00028157742638232287</v>
      </c>
      <c r="I177">
        <v>.12807952130858358</v>
      </c>
      <c r="J177">
        <v>1.000642685506646e-05</v>
      </c>
      <c r="K177">
        <v>.0001619594314761214</v>
      </c>
      <c r="L177">
        <v>2.601394217230725e-06</v>
      </c>
      <c r="M177">
        <v>.000589027075088634</v>
      </c>
      <c r="N177">
        <v>.00011258725512272011</v>
      </c>
      <c r="O177">
        <v>.0004357931435212086</v>
      </c>
      <c r="P177">
        <v>0</v>
      </c>
      <c r="Q177">
        <v>.005880579010856453</v>
      </c>
      <c r="R177">
        <v>0</v>
      </c>
      <c r="S177">
        <v>.015384615384615385</v>
      </c>
      <c r="T177">
        <v>0</v>
      </c>
      <c r="U177">
        <v>.06862745098039216</v>
      </c>
      <c r="V177">
        <v>3.2093069902717884e-05</v>
      </c>
      <c r="W177">
        <v>.0014279157529705747</v>
      </c>
      <c r="X177">
        <v>0</v>
      </c>
      <c r="Y177">
        <v>.012538883751095952</v>
      </c>
      <c r="Z177">
        <v>0</v>
      </c>
      <c r="AA177">
        <v>.0072992700729927005</v>
      </c>
      <c r="AB177">
        <v>0</v>
      </c>
      <c r="AC177">
        <v>.026501766784452298</v>
      </c>
    </row>
    <row r="178" spans="1:29" x14ac:dyDescent="0.25">
      <c r="A178" t="s">
        <v>286</v>
      </c>
      <c r="B178">
        <v>0</v>
      </c>
      <c r="C178">
        <v>.058823529411764705</v>
      </c>
      <c r="D178">
        <v>0</v>
      </c>
      <c r="E178">
        <v>0</v>
      </c>
      <c r="F178">
        <v>.00038392075010544303</v>
      </c>
      <c r="G178">
        <v>.01010815883810022</v>
      </c>
      <c r="H178">
        <v>.00020747810365013265</v>
      </c>
      <c r="I178">
        <v>.09271639337689933</v>
      </c>
      <c r="J178">
        <v>2.001285371013292e-05</v>
      </c>
      <c r="K178">
        <v>.00021170411400093012</v>
      </c>
      <c r="L178">
        <v>3.902091325846087e-06</v>
      </c>
      <c r="M178">
        <v>.0006517371819421768</v>
      </c>
      <c r="N178">
        <v>3.75290850409067e-05</v>
      </c>
      <c r="O178">
        <v>.0017431725740848344</v>
      </c>
      <c r="P178">
        <v>3.7136066547831256e-05</v>
      </c>
      <c r="Q178">
        <v>.016737032569360676</v>
      </c>
      <c r="R178">
        <v>0</v>
      </c>
      <c r="S178">
        <v>.007692307692307693</v>
      </c>
      <c r="T178">
        <v>0</v>
      </c>
      <c r="U178">
        <v>.06862745098039216</v>
      </c>
      <c r="V178">
        <v>2.4069802427038413e-05</v>
      </c>
      <c r="W178">
        <v>.000934944838254543</v>
      </c>
      <c r="X178">
        <v>8.721817626793424e-06</v>
      </c>
      <c r="Y178">
        <v>.006455603463806584</v>
      </c>
      <c r="Z178">
        <v>0</v>
      </c>
      <c r="AA178">
        <v>0</v>
      </c>
      <c r="AB178">
        <v>0</v>
      </c>
      <c r="AC178">
        <v>.0088339222614841</v>
      </c>
    </row>
    <row r="179" spans="1:29" x14ac:dyDescent="0.25">
      <c r="A179" t="s">
        <v>287</v>
      </c>
      <c r="B179">
        <v>.010752688172043012</v>
      </c>
      <c r="C179">
        <v>.058823529411764705</v>
      </c>
      <c r="D179">
        <v>0</v>
      </c>
      <c r="E179">
        <v>.05405405405405406</v>
      </c>
      <c r="F179">
        <v>.15845112310337742</v>
      </c>
      <c r="G179">
        <v>.1695616720771728</v>
      </c>
      <c r="H179">
        <v>.020392133615898752</v>
      </c>
      <c r="I179">
        <v>.11157188389528123</v>
      </c>
      <c r="J179">
        <v>.018620141026941393</v>
      </c>
      <c r="K179">
        <v>.030715606179446422</v>
      </c>
      <c r="L179">
        <v>.000981375968450291</v>
      </c>
      <c r="M179">
        <v>.03331922355929129</v>
      </c>
      <c r="N179">
        <v>.018426780755085193</v>
      </c>
      <c r="O179">
        <v>.028181289947704823</v>
      </c>
      <c r="P179">
        <v>.001299762329174094</v>
      </c>
      <c r="Q179">
        <v>.03166465621230398</v>
      </c>
      <c r="R179">
        <v>.0032655674723867456</v>
      </c>
      <c r="S179">
        <v>.06153846153846154</v>
      </c>
      <c r="T179">
        <v>.001160092807424594</v>
      </c>
      <c r="U179">
        <v>.0196078431372549</v>
      </c>
      <c r="V179">
        <v>.015180022063985558</v>
      </c>
      <c r="W179">
        <v>.022056198684277627</v>
      </c>
      <c r="X179">
        <v>.0011251144738563517</v>
      </c>
      <c r="Y179">
        <v>.014718775897479011</v>
      </c>
      <c r="Z179">
        <v>.011627906976744186</v>
      </c>
      <c r="AA179">
        <v>.02737226277372263</v>
      </c>
      <c r="AB179">
        <v>0</v>
      </c>
      <c r="AC179">
        <v>.026501766784452298</v>
      </c>
    </row>
    <row r="180" spans="1:29" x14ac:dyDescent="0.25">
      <c r="A180" t="s">
        <v>288</v>
      </c>
      <c r="B180">
        <v>.016129032258064516</v>
      </c>
      <c r="C180">
        <v>.23529411764705882</v>
      </c>
      <c r="D180">
        <v>0</v>
      </c>
      <c r="E180">
        <v>.08108108108108109</v>
      </c>
      <c r="F180">
        <v>.2556479608941568</v>
      </c>
      <c r="G180">
        <v>.4061841315753035</v>
      </c>
      <c r="H180">
        <v>.02563836566533782</v>
      </c>
      <c r="I180">
        <v>.37397516337248926</v>
      </c>
      <c r="J180">
        <v>.026433341050411015</v>
      </c>
      <c r="K180">
        <v>.061482113894499625</v>
      </c>
      <c r="L180">
        <v>.0010860820856938276</v>
      </c>
      <c r="M180">
        <v>.08976391884416314</v>
      </c>
      <c r="N180">
        <v>.0207160549425805</v>
      </c>
      <c r="O180">
        <v>.057960488088320744</v>
      </c>
      <c r="P180">
        <v>.0016711229946524064</v>
      </c>
      <c r="Q180">
        <v>.09348612786489746</v>
      </c>
      <c r="R180">
        <v>.004802305106451097</v>
      </c>
      <c r="S180">
        <v>.16923076923076924</v>
      </c>
      <c r="T180">
        <v>.0034802784222737818</v>
      </c>
      <c r="U180">
        <v>.1568627450980392</v>
      </c>
      <c r="V180">
        <v>.021008925885066695</v>
      </c>
      <c r="W180">
        <v>.045191833681812774</v>
      </c>
      <c r="X180">
        <v>.0011076708386027648</v>
      </c>
      <c r="Y180">
        <v>.04369392632805275</v>
      </c>
      <c r="Z180">
        <v>.02</v>
      </c>
      <c r="AA180">
        <v>.06386861313868614</v>
      </c>
      <c r="AB180">
        <v>.0004338394793926247</v>
      </c>
      <c r="AC180">
        <v>.07420494699646643</v>
      </c>
    </row>
    <row r="181" spans="1:29" x14ac:dyDescent="0.25">
      <c r="A181" t="s">
        <v>289</v>
      </c>
      <c r="B181">
        <v>0</v>
      </c>
      <c r="C181">
        <v>0</v>
      </c>
      <c r="D181">
        <v>0</v>
      </c>
      <c r="E181">
        <v>0</v>
      </c>
      <c r="F181">
        <v>.0251332907956352</v>
      </c>
      <c r="G181">
        <v>.01790467252334723</v>
      </c>
      <c r="H181">
        <v>.007706329564147784</v>
      </c>
      <c r="I181">
        <v>.015397606542917852</v>
      </c>
      <c r="J181">
        <v>.0033830819521811053</v>
      </c>
      <c r="K181">
        <v>.003952966981099334</v>
      </c>
      <c r="L181">
        <v>.00038305529848722423</v>
      </c>
      <c r="M181">
        <v>.005431143182851473</v>
      </c>
      <c r="N181">
        <v>.00660511896719958</v>
      </c>
      <c r="O181">
        <v>.011185357350377687</v>
      </c>
      <c r="P181">
        <v>.0008541295306001189</v>
      </c>
      <c r="Q181">
        <v>.016586248492159228</v>
      </c>
      <c r="R181">
        <v>9.604610212902194e-05</v>
      </c>
      <c r="S181">
        <v>0</v>
      </c>
      <c r="T181">
        <v>0</v>
      </c>
      <c r="U181">
        <v>0</v>
      </c>
      <c r="V181">
        <v>.0025674455922174307</v>
      </c>
      <c r="W181">
        <v>.002218369116222143</v>
      </c>
      <c r="X181">
        <v>.00041864724608608436</v>
      </c>
      <c r="Y181">
        <v>.0017535220571456025</v>
      </c>
      <c r="Z181">
        <v>.0027906976744186047</v>
      </c>
      <c r="AA181">
        <v>.0072992700729927005</v>
      </c>
      <c r="AB181">
        <v>0</v>
      </c>
      <c r="AC181">
        <v>.00530035335689046</v>
      </c>
    </row>
    <row r="182" spans="1:29" x14ac:dyDescent="0.25">
      <c r="A182" t="s">
        <v>290</v>
      </c>
      <c r="B182">
        <v>.02956989247311828</v>
      </c>
      <c r="C182">
        <v>.35294117647058826</v>
      </c>
      <c r="D182">
        <v>0</v>
      </c>
      <c r="E182">
        <v>0</v>
      </c>
      <c r="F182">
        <v>.05822617798782268</v>
      </c>
      <c r="G182">
        <v>.10879348277612813</v>
      </c>
      <c r="H182">
        <v>.014923603598263111</v>
      </c>
      <c r="I182">
        <v>.014169807160325542</v>
      </c>
      <c r="J182">
        <v>.09407906077858189</v>
      </c>
      <c r="K182">
        <v>.2811268674500876</v>
      </c>
      <c r="L182">
        <v>.00920503343767092</v>
      </c>
      <c r="M182">
        <v>.04626438133120119</v>
      </c>
      <c r="N182">
        <v>.11183667342190197</v>
      </c>
      <c r="O182">
        <v>.3072341661824521</v>
      </c>
      <c r="P182">
        <v>.001893939393939394</v>
      </c>
      <c r="Q182">
        <v>.00015078407720144752</v>
      </c>
      <c r="R182">
        <v>.007555626700816392</v>
      </c>
      <c r="S182">
        <v>.24615384615384617</v>
      </c>
      <c r="T182">
        <v>0</v>
      </c>
      <c r="U182">
        <v>.00980392156862745</v>
      </c>
      <c r="V182">
        <v>.009315013539263865</v>
      </c>
      <c r="W182">
        <v>.021614224760739115</v>
      </c>
      <c r="X182">
        <v>.001151279926736732</v>
      </c>
      <c r="Y182">
        <v>.0023840693722150825</v>
      </c>
      <c r="Z182">
        <v>.08604651162790698</v>
      </c>
      <c r="AA182">
        <v>.3010948905109489</v>
      </c>
      <c r="AB182">
        <v>.006073752711496746</v>
      </c>
      <c r="AC182">
        <v>.0353356890459364</v>
      </c>
    </row>
    <row r="183" spans="1:29" x14ac:dyDescent="0.25">
      <c r="A183" t="s">
        <v>291</v>
      </c>
      <c r="B183">
        <v>.8817204301075269</v>
      </c>
      <c r="C183">
        <v>.058823529411764705</v>
      </c>
      <c r="D183">
        <v>.9649122807017544</v>
      </c>
      <c r="E183">
        <v>.02702702702702703</v>
      </c>
      <c r="F183">
        <v>.45661695523808493</v>
      </c>
      <c r="G183">
        <v>.10544332815360709</v>
      </c>
      <c r="H183">
        <v>.8902292633045334</v>
      </c>
      <c r="I183">
        <v>.025004510283446257</v>
      </c>
      <c r="J183">
        <v>.817561006228091</v>
      </c>
      <c r="K183">
        <v>.2587382897546777</v>
      </c>
      <c r="L183">
        <v>.9685400390339203</v>
      </c>
      <c r="M183">
        <v>.09178967926019992</v>
      </c>
      <c r="N183">
        <v>.8182841702319298</v>
      </c>
      <c r="O183">
        <v>.0037768739105171413</v>
      </c>
      <c r="P183">
        <v>.9717023172905526</v>
      </c>
      <c r="Q183">
        <v>.0013570566948130278</v>
      </c>
      <c r="R183">
        <v>.9736513526492716</v>
      </c>
      <c r="S183">
        <v>.1076923076923077</v>
      </c>
      <c r="T183">
        <v>.994199535962877</v>
      </c>
      <c r="U183">
        <v>.11764705882352941</v>
      </c>
      <c r="V183">
        <v>.08339785377595026</v>
      </c>
      <c r="W183">
        <v>.0199568225474697</v>
      </c>
      <c r="X183">
        <v>.11753521433866818</v>
      </c>
      <c r="Y183">
        <v>.0046120032187939135</v>
      </c>
      <c r="Z183">
        <v>.8227906976744186</v>
      </c>
      <c r="AA183">
        <v>.17335766423357665</v>
      </c>
      <c r="AB183">
        <v>.96529284164859</v>
      </c>
      <c r="AC183">
        <v>.08303886925795052</v>
      </c>
    </row>
    <row r="184" spans="1:29" x14ac:dyDescent="0.25">
      <c r="A184" t="s">
        <v>292</v>
      </c>
      <c r="B184">
        <v>.053763440860215055</v>
      </c>
      <c r="C184">
        <v>.23529411764705882</v>
      </c>
      <c r="D184">
        <v>.03508771929824561</v>
      </c>
      <c r="E184">
        <v>.7567567567567568</v>
      </c>
      <c r="F184">
        <v>.020188283387586922</v>
      </c>
      <c r="G184">
        <v>.13869486283982338</v>
      </c>
      <c r="H184">
        <v>.019991997273144924</v>
      </c>
      <c r="I184">
        <v>.1996326624704326</v>
      </c>
      <c r="J184">
        <v>.030683343438308332</v>
      </c>
      <c r="K184">
        <v>.356104829398876</v>
      </c>
      <c r="L184">
        <v>.01086797469103566</v>
      </c>
      <c r="M184">
        <v>.7243342090351826</v>
      </c>
      <c r="N184">
        <v>.005741950011258726</v>
      </c>
      <c r="O184">
        <v>.573794305636258</v>
      </c>
      <c r="P184">
        <v>.0030451574569221626</v>
      </c>
      <c r="Q184">
        <v>.8222255729794934</v>
      </c>
      <c r="R184">
        <v>.009380502641267809</v>
      </c>
      <c r="S184">
        <v>.3230769230769231</v>
      </c>
      <c r="T184">
        <v>0</v>
      </c>
      <c r="U184">
        <v>.5490196078431373</v>
      </c>
      <c r="V184">
        <v>.003137097582990673</v>
      </c>
      <c r="W184">
        <v>.027385384262328522</v>
      </c>
      <c r="X184">
        <v>.0014042126379137413</v>
      </c>
      <c r="Y184">
        <v>.03722030722667275</v>
      </c>
      <c r="Z184">
        <v>.02930232558139535</v>
      </c>
      <c r="AA184">
        <v>.4051094890510949</v>
      </c>
      <c r="AB184">
        <v>.008676789587852495</v>
      </c>
      <c r="AC184">
        <v>.7314487632508834</v>
      </c>
    </row>
    <row r="185" spans="1:29" x14ac:dyDescent="0.25">
      <c r="A185" t="s">
        <v>391</v>
      </c>
      <c r="B185">
        <v>.005376344086021506</v>
      </c>
      <c r="C185">
        <v>.058823529411764705</v>
      </c>
      <c r="D185">
        <v>0</v>
      </c>
      <c r="E185">
        <v>.16216216216216217</v>
      </c>
      <c r="F185">
        <v>.1936799074264332</v>
      </c>
      <c r="G185">
        <v>.26867393879717527</v>
      </c>
      <c r="H185">
        <v>.024230478533426206</v>
      </c>
      <c r="I185">
        <v>.248586777853506</v>
      </c>
      <c r="J185">
        <v>.05201204227988249</v>
      </c>
      <c r="K185">
        <v>.0862538089387724</v>
      </c>
      <c r="L185">
        <v>.0038754270351194723</v>
      </c>
      <c r="M185">
        <v>.09012674160524435</v>
      </c>
      <c r="N185">
        <v>0</v>
      </c>
      <c r="O185">
        <v>0</v>
      </c>
      <c r="P185">
        <v>0</v>
      </c>
      <c r="Q185">
        <v>0</v>
      </c>
      <c r="R185">
        <v>0</v>
      </c>
      <c r="S185">
        <v>0</v>
      </c>
      <c r="T185">
        <v>0</v>
      </c>
      <c r="U185">
        <v>0</v>
      </c>
      <c r="V185">
        <v>.2456844850065189</v>
      </c>
      <c r="W185">
        <v>.4048481139612763</v>
      </c>
      <c r="X185">
        <v>.02504033840652392</v>
      </c>
      <c r="Y185">
        <v>.3901706681399455</v>
      </c>
      <c r="Z185">
        <v>.013023255813953489</v>
      </c>
      <c r="AA185">
        <v>.016423357664233577</v>
      </c>
      <c r="AB185">
        <v>.0021691973969631237</v>
      </c>
      <c r="AC185">
        <v>.03356890459363958</v>
      </c>
    </row>
    <row r="186" spans="1:29" x14ac:dyDescent="0.25">
      <c r="A186" t="s">
        <v>556</v>
      </c>
      <c r="B186">
        <v>.004032258064516129</v>
      </c>
      <c r="C186">
        <v>0</v>
      </c>
      <c r="D186">
        <v>0</v>
      </c>
      <c r="E186">
        <v>.02702702702702703</v>
      </c>
      <c r="F186">
        <v>.16167930180496826</v>
      </c>
      <c r="G186">
        <v>.28490930350631566</v>
      </c>
      <c r="H186">
        <v>.017635638810261273</v>
      </c>
      <c r="I186">
        <v>.3650698592791565</v>
      </c>
      <c r="J186">
        <v>.032015562722785135</v>
      </c>
      <c r="K186">
        <v>.06293280765929289</v>
      </c>
      <c r="L186">
        <v>.002335401658518883</v>
      </c>
      <c r="M186">
        <v>.07912447732245761</v>
      </c>
      <c r="N186">
        <v>0</v>
      </c>
      <c r="O186">
        <v>0</v>
      </c>
      <c r="P186">
        <v>0</v>
      </c>
      <c r="Q186">
        <v>0</v>
      </c>
      <c r="R186">
        <v>0</v>
      </c>
      <c r="S186">
        <v>0</v>
      </c>
      <c r="T186">
        <v>0</v>
      </c>
      <c r="U186">
        <v>0</v>
      </c>
      <c r="V186">
        <v>.183179219737238</v>
      </c>
      <c r="W186">
        <v>.3770122562768797</v>
      </c>
      <c r="X186">
        <v>.016693558937682613</v>
      </c>
      <c r="Y186">
        <v>.48009272048137785</v>
      </c>
      <c r="Z186">
        <v>.013488372093023256</v>
      </c>
      <c r="AA186">
        <v>.016423357664233577</v>
      </c>
      <c r="AB186">
        <v>.0008676789587852494</v>
      </c>
      <c r="AC186">
        <v>.022968197879858657</v>
      </c>
    </row>
    <row r="187" spans="1:29" x14ac:dyDescent="0.25">
      <c r="A187" t="s">
        <v>392</v>
      </c>
      <c r="B187">
        <v>.01478494623655914</v>
      </c>
      <c r="C187">
        <v>.058823529411764705</v>
      </c>
      <c r="D187">
        <v>.017543859649122806</v>
      </c>
      <c r="E187">
        <v>.1891891891891892</v>
      </c>
      <c r="F187">
        <v>.1036450841921983</v>
      </c>
      <c r="G187">
        <v>.12827130482945368</v>
      </c>
      <c r="H187">
        <v>.017383701112971828</v>
      </c>
      <c r="I187">
        <v>.11482680511566372</v>
      </c>
      <c r="J187">
        <v>.21231727468596875</v>
      </c>
      <c r="K187">
        <v>.31994391576258596</v>
      </c>
      <c r="L187">
        <v>.017867676181049234</v>
      </c>
      <c r="M187">
        <v>.3226670160515477</v>
      </c>
      <c r="N187">
        <v>0</v>
      </c>
      <c r="O187">
        <v>0</v>
      </c>
      <c r="P187">
        <v>0</v>
      </c>
      <c r="Q187">
        <v>0</v>
      </c>
      <c r="R187">
        <v>0</v>
      </c>
      <c r="S187">
        <v>0</v>
      </c>
      <c r="T187">
        <v>0</v>
      </c>
      <c r="U187">
        <v>0</v>
      </c>
      <c r="V187">
        <v>.010634841039013137</v>
      </c>
      <c r="W187">
        <v>.012349771363489553</v>
      </c>
      <c r="X187">
        <v>.0022763944005930836</v>
      </c>
      <c r="Y187">
        <v>.010004684065769088</v>
      </c>
      <c r="Z187">
        <v>.1516279069767442</v>
      </c>
      <c r="AA187">
        <v>.29927007299270075</v>
      </c>
      <c r="AB187">
        <v>.012581344902386117</v>
      </c>
      <c r="AC187">
        <v>.2968197879858657</v>
      </c>
    </row>
    <row r="188" spans="1:29" x14ac:dyDescent="0.25">
      <c r="A188" t="s">
        <v>557</v>
      </c>
      <c r="B188">
        <v>.005376344086021506</v>
      </c>
      <c r="C188">
        <v>.17647058823529413</v>
      </c>
      <c r="D188">
        <v>0</v>
      </c>
      <c r="E188">
        <v>.16216216216216217</v>
      </c>
      <c r="F188">
        <v>.08587117566266884</v>
      </c>
      <c r="G188">
        <v>.1327253565549179</v>
      </c>
      <c r="H188">
        <v>.012759903374483158</v>
      </c>
      <c r="I188">
        <v>.16172623581766427</v>
      </c>
      <c r="J188">
        <v>.1374869404758602</v>
      </c>
      <c r="K188">
        <v>.24401386372733436</v>
      </c>
      <c r="L188">
        <v>.011838945082617028</v>
      </c>
      <c r="M188">
        <v>.2989715542476019</v>
      </c>
      <c r="N188">
        <v>0</v>
      </c>
      <c r="O188">
        <v>0</v>
      </c>
      <c r="P188">
        <v>0</v>
      </c>
      <c r="Q188">
        <v>0</v>
      </c>
      <c r="R188">
        <v>3.201536737634064e-05</v>
      </c>
      <c r="S188">
        <v>0</v>
      </c>
      <c r="T188">
        <v>0</v>
      </c>
      <c r="U188">
        <v>0</v>
      </c>
      <c r="V188">
        <v>.0053274496038511684</v>
      </c>
      <c r="W188">
        <v>.0072245737501487415</v>
      </c>
      <c r="X188">
        <v>.001212332650124286</v>
      </c>
      <c r="Y188">
        <v>.00721226024188996</v>
      </c>
      <c r="Z188">
        <v>.09395348837209302</v>
      </c>
      <c r="AA188">
        <v>.1897810218978102</v>
      </c>
      <c r="AB188">
        <v>.006507592190889371</v>
      </c>
      <c r="AC188">
        <v>.24734982332155478</v>
      </c>
    </row>
    <row r="189" spans="1:29" x14ac:dyDescent="0.25">
      <c r="A189" t="s">
        <v>558</v>
      </c>
      <c r="B189">
        <v>.0013440860215053765</v>
      </c>
      <c r="C189">
        <v>0</v>
      </c>
      <c r="D189">
        <v>0</v>
      </c>
      <c r="E189">
        <v>.05405405405405406</v>
      </c>
      <c r="F189">
        <v>.12059707787643159</v>
      </c>
      <c r="G189">
        <v>.10581642229641368</v>
      </c>
      <c r="H189">
        <v>.030306622997465803</v>
      </c>
      <c r="I189">
        <v>.06116946638335405</v>
      </c>
      <c r="J189">
        <v>.05332970676166101</v>
      </c>
      <c r="K189">
        <v>.05950042456508108</v>
      </c>
      <c r="L189">
        <v>.006718750914552655</v>
      </c>
      <c r="M189">
        <v>.04172349770100269</v>
      </c>
      <c r="N189">
        <v>0</v>
      </c>
      <c r="O189">
        <v>0</v>
      </c>
      <c r="P189">
        <v>0</v>
      </c>
      <c r="Q189">
        <v>0</v>
      </c>
      <c r="R189">
        <v>0</v>
      </c>
      <c r="S189">
        <v>0</v>
      </c>
      <c r="T189">
        <v>0</v>
      </c>
      <c r="U189">
        <v>0</v>
      </c>
      <c r="V189">
        <v>.1688937919967907</v>
      </c>
      <c r="W189">
        <v>.16024954527682866</v>
      </c>
      <c r="X189">
        <v>.029157036326370414</v>
      </c>
      <c r="Y189">
        <v>.09260638233987101</v>
      </c>
      <c r="Z189">
        <v>.036744186046511626</v>
      </c>
      <c r="AA189">
        <v>.03467153284671533</v>
      </c>
      <c r="AB189">
        <v>.0039045553145336228</v>
      </c>
      <c r="AC189">
        <v>.0353356890459364</v>
      </c>
    </row>
    <row r="190" spans="1:29" x14ac:dyDescent="0.25">
      <c r="A190" t="s">
        <v>559</v>
      </c>
      <c r="B190">
        <v>.026881720430107527</v>
      </c>
      <c r="C190">
        <v>.29411764705882354</v>
      </c>
      <c r="D190">
        <v>0</v>
      </c>
      <c r="E190">
        <v>.13513513513513514</v>
      </c>
      <c r="F190">
        <v>.06878940595023089</v>
      </c>
      <c r="G190">
        <v>.05900656953397849</v>
      </c>
      <c r="H190">
        <v>.023000429776071845</v>
      </c>
      <c r="I190">
        <v>.03654331876678828</v>
      </c>
      <c r="J190">
        <v>.19409147784463385</v>
      </c>
      <c r="K190">
        <v>.21231493242821148</v>
      </c>
      <c r="L190">
        <v>.02398810642563882</v>
      </c>
      <c r="M190">
        <v>.1577427944967402</v>
      </c>
      <c r="N190">
        <v>0</v>
      </c>
      <c r="O190">
        <v>0</v>
      </c>
      <c r="P190">
        <v>0</v>
      </c>
      <c r="Q190">
        <v>0</v>
      </c>
      <c r="R190">
        <v>0</v>
      </c>
      <c r="S190">
        <v>0</v>
      </c>
      <c r="T190">
        <v>0</v>
      </c>
      <c r="U190">
        <v>0</v>
      </c>
      <c r="V190">
        <v>.01226356433657607</v>
      </c>
      <c r="W190">
        <v>.009017967939891547</v>
      </c>
      <c r="X190">
        <v>.004273690637128778</v>
      </c>
      <c r="Y190">
        <v>.005008347245409015</v>
      </c>
      <c r="Z190">
        <v>.19953488372093023</v>
      </c>
      <c r="AA190">
        <v>.24635036496350365</v>
      </c>
      <c r="AB190">
        <v>.02472885032537961</v>
      </c>
      <c r="AC190">
        <v>.15371024734982333</v>
      </c>
    </row>
    <row r="191" spans="1:29" x14ac:dyDescent="0.25">
      <c r="A191" t="s">
        <v>560</v>
      </c>
      <c r="B191">
        <v>.006720430107526882</v>
      </c>
      <c r="C191">
        <v>0</v>
      </c>
      <c r="D191">
        <v>.07017543859649122</v>
      </c>
      <c r="E191">
        <v>0</v>
      </c>
      <c r="F191">
        <v>.17124487655055318</v>
      </c>
      <c r="G191">
        <v>.01042740434173885</v>
      </c>
      <c r="H191">
        <v>.5038457548498007</v>
      </c>
      <c r="I191">
        <v>.003728500982239506</v>
      </c>
      <c r="J191">
        <v>.06595008521382142</v>
      </c>
      <c r="K191">
        <v>.002961543889849077</v>
      </c>
      <c r="L191">
        <v>.16441982080295933</v>
      </c>
      <c r="M191">
        <v>.001142219803403815</v>
      </c>
      <c r="N191">
        <v>0</v>
      </c>
      <c r="O191">
        <v>0</v>
      </c>
      <c r="P191">
        <v>0</v>
      </c>
      <c r="Q191">
        <v>0</v>
      </c>
      <c r="R191">
        <v>0</v>
      </c>
      <c r="S191">
        <v>0</v>
      </c>
      <c r="T191">
        <v>0</v>
      </c>
      <c r="U191">
        <v>0</v>
      </c>
      <c r="V191">
        <v>.3321472269581787</v>
      </c>
      <c r="W191">
        <v>.019446852635694494</v>
      </c>
      <c r="X191">
        <v>.8160132571627927</v>
      </c>
      <c r="Y191">
        <v>.007698682456372131</v>
      </c>
      <c r="Z191">
        <v>.04930232558139535</v>
      </c>
      <c r="AA191">
        <v>0</v>
      </c>
      <c r="AB191">
        <v>.11236442516268981</v>
      </c>
      <c r="AC191">
        <v>.0017667844522968198</v>
      </c>
    </row>
    <row r="192" spans="1:29" x14ac:dyDescent="0.25">
      <c r="A192" t="s">
        <v>561</v>
      </c>
      <c r="B192">
        <v>.06182795698924731</v>
      </c>
      <c r="C192">
        <v>.058823529411764705</v>
      </c>
      <c r="D192">
        <v>.49122807017543857</v>
      </c>
      <c r="E192">
        <v>0</v>
      </c>
      <c r="F192">
        <v>.07465636389198309</v>
      </c>
      <c r="G192">
        <v>.0025078080526793546</v>
      </c>
      <c r="H192">
        <v>.358448063784697</v>
      </c>
      <c r="I192">
        <v>.0008594595678146173</v>
      </c>
      <c r="J192">
        <v>.19282839387297387</v>
      </c>
      <c r="K192">
        <v>.006858981923013741</v>
      </c>
      <c r="L192">
        <v>.7500677988367865</v>
      </c>
      <c r="M192">
        <v>.0038107588146893945</v>
      </c>
      <c r="N192">
        <v>0</v>
      </c>
      <c r="O192">
        <v>0</v>
      </c>
      <c r="P192">
        <v>0</v>
      </c>
      <c r="Q192">
        <v>0</v>
      </c>
      <c r="R192">
        <v>0</v>
      </c>
      <c r="S192">
        <v>0</v>
      </c>
      <c r="T192">
        <v>0</v>
      </c>
      <c r="U192">
        <v>0</v>
      </c>
      <c r="V192">
        <v>.012303680673954468</v>
      </c>
      <c r="W192">
        <v>.0009264453397249562</v>
      </c>
      <c r="X192">
        <v>.06775980114255811</v>
      </c>
      <c r="Y192">
        <v>.0003903388140906307</v>
      </c>
      <c r="Z192">
        <v>.2627906976744186</v>
      </c>
      <c r="AA192">
        <v>.041970802919708027</v>
      </c>
      <c r="AB192">
        <v>.7583514099783081</v>
      </c>
      <c r="AC192">
        <v>.02120141342756184</v>
      </c>
    </row>
    <row r="193" spans="1:29" x14ac:dyDescent="0.25">
      <c r="A193" t="s">
        <v>584</v>
      </c>
      <c r="B193">
        <v>.04973118279569892</v>
      </c>
      <c r="C193">
        <v>.17647058823529413</v>
      </c>
      <c r="D193">
        <v>.21052631578947367</v>
      </c>
      <c r="E193">
        <v>.24324324324324326</v>
      </c>
      <c r="F193">
        <v>.004936896406285486</v>
      </c>
      <c r="G193">
        <v>.003854024031878394</v>
      </c>
      <c r="H193">
        <v>.007824888480519288</v>
      </c>
      <c r="I193">
        <v>.004264723569739005</v>
      </c>
      <c r="J193">
        <v>.0012412517676125621</v>
      </c>
      <c r="K193">
        <v>.0012413033569562734</v>
      </c>
      <c r="L193">
        <v>.0009345508725401379</v>
      </c>
      <c r="M193">
        <v>.0013930602308179863</v>
      </c>
      <c r="N193">
        <v>1</v>
      </c>
      <c r="O193">
        <v>1</v>
      </c>
      <c r="P193">
        <v>1</v>
      </c>
      <c r="Q193">
        <v>1</v>
      </c>
      <c r="R193">
        <v>.031535136865695534</v>
      </c>
      <c r="S193">
        <v>.5769230769230769</v>
      </c>
      <c r="T193">
        <v>.34454756380510443</v>
      </c>
      <c r="U193">
        <v>.7745098039215687</v>
      </c>
      <c r="V193">
        <v>.01365560124360646</v>
      </c>
      <c r="W193">
        <v>.006026144457477009</v>
      </c>
      <c r="X193">
        <v>.025790414722428153</v>
      </c>
      <c r="Y193">
        <v>.004449862480633189</v>
      </c>
      <c r="Z193">
        <v>.07674418604651163</v>
      </c>
      <c r="AA193">
        <v>.14051094890510948</v>
      </c>
      <c r="AB193">
        <v>.03383947939262473</v>
      </c>
      <c r="AC193">
        <v>.1625441696113074</v>
      </c>
    </row>
    <row r="194" spans="1:29" x14ac:dyDescent="0.25">
      <c r="A194" t="s">
        <v>562</v>
      </c>
      <c r="B194">
        <v>.8239247311827957</v>
      </c>
      <c r="C194">
        <v>.17647058823529413</v>
      </c>
      <c r="D194">
        <v>.21052631578947367</v>
      </c>
      <c r="E194">
        <v>.02702702702702703</v>
      </c>
      <c r="F194">
        <v>.014899910238247159</v>
      </c>
      <c r="G194">
        <v>.003807868055448713</v>
      </c>
      <c r="H194">
        <v>.004564518280302918</v>
      </c>
      <c r="I194">
        <v>.003224852664074089</v>
      </c>
      <c r="J194">
        <v>.058727264374800726</v>
      </c>
      <c r="K194">
        <v>.003978417748902725</v>
      </c>
      <c r="L194">
        <v>.017953522190217848</v>
      </c>
      <c r="M194">
        <v>.0032978797264943483</v>
      </c>
      <c r="N194">
        <v>0</v>
      </c>
      <c r="O194">
        <v>0</v>
      </c>
      <c r="P194">
        <v>0</v>
      </c>
      <c r="Q194">
        <v>0</v>
      </c>
      <c r="R194">
        <v>.9684328477669282</v>
      </c>
      <c r="S194">
        <v>.4230769230769231</v>
      </c>
      <c r="T194">
        <v>.6554524361948956</v>
      </c>
      <c r="U194">
        <v>.22549019607843138</v>
      </c>
      <c r="V194">
        <v>.01591013940427239</v>
      </c>
      <c r="W194">
        <v>.0028983289985890833</v>
      </c>
      <c r="X194">
        <v>.011783175613797915</v>
      </c>
      <c r="Y194">
        <v>.002366053734641669</v>
      </c>
      <c r="Z194">
        <v>.1027906976744186</v>
      </c>
      <c r="AA194">
        <v>.014598540145985401</v>
      </c>
      <c r="AB194">
        <v>.04468546637744035</v>
      </c>
      <c r="AC194">
        <v>.024734982332155476</v>
      </c>
    </row>
    <row r="195" spans="1:29" x14ac:dyDescent="0.25">
      <c r="A195" t="s">
        <v>607</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1</v>
      </c>
      <c r="W195">
        <v>1</v>
      </c>
      <c r="X195">
        <v>1</v>
      </c>
      <c r="Y195">
        <v>1</v>
      </c>
      <c r="Z195">
        <v>0</v>
      </c>
      <c r="AA195">
        <v>0</v>
      </c>
      <c r="AB195">
        <v>0</v>
      </c>
      <c r="AC195">
        <v>0</v>
      </c>
    </row>
    <row r="196" spans="1:29" x14ac:dyDescent="0.25">
      <c r="A196" t="s">
        <v>608</v>
      </c>
      <c r="B196">
        <v>0</v>
      </c>
      <c r="C196">
        <v>0</v>
      </c>
      <c r="D196">
        <v>0</v>
      </c>
      <c r="E196">
        <v>0</v>
      </c>
      <c r="F196">
        <v>1</v>
      </c>
      <c r="G196">
        <v>1</v>
      </c>
      <c r="H196">
        <v>1</v>
      </c>
      <c r="I196">
        <v>1</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row>
    <row r="197" spans="1:29" x14ac:dyDescent="0.25">
      <c r="A197" t="s">
        <v>609</v>
      </c>
      <c r="B197">
        <v>0</v>
      </c>
      <c r="C197">
        <v>0</v>
      </c>
      <c r="D197">
        <v>0</v>
      </c>
      <c r="E197">
        <v>0</v>
      </c>
      <c r="F197">
        <v>0</v>
      </c>
      <c r="G197">
        <v>0</v>
      </c>
      <c r="H197">
        <v>0</v>
      </c>
      <c r="I197">
        <v>0</v>
      </c>
      <c r="J197">
        <v>1</v>
      </c>
      <c r="K197">
        <v>1</v>
      </c>
      <c r="L197">
        <v>1</v>
      </c>
      <c r="M197">
        <v>1</v>
      </c>
      <c r="N197">
        <v>0</v>
      </c>
      <c r="O197">
        <v>0</v>
      </c>
      <c r="P197">
        <v>0</v>
      </c>
      <c r="Q197">
        <v>0</v>
      </c>
      <c r="R197">
        <v>0</v>
      </c>
      <c r="S197">
        <v>0</v>
      </c>
      <c r="T197">
        <v>0</v>
      </c>
      <c r="U197">
        <v>0</v>
      </c>
      <c r="V197">
        <v>0</v>
      </c>
      <c r="W197">
        <v>0</v>
      </c>
      <c r="X197">
        <v>0</v>
      </c>
      <c r="Y197">
        <v>0</v>
      </c>
      <c r="Z197">
        <v>0</v>
      </c>
      <c r="AA197">
        <v>0</v>
      </c>
      <c r="AB197">
        <v>0</v>
      </c>
      <c r="AC197">
        <v>0</v>
      </c>
    </row>
    <row r="198" spans="1:29" x14ac:dyDescent="0.25">
      <c r="A198" t="s">
        <v>610</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1</v>
      </c>
      <c r="AA198">
        <v>1</v>
      </c>
      <c r="AB198">
        <v>1</v>
      </c>
      <c r="AC198">
        <v>1</v>
      </c>
    </row>
    <row r="199" spans="1:29" x14ac:dyDescent="0.25">
      <c r="A199" t="s">
        <v>611</v>
      </c>
      <c r="B199">
        <v>0</v>
      </c>
      <c r="C199">
        <v>0</v>
      </c>
      <c r="D199">
        <v>0</v>
      </c>
      <c r="E199">
        <v>0</v>
      </c>
      <c r="F199">
        <v>0</v>
      </c>
      <c r="G199">
        <v>0</v>
      </c>
      <c r="H199">
        <v>0</v>
      </c>
      <c r="I199">
        <v>0</v>
      </c>
      <c r="J199">
        <v>0</v>
      </c>
      <c r="K199">
        <v>0</v>
      </c>
      <c r="L199">
        <v>0</v>
      </c>
      <c r="M199">
        <v>0</v>
      </c>
      <c r="N199">
        <v>1</v>
      </c>
      <c r="O199">
        <v>1</v>
      </c>
      <c r="P199">
        <v>1</v>
      </c>
      <c r="Q199">
        <v>1</v>
      </c>
      <c r="R199">
        <v>0</v>
      </c>
      <c r="S199">
        <v>0</v>
      </c>
      <c r="T199">
        <v>0</v>
      </c>
      <c r="U199">
        <v>0</v>
      </c>
      <c r="V199">
        <v>0</v>
      </c>
      <c r="W199">
        <v>0</v>
      </c>
      <c r="X199">
        <v>0</v>
      </c>
      <c r="Y199">
        <v>0</v>
      </c>
      <c r="Z199">
        <v>0</v>
      </c>
      <c r="AA199">
        <v>0</v>
      </c>
      <c r="AB199">
        <v>0</v>
      </c>
      <c r="AC199">
        <v>0</v>
      </c>
    </row>
    <row r="200" spans="1:29" x14ac:dyDescent="0.25">
      <c r="A200" t="s">
        <v>612</v>
      </c>
      <c r="B200">
        <v>0</v>
      </c>
      <c r="C200">
        <v>0</v>
      </c>
      <c r="D200">
        <v>0</v>
      </c>
      <c r="E200">
        <v>0</v>
      </c>
      <c r="F200">
        <v>0</v>
      </c>
      <c r="G200">
        <v>0</v>
      </c>
      <c r="H200">
        <v>0</v>
      </c>
      <c r="I200">
        <v>0</v>
      </c>
      <c r="J200">
        <v>0</v>
      </c>
      <c r="K200">
        <v>0</v>
      </c>
      <c r="L200">
        <v>0</v>
      </c>
      <c r="M200">
        <v>0</v>
      </c>
      <c r="N200">
        <v>0</v>
      </c>
      <c r="O200">
        <v>0</v>
      </c>
      <c r="P200">
        <v>0</v>
      </c>
      <c r="Q200">
        <v>0</v>
      </c>
      <c r="R200">
        <v>1</v>
      </c>
      <c r="S200">
        <v>1</v>
      </c>
      <c r="T200">
        <v>1</v>
      </c>
      <c r="U200">
        <v>1</v>
      </c>
      <c r="V200">
        <v>0</v>
      </c>
      <c r="W200">
        <v>0</v>
      </c>
      <c r="X200">
        <v>0</v>
      </c>
      <c r="Y200">
        <v>0</v>
      </c>
      <c r="Z200">
        <v>0</v>
      </c>
      <c r="AA200">
        <v>0</v>
      </c>
      <c r="AB200">
        <v>0</v>
      </c>
      <c r="AC200">
        <v>0</v>
      </c>
    </row>
  </sheetData>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71"/>
  <sheetViews>
    <sheetView workbookViewId="0">
      <pane xSplit="2" ySplit="5" topLeftCell="C6" activePane="bottomRight" state="frozen"/>
      <selection activeCell="A182" sqref="A174:A182"/>
      <selection pane="topRight" activeCell="A182" sqref="A174:A182"/>
      <selection pane="bottomLeft" activeCell="A182" sqref="A174:A182"/>
      <selection pane="bottomRight" activeCell="A182" sqref="A174:A182"/>
    </sheetView>
  </sheetViews>
  <sheetFormatPr defaultRowHeight="15" x14ac:dyDescent="0.25"/>
  <cols>
    <col min="1" max="1" width="24.7109375" style="1" customWidth="1"/>
    <col min="2" max="2" width="38.7109375" style="1" customWidth="1"/>
    <col min="3" max="10" width="13.7109375" style="1" customWidth="1"/>
    <col min="11" max="11" width="15.140625" style="1" bestFit="1" customWidth="1"/>
    <col min="12" max="40" width="13.7109375" style="1" customWidth="1"/>
    <col min="41" max="16384" width="9.140625" style="1"/>
  </cols>
  <sheetData>
    <row r="1" spans="1:40" ht="20.100000000000001" customHeight="1" thickBot="1" x14ac:dyDescent="0.3">
      <c r="A1" s="3" t="s">
        <v>390</v>
      </c>
      <c r="F1" s="2"/>
      <c r="G1" s="2"/>
      <c r="H1" s="2"/>
      <c r="I1" s="2"/>
    </row>
    <row r="2" spans="1:40" ht="24" customHeight="1" thickBot="1" x14ac:dyDescent="0.3">
      <c r="C2" s="25" t="s">
        <v>246</v>
      </c>
      <c r="D2" s="144" t="s">
        <v>247</v>
      </c>
      <c r="E2" s="146"/>
      <c r="F2" s="144" t="s">
        <v>242</v>
      </c>
      <c r="G2" s="145"/>
      <c r="H2" s="145"/>
      <c r="I2" s="146"/>
      <c r="J2" s="144" t="s">
        <v>245</v>
      </c>
      <c r="K2" s="145"/>
      <c r="L2" s="146"/>
      <c r="M2" s="144" t="s">
        <v>243</v>
      </c>
      <c r="N2" s="145"/>
      <c r="O2" s="145"/>
      <c r="P2" s="146"/>
      <c r="Q2" s="144" t="s">
        <v>244</v>
      </c>
      <c r="R2" s="145"/>
      <c r="S2" s="145"/>
      <c r="T2" s="146"/>
      <c r="U2" s="144" t="s">
        <v>256</v>
      </c>
      <c r="V2" s="145"/>
      <c r="W2" s="145"/>
      <c r="X2" s="145"/>
      <c r="Y2" s="146"/>
      <c r="Z2" s="144" t="s">
        <v>258</v>
      </c>
      <c r="AA2" s="145"/>
      <c r="AB2" s="145"/>
      <c r="AC2" s="145"/>
      <c r="AD2" s="146"/>
      <c r="AE2" s="144" t="s">
        <v>259</v>
      </c>
      <c r="AF2" s="145"/>
      <c r="AG2" s="145"/>
      <c r="AH2" s="145"/>
      <c r="AI2" s="146"/>
      <c r="AJ2" s="144" t="s">
        <v>260</v>
      </c>
      <c r="AK2" s="145"/>
      <c r="AL2" s="145"/>
      <c r="AM2" s="145"/>
      <c r="AN2" s="146"/>
    </row>
    <row r="3" spans="1:40" ht="24" customHeight="1" thickBot="1" x14ac:dyDescent="0.3">
      <c r="A3" s="4" t="s">
        <v>261</v>
      </c>
      <c r="B3" s="4" t="s">
        <v>0</v>
      </c>
      <c r="C3" s="26" t="s">
        <v>257</v>
      </c>
      <c r="D3" s="27" t="s">
        <v>88</v>
      </c>
      <c r="E3" s="28" t="s">
        <v>89</v>
      </c>
      <c r="F3" s="27" t="s">
        <v>279</v>
      </c>
      <c r="G3" s="29" t="s">
        <v>280</v>
      </c>
      <c r="H3" s="29" t="s">
        <v>281</v>
      </c>
      <c r="I3" s="28" t="s">
        <v>246</v>
      </c>
      <c r="J3" s="27" t="s">
        <v>251</v>
      </c>
      <c r="K3" s="29" t="s">
        <v>252</v>
      </c>
      <c r="L3" s="28" t="s">
        <v>246</v>
      </c>
      <c r="M3" s="27" t="s">
        <v>248</v>
      </c>
      <c r="N3" s="29" t="s">
        <v>249</v>
      </c>
      <c r="O3" s="29" t="s">
        <v>250</v>
      </c>
      <c r="P3" s="28" t="s">
        <v>246</v>
      </c>
      <c r="Q3" s="27" t="s">
        <v>253</v>
      </c>
      <c r="R3" s="29" t="s">
        <v>254</v>
      </c>
      <c r="S3" s="29" t="s">
        <v>255</v>
      </c>
      <c r="T3" s="28" t="s">
        <v>246</v>
      </c>
      <c r="U3" s="27" t="s">
        <v>242</v>
      </c>
      <c r="V3" s="29" t="s">
        <v>245</v>
      </c>
      <c r="W3" s="29" t="s">
        <v>243</v>
      </c>
      <c r="X3" s="29" t="s">
        <v>244</v>
      </c>
      <c r="Y3" s="28" t="s">
        <v>246</v>
      </c>
      <c r="Z3" s="27" t="s">
        <v>242</v>
      </c>
      <c r="AA3" s="29" t="s">
        <v>245</v>
      </c>
      <c r="AB3" s="29" t="s">
        <v>243</v>
      </c>
      <c r="AC3" s="29" t="s">
        <v>244</v>
      </c>
      <c r="AD3" s="28" t="s">
        <v>246</v>
      </c>
      <c r="AE3" s="27" t="s">
        <v>242</v>
      </c>
      <c r="AF3" s="29" t="s">
        <v>245</v>
      </c>
      <c r="AG3" s="29" t="s">
        <v>243</v>
      </c>
      <c r="AH3" s="29" t="s">
        <v>244</v>
      </c>
      <c r="AI3" s="28" t="s">
        <v>246</v>
      </c>
      <c r="AJ3" s="27" t="s">
        <v>242</v>
      </c>
      <c r="AK3" s="29" t="s">
        <v>245</v>
      </c>
      <c r="AL3" s="29" t="s">
        <v>243</v>
      </c>
      <c r="AM3" s="29" t="s">
        <v>244</v>
      </c>
      <c r="AN3" s="28" t="s">
        <v>246</v>
      </c>
    </row>
    <row r="4" spans="1:40" x14ac:dyDescent="0.25">
      <c r="B4" s="1" t="s">
        <v>1</v>
      </c>
      <c r="C4" s="10">
        <f>FUNDED_IND!B2</f>
        <v>7313803</v>
      </c>
      <c r="D4" s="14">
        <f>SCT_CLIENT!B2</f>
        <v>4832546</v>
      </c>
      <c r="E4" s="15">
        <f>SCT_CLIENT!C2</f>
        <v>2481257</v>
      </c>
      <c r="F4" s="14">
        <f>SGMT_SUB_CD!B2</f>
        <v>383444</v>
      </c>
      <c r="G4" s="6">
        <f>SGMT_SUB_CD!C2</f>
        <v>202882</v>
      </c>
      <c r="H4" s="6">
        <f>SGMT_SUB_CD!D2</f>
        <v>39138</v>
      </c>
      <c r="I4" s="15">
        <f>SGMT_CD!B2</f>
        <v>625464</v>
      </c>
      <c r="J4" s="14">
        <f>SGMT_SUB_CD!L2</f>
        <v>56725</v>
      </c>
      <c r="K4" s="6">
        <f>SGMT_SUB_CD!K2</f>
        <v>41035</v>
      </c>
      <c r="L4" s="15">
        <f>SGMT_CD!E2</f>
        <v>97760</v>
      </c>
      <c r="M4" s="14">
        <f>SGMT_SUB_CD!E2</f>
        <v>256541</v>
      </c>
      <c r="N4" s="6">
        <f>SGMT_SUB_CD!F2</f>
        <v>565965</v>
      </c>
      <c r="O4" s="6">
        <f>SGMT_SUB_CD!G2</f>
        <v>37831</v>
      </c>
      <c r="P4" s="15">
        <f>SGMT_CD!C2</f>
        <v>860337</v>
      </c>
      <c r="Q4" s="14">
        <f>SGMT_SUB_CD!H2</f>
        <v>567697</v>
      </c>
      <c r="R4" s="6">
        <f>SGMT_SUB_CD!I2</f>
        <v>3993284</v>
      </c>
      <c r="S4" s="6">
        <f>SGMT_SUB_CD!J2</f>
        <v>1169261</v>
      </c>
      <c r="T4" s="15">
        <f>SGMT_CD!D2</f>
        <v>5730242</v>
      </c>
      <c r="U4" s="14">
        <f>IXI_SGMT!D2</f>
        <v>109418</v>
      </c>
      <c r="V4" s="6">
        <f>IXI_SGMT!P2</f>
        <v>48</v>
      </c>
      <c r="W4" s="6">
        <f>IXI_SGMT!H2</f>
        <v>8331</v>
      </c>
      <c r="X4" s="6">
        <f>IXI_SGMT!L2</f>
        <v>1623562</v>
      </c>
      <c r="Y4" s="15">
        <f>IXI_RANGE!D2</f>
        <v>1741359</v>
      </c>
      <c r="Z4" s="14">
        <f>IXI_SGMT!B2</f>
        <v>237172</v>
      </c>
      <c r="AA4" s="6">
        <f>IXI_SGMT!N2</f>
        <v>466</v>
      </c>
      <c r="AB4" s="6">
        <f>IXI_SGMT!F2</f>
        <v>281002</v>
      </c>
      <c r="AC4" s="6">
        <f>IXI_SGMT!J2</f>
        <v>2344190</v>
      </c>
      <c r="AD4" s="15">
        <f>IXI_RANGE!B2</f>
        <v>2862830</v>
      </c>
      <c r="AE4" s="14">
        <f>IXI_SGMT!C2</f>
        <v>113200</v>
      </c>
      <c r="AF4" s="6">
        <f>IXI_SGMT!O2</f>
        <v>7111</v>
      </c>
      <c r="AG4" s="6">
        <f>IXI_SGMT!G2</f>
        <v>245110</v>
      </c>
      <c r="AH4" s="6">
        <f>IXI_SGMT!K2</f>
        <v>882566</v>
      </c>
      <c r="AI4" s="15">
        <f>IXI_RANGE!C2</f>
        <v>1247987</v>
      </c>
      <c r="AJ4" s="14">
        <f>IXI_SGMT!E2</f>
        <v>165674</v>
      </c>
      <c r="AK4" s="6">
        <f>IXI_SGMT!Q2</f>
        <v>90135</v>
      </c>
      <c r="AL4" s="6">
        <f>IXI_SGMT!I2</f>
        <v>325894</v>
      </c>
      <c r="AM4" s="6">
        <f>IXI_SGMT!M2</f>
        <v>879924</v>
      </c>
      <c r="AN4" s="15">
        <f>IXI_RANGE!E2</f>
        <v>1461627</v>
      </c>
    </row>
    <row r="5" spans="1:40" x14ac:dyDescent="0.25">
      <c r="B5" s="1" t="s">
        <v>2</v>
      </c>
      <c r="C5" s="11">
        <f>FUNDED_IND!B3</f>
        <v>1.3511423537056191</v>
      </c>
      <c r="D5" s="16">
        <f>SCT_CLIENT!B3</f>
        <v>1.3943209800945628</v>
      </c>
      <c r="E5" s="17">
        <f>SCT_CLIENT!C3</f>
        <v>1.26759138614017</v>
      </c>
      <c r="F5" s="16">
        <f>SGMT_SUB_CD!B3</f>
        <v>1.777766765430038</v>
      </c>
      <c r="G5" s="21">
        <f>SGMT_SUB_CD!C3</f>
        <v>1.8093902499137378</v>
      </c>
      <c r="H5" s="21">
        <f>SGMT_SUB_CD!D3</f>
        <v>1.7805457611528437</v>
      </c>
      <c r="I5" s="17">
        <f>SGMT_CD!B3</f>
        <v>1.788198575028461</v>
      </c>
      <c r="J5" s="22">
        <f>SGMT_SUB_CD!L3</f>
        <v>2.2446709099564504</v>
      </c>
      <c r="K5" s="7">
        <f>SGMT_SUB_CD!K3</f>
        <v>2.0962199312714778</v>
      </c>
      <c r="L5" s="23">
        <f>SGMT_CD!E3</f>
        <v>2.1823566722592789</v>
      </c>
      <c r="M5" s="16">
        <f>SGMT_SUB_CD!E3</f>
        <v>1.9123349529328268</v>
      </c>
      <c r="N5" s="21">
        <f>SGMT_SUB_CD!F3</f>
        <v>1.8436600849752214</v>
      </c>
      <c r="O5" s="21">
        <f>SGMT_SUB_CD!G3</f>
        <v>1.5545216632742076</v>
      </c>
      <c r="P5" s="17">
        <f>SGMT_CD!C3</f>
        <v>1.8514189909578493</v>
      </c>
      <c r="Q5" s="16">
        <f>SGMT_SUB_CD!H3</f>
        <v>1.2411001582429046</v>
      </c>
      <c r="R5" s="21">
        <f>SGMT_SUB_CD!I3</f>
        <v>1.1996575683822315</v>
      </c>
      <c r="S5" s="21">
        <f>SGMT_SUB_CD!J3</f>
        <v>1.2466764874964069</v>
      </c>
      <c r="T5" s="17">
        <f>SGMT_CD!D3</f>
        <v>1.2134278461716352</v>
      </c>
      <c r="U5" s="16">
        <f>IXI_SGMT!D3</f>
        <v>1.4557202654042296</v>
      </c>
      <c r="V5" s="21">
        <f>IXI_SGMT!P3</f>
        <v>1.1875</v>
      </c>
      <c r="W5" s="21">
        <f>IXI_SGMT!H3</f>
        <v>1.7152802784779739</v>
      </c>
      <c r="X5" s="21">
        <f>IXI_SGMT!L3</f>
        <v>1.1701319058322488</v>
      </c>
      <c r="Y5" s="17">
        <f>IXI_RANGE!D3</f>
        <v>1.1906922958938357</v>
      </c>
      <c r="Z5" s="16">
        <f>IXI_SGMT!B3</f>
        <v>1.6566694639716952</v>
      </c>
      <c r="AA5" s="21">
        <f>IXI_SGMT!N3</f>
        <v>1.5600858369098713</v>
      </c>
      <c r="AB5" s="21">
        <f>IXI_SGMT!F3</f>
        <v>1.846453566022616</v>
      </c>
      <c r="AC5" s="21">
        <f>IXI_SGMT!J3</f>
        <v>1.2168944995959081</v>
      </c>
      <c r="AD5" s="17">
        <f>IXI_RANGE!B3</f>
        <v>1.3161844980093242</v>
      </c>
      <c r="AE5" s="16">
        <f>IXI_SGMT!C3</f>
        <v>1.9578150399321508</v>
      </c>
      <c r="AF5" s="21">
        <f>IXI_SGMT!O3</f>
        <v>2.3277074542897327</v>
      </c>
      <c r="AG5" s="21">
        <f>IXI_SGMT!G3</f>
        <v>1.921333735913108</v>
      </c>
      <c r="AH5" s="21">
        <f>IXI_SGMT!K3</f>
        <v>1.2468565199803749</v>
      </c>
      <c r="AI5" s="17">
        <f>IXI_RANGE!C3</f>
        <v>1.4499647015174741</v>
      </c>
      <c r="AJ5" s="16">
        <f>IXI_SGMT!E3</f>
        <v>2.0801579014081955</v>
      </c>
      <c r="AK5" s="21">
        <f>IXI_SGMT!Q3</f>
        <v>2.1746371665705029</v>
      </c>
      <c r="AL5" s="21">
        <f>IXI_SGMT!I3</f>
        <v>1.8065979115716604</v>
      </c>
      <c r="AM5" s="21">
        <f>IXI_SGMT!M3</f>
        <v>1.2506415399686788</v>
      </c>
      <c r="AN5" s="17">
        <f>IXI_RANGE!E3</f>
        <v>1.5256027290603051</v>
      </c>
    </row>
    <row r="6" spans="1:40" x14ac:dyDescent="0.25">
      <c r="A6" s="135" t="s">
        <v>262</v>
      </c>
      <c r="B6" s="30" t="s">
        <v>3</v>
      </c>
      <c r="C6" s="31">
        <f>FUNDED_IND!B4</f>
        <v>0.69254256992049623</v>
      </c>
      <c r="D6" s="32">
        <f>SCT_CLIENT!B4</f>
        <v>0.68736397632787405</v>
      </c>
      <c r="E6" s="33">
        <f>SCT_CLIENT!C4</f>
        <v>0.70263238092538194</v>
      </c>
      <c r="F6" s="32">
        <f>SGMT_SUB_CD!B4</f>
        <v>0.80146229937350622</v>
      </c>
      <c r="G6" s="34">
        <f>SGMT_SUB_CD!C4</f>
        <v>0.81726374439559479</v>
      </c>
      <c r="H6" s="34">
        <f>SGMT_SUB_CD!D4</f>
        <v>0.87749230370860543</v>
      </c>
      <c r="I6" s="33">
        <f>SGMT_CD!B4</f>
        <v>0.81127253303902425</v>
      </c>
      <c r="J6" s="32">
        <f>SGMT_SUB_CD!L4</f>
        <v>0.74577670996321044</v>
      </c>
      <c r="K6" s="34">
        <f>SGMT_SUB_CD!K4</f>
        <v>0.72363540707615415</v>
      </c>
      <c r="L6" s="33">
        <f>SGMT_CD!E4</f>
        <v>0.73655672519744553</v>
      </c>
      <c r="M6" s="32">
        <f>SGMT_SUB_CD!E4</f>
        <v>0.6975801536023406</v>
      </c>
      <c r="N6" s="34">
        <f>SGMT_SUB_CD!F4</f>
        <v>0.65546118408989085</v>
      </c>
      <c r="O6" s="34">
        <f>SGMT_SUB_CD!G4</f>
        <v>0.66447427968019313</v>
      </c>
      <c r="P6" s="33">
        <f>SGMT_CD!C4</f>
        <v>0.66805586075728762</v>
      </c>
      <c r="Q6" s="32">
        <f>SGMT_SUB_CD!H4</f>
        <v>0.66465965914889269</v>
      </c>
      <c r="R6" s="34">
        <f>SGMT_SUB_CD!I4</f>
        <v>0.69391683739261245</v>
      </c>
      <c r="S6" s="34">
        <f>SGMT_SUB_CD!J4</f>
        <v>0.65290506681775629</v>
      </c>
      <c r="T6" s="33">
        <f>SGMT_CD!D4</f>
        <v>0.68260377313563991</v>
      </c>
      <c r="U6" s="32">
        <f>IXI_SGMT!D4</f>
        <v>0.85251124059922978</v>
      </c>
      <c r="V6" s="34">
        <f>IXI_SGMT!P4</f>
        <v>0.73333333333333328</v>
      </c>
      <c r="W6" s="34">
        <f>IXI_SGMT!H4</f>
        <v>0.71864494440134474</v>
      </c>
      <c r="X6" s="34">
        <f>IXI_SGMT!L4</f>
        <v>0.71538497832959236</v>
      </c>
      <c r="Y6" s="33">
        <f>IXI_RANGE!D4</f>
        <v>0.7239530908238152</v>
      </c>
      <c r="Z6" s="32">
        <f>IXI_SGMT!B4</f>
        <v>0.81497044370059113</v>
      </c>
      <c r="AA6" s="34">
        <f>IXI_SGMT!N4</f>
        <v>0.78169014084507038</v>
      </c>
      <c r="AB6" s="34">
        <f>IXI_SGMT!F4</f>
        <v>0.68758500699430769</v>
      </c>
      <c r="AC6" s="34">
        <f>IXI_SGMT!J4</f>
        <v>0.6805656144357185</v>
      </c>
      <c r="AD6" s="33">
        <f>IXI_RANGE!B4</f>
        <v>0.6922176813248071</v>
      </c>
      <c r="AE6" s="32">
        <f>IXI_SGMT!C4</f>
        <v>0.7964380520295381</v>
      </c>
      <c r="AF6" s="34">
        <f>IXI_SGMT!O4</f>
        <v>0.75110098709187545</v>
      </c>
      <c r="AG6" s="34">
        <f>IXI_SGMT!G4</f>
        <v>0.67404825100027732</v>
      </c>
      <c r="AH6" s="34">
        <f>IXI_SGMT!K4</f>
        <v>0.66015845400084572</v>
      </c>
      <c r="AI6" s="33">
        <f>IXI_RANGE!C4</f>
        <v>0.67578406412399539</v>
      </c>
      <c r="AJ6" s="32">
        <f>IXI_SGMT!E4</f>
        <v>0.789345211464063</v>
      </c>
      <c r="AK6" s="34">
        <f>IXI_SGMT!Q4</f>
        <v>0.73519320947349676</v>
      </c>
      <c r="AL6" s="34">
        <f>IXI_SGMT!I4</f>
        <v>0.64532623026522729</v>
      </c>
      <c r="AM6" s="34">
        <f>IXI_SGMT!M4</f>
        <v>0.64976208552893688</v>
      </c>
      <c r="AN6" s="33">
        <f>IXI_RANGE!E4</f>
        <v>0.67007763752702987</v>
      </c>
    </row>
    <row r="7" spans="1:40" x14ac:dyDescent="0.25">
      <c r="A7" s="136"/>
      <c r="B7" s="24" t="s">
        <v>4</v>
      </c>
      <c r="C7" s="12">
        <f>FUNDED_IND!B5</f>
        <v>0.30745743007950371</v>
      </c>
      <c r="D7" s="18">
        <f>SCT_CLIENT!B5</f>
        <v>0.3126360236721259</v>
      </c>
      <c r="E7" s="19">
        <f>SCT_CLIENT!C5</f>
        <v>0.29736761907461806</v>
      </c>
      <c r="F7" s="18">
        <f>SGMT_SUB_CD!B5</f>
        <v>0.19853770062649378</v>
      </c>
      <c r="G7" s="8">
        <f>SGMT_SUB_CD!C5</f>
        <v>0.18273625560440518</v>
      </c>
      <c r="H7" s="8">
        <f>SGMT_SUB_CD!D5</f>
        <v>0.12250769629139453</v>
      </c>
      <c r="I7" s="19">
        <f>SGMT_CD!B5</f>
        <v>0.18872746696097575</v>
      </c>
      <c r="J7" s="18">
        <f>SGMT_SUB_CD!L5</f>
        <v>0.25422329003678956</v>
      </c>
      <c r="K7" s="8">
        <f>SGMT_SUB_CD!K5</f>
        <v>0.27636459292384585</v>
      </c>
      <c r="L7" s="19">
        <f>SGMT_CD!E5</f>
        <v>0.26344327480255447</v>
      </c>
      <c r="M7" s="18">
        <f>SGMT_SUB_CD!E5</f>
        <v>0.3024198463976594</v>
      </c>
      <c r="N7" s="8">
        <f>SGMT_SUB_CD!F5</f>
        <v>0.34453881591010915</v>
      </c>
      <c r="O7" s="8">
        <f>SGMT_SUB_CD!G5</f>
        <v>0.33552572031980693</v>
      </c>
      <c r="P7" s="19">
        <f>SGMT_CD!C5</f>
        <v>0.33194413924271243</v>
      </c>
      <c r="Q7" s="18">
        <f>SGMT_SUB_CD!H5</f>
        <v>0.33534034085110725</v>
      </c>
      <c r="R7" s="8">
        <f>SGMT_SUB_CD!I5</f>
        <v>0.30608316260738755</v>
      </c>
      <c r="S7" s="8">
        <f>SGMT_SUB_CD!J5</f>
        <v>0.34709493318224371</v>
      </c>
      <c r="T7" s="19">
        <f>SGMT_CD!D5</f>
        <v>0.31739622686436014</v>
      </c>
      <c r="U7" s="18">
        <f>IXI_SGMT!D5</f>
        <v>0.14748875940077022</v>
      </c>
      <c r="V7" s="8">
        <f>IXI_SGMT!P5</f>
        <v>0.26666666666666666</v>
      </c>
      <c r="W7" s="8">
        <f>IXI_SGMT!H5</f>
        <v>0.28135505559865531</v>
      </c>
      <c r="X7" s="8">
        <f>IXI_SGMT!L5</f>
        <v>0.28461502167040759</v>
      </c>
      <c r="Y7" s="19">
        <f>IXI_RANGE!D5</f>
        <v>0.2760469091761848</v>
      </c>
      <c r="Z7" s="18">
        <f>IXI_SGMT!B5</f>
        <v>0.18502955629940887</v>
      </c>
      <c r="AA7" s="8">
        <f>IXI_SGMT!N5</f>
        <v>0.21830985915492956</v>
      </c>
      <c r="AB7" s="8">
        <f>IXI_SGMT!F5</f>
        <v>0.31241499300569231</v>
      </c>
      <c r="AC7" s="8">
        <f>IXI_SGMT!J5</f>
        <v>0.31943438556428155</v>
      </c>
      <c r="AD7" s="19">
        <f>IXI_RANGE!B5</f>
        <v>0.30778231867519285</v>
      </c>
      <c r="AE7" s="18">
        <f>IXI_SGMT!C5</f>
        <v>0.2035619479704619</v>
      </c>
      <c r="AF7" s="8">
        <f>IXI_SGMT!O5</f>
        <v>0.24889901290812452</v>
      </c>
      <c r="AG7" s="8">
        <f>IXI_SGMT!G5</f>
        <v>0.32595174899972268</v>
      </c>
      <c r="AH7" s="8">
        <f>IXI_SGMT!K5</f>
        <v>0.33984154599915428</v>
      </c>
      <c r="AI7" s="19">
        <f>IXI_RANGE!C5</f>
        <v>0.32421593587600456</v>
      </c>
      <c r="AJ7" s="18">
        <f>IXI_SGMT!E5</f>
        <v>0.21065478853593705</v>
      </c>
      <c r="AK7" s="8">
        <f>IXI_SGMT!Q5</f>
        <v>0.26480679052650324</v>
      </c>
      <c r="AL7" s="8">
        <f>IXI_SGMT!I5</f>
        <v>0.35467376973477266</v>
      </c>
      <c r="AM7" s="8">
        <f>IXI_SGMT!M5</f>
        <v>0.35023791447106312</v>
      </c>
      <c r="AN7" s="19">
        <f>IXI_RANGE!E5</f>
        <v>0.32992236247297013</v>
      </c>
    </row>
    <row r="8" spans="1:40" x14ac:dyDescent="0.25">
      <c r="A8" s="136"/>
      <c r="B8" s="24" t="s">
        <v>15</v>
      </c>
      <c r="C8" s="10">
        <f>FUNDED_IND!B6</f>
        <v>50.583659891209884</v>
      </c>
      <c r="D8" s="5">
        <f>SCT_CLIENT!B6</f>
        <v>50.30167305461962</v>
      </c>
      <c r="E8" s="20">
        <f>SCT_CLIENT!C6</f>
        <v>51.127708587507527</v>
      </c>
      <c r="F8" s="5">
        <f>SGMT_SUB_CD!B6</f>
        <v>54.338310992381729</v>
      </c>
      <c r="G8" s="9">
        <f>SGMT_SUB_CD!C6</f>
        <v>52.950268661817852</v>
      </c>
      <c r="H8" s="9">
        <f>SGMT_SUB_CD!D6</f>
        <v>49.810773553894279</v>
      </c>
      <c r="I8" s="20">
        <f>SGMT_CD!B6</f>
        <v>53.612170327393962</v>
      </c>
      <c r="J8" s="14">
        <f>SGMT_SUB_CD!L6</f>
        <v>66.949240337789774</v>
      </c>
      <c r="K8" s="6">
        <f>SGMT_SUB_CD!K6</f>
        <v>64.942995632526319</v>
      </c>
      <c r="L8" s="15">
        <f>SGMT_CD!E6</f>
        <v>66.107742645968784</v>
      </c>
      <c r="M8" s="5">
        <f>SGMT_SUB_CD!E6</f>
        <v>46.502445611638443</v>
      </c>
      <c r="N8" s="9">
        <f>SGMT_SUB_CD!F6</f>
        <v>67.319571571866149</v>
      </c>
      <c r="O8" s="9">
        <f>SGMT_SUB_CD!G6</f>
        <v>27.211559043881554</v>
      </c>
      <c r="P8" s="20">
        <f>SGMT_CD!C6</f>
        <v>59.453546355497586</v>
      </c>
      <c r="Q8" s="5">
        <f>SGMT_SUB_CD!H6</f>
        <v>50.253117290951884</v>
      </c>
      <c r="R8" s="9">
        <f>SGMT_SUB_CD!I6</f>
        <v>47.138919481178348</v>
      </c>
      <c r="S8" s="9">
        <f>SGMT_SUB_CD!J6</f>
        <v>53.168798478101088</v>
      </c>
      <c r="T8" s="20">
        <f>SGMT_CD!D6</f>
        <v>48.676335092013282</v>
      </c>
      <c r="U8" s="5">
        <f>IXI_SGMT!D6</f>
        <v>45.264802205528625</v>
      </c>
      <c r="V8" s="9">
        <f>IXI_SGMT!P6</f>
        <v>63.731707317073173</v>
      </c>
      <c r="W8" s="9">
        <f>IXI_SGMT!H6</f>
        <v>51.605948414167592</v>
      </c>
      <c r="X8" s="9">
        <f>IXI_SGMT!L6</f>
        <v>45.248355969678805</v>
      </c>
      <c r="Y8" s="20">
        <f>IXI_RANGE!D6</f>
        <v>45.279608464195078</v>
      </c>
      <c r="Z8" s="5">
        <f>IXI_SGMT!B6</f>
        <v>50.684725678600245</v>
      </c>
      <c r="AA8" s="9">
        <f>IXI_SGMT!N6</f>
        <v>59.497596153846153</v>
      </c>
      <c r="AB8" s="9">
        <f>IXI_SGMT!F6</f>
        <v>56.242264303417521</v>
      </c>
      <c r="AC8" s="9">
        <f>IXI_SGMT!J6</f>
        <v>47.915821214553453</v>
      </c>
      <c r="AD8" s="20">
        <f>IXI_RANGE!B6</f>
        <v>48.959351954071025</v>
      </c>
      <c r="AE8" s="5">
        <f>IXI_SGMT!C6</f>
        <v>56.980322933280767</v>
      </c>
      <c r="AF8" s="9">
        <f>IXI_SGMT!O6</f>
        <v>61.012170385395535</v>
      </c>
      <c r="AG8" s="9">
        <f>IXI_SGMT!G6</f>
        <v>59.962932032412766</v>
      </c>
      <c r="AH8" s="9">
        <f>IXI_SGMT!K6</f>
        <v>51.294673024959195</v>
      </c>
      <c r="AI8" s="20">
        <f>IXI_RANGE!C6</f>
        <v>53.560023379844758</v>
      </c>
      <c r="AJ8" s="5">
        <f>IXI_SGMT!E6</f>
        <v>61.116477026508349</v>
      </c>
      <c r="AK8" s="9">
        <f>IXI_SGMT!Q6</f>
        <v>66.544321822712703</v>
      </c>
      <c r="AL8" s="9">
        <f>IXI_SGMT!I6</f>
        <v>62.061124210751053</v>
      </c>
      <c r="AM8" s="9">
        <f>IXI_SGMT!M6</f>
        <v>54.469972434582743</v>
      </c>
      <c r="AN8" s="20">
        <f>IXI_RANGE!E6</f>
        <v>57.643226010599321</v>
      </c>
    </row>
    <row r="9" spans="1:40" x14ac:dyDescent="0.25">
      <c r="A9" s="136"/>
      <c r="B9" s="24" t="s">
        <v>5</v>
      </c>
      <c r="C9" s="12">
        <f>FUNDED_IND!B7</f>
        <v>3.9082130049168676E-2</v>
      </c>
      <c r="D9" s="18">
        <f>SCT_CLIENT!B7</f>
        <v>4.0006034086380142E-2</v>
      </c>
      <c r="E9" s="19">
        <f>SCT_CLIENT!C7</f>
        <v>3.7282715978232003E-2</v>
      </c>
      <c r="F9" s="18">
        <f>SGMT_SUB_CD!B7</f>
        <v>1.556420233463035E-2</v>
      </c>
      <c r="G9" s="8">
        <f>SGMT_SUB_CD!C7</f>
        <v>2.3033093128025157E-2</v>
      </c>
      <c r="H9" s="8">
        <f>SGMT_SUB_CD!D7</f>
        <v>3.6460728703561755E-2</v>
      </c>
      <c r="I9" s="19">
        <f>SGMT_CD!B7</f>
        <v>1.9294475781180053E-2</v>
      </c>
      <c r="J9" s="18">
        <f>SGMT_SUB_CD!L7</f>
        <v>3.4323490524460112E-2</v>
      </c>
      <c r="K9" s="8">
        <f>SGMT_SUB_CD!K7</f>
        <v>3.7065919337151212E-2</v>
      </c>
      <c r="L9" s="19">
        <f>SGMT_CD!E7</f>
        <v>3.5474631751227496E-2</v>
      </c>
      <c r="M9" s="18">
        <f>SGMT_SUB_CD!E7</f>
        <v>7.074892512307974E-3</v>
      </c>
      <c r="N9" s="8">
        <f>SGMT_SUB_CD!F7</f>
        <v>1.5389644235950987E-2</v>
      </c>
      <c r="O9" s="8">
        <f>SGMT_SUB_CD!G7</f>
        <v>0.23219053157463457</v>
      </c>
      <c r="P9" s="19">
        <f>SGMT_CD!C7</f>
        <v>2.2443530848958025E-2</v>
      </c>
      <c r="Q9" s="18">
        <f>SGMT_SUB_CD!H7</f>
        <v>5.2587912213733733E-2</v>
      </c>
      <c r="R9" s="8">
        <f>SGMT_SUB_CD!I7</f>
        <v>3.6336258578152716E-2</v>
      </c>
      <c r="S9" s="8">
        <f>SGMT_SUB_CD!J7</f>
        <v>6.5031673852116847E-2</v>
      </c>
      <c r="T9" s="19">
        <f>SGMT_CD!D7</f>
        <v>4.380164048918004E-2</v>
      </c>
      <c r="U9" s="18">
        <f>IXI_SGMT!D7</f>
        <v>1.4924418285839625E-2</v>
      </c>
      <c r="V9" s="8">
        <f>IXI_SGMT!P7</f>
        <v>0.14583333333333334</v>
      </c>
      <c r="W9" s="8">
        <f>IXI_SGMT!H7</f>
        <v>2.9648301524426841E-2</v>
      </c>
      <c r="X9" s="8">
        <f>IXI_SGMT!L7</f>
        <v>2.6627871310119355E-2</v>
      </c>
      <c r="Y9" s="19">
        <f>IXI_RANGE!D7</f>
        <v>2.5910222992501834E-2</v>
      </c>
      <c r="Z9" s="18">
        <f>IXI_SGMT!B7</f>
        <v>1.5284266270892011E-2</v>
      </c>
      <c r="AA9" s="8">
        <f>IXI_SGMT!N7</f>
        <v>0.10944206008583691</v>
      </c>
      <c r="AB9" s="8">
        <f>IXI_SGMT!F7</f>
        <v>1.673297698948762E-2</v>
      </c>
      <c r="AC9" s="8">
        <f>IXI_SGMT!J7</f>
        <v>4.1485971700246142E-2</v>
      </c>
      <c r="AD9" s="19">
        <f>IXI_RANGE!B7</f>
        <v>3.6896707104508479E-2</v>
      </c>
      <c r="AE9" s="18">
        <f>IXI_SGMT!C7</f>
        <v>1.7685512367491166E-2</v>
      </c>
      <c r="AF9" s="8">
        <f>IXI_SGMT!O7</f>
        <v>3.0375474616790889E-2</v>
      </c>
      <c r="AG9" s="8">
        <f>IXI_SGMT!G7</f>
        <v>1.7375872057443596E-2</v>
      </c>
      <c r="AH9" s="8">
        <f>IXI_SGMT!K7</f>
        <v>5.494433277511257E-2</v>
      </c>
      <c r="AI9" s="19">
        <f>IXI_RANGE!C7</f>
        <v>4.4046131890796938E-2</v>
      </c>
      <c r="AJ9" s="18">
        <f>IXI_SGMT!E7</f>
        <v>2.902084817171071E-2</v>
      </c>
      <c r="AK9" s="8">
        <f>IXI_SGMT!Q7</f>
        <v>3.5435735285959946E-2</v>
      </c>
      <c r="AL9" s="8">
        <f>IXI_SGMT!I7</f>
        <v>3.0994740621183577E-2</v>
      </c>
      <c r="AM9" s="8">
        <f>IXI_SGMT!M7</f>
        <v>7.0482223464753774E-2</v>
      </c>
      <c r="AN9" s="19">
        <f>IXI_RANGE!E7</f>
        <v>5.4816995033616644E-2</v>
      </c>
    </row>
    <row r="10" spans="1:40" x14ac:dyDescent="0.25">
      <c r="A10" s="136"/>
      <c r="B10" s="24" t="s">
        <v>6</v>
      </c>
      <c r="C10" s="12">
        <f>FUNDED_IND!B8</f>
        <v>8.5853830079918744E-2</v>
      </c>
      <c r="D10" s="18">
        <f>SCT_CLIENT!B8</f>
        <v>9.469314932542805E-2</v>
      </c>
      <c r="E10" s="19">
        <f>SCT_CLIENT!C8</f>
        <v>6.8638194270081651E-2</v>
      </c>
      <c r="F10" s="18">
        <f>SGMT_SUB_CD!B8</f>
        <v>5.7210440116418564E-2</v>
      </c>
      <c r="G10" s="8">
        <f>SGMT_SUB_CD!C8</f>
        <v>6.5496199761437682E-2</v>
      </c>
      <c r="H10" s="8">
        <f>SGMT_SUB_CD!D8</f>
        <v>5.9992845827584441E-2</v>
      </c>
      <c r="I10" s="19">
        <f>SGMT_CD!B8</f>
        <v>6.0072202396940513E-2</v>
      </c>
      <c r="J10" s="18">
        <f>SGMT_SUB_CD!L8</f>
        <v>3.3847509916262669E-3</v>
      </c>
      <c r="K10" s="8">
        <f>SGMT_SUB_CD!K8</f>
        <v>6.4822712318752286E-3</v>
      </c>
      <c r="L10" s="19">
        <f>SGMT_CD!E8</f>
        <v>4.6849427168576107E-3</v>
      </c>
      <c r="M10" s="18">
        <f>SGMT_SUB_CD!E8</f>
        <v>1.5436129117762853E-3</v>
      </c>
      <c r="N10" s="8">
        <f>SGMT_SUB_CD!F8</f>
        <v>1.8039984804714073E-3</v>
      </c>
      <c r="O10" s="8">
        <f>SGMT_SUB_CD!G8</f>
        <v>0.34025005947503373</v>
      </c>
      <c r="P10" s="19">
        <f>SGMT_CD!C8</f>
        <v>1.6608608022205252E-2</v>
      </c>
      <c r="Q10" s="18">
        <f>SGMT_SUB_CD!H8</f>
        <v>8.645633145850691E-2</v>
      </c>
      <c r="R10" s="8">
        <f>SGMT_SUB_CD!I8</f>
        <v>0.11340340431584631</v>
      </c>
      <c r="S10" s="8">
        <f>SGMT_SUB_CD!J8</f>
        <v>6.3001331610307701E-2</v>
      </c>
      <c r="T10" s="19">
        <f>SGMT_CD!D8</f>
        <v>0.10044916078587955</v>
      </c>
      <c r="U10" s="18">
        <f>IXI_SGMT!D8</f>
        <v>0.14083605988045841</v>
      </c>
      <c r="V10" s="8">
        <f>IXI_SGMT!P8</f>
        <v>2.0833333333333332E-2</v>
      </c>
      <c r="W10" s="8">
        <f>IXI_SGMT!H8</f>
        <v>5.3294922578321934E-2</v>
      </c>
      <c r="X10" s="8">
        <f>IXI_SGMT!L8</f>
        <v>0.14131951844155013</v>
      </c>
      <c r="Y10" s="19">
        <f>IXI_RANGE!D8</f>
        <v>0.14086469246146258</v>
      </c>
      <c r="Z10" s="18">
        <f>IXI_SGMT!B8</f>
        <v>6.7065252222016092E-2</v>
      </c>
      <c r="AA10" s="8">
        <f>IXI_SGMT!N8</f>
        <v>1.0729613733905579E-2</v>
      </c>
      <c r="AB10" s="8">
        <f>IXI_SGMT!F8</f>
        <v>2.0939352744820321E-2</v>
      </c>
      <c r="AC10" s="8">
        <f>IXI_SGMT!J8</f>
        <v>9.9216787035180595E-2</v>
      </c>
      <c r="AD10" s="19">
        <f>IXI_RANGE!B8</f>
        <v>8.8855433260095776E-2</v>
      </c>
      <c r="AE10" s="18">
        <f>IXI_SGMT!C8</f>
        <v>3.0212014134275617E-2</v>
      </c>
      <c r="AF10" s="8">
        <f>IXI_SGMT!O8</f>
        <v>8.578259035297426E-3</v>
      </c>
      <c r="AG10" s="8">
        <f>IXI_SGMT!G8</f>
        <v>1.3989637305699482E-2</v>
      </c>
      <c r="AH10" s="8">
        <f>IXI_SGMT!K8</f>
        <v>7.6975546304752285E-2</v>
      </c>
      <c r="AI10" s="19">
        <f>IXI_RANGE!C8</f>
        <v>5.9973381132976546E-2</v>
      </c>
      <c r="AJ10" s="18">
        <f>IXI_SGMT!E8</f>
        <v>1.7123990487342613E-2</v>
      </c>
      <c r="AK10" s="8">
        <f>IXI_SGMT!Q8</f>
        <v>4.3379375381372388E-3</v>
      </c>
      <c r="AL10" s="8">
        <f>IXI_SGMT!I8</f>
        <v>1.3906362191387384E-2</v>
      </c>
      <c r="AM10" s="8">
        <f>IXI_SGMT!M8</f>
        <v>5.1865842959164653E-2</v>
      </c>
      <c r="AN10" s="19">
        <f>IXI_RANGE!E8</f>
        <v>3.6533260537743216E-2</v>
      </c>
    </row>
    <row r="11" spans="1:40" x14ac:dyDescent="0.25">
      <c r="A11" s="136"/>
      <c r="B11" s="24" t="s">
        <v>7</v>
      </c>
      <c r="C11" s="12">
        <f>FUNDED_IND!B9</f>
        <v>0.15258614430823472</v>
      </c>
      <c r="D11" s="18">
        <f>SCT_CLIENT!B9</f>
        <v>0.14504052315280599</v>
      </c>
      <c r="E11" s="19">
        <f>SCT_CLIENT!C9</f>
        <v>0.16728214771787042</v>
      </c>
      <c r="F11" s="18">
        <f>SGMT_SUB_CD!B9</f>
        <v>0.1321366353365811</v>
      </c>
      <c r="G11" s="8">
        <f>SGMT_SUB_CD!C9</f>
        <v>0.148327599294171</v>
      </c>
      <c r="H11" s="8">
        <f>SGMT_SUB_CD!D9</f>
        <v>0.19007103071184014</v>
      </c>
      <c r="I11" s="19">
        <f>SGMT_CD!B9</f>
        <v>0.14101371142064131</v>
      </c>
      <c r="J11" s="18">
        <f>SGMT_SUB_CD!L9</f>
        <v>1.7946231820185104E-2</v>
      </c>
      <c r="K11" s="8">
        <f>SGMT_SUB_CD!K9</f>
        <v>2.0738394053856465E-2</v>
      </c>
      <c r="L11" s="19">
        <f>SGMT_CD!E9</f>
        <v>1.9118248772504093E-2</v>
      </c>
      <c r="M11" s="18">
        <f>SGMT_SUB_CD!E9</f>
        <v>0.14111584503061889</v>
      </c>
      <c r="N11" s="8">
        <f>SGMT_SUB_CD!F9</f>
        <v>8.1436131209527089E-3</v>
      </c>
      <c r="O11" s="8">
        <f>SGMT_SUB_CD!G9</f>
        <v>0.40789299780603211</v>
      </c>
      <c r="P11" s="19">
        <f>SGMT_CD!C9</f>
        <v>6.5372057693671201E-2</v>
      </c>
      <c r="Q11" s="18">
        <f>SGMT_SUB_CD!H9</f>
        <v>0.12558988333565266</v>
      </c>
      <c r="R11" s="8">
        <f>SGMT_SUB_CD!I9</f>
        <v>0.20066416513325874</v>
      </c>
      <c r="S11" s="8">
        <f>SGMT_SUB_CD!J9</f>
        <v>8.3017393037140549E-2</v>
      </c>
      <c r="T11" s="19">
        <f>SGMT_CD!D9</f>
        <v>0.16922060185241741</v>
      </c>
      <c r="U11" s="18">
        <f>IXI_SGMT!D9</f>
        <v>0.26567840757462208</v>
      </c>
      <c r="V11" s="8">
        <f>IXI_SGMT!P9</f>
        <v>4.1666666666666664E-2</v>
      </c>
      <c r="W11" s="8">
        <f>IXI_SGMT!H9</f>
        <v>0.19961589244988598</v>
      </c>
      <c r="X11" s="8">
        <f>IXI_SGMT!L9</f>
        <v>0.24434053026616784</v>
      </c>
      <c r="Y11" s="19">
        <f>IXI_RANGE!D9</f>
        <v>0.24546173419725628</v>
      </c>
      <c r="Z11" s="18">
        <f>IXI_SGMT!B9</f>
        <v>0.18402256590153981</v>
      </c>
      <c r="AA11" s="8">
        <f>IXI_SGMT!N9</f>
        <v>6.4377682403433473E-2</v>
      </c>
      <c r="AB11" s="8">
        <f>IXI_SGMT!F9</f>
        <v>0.10872876349634522</v>
      </c>
      <c r="AC11" s="8">
        <f>IXI_SGMT!J9</f>
        <v>0.18041498342711129</v>
      </c>
      <c r="AD11" s="19">
        <f>IXI_RANGE!B9</f>
        <v>0.17365858259135192</v>
      </c>
      <c r="AE11" s="18">
        <f>IXI_SGMT!C9</f>
        <v>8.0521201413427557E-2</v>
      </c>
      <c r="AF11" s="8">
        <f>IXI_SGMT!O9</f>
        <v>4.9782027844185069E-2</v>
      </c>
      <c r="AG11" s="8">
        <f>IXI_SGMT!G9</f>
        <v>5.5081392028069033E-2</v>
      </c>
      <c r="AH11" s="8">
        <f>IXI_SGMT!K9</f>
        <v>0.10586743654298941</v>
      </c>
      <c r="AI11" s="19">
        <f>IXI_RANGE!C9</f>
        <v>9.3274208785828705E-2</v>
      </c>
      <c r="AJ11" s="18">
        <f>IXI_SGMT!E9</f>
        <v>3.8442966307326437E-2</v>
      </c>
      <c r="AK11" s="8">
        <f>IXI_SGMT!Q9</f>
        <v>1.6453098130581906E-2</v>
      </c>
      <c r="AL11" s="8">
        <f>IXI_SGMT!I9</f>
        <v>3.229577715453491E-2</v>
      </c>
      <c r="AM11" s="8">
        <f>IXI_SGMT!M9</f>
        <v>6.433623812965665E-2</v>
      </c>
      <c r="AN11" s="19">
        <f>IXI_RANGE!E9</f>
        <v>5.1304470976521369E-2</v>
      </c>
    </row>
    <row r="12" spans="1:40" x14ac:dyDescent="0.25">
      <c r="A12" s="136"/>
      <c r="B12" s="24" t="s">
        <v>8</v>
      </c>
      <c r="C12" s="12">
        <f>FUNDED_IND!B10</f>
        <v>9.1236118883705239E-2</v>
      </c>
      <c r="D12" s="18">
        <f>SCT_CLIENT!B10</f>
        <v>8.8925589120103565E-2</v>
      </c>
      <c r="E12" s="19">
        <f>SCT_CLIENT!C10</f>
        <v>9.5736153086923279E-2</v>
      </c>
      <c r="F12" s="18">
        <f>SGMT_SUB_CD!B10</f>
        <v>8.3229884937565848E-2</v>
      </c>
      <c r="G12" s="8">
        <f>SGMT_SUB_CD!C10</f>
        <v>9.0446663577843284E-2</v>
      </c>
      <c r="H12" s="8">
        <f>SGMT_SUB_CD!D10</f>
        <v>0.11037866012570903</v>
      </c>
      <c r="I12" s="19">
        <f>SGMT_CD!B10</f>
        <v>8.7269611040763334E-2</v>
      </c>
      <c r="J12" s="18">
        <f>SGMT_SUB_CD!L10</f>
        <v>2.5509034817100044E-2</v>
      </c>
      <c r="K12" s="8">
        <f>SGMT_SUB_CD!K10</f>
        <v>3.0096259290849275E-2</v>
      </c>
      <c r="L12" s="19">
        <f>SGMT_CD!E10</f>
        <v>2.7434533551554827E-2</v>
      </c>
      <c r="M12" s="18">
        <f>SGMT_SUB_CD!E10</f>
        <v>0.20831368085413249</v>
      </c>
      <c r="N12" s="8">
        <f>SGMT_SUB_CD!F10</f>
        <v>5.7123673725407052E-3</v>
      </c>
      <c r="O12" s="8">
        <f>SGMT_SUB_CD!G10</f>
        <v>3.8857022018979146E-3</v>
      </c>
      <c r="P12" s="19">
        <f>SGMT_CD!C10</f>
        <v>6.6045049788629337E-2</v>
      </c>
      <c r="Q12" s="18">
        <f>SGMT_SUB_CD!H10</f>
        <v>7.4934339973612679E-2</v>
      </c>
      <c r="R12" s="8">
        <f>SGMT_SUB_CD!I10</f>
        <v>0.11229178791190408</v>
      </c>
      <c r="S12" s="8">
        <f>SGMT_SUB_CD!J10</f>
        <v>5.323276838960677E-2</v>
      </c>
      <c r="T12" s="19">
        <f>SGMT_CD!D10</f>
        <v>9.6539727292494798E-2</v>
      </c>
      <c r="U12" s="18">
        <f>IXI_SGMT!D10</f>
        <v>0.11628799649052259</v>
      </c>
      <c r="V12" s="8">
        <f>IXI_SGMT!P10</f>
        <v>6.25E-2</v>
      </c>
      <c r="W12" s="8">
        <f>IXI_SGMT!H10</f>
        <v>0.11019085343896291</v>
      </c>
      <c r="X12" s="8">
        <f>IXI_SGMT!L10</f>
        <v>0.11323805312023809</v>
      </c>
      <c r="Y12" s="19">
        <f>IXI_RANGE!D10</f>
        <v>0.11341371882535423</v>
      </c>
      <c r="Z12" s="18">
        <f>IXI_SGMT!B10</f>
        <v>0.11165314623985968</v>
      </c>
      <c r="AA12" s="8">
        <f>IXI_SGMT!N10</f>
        <v>6.652360515021459E-2</v>
      </c>
      <c r="AB12" s="8">
        <f>IXI_SGMT!F10</f>
        <v>9.6237749197514613E-2</v>
      </c>
      <c r="AC12" s="8">
        <f>IXI_SGMT!J10</f>
        <v>0.10705915476134614</v>
      </c>
      <c r="AD12" s="19">
        <f>IXI_RANGE!B10</f>
        <v>0.10637096858702752</v>
      </c>
      <c r="AE12" s="18">
        <f>IXI_SGMT!C10</f>
        <v>7.6395759717314493E-2</v>
      </c>
      <c r="AF12" s="8">
        <f>IXI_SGMT!O10</f>
        <v>6.0469694838981861E-2</v>
      </c>
      <c r="AG12" s="8">
        <f>IXI_SGMT!G10</f>
        <v>6.6745542817510509E-2</v>
      </c>
      <c r="AH12" s="8">
        <f>IXI_SGMT!K10</f>
        <v>8.0971847997770144E-2</v>
      </c>
      <c r="AI12" s="19">
        <f>IXI_RANGE!C10</f>
        <v>7.7645840862124366E-2</v>
      </c>
      <c r="AJ12" s="18">
        <f>IXI_SGMT!E10</f>
        <v>4.0627980250371211E-2</v>
      </c>
      <c r="AK12" s="8">
        <f>IXI_SGMT!Q10</f>
        <v>2.4607533144727353E-2</v>
      </c>
      <c r="AL12" s="8">
        <f>IXI_SGMT!I10</f>
        <v>3.8356029874744547E-2</v>
      </c>
      <c r="AM12" s="8">
        <f>IXI_SGMT!M10</f>
        <v>5.3319377582609406E-2</v>
      </c>
      <c r="AN12" s="19">
        <f>IXI_RANGE!E10</f>
        <v>4.6773903328277321E-2</v>
      </c>
    </row>
    <row r="13" spans="1:40" x14ac:dyDescent="0.25">
      <c r="A13" s="136"/>
      <c r="B13" s="24" t="s">
        <v>9</v>
      </c>
      <c r="C13" s="12">
        <f>FUNDED_IND!B11</f>
        <v>0.10247828660411007</v>
      </c>
      <c r="D13" s="18">
        <f>SCT_CLIENT!B11</f>
        <v>0.10536888836650495</v>
      </c>
      <c r="E13" s="19">
        <f>SCT_CLIENT!C11</f>
        <v>9.6848492518106746E-2</v>
      </c>
      <c r="F13" s="18">
        <f>SGMT_SUB_CD!B11</f>
        <v>9.7469252354972308E-2</v>
      </c>
      <c r="G13" s="8">
        <f>SGMT_SUB_CD!C11</f>
        <v>0.10126576039274061</v>
      </c>
      <c r="H13" s="8">
        <f>SGMT_SUB_CD!D11</f>
        <v>0.12547907404568451</v>
      </c>
      <c r="I13" s="19">
        <f>SGMT_CD!B11</f>
        <v>0.10045342337848381</v>
      </c>
      <c r="J13" s="18">
        <f>SGMT_SUB_CD!L11</f>
        <v>4.7827236668135743E-2</v>
      </c>
      <c r="K13" s="8">
        <f>SGMT_SUB_CD!K11</f>
        <v>6.1459729499207992E-2</v>
      </c>
      <c r="L13" s="19">
        <f>SGMT_CD!E11</f>
        <v>5.3549509001636658E-2</v>
      </c>
      <c r="M13" s="18">
        <f>SGMT_SUB_CD!E11</f>
        <v>0.29426875236317002</v>
      </c>
      <c r="N13" s="8">
        <f>SGMT_SUB_CD!F11</f>
        <v>6.3095774473686536E-3</v>
      </c>
      <c r="O13" s="8">
        <f>SGMT_SUB_CD!G11</f>
        <v>3.462768628902223E-3</v>
      </c>
      <c r="P13" s="19">
        <f>SGMT_CD!C11</f>
        <v>9.2049975765310571E-2</v>
      </c>
      <c r="Q13" s="18">
        <f>SGMT_SUB_CD!H11</f>
        <v>0.12284017706628712</v>
      </c>
      <c r="R13" s="8">
        <f>SGMT_SUB_CD!I11</f>
        <v>9.8357392061270879E-2</v>
      </c>
      <c r="S13" s="8">
        <f>SGMT_SUB_CD!J11</f>
        <v>0.11951309416802579</v>
      </c>
      <c r="T13" s="19">
        <f>SGMT_CD!D11</f>
        <v>0.10509974971388643</v>
      </c>
      <c r="U13" s="18">
        <f>IXI_SGMT!D11</f>
        <v>9.4033888391306733E-2</v>
      </c>
      <c r="V13" s="8">
        <f>IXI_SGMT!P11</f>
        <v>4.1666666666666664E-2</v>
      </c>
      <c r="W13" s="8">
        <f>IXI_SGMT!H11</f>
        <v>8.8464770135637985E-2</v>
      </c>
      <c r="X13" s="8">
        <f>IXI_SGMT!L11</f>
        <v>9.5478337137725564E-2</v>
      </c>
      <c r="Y13" s="19">
        <f>IXI_RANGE!D11</f>
        <v>9.5352537874154611E-2</v>
      </c>
      <c r="Z13" s="18">
        <f>IXI_SGMT!B11</f>
        <v>0.11003406810247415</v>
      </c>
      <c r="AA13" s="8">
        <f>IXI_SGMT!N11</f>
        <v>7.5107296137339061E-2</v>
      </c>
      <c r="AB13" s="8">
        <f>IXI_SGMT!F11</f>
        <v>0.10164696336680877</v>
      </c>
      <c r="AC13" s="8">
        <f>IXI_SGMT!J11</f>
        <v>0.10900950861491603</v>
      </c>
      <c r="AD13" s="19">
        <f>IXI_RANGE!B11</f>
        <v>0.10836619708470289</v>
      </c>
      <c r="AE13" s="18">
        <f>IXI_SGMT!C11</f>
        <v>0.10487632508833922</v>
      </c>
      <c r="AF13" s="8">
        <f>IXI_SGMT!O11</f>
        <v>7.9594993671776124E-2</v>
      </c>
      <c r="AG13" s="8">
        <f>IXI_SGMT!G11</f>
        <v>9.1644567745094038E-2</v>
      </c>
      <c r="AH13" s="8">
        <f>IXI_SGMT!K11</f>
        <v>0.11088575811893955</v>
      </c>
      <c r="AI13" s="19">
        <f>IXI_RANGE!C11</f>
        <v>0.10638331969804173</v>
      </c>
      <c r="AJ13" s="18">
        <f>IXI_SGMT!E11</f>
        <v>8.7955865132730543E-2</v>
      </c>
      <c r="AK13" s="8">
        <f>IXI_SGMT!Q11</f>
        <v>5.1389582293226828E-2</v>
      </c>
      <c r="AL13" s="8">
        <f>IXI_SGMT!I11</f>
        <v>8.4171540439529416E-2</v>
      </c>
      <c r="AM13" s="8">
        <f>IXI_SGMT!M11</f>
        <v>0.10663307285629213</v>
      </c>
      <c r="AN13" s="19">
        <f>IXI_RANGE!E11</f>
        <v>9.6101125663387438E-2</v>
      </c>
    </row>
    <row r="14" spans="1:40" x14ac:dyDescent="0.25">
      <c r="A14" s="136"/>
      <c r="B14" s="24" t="s">
        <v>10</v>
      </c>
      <c r="C14" s="12">
        <f>FUNDED_IND!B12</f>
        <v>0.10475234293294473</v>
      </c>
      <c r="D14" s="18">
        <f>SCT_CLIENT!B12</f>
        <v>0.10942741155490295</v>
      </c>
      <c r="E14" s="19">
        <f>SCT_CLIENT!C12</f>
        <v>9.5647085328121995E-2</v>
      </c>
      <c r="F14" s="18">
        <f>SGMT_SUB_CD!B12</f>
        <v>0.10499316718999384</v>
      </c>
      <c r="G14" s="8">
        <f>SGMT_SUB_CD!C12</f>
        <v>0.10409006220364547</v>
      </c>
      <c r="H14" s="8">
        <f>SGMT_SUB_CD!D12</f>
        <v>0.11783943993050232</v>
      </c>
      <c r="I14" s="19">
        <f>SGMT_CD!B12</f>
        <v>0.10550407377562897</v>
      </c>
      <c r="J14" s="18">
        <f>SGMT_SUB_CD!L12</f>
        <v>7.395328338475099E-2</v>
      </c>
      <c r="K14" s="8">
        <f>SGMT_SUB_CD!K12</f>
        <v>8.8363592055562323E-2</v>
      </c>
      <c r="L14" s="19">
        <f>SGMT_CD!E12</f>
        <v>8.0002045826513907E-2</v>
      </c>
      <c r="M14" s="18">
        <f>SGMT_SUB_CD!E12</f>
        <v>0.33461707875154456</v>
      </c>
      <c r="N14" s="8">
        <f>SGMT_SUB_CD!F12</f>
        <v>1.4018534715044216E-2</v>
      </c>
      <c r="O14" s="8">
        <f>SGMT_SUB_CD!G12</f>
        <v>2.4583013930374559E-3</v>
      </c>
      <c r="P14" s="19">
        <f>SGMT_CD!C12</f>
        <v>0.10910840751937903</v>
      </c>
      <c r="Q14" s="18">
        <f>SGMT_SUB_CD!H12</f>
        <v>9.7266675709049011E-2</v>
      </c>
      <c r="R14" s="8">
        <f>SGMT_SUB_CD!I12</f>
        <v>0.11091672918830717</v>
      </c>
      <c r="S14" s="8">
        <f>SGMT_SUB_CD!J12</f>
        <v>8.5796071193685583E-2</v>
      </c>
      <c r="T14" s="19">
        <f>SGMT_CD!D12</f>
        <v>0.10443852109561864</v>
      </c>
      <c r="U14" s="18">
        <f>IXI_SGMT!D12</f>
        <v>9.3915077957922824E-2</v>
      </c>
      <c r="V14" s="8">
        <f>IXI_SGMT!P12</f>
        <v>0.10416666666666667</v>
      </c>
      <c r="W14" s="8">
        <f>IXI_SGMT!H12</f>
        <v>0.10562957628135879</v>
      </c>
      <c r="X14" s="8">
        <f>IXI_SGMT!L12</f>
        <v>9.4718279930178215E-2</v>
      </c>
      <c r="Y14" s="19">
        <f>IXI_RANGE!D12</f>
        <v>9.4720273074076058E-2</v>
      </c>
      <c r="Z14" s="18">
        <f>IXI_SGMT!B12</f>
        <v>0.11079301097937362</v>
      </c>
      <c r="AA14" s="8">
        <f>IXI_SGMT!N12</f>
        <v>0.12231759656652361</v>
      </c>
      <c r="AB14" s="8">
        <f>IXI_SGMT!F12</f>
        <v>0.11972156781802265</v>
      </c>
      <c r="AC14" s="8">
        <f>IXI_SGMT!J12</f>
        <v>0.10788929225020157</v>
      </c>
      <c r="AD14" s="19">
        <f>IXI_RANGE!B12</f>
        <v>0.10929360108703626</v>
      </c>
      <c r="AE14" s="18">
        <f>IXI_SGMT!C12</f>
        <v>0.11426678445229682</v>
      </c>
      <c r="AF14" s="8">
        <f>IXI_SGMT!O12</f>
        <v>0.11137674026156659</v>
      </c>
      <c r="AG14" s="8">
        <f>IXI_SGMT!G12</f>
        <v>0.11201909346823875</v>
      </c>
      <c r="AH14" s="8">
        <f>IXI_SGMT!K12</f>
        <v>0.11126873231010485</v>
      </c>
      <c r="AI14" s="19">
        <f>IXI_RANGE!C12</f>
        <v>0.11168866342357733</v>
      </c>
      <c r="AJ14" s="18">
        <f>IXI_SGMT!E12</f>
        <v>9.9599212912104496E-2</v>
      </c>
      <c r="AK14" s="8">
        <f>IXI_SGMT!Q12</f>
        <v>7.7295168358573252E-2</v>
      </c>
      <c r="AL14" s="8">
        <f>IXI_SGMT!I12</f>
        <v>9.7856971898838269E-2</v>
      </c>
      <c r="AM14" s="8">
        <f>IXI_SGMT!M12</f>
        <v>0.10632963755960742</v>
      </c>
      <c r="AN14" s="19">
        <f>IXI_RANGE!E12</f>
        <v>0.10188714357356563</v>
      </c>
    </row>
    <row r="15" spans="1:40" x14ac:dyDescent="0.25">
      <c r="A15" s="136"/>
      <c r="B15" s="24" t="s">
        <v>11</v>
      </c>
      <c r="C15" s="12">
        <f>FUNDED_IND!B13</f>
        <v>0.10907581185875528</v>
      </c>
      <c r="D15" s="18">
        <f>SCT_CLIENT!B13</f>
        <v>0.11212412670257045</v>
      </c>
      <c r="E15" s="19">
        <f>SCT_CLIENT!C13</f>
        <v>0.10313885260575588</v>
      </c>
      <c r="F15" s="18">
        <f>SGMT_SUB_CD!B13</f>
        <v>0.11970457224523007</v>
      </c>
      <c r="G15" s="8">
        <f>SGMT_SUB_CD!C13</f>
        <v>0.11220315257144547</v>
      </c>
      <c r="H15" s="8">
        <f>SGMT_SUB_CD!D13</f>
        <v>0.11515662527466912</v>
      </c>
      <c r="I15" s="19">
        <f>SGMT_CD!B13</f>
        <v>0.11698674903751455</v>
      </c>
      <c r="J15" s="18">
        <f>SGMT_SUB_CD!L13</f>
        <v>0.10464521815777876</v>
      </c>
      <c r="K15" s="8">
        <f>SGMT_SUB_CD!K13</f>
        <v>0.12194468136956257</v>
      </c>
      <c r="L15" s="19">
        <f>SGMT_CD!E13</f>
        <v>0.11190671031096563</v>
      </c>
      <c r="M15" s="18">
        <f>SGMT_SUB_CD!E13</f>
        <v>4.6347367477323313E-3</v>
      </c>
      <c r="N15" s="8">
        <f>SGMT_SUB_CD!F13</f>
        <v>0.19351550007509299</v>
      </c>
      <c r="O15" s="8">
        <f>SGMT_SUB_CD!G13</f>
        <v>2.5376014379741483E-3</v>
      </c>
      <c r="P15" s="19">
        <f>SGMT_CD!C13</f>
        <v>0.12879604155115959</v>
      </c>
      <c r="Q15" s="18">
        <f>SGMT_SUB_CD!H13</f>
        <v>0.12890503208577817</v>
      </c>
      <c r="R15" s="8">
        <f>SGMT_SUB_CD!I13</f>
        <v>8.9541590330164345E-2</v>
      </c>
      <c r="S15" s="8">
        <f>SGMT_SUB_CD!J13</f>
        <v>0.1471835629513</v>
      </c>
      <c r="T15" s="19">
        <f>SGMT_CD!D13</f>
        <v>0.10520323574466837</v>
      </c>
      <c r="U15" s="18">
        <f>IXI_SGMT!D13</f>
        <v>8.5305891169643017E-2</v>
      </c>
      <c r="V15" s="8">
        <f>IXI_SGMT!P13</f>
        <v>0.10416666666666667</v>
      </c>
      <c r="W15" s="8">
        <f>IXI_SGMT!H13</f>
        <v>9.998799663905894E-2</v>
      </c>
      <c r="X15" s="8">
        <f>IXI_SGMT!L13</f>
        <v>8.5043256740426301E-2</v>
      </c>
      <c r="Y15" s="19">
        <f>IXI_RANGE!D13</f>
        <v>8.5131785002403301E-2</v>
      </c>
      <c r="Z15" s="18">
        <f>IXI_SGMT!B13</f>
        <v>0.11035872699981449</v>
      </c>
      <c r="AA15" s="8">
        <f>IXI_SGMT!N13</f>
        <v>0.11802575107296137</v>
      </c>
      <c r="AB15" s="8">
        <f>IXI_SGMT!F13</f>
        <v>0.1228318659653668</v>
      </c>
      <c r="AC15" s="8">
        <f>IXI_SGMT!J13</f>
        <v>0.10270498551738554</v>
      </c>
      <c r="AD15" s="19">
        <f>IXI_RANGE!B13</f>
        <v>0.10531711628004457</v>
      </c>
      <c r="AE15" s="18">
        <f>IXI_SGMT!C13</f>
        <v>0.13295053003533569</v>
      </c>
      <c r="AF15" s="8">
        <f>IXI_SGMT!O13</f>
        <v>0.12234566165096329</v>
      </c>
      <c r="AG15" s="8">
        <f>IXI_SGMT!G13</f>
        <v>0.13114927991514014</v>
      </c>
      <c r="AH15" s="8">
        <f>IXI_SGMT!K13</f>
        <v>0.12115581157669794</v>
      </c>
      <c r="AI15" s="19">
        <f>IXI_RANGE!C13</f>
        <v>0.12419520395645146</v>
      </c>
      <c r="AJ15" s="18">
        <f>IXI_SGMT!E13</f>
        <v>0.13649094003887152</v>
      </c>
      <c r="AK15" s="8">
        <f>IXI_SGMT!Q13</f>
        <v>0.11105563876407611</v>
      </c>
      <c r="AL15" s="8">
        <f>IXI_SGMT!I13</f>
        <v>0.13290517775718486</v>
      </c>
      <c r="AM15" s="8">
        <f>IXI_SGMT!M13</f>
        <v>0.13305580936535427</v>
      </c>
      <c r="AN15" s="19">
        <f>IXI_RANGE!E13</f>
        <v>0.13205489499030876</v>
      </c>
    </row>
    <row r="16" spans="1:40" x14ac:dyDescent="0.25">
      <c r="A16" s="136"/>
      <c r="B16" s="24" t="s">
        <v>19</v>
      </c>
      <c r="C16" s="12">
        <f>FUNDED_IND!B14</f>
        <v>9.7936736879568678E-2</v>
      </c>
      <c r="D16" s="18">
        <f>SCT_CLIENT!B14</f>
        <v>9.7671703487147349E-2</v>
      </c>
      <c r="E16" s="19">
        <f>SCT_CLIENT!C14</f>
        <v>9.8452921241128991E-2</v>
      </c>
      <c r="F16" s="18">
        <f>SGMT_SUB_CD!B14</f>
        <v>0.11533887608099228</v>
      </c>
      <c r="G16" s="8">
        <f>SGMT_SUB_CD!C14</f>
        <v>0.1077325736142191</v>
      </c>
      <c r="H16" s="8">
        <f>SGMT_SUB_CD!D14</f>
        <v>9.3464152486074911E-2</v>
      </c>
      <c r="I16" s="19">
        <f>SGMT_CD!B14</f>
        <v>0.11150282030620468</v>
      </c>
      <c r="J16" s="18">
        <f>SGMT_SUB_CD!L14</f>
        <v>0.12939620978404584</v>
      </c>
      <c r="K16" s="8">
        <f>SGMT_SUB_CD!K14</f>
        <v>0.14239064213476302</v>
      </c>
      <c r="L16" s="19">
        <f>SGMT_CD!E14</f>
        <v>0.13485065466448445</v>
      </c>
      <c r="M16" s="18">
        <f>SGMT_SUB_CD!E14</f>
        <v>1.465652663706776E-3</v>
      </c>
      <c r="N16" s="8">
        <f>SGMT_SUB_CD!F14</f>
        <v>0.1969238380465223</v>
      </c>
      <c r="O16" s="8">
        <f>SGMT_SUB_CD!G14</f>
        <v>2.7490682244719939E-3</v>
      </c>
      <c r="P16" s="19">
        <f>SGMT_CD!C14</f>
        <v>0.13010250634344447</v>
      </c>
      <c r="Q16" s="18">
        <f>SGMT_SUB_CD!H14</f>
        <v>9.1221197223166586E-2</v>
      </c>
      <c r="R16" s="8">
        <f>SGMT_SUB_CD!I14</f>
        <v>9.0615142824802847E-2</v>
      </c>
      <c r="S16" s="8">
        <f>SGMT_SUB_CD!J14</f>
        <v>9.2191563731279846E-2</v>
      </c>
      <c r="T16" s="19">
        <f>SGMT_CD!D14</f>
        <v>9.0996854932130264E-2</v>
      </c>
      <c r="U16" s="18">
        <f>IXI_SGMT!D14</f>
        <v>7.3790418395510787E-2</v>
      </c>
      <c r="V16" s="8">
        <f>IXI_SGMT!P14</f>
        <v>6.25E-2</v>
      </c>
      <c r="W16" s="8">
        <f>IXI_SGMT!H14</f>
        <v>0.11547233225303084</v>
      </c>
      <c r="X16" s="8">
        <f>IXI_SGMT!L14</f>
        <v>7.3421279877208256E-2</v>
      </c>
      <c r="Y16" s="19">
        <f>IXI_RANGE!D14</f>
        <v>7.364535400224767E-2</v>
      </c>
      <c r="Z16" s="18">
        <f>IXI_SGMT!B14</f>
        <v>0.10287470696372253</v>
      </c>
      <c r="AA16" s="8">
        <f>IXI_SGMT!N14</f>
        <v>0.12660944206008584</v>
      </c>
      <c r="AB16" s="8">
        <f>IXI_SGMT!F14</f>
        <v>0.12830157792471228</v>
      </c>
      <c r="AC16" s="8">
        <f>IXI_SGMT!J14</f>
        <v>8.9389085355709219E-2</v>
      </c>
      <c r="AD16" s="19">
        <f>IXI_RANGE!B14</f>
        <v>9.4331832487433764E-2</v>
      </c>
      <c r="AE16" s="18">
        <f>IXI_SGMT!C14</f>
        <v>0.13102473498233216</v>
      </c>
      <c r="AF16" s="8">
        <f>IXI_SGMT!O14</f>
        <v>0.15511179862185345</v>
      </c>
      <c r="AG16" s="8">
        <f>IXI_SGMT!G14</f>
        <v>0.13402145975276405</v>
      </c>
      <c r="AH16" s="8">
        <f>IXI_SGMT!K14</f>
        <v>0.10550032518814458</v>
      </c>
      <c r="AI16" s="19">
        <f>IXI_RANGE!C14</f>
        <v>0.11369990232270048</v>
      </c>
      <c r="AJ16" s="18">
        <f>IXI_SGMT!E14</f>
        <v>0.13542257686782477</v>
      </c>
      <c r="AK16" s="8">
        <f>IXI_SGMT!Q14</f>
        <v>0.13333333333333333</v>
      </c>
      <c r="AL16" s="8">
        <f>IXI_SGMT!I14</f>
        <v>0.12908184869927031</v>
      </c>
      <c r="AM16" s="8">
        <f>IXI_SGMT!M14</f>
        <v>0.11316204581304749</v>
      </c>
      <c r="AN16" s="19">
        <f>IXI_RANGE!E14</f>
        <v>0.12047875415547195</v>
      </c>
    </row>
    <row r="17" spans="1:40" x14ac:dyDescent="0.25">
      <c r="A17" s="136"/>
      <c r="B17" s="24" t="s">
        <v>12</v>
      </c>
      <c r="C17" s="12">
        <f>FUNDED_IND!B15</f>
        <v>0.14028501998208046</v>
      </c>
      <c r="D17" s="18">
        <f>SCT_CLIENT!B15</f>
        <v>0.1358128820708587</v>
      </c>
      <c r="E17" s="19">
        <f>SCT_CLIENT!C15</f>
        <v>0.14899504565629437</v>
      </c>
      <c r="F17" s="18">
        <f>SGMT_SUB_CD!B15</f>
        <v>0.17777041758379319</v>
      </c>
      <c r="G17" s="8">
        <f>SGMT_SUB_CD!C15</f>
        <v>0.16630849459291608</v>
      </c>
      <c r="H17" s="8">
        <f>SGMT_SUB_CD!D15</f>
        <v>0.11416015125964536</v>
      </c>
      <c r="I17" s="19">
        <f>SGMT_CD!B15</f>
        <v>0.17007213844441887</v>
      </c>
      <c r="J17" s="18">
        <f>SGMT_SUB_CD!L15</f>
        <v>0.27961216394887617</v>
      </c>
      <c r="K17" s="8">
        <f>SGMT_SUB_CD!K15</f>
        <v>0.25480687218228343</v>
      </c>
      <c r="L17" s="19">
        <f>SGMT_CD!E15</f>
        <v>0.26920008183306054</v>
      </c>
      <c r="M17" s="18">
        <f>SGMT_SUB_CD!E15</f>
        <v>3.6680296716704152E-3</v>
      </c>
      <c r="N17" s="8">
        <f>SGMT_SUB_CD!F15</f>
        <v>0.33006457996519217</v>
      </c>
      <c r="O17" s="8">
        <f>SGMT_SUB_CD!G15</f>
        <v>3.013401707594301E-3</v>
      </c>
      <c r="P17" s="19">
        <f>SGMT_CD!C15</f>
        <v>0.21835629526569239</v>
      </c>
      <c r="Q17" s="18">
        <f>SGMT_SUB_CD!H15</f>
        <v>0.14796801815052749</v>
      </c>
      <c r="R17" s="8">
        <f>SGMT_SUB_CD!I15</f>
        <v>0.10095350092805822</v>
      </c>
      <c r="S17" s="8">
        <f>SGMT_SUB_CD!J15</f>
        <v>0.18672392220385353</v>
      </c>
      <c r="T17" s="19">
        <f>SGMT_CD!D15</f>
        <v>0.12311277603982519</v>
      </c>
      <c r="U17" s="18">
        <f>IXI_SGMT!D15</f>
        <v>7.8625089107825036E-2</v>
      </c>
      <c r="V17" s="8">
        <f>IXI_SGMT!P15</f>
        <v>0.14583333333333334</v>
      </c>
      <c r="W17" s="8">
        <f>IXI_SGMT!H15</f>
        <v>0.11175129036130116</v>
      </c>
      <c r="X17" s="8">
        <f>IXI_SGMT!L15</f>
        <v>8.2418164504958855E-2</v>
      </c>
      <c r="Y17" s="19">
        <f>IXI_RANGE!D15</f>
        <v>8.2321910645650892E-2</v>
      </c>
      <c r="Z17" s="18">
        <f>IXI_SGMT!B15</f>
        <v>0.13227952709426072</v>
      </c>
      <c r="AA17" s="8">
        <f>IXI_SGMT!N15</f>
        <v>0.16738197424892703</v>
      </c>
      <c r="AB17" s="8">
        <f>IXI_SGMT!F15</f>
        <v>0.17612686030704408</v>
      </c>
      <c r="AC17" s="8">
        <f>IXI_SGMT!J15</f>
        <v>0.11283044463119457</v>
      </c>
      <c r="AD17" s="19">
        <f>IXI_RANGE!B15</f>
        <v>0.1206634693642305</v>
      </c>
      <c r="AE17" s="18">
        <f>IXI_SGMT!C15</f>
        <v>0.20969081272084805</v>
      </c>
      <c r="AF17" s="8">
        <f>IXI_SGMT!O15</f>
        <v>0.22683166924483195</v>
      </c>
      <c r="AG17" s="8">
        <f>IXI_SGMT!G15</f>
        <v>0.22511933417649219</v>
      </c>
      <c r="AH17" s="8">
        <f>IXI_SGMT!K15</f>
        <v>0.15642342895602143</v>
      </c>
      <c r="AI17" s="19">
        <f>IXI_RANGE!C15</f>
        <v>0.17514845907850002</v>
      </c>
      <c r="AJ17" s="18">
        <f>IXI_SGMT!E15</f>
        <v>0.25749966802274343</v>
      </c>
      <c r="AK17" s="8">
        <f>IXI_SGMT!Q15</f>
        <v>0.27313474233094803</v>
      </c>
      <c r="AL17" s="8">
        <f>IXI_SGMT!I15</f>
        <v>0.25240722443493896</v>
      </c>
      <c r="AM17" s="8">
        <f>IXI_SGMT!M15</f>
        <v>0.19218137020924533</v>
      </c>
      <c r="AN17" s="19">
        <f>IXI_RANGE!E15</f>
        <v>0.21800568818173172</v>
      </c>
    </row>
    <row r="18" spans="1:40" x14ac:dyDescent="0.25">
      <c r="A18" s="136"/>
      <c r="B18" s="24" t="s">
        <v>13</v>
      </c>
      <c r="C18" s="12">
        <f>FUNDED_IND!B16</f>
        <v>7.6713578421513398E-2</v>
      </c>
      <c r="D18" s="18">
        <f>SCT_CLIENT!B16</f>
        <v>7.0929692133297848E-2</v>
      </c>
      <c r="E18" s="19">
        <f>SCT_CLIENT!C16</f>
        <v>8.7978391597484662E-2</v>
      </c>
      <c r="F18" s="18">
        <f>SGMT_SUB_CD!B16</f>
        <v>9.6582551819822449E-2</v>
      </c>
      <c r="G18" s="8">
        <f>SGMT_SUB_CD!C16</f>
        <v>8.1096400863556156E-2</v>
      </c>
      <c r="H18" s="8">
        <f>SGMT_SUB_CD!D16</f>
        <v>3.6997291634728396E-2</v>
      </c>
      <c r="I18" s="19">
        <f>SGMT_CD!B16</f>
        <v>8.7830794418223904E-2</v>
      </c>
      <c r="J18" s="18">
        <f>SGMT_SUB_CD!L16</f>
        <v>0.28340237990304101</v>
      </c>
      <c r="K18" s="8">
        <f>SGMT_SUB_CD!K16</f>
        <v>0.23665163884488852</v>
      </c>
      <c r="L18" s="19">
        <f>SGMT_CD!E16</f>
        <v>0.26377864157119474</v>
      </c>
      <c r="M18" s="18">
        <f>SGMT_SUB_CD!E16</f>
        <v>3.2977184933402457E-3</v>
      </c>
      <c r="N18" s="8">
        <f>SGMT_SUB_CD!F16</f>
        <v>0.22811834654086383</v>
      </c>
      <c r="O18" s="8">
        <f>SGMT_SUB_CD!G16</f>
        <v>1.5595675504216119E-3</v>
      </c>
      <c r="P18" s="19">
        <f>SGMT_CD!C16</f>
        <v>0.15111752720155008</v>
      </c>
      <c r="Q18" s="18">
        <f>SGMT_SUB_CD!H16</f>
        <v>7.2230432783685669E-2</v>
      </c>
      <c r="R18" s="8">
        <f>SGMT_SUB_CD!I16</f>
        <v>4.6920028728234704E-2</v>
      </c>
      <c r="S18" s="8">
        <f>SGMT_SUB_CD!J16</f>
        <v>0.10430861886268335</v>
      </c>
      <c r="T18" s="19">
        <f>SGMT_CD!D16</f>
        <v>6.1137732053899295E-2</v>
      </c>
      <c r="U18" s="18">
        <f>IXI_SGMT!D16</f>
        <v>3.6602752746348867E-2</v>
      </c>
      <c r="V18" s="8">
        <f>IXI_SGMT!P16</f>
        <v>0.27083333333333331</v>
      </c>
      <c r="W18" s="8">
        <f>IXI_SGMT!H16</f>
        <v>8.5944064338014645E-2</v>
      </c>
      <c r="X18" s="8">
        <f>IXI_SGMT!L16</f>
        <v>4.339470867142739E-2</v>
      </c>
      <c r="Y18" s="19">
        <f>IXI_RANGE!D16</f>
        <v>4.317777092489257E-2</v>
      </c>
      <c r="Z18" s="18">
        <f>IXI_SGMT!B16</f>
        <v>5.5634729226046918E-2</v>
      </c>
      <c r="AA18" s="8">
        <f>IXI_SGMT!N16</f>
        <v>0.13948497854077252</v>
      </c>
      <c r="AB18" s="8">
        <f>IXI_SGMT!F16</f>
        <v>0.10873232218987765</v>
      </c>
      <c r="AC18" s="8">
        <f>IXI_SGMT!J16</f>
        <v>4.9999786706708925E-2</v>
      </c>
      <c r="AD18" s="19">
        <f>IXI_RANGE!B16</f>
        <v>5.6246092153568322E-2</v>
      </c>
      <c r="AE18" s="18">
        <f>IXI_SGMT!C16</f>
        <v>0.10237632508833923</v>
      </c>
      <c r="AF18" s="8">
        <f>IXI_SGMT!O16</f>
        <v>0.15553368021375333</v>
      </c>
      <c r="AG18" s="8">
        <f>IXI_SGMT!G16</f>
        <v>0.1528538207335482</v>
      </c>
      <c r="AH18" s="8">
        <f>IXI_SGMT!K16</f>
        <v>7.6006780229467261E-2</v>
      </c>
      <c r="AI18" s="19">
        <f>IXI_RANGE!C16</f>
        <v>9.3944888849002428E-2</v>
      </c>
      <c r="AJ18" s="18">
        <f>IXI_SGMT!E16</f>
        <v>0.15781595180897426</v>
      </c>
      <c r="AK18" s="8">
        <f>IXI_SGMT!Q16</f>
        <v>0.27295723082043599</v>
      </c>
      <c r="AL18" s="8">
        <f>IXI_SGMT!I16</f>
        <v>0.18802432692838775</v>
      </c>
      <c r="AM18" s="8">
        <f>IXI_SGMT!M16</f>
        <v>0.10863438206026885</v>
      </c>
      <c r="AN18" s="19">
        <f>IXI_RANGE!E16</f>
        <v>0.14204376355937595</v>
      </c>
    </row>
    <row r="19" spans="1:40" x14ac:dyDescent="0.25">
      <c r="A19" s="136"/>
      <c r="B19" s="24" t="s">
        <v>14</v>
      </c>
      <c r="C19" s="11">
        <f>FUNDED_IND!B17</f>
        <v>11.308398115098832</v>
      </c>
      <c r="D19" s="22">
        <f>SCT_CLIENT!B17</f>
        <v>11.52610759136366</v>
      </c>
      <c r="E19" s="23">
        <f>SCT_CLIENT!C17</f>
        <v>10.884407963774411</v>
      </c>
      <c r="F19" s="22">
        <f>SGMT_SUB_CD!B17</f>
        <v>11.371827734687628</v>
      </c>
      <c r="G19" s="7">
        <f>SGMT_SUB_CD!C17</f>
        <v>11.16791121398532</v>
      </c>
      <c r="H19" s="7">
        <f>SGMT_SUB_CD!D17</f>
        <v>9.8041329363933016</v>
      </c>
      <c r="I19" s="23">
        <f>SGMT_CD!B17</f>
        <v>11.20758032295624</v>
      </c>
      <c r="J19" s="22">
        <f>SGMT_SUB_CD!L17</f>
        <v>15.842120477850193</v>
      </c>
      <c r="K19" s="7">
        <f>SGMT_SUB_CD!K17</f>
        <v>15.306370023356065</v>
      </c>
      <c r="L19" s="23">
        <f>SGMT_CD!E17</f>
        <v>15.617208726185126</v>
      </c>
      <c r="M19" s="22">
        <f>SGMT_SUB_CD!E17</f>
        <v>13.581287160952886</v>
      </c>
      <c r="N19" s="7">
        <f>SGMT_SUB_CD!F17</f>
        <v>14.308070963683779</v>
      </c>
      <c r="O19" s="7">
        <f>SGMT_SUB_CD!G17</f>
        <v>9.7915112741849821</v>
      </c>
      <c r="P19" s="23">
        <f>SGMT_CD!C17</f>
        <v>13.892715084633144</v>
      </c>
      <c r="Q19" s="22">
        <f>SGMT_SUB_CD!H17</f>
        <v>11.457371991537203</v>
      </c>
      <c r="R19" s="7">
        <f>SGMT_SUB_CD!I17</f>
        <v>10.408407267749803</v>
      </c>
      <c r="S19" s="7">
        <f>SGMT_SUB_CD!J17</f>
        <v>12.102342501953929</v>
      </c>
      <c r="T19" s="23">
        <f>SGMT_CD!D17</f>
        <v>10.857969511879151</v>
      </c>
      <c r="U19" s="22">
        <f>IXI_SGMT!D17</f>
        <v>7.5303288893159985</v>
      </c>
      <c r="V19" s="7">
        <f>IXI_SGMT!P17</f>
        <v>9.3491438356164398</v>
      </c>
      <c r="W19" s="7">
        <f>IXI_SGMT!H17</f>
        <v>10.304890958509525</v>
      </c>
      <c r="X19" s="7">
        <f>IXI_SGMT!L17</f>
        <v>9.1178552426558781</v>
      </c>
      <c r="Y19" s="23">
        <f>IXI_RANGE!D17</f>
        <v>9.0237900133360913</v>
      </c>
      <c r="Z19" s="22">
        <f>IXI_SGMT!B17</f>
        <v>10.026727655489609</v>
      </c>
      <c r="AA19" s="7">
        <f>IXI_SGMT!N17</f>
        <v>11.211913389306231</v>
      </c>
      <c r="AB19" s="7">
        <f>IXI_SGMT!F17</f>
        <v>12.883651107043118</v>
      </c>
      <c r="AC19" s="7">
        <f>IXI_SGMT!J17</f>
        <v>10.757306597678129</v>
      </c>
      <c r="AD19" s="23">
        <f>IXI_RANGE!B17</f>
        <v>10.905564258076005</v>
      </c>
      <c r="AE19" s="22">
        <f>IXI_SGMT!C17</f>
        <v>12.998373795995604</v>
      </c>
      <c r="AF19" s="7">
        <f>IXI_SGMT!O17</f>
        <v>14.414857493010086</v>
      </c>
      <c r="AG19" s="7">
        <f>IXI_SGMT!G17</f>
        <v>14.260355858081626</v>
      </c>
      <c r="AH19" s="7">
        <f>IXI_SGMT!K17</f>
        <v>12.228951607205067</v>
      </c>
      <c r="AI19" s="23">
        <f>IXI_RANGE!C17</f>
        <v>12.7101424951307</v>
      </c>
      <c r="AJ19" s="22">
        <f>IXI_SGMT!E17</f>
        <v>14.103923547437851</v>
      </c>
      <c r="AK19" s="7">
        <f>IXI_SGMT!Q17</f>
        <v>15.738202767590835</v>
      </c>
      <c r="AL19" s="7">
        <f>IXI_SGMT!I17</f>
        <v>14.578081535962355</v>
      </c>
      <c r="AM19" s="7">
        <f>IXI_SGMT!M17</f>
        <v>12.96191195369282</v>
      </c>
      <c r="AN19" s="23">
        <f>IXI_RANGE!E17</f>
        <v>13.622789339737592</v>
      </c>
    </row>
    <row r="20" spans="1:40" x14ac:dyDescent="0.25">
      <c r="A20" s="136"/>
      <c r="B20" s="24" t="s">
        <v>16</v>
      </c>
      <c r="C20" s="11">
        <f>FUNDED_IND!B18</f>
        <v>5.3123287671232875</v>
      </c>
      <c r="D20" s="22">
        <f>SCT_CLIENT!B18</f>
        <v>4.0027397260273974</v>
      </c>
      <c r="E20" s="23">
        <f>SCT_CLIENT!C18</f>
        <v>6.8958904109589039</v>
      </c>
      <c r="F20" s="22">
        <f>SGMT_SUB_CD!B18</f>
        <v>3.9698630136986299</v>
      </c>
      <c r="G20" s="7">
        <f>SGMT_SUB_CD!C18</f>
        <v>3.6630136986301371</v>
      </c>
      <c r="H20" s="7">
        <f>SGMT_SUB_CD!D18</f>
        <v>3.1945205479452055</v>
      </c>
      <c r="I20" s="23">
        <f>SGMT_CD!B18</f>
        <v>3.7863013698630139</v>
      </c>
      <c r="J20" s="22">
        <f>SGMT_SUB_CD!L18</f>
        <v>9.830136986301369</v>
      </c>
      <c r="K20" s="7">
        <f>SGMT_SUB_CD!K18</f>
        <v>9.4506849315068493</v>
      </c>
      <c r="L20" s="23">
        <f>SGMT_CD!E18</f>
        <v>9.6767123287671239</v>
      </c>
      <c r="M20" s="22">
        <f>SGMT_SUB_CD!E18</f>
        <v>8.8027397260273972</v>
      </c>
      <c r="N20" s="7">
        <f>SGMT_SUB_CD!F18</f>
        <v>8.6602739726027398</v>
      </c>
      <c r="O20" s="7">
        <f>SGMT_SUB_CD!G18</f>
        <v>4.7561643835616438</v>
      </c>
      <c r="P20" s="23">
        <f>SGMT_CD!C18</f>
        <v>8.4520547945205475</v>
      </c>
      <c r="Q20" s="22">
        <f>SGMT_SUB_CD!H18</f>
        <v>5.7616438356164386</v>
      </c>
      <c r="R20" s="7">
        <f>SGMT_SUB_CD!I18</f>
        <v>4.6410958904109592</v>
      </c>
      <c r="S20" s="7">
        <f>SGMT_SUB_CD!J18</f>
        <v>6.463013698630137</v>
      </c>
      <c r="T20" s="23">
        <f>SGMT_CD!D18</f>
        <v>5.0630136986301366</v>
      </c>
      <c r="U20" s="22">
        <f>IXI_SGMT!D18</f>
        <v>1.7616438356164383</v>
      </c>
      <c r="V20" s="7">
        <f>IXI_SGMT!P18</f>
        <v>1.5808219178082192</v>
      </c>
      <c r="W20" s="7">
        <f>IXI_SGMT!H18</f>
        <v>4.0465753424657533</v>
      </c>
      <c r="X20" s="7">
        <f>IXI_SGMT!L18</f>
        <v>3.3561643835616439</v>
      </c>
      <c r="Y20" s="23">
        <f>IXI_RANGE!D18</f>
        <v>3.1452054794520548</v>
      </c>
      <c r="Z20" s="22">
        <f>IXI_SGMT!B18</f>
        <v>3.0410958904109591</v>
      </c>
      <c r="AA20" s="7">
        <f>IXI_SGMT!N18</f>
        <v>3.7863013698630139</v>
      </c>
      <c r="AB20" s="7">
        <f>IXI_SGMT!F18</f>
        <v>7.4109589041095889</v>
      </c>
      <c r="AC20" s="7">
        <f>IXI_SGMT!J18</f>
        <v>5.1095890410958908</v>
      </c>
      <c r="AD20" s="23">
        <f>IXI_RANGE!B18</f>
        <v>5.0904109589041093</v>
      </c>
      <c r="AE20" s="22">
        <f>IXI_SGMT!C18</f>
        <v>6.6630136986301371</v>
      </c>
      <c r="AF20" s="7">
        <f>IXI_SGMT!O18</f>
        <v>8.3534246575342461</v>
      </c>
      <c r="AG20" s="7">
        <f>IXI_SGMT!G18</f>
        <v>9.0246575342465754</v>
      </c>
      <c r="AH20" s="7">
        <f>IXI_SGMT!K18</f>
        <v>6.7698630136986298</v>
      </c>
      <c r="AI20" s="23">
        <f>IXI_RANGE!C18</f>
        <v>7.3150684931506849</v>
      </c>
      <c r="AJ20" s="22">
        <f>IXI_SGMT!E18</f>
        <v>8.1095890410958908</v>
      </c>
      <c r="AK20" s="7">
        <f>IXI_SGMT!Q18</f>
        <v>9.7972602739726025</v>
      </c>
      <c r="AL20" s="7">
        <f>IXI_SGMT!I18</f>
        <v>9.0630136986301366</v>
      </c>
      <c r="AM20" s="7">
        <f>IXI_SGMT!M18</f>
        <v>7.6054794520547944</v>
      </c>
      <c r="AN20" s="23">
        <f>IXI_RANGE!E18</f>
        <v>8.1287671232876715</v>
      </c>
    </row>
    <row r="21" spans="1:40" x14ac:dyDescent="0.25">
      <c r="A21" s="136"/>
      <c r="B21" s="24" t="s">
        <v>17</v>
      </c>
      <c r="C21" s="11">
        <f>FUNDED_IND!B19</f>
        <v>10.967123287671233</v>
      </c>
      <c r="D21" s="22">
        <f>SCT_CLIENT!B19</f>
        <v>11.504109589041096</v>
      </c>
      <c r="E21" s="23">
        <f>SCT_CLIENT!C19</f>
        <v>10.602739726027398</v>
      </c>
      <c r="F21" s="22">
        <f>SGMT_SUB_CD!B19</f>
        <v>10.942465753424658</v>
      </c>
      <c r="G21" s="7">
        <f>SGMT_SUB_CD!C19</f>
        <v>10.843835616438357</v>
      </c>
      <c r="H21" s="7">
        <f>SGMT_SUB_CD!D19</f>
        <v>8.4876712328767123</v>
      </c>
      <c r="I21" s="23">
        <f>SGMT_CD!B19</f>
        <v>10.813698630136987</v>
      </c>
      <c r="J21" s="22">
        <f>SGMT_SUB_CD!L19</f>
        <v>16.816438356164383</v>
      </c>
      <c r="K21" s="7">
        <f>SGMT_SUB_CD!K19</f>
        <v>16.041095890410958</v>
      </c>
      <c r="L21" s="23">
        <f>SGMT_CD!E19</f>
        <v>16.482191780821918</v>
      </c>
      <c r="M21" s="22">
        <f>SGMT_SUB_CD!E19</f>
        <v>14.27945205479452</v>
      </c>
      <c r="N21" s="7">
        <f>SGMT_SUB_CD!F19</f>
        <v>15.043835616438356</v>
      </c>
      <c r="O21" s="7">
        <f>SGMT_SUB_CD!G19</f>
        <v>8.8410958904109584</v>
      </c>
      <c r="P21" s="23">
        <f>SGMT_CD!C19</f>
        <v>14.515068493150684</v>
      </c>
      <c r="Q21" s="22">
        <f>SGMT_SUB_CD!H19</f>
        <v>11.161643835616438</v>
      </c>
      <c r="R21" s="7">
        <f>SGMT_SUB_CD!I19</f>
        <v>10.402739726027397</v>
      </c>
      <c r="S21" s="7">
        <f>SGMT_SUB_CD!J19</f>
        <v>11.93972602739726</v>
      </c>
      <c r="T21" s="23">
        <f>SGMT_CD!D19</f>
        <v>10.67945205479452</v>
      </c>
      <c r="U21" s="22">
        <f>IXI_SGMT!D19</f>
        <v>4.9027397260273968</v>
      </c>
      <c r="V21" s="7">
        <f>IXI_SGMT!P19</f>
        <v>7.6273972602739724</v>
      </c>
      <c r="W21" s="7">
        <f>IXI_SGMT!H19</f>
        <v>9.9726027397260282</v>
      </c>
      <c r="X21" s="7">
        <f>IXI_SGMT!L19</f>
        <v>8.6191780821917803</v>
      </c>
      <c r="Y21" s="23">
        <f>IXI_RANGE!D19</f>
        <v>8.4383561643835616</v>
      </c>
      <c r="Z21" s="22">
        <f>IXI_SGMT!B19</f>
        <v>9.3917808219178074</v>
      </c>
      <c r="AA21" s="7">
        <f>IXI_SGMT!N19</f>
        <v>10.613698630136986</v>
      </c>
      <c r="AB21" s="7">
        <f>IXI_SGMT!F19</f>
        <v>12.920547945205479</v>
      </c>
      <c r="AC21" s="7">
        <f>IXI_SGMT!J19</f>
        <v>10.586301369863014</v>
      </c>
      <c r="AD21" s="23">
        <f>IXI_RANGE!B19</f>
        <v>10.698630136986301</v>
      </c>
      <c r="AE21" s="22">
        <f>IXI_SGMT!C19</f>
        <v>13.386301369863014</v>
      </c>
      <c r="AF21" s="7">
        <f>IXI_SGMT!O19</f>
        <v>15.490410958904109</v>
      </c>
      <c r="AG21" s="7">
        <f>IXI_SGMT!G19</f>
        <v>14.975342465753425</v>
      </c>
      <c r="AH21" s="7">
        <f>IXI_SGMT!K19</f>
        <v>12.109589041095891</v>
      </c>
      <c r="AI21" s="23">
        <f>IXI_RANGE!C19</f>
        <v>12.687671232876712</v>
      </c>
      <c r="AJ21" s="22">
        <f>IXI_SGMT!E19</f>
        <v>14.895890410958904</v>
      </c>
      <c r="AK21" s="7">
        <f>IXI_SGMT!Q19</f>
        <v>16.605479452054794</v>
      </c>
      <c r="AL21" s="7">
        <f>IXI_SGMT!I19</f>
        <v>15.490410958904109</v>
      </c>
      <c r="AM21" s="7">
        <f>IXI_SGMT!M19</f>
        <v>13.246575342465754</v>
      </c>
      <c r="AN21" s="23">
        <f>IXI_RANGE!E19</f>
        <v>14.104109589041096</v>
      </c>
    </row>
    <row r="22" spans="1:40" x14ac:dyDescent="0.25">
      <c r="A22" s="137"/>
      <c r="B22" s="35" t="s">
        <v>18</v>
      </c>
      <c r="C22" s="51">
        <f>FUNDED_IND!B20</f>
        <v>17.197260273972603</v>
      </c>
      <c r="D22" s="52">
        <f>SCT_CLIENT!B20</f>
        <v>18.813698630136987</v>
      </c>
      <c r="E22" s="53">
        <f>SCT_CLIENT!C20</f>
        <v>14.452054794520548</v>
      </c>
      <c r="F22" s="52">
        <f>SGMT_SUB_CD!B20</f>
        <v>18.383561643835616</v>
      </c>
      <c r="G22" s="54">
        <f>SGMT_SUB_CD!C20</f>
        <v>18.024657534246575</v>
      </c>
      <c r="H22" s="54">
        <f>SGMT_SUB_CD!D20</f>
        <v>16.07123287671233</v>
      </c>
      <c r="I22" s="53">
        <f>SGMT_CD!B20</f>
        <v>18.12054794520548</v>
      </c>
      <c r="J22" s="52">
        <f>SGMT_SUB_CD!L20</f>
        <v>21.276712328767122</v>
      </c>
      <c r="K22" s="54">
        <f>SGMT_SUB_CD!K20</f>
        <v>20.895890410958906</v>
      </c>
      <c r="L22" s="53">
        <f>SGMT_CD!E20</f>
        <v>21.115068493150684</v>
      </c>
      <c r="M22" s="52">
        <f>SGMT_SUB_CD!E20</f>
        <v>19.254794520547946</v>
      </c>
      <c r="N22" s="54">
        <f>SGMT_SUB_CD!F20</f>
        <v>20.054794520547944</v>
      </c>
      <c r="O22" s="54">
        <f>SGMT_SUB_CD!G20</f>
        <v>13.819178082191781</v>
      </c>
      <c r="P22" s="53">
        <f>SGMT_CD!C20</f>
        <v>19.665753424657535</v>
      </c>
      <c r="Q22" s="52">
        <f>SGMT_SUB_CD!H20</f>
        <v>17.06027397260274</v>
      </c>
      <c r="R22" s="54">
        <f>SGMT_SUB_CD!I20</f>
        <v>15.67945205479452</v>
      </c>
      <c r="S22" s="54">
        <f>SGMT_SUB_CD!J20</f>
        <v>17.997260273972604</v>
      </c>
      <c r="T22" s="53">
        <f>SGMT_CD!D20</f>
        <v>16.339726027397262</v>
      </c>
      <c r="U22" s="52">
        <f>IXI_SGMT!D20</f>
        <v>12.12054794520548</v>
      </c>
      <c r="V22" s="54">
        <f>IXI_SGMT!P20</f>
        <v>15.780821917808218</v>
      </c>
      <c r="W22" s="54">
        <f>IXI_SGMT!H20</f>
        <v>16.027397260273972</v>
      </c>
      <c r="X22" s="54">
        <f>IXI_SGMT!L20</f>
        <v>13.652054794520549</v>
      </c>
      <c r="Y22" s="53">
        <f>IXI_RANGE!D20</f>
        <v>13.610958904109589</v>
      </c>
      <c r="Z22" s="52">
        <f>IXI_SGMT!B20</f>
        <v>16.5013698630137</v>
      </c>
      <c r="AA22" s="54">
        <f>IXI_SGMT!N20</f>
        <v>17.767123287671232</v>
      </c>
      <c r="AB22" s="54">
        <f>IXI_SGMT!F20</f>
        <v>18.827397260273973</v>
      </c>
      <c r="AC22" s="54">
        <f>IXI_SGMT!J20</f>
        <v>16.027397260273972</v>
      </c>
      <c r="AD22" s="53">
        <f>IXI_RANGE!B20</f>
        <v>16.432876712328767</v>
      </c>
      <c r="AE22" s="52">
        <f>IXI_SGMT!C20</f>
        <v>19.38219178082192</v>
      </c>
      <c r="AF22" s="54">
        <f>IXI_SGMT!O20</f>
        <v>20.454794520547946</v>
      </c>
      <c r="AG22" s="54">
        <f>IXI_SGMT!G20</f>
        <v>19.747945205479454</v>
      </c>
      <c r="AH22" s="54">
        <f>IXI_SGMT!K20</f>
        <v>18.065753424657533</v>
      </c>
      <c r="AI22" s="53">
        <f>IXI_RANGE!C20</f>
        <v>18.698630136986303</v>
      </c>
      <c r="AJ22" s="52">
        <f>IXI_SGMT!E20</f>
        <v>20.054794520547944</v>
      </c>
      <c r="AK22" s="54">
        <f>IXI_SGMT!Q20</f>
        <v>21.205479452054796</v>
      </c>
      <c r="AL22" s="54">
        <f>IXI_SGMT!I20</f>
        <v>20.287671232876711</v>
      </c>
      <c r="AM22" s="54">
        <f>IXI_SGMT!M20</f>
        <v>18.978082191780821</v>
      </c>
      <c r="AN22" s="53">
        <f>IXI_RANGE!E20</f>
        <v>19.556164383561644</v>
      </c>
    </row>
    <row r="23" spans="1:40" x14ac:dyDescent="0.25">
      <c r="A23" s="135" t="s">
        <v>263</v>
      </c>
      <c r="B23" s="30" t="s">
        <v>21</v>
      </c>
      <c r="C23" s="31">
        <f>FUNDED_IND!B21</f>
        <v>0.53987111766614437</v>
      </c>
      <c r="D23" s="32">
        <f>SCT_CLIENT!B21</f>
        <v>0.54805293110505315</v>
      </c>
      <c r="E23" s="33">
        <f>SCT_CLIENT!C21</f>
        <v>0.52393605337939597</v>
      </c>
      <c r="F23" s="32">
        <f>SGMT_SUB_CD!B21</f>
        <v>0.81455701484441012</v>
      </c>
      <c r="G23" s="34">
        <f>SGMT_SUB_CD!C21</f>
        <v>0.73174061769895804</v>
      </c>
      <c r="H23" s="34">
        <f>SGMT_SUB_CD!D21</f>
        <v>0.75077929378098007</v>
      </c>
      <c r="I23" s="33">
        <f>SGMT_CD!B21</f>
        <v>0.78370297890845841</v>
      </c>
      <c r="J23" s="32">
        <f>SGMT_SUB_CD!L21</f>
        <v>0.99060379021595413</v>
      </c>
      <c r="K23" s="34">
        <f>SGMT_SUB_CD!K21</f>
        <v>0.99017911538930181</v>
      </c>
      <c r="L23" s="33">
        <f>SGMT_CD!E21</f>
        <v>0.99042553191489358</v>
      </c>
      <c r="M23" s="32">
        <f>SGMT_SUB_CD!E21</f>
        <v>0.986407630749081</v>
      </c>
      <c r="N23" s="34">
        <f>SGMT_SUB_CD!F21</f>
        <v>0.98736140927442506</v>
      </c>
      <c r="O23" s="34">
        <f>SGMT_SUB_CD!G21</f>
        <v>0.97967275514789454</v>
      </c>
      <c r="P23" s="33">
        <f>SGMT_CD!C21</f>
        <v>0.9867389174242186</v>
      </c>
      <c r="Q23" s="32">
        <f>SGMT_SUB_CD!H21</f>
        <v>0.52255516587193518</v>
      </c>
      <c r="R23" s="34">
        <f>SGMT_SUB_CD!I21</f>
        <v>0.39456422333097269</v>
      </c>
      <c r="S23" s="34">
        <f>SGMT_SUB_CD!J21</f>
        <v>0.54762880143954173</v>
      </c>
      <c r="T23" s="33">
        <f>SGMT_CD!D21</f>
        <v>0.4384772929310839</v>
      </c>
      <c r="U23" s="32">
        <f>IXI_SGMT!D21</f>
        <v>0.52202562649655448</v>
      </c>
      <c r="V23" s="34">
        <f>IXI_SGMT!P21</f>
        <v>0.35416666666666669</v>
      </c>
      <c r="W23" s="34">
        <f>IXI_SGMT!H21</f>
        <v>0.8979714320009603</v>
      </c>
      <c r="X23" s="34">
        <f>IXI_SGMT!L21</f>
        <v>0.27752743658696127</v>
      </c>
      <c r="Y23" s="33">
        <f>IXI_RANGE!D21</f>
        <v>0.29586087647636128</v>
      </c>
      <c r="Z23" s="32">
        <f>IXI_SGMT!B21</f>
        <v>0.76950483193631625</v>
      </c>
      <c r="AA23" s="34">
        <f>IXI_SGMT!N21</f>
        <v>0.72103004291845496</v>
      </c>
      <c r="AB23" s="34">
        <f>IXI_SGMT!F21</f>
        <v>0.98623141472302689</v>
      </c>
      <c r="AC23" s="34">
        <f>IXI_SGMT!J21</f>
        <v>0.46656158417193144</v>
      </c>
      <c r="AD23" s="33">
        <f>IXI_RANGE!B21</f>
        <v>0.54270878815717316</v>
      </c>
      <c r="AE23" s="32">
        <f>IXI_SGMT!C21</f>
        <v>0.87420494699646645</v>
      </c>
      <c r="AF23" s="34">
        <f>IXI_SGMT!O21</f>
        <v>0.97960905639150608</v>
      </c>
      <c r="AG23" s="34">
        <f>IXI_SGMT!G21</f>
        <v>0.98985353514748475</v>
      </c>
      <c r="AH23" s="34">
        <f>IXI_SGMT!K21</f>
        <v>0.53986783991225584</v>
      </c>
      <c r="AI23" s="33">
        <f>IXI_RANGE!C21</f>
        <v>0.66107900162421562</v>
      </c>
      <c r="AJ23" s="32">
        <f>IXI_SGMT!E21</f>
        <v>0.91501382232577233</v>
      </c>
      <c r="AK23" s="34">
        <f>IXI_SGMT!Q21</f>
        <v>0.99301048427358962</v>
      </c>
      <c r="AL23" s="34">
        <f>IXI_SGMT!I21</f>
        <v>0.98710316851491586</v>
      </c>
      <c r="AM23" s="34">
        <f>IXI_SGMT!M21</f>
        <v>0.55893463526395459</v>
      </c>
      <c r="AN23" s="33">
        <f>IXI_RANGE!E21</f>
        <v>0.72153155353588838</v>
      </c>
    </row>
    <row r="24" spans="1:40" x14ac:dyDescent="0.25">
      <c r="A24" s="136"/>
      <c r="B24" s="24" t="s">
        <v>20</v>
      </c>
      <c r="C24" s="12">
        <f>FUNDED_IND!B22</f>
        <v>0.61289901775597089</v>
      </c>
      <c r="D24" s="18">
        <f>SCT_CLIENT!B22</f>
        <v>0.61441132738113458</v>
      </c>
      <c r="E24" s="19">
        <f>SCT_CLIENT!C22</f>
        <v>0.60997268723070608</v>
      </c>
      <c r="F24" s="18">
        <f>SGMT_SUB_CD!B22</f>
        <v>0.69680340524976003</v>
      </c>
      <c r="G24" s="8">
        <f>SGMT_SUB_CD!C22</f>
        <v>0.72263025582885587</v>
      </c>
      <c r="H24" s="8">
        <f>SGMT_SUB_CD!D22</f>
        <v>0.79804793295518417</v>
      </c>
      <c r="I24" s="19">
        <f>SGMT_CD!B22</f>
        <v>0.71151681440832981</v>
      </c>
      <c r="J24" s="18">
        <f>SGMT_SUB_CD!L22</f>
        <v>0.50572138864890592</v>
      </c>
      <c r="K24" s="8">
        <f>SGMT_SUB_CD!K22</f>
        <v>0.49835490239087521</v>
      </c>
      <c r="L24" s="19">
        <f>SGMT_CD!E22</f>
        <v>0.50262920980480419</v>
      </c>
      <c r="M24" s="18">
        <f>SGMT_SUB_CD!E22</f>
        <v>0.6387526224253437</v>
      </c>
      <c r="N24" s="8">
        <f>SGMT_SUB_CD!F22</f>
        <v>0.48091415523177311</v>
      </c>
      <c r="O24" s="8">
        <f>SGMT_SUB_CD!G22</f>
        <v>0.57268233365936183</v>
      </c>
      <c r="P24" s="19">
        <f>SGMT_CD!C22</f>
        <v>0.53201144540701306</v>
      </c>
      <c r="Q24" s="18">
        <f>SGMT_SUB_CD!H22</f>
        <v>0.56370069887679253</v>
      </c>
      <c r="R24" s="8">
        <f>SGMT_SUB_CD!I22</f>
        <v>0.64650155759702332</v>
      </c>
      <c r="S24" s="8">
        <f>SGMT_SUB_CD!J22</f>
        <v>0.53884018396090827</v>
      </c>
      <c r="T24" s="19">
        <f>SGMT_CD!D22</f>
        <v>0.6161751497255521</v>
      </c>
      <c r="U24" s="18">
        <f>IXI_SGMT!D22</f>
        <v>0.84759363176077063</v>
      </c>
      <c r="V24" s="8">
        <f>IXI_SGMT!P22</f>
        <v>0.54166666666666663</v>
      </c>
      <c r="W24" s="8">
        <f>IXI_SGMT!H22</f>
        <v>0.63389749129756334</v>
      </c>
      <c r="X24" s="8">
        <f>IXI_SGMT!L22</f>
        <v>0.70002082593950865</v>
      </c>
      <c r="Y24" s="19">
        <f>IXI_RANGE!D22</f>
        <v>0.70897584004347491</v>
      </c>
      <c r="Z24" s="18">
        <f>IXI_SGMT!B22</f>
        <v>0.75936288918033334</v>
      </c>
      <c r="AA24" s="8">
        <f>IXI_SGMT!N22</f>
        <v>0.51716738197424894</v>
      </c>
      <c r="AB24" s="8">
        <f>IXI_SGMT!F22</f>
        <v>0.59060457661828869</v>
      </c>
      <c r="AC24" s="8">
        <f>IXI_SGMT!J22</f>
        <v>0.6190437499729885</v>
      </c>
      <c r="AD24" s="19">
        <f>IXI_RANGE!B22</f>
        <v>0.62795617829789097</v>
      </c>
      <c r="AE24" s="18">
        <f>IXI_SGMT!C22</f>
        <v>0.65135345254081556</v>
      </c>
      <c r="AF24" s="8">
        <f>IXI_SGMT!O22</f>
        <v>0.59113924050632916</v>
      </c>
      <c r="AG24" s="8">
        <f>IXI_SGMT!G22</f>
        <v>0.52981402446488168</v>
      </c>
      <c r="AH24" s="8">
        <f>IXI_SGMT!K22</f>
        <v>0.54677912980813359</v>
      </c>
      <c r="AI24" s="19">
        <f>IXI_RANGE!C22</f>
        <v>0.55318531743392452</v>
      </c>
      <c r="AJ24" s="18">
        <f>IXI_SGMT!E22</f>
        <v>0.59426701997307951</v>
      </c>
      <c r="AK24" s="8">
        <f>IXI_SGMT!Q22</f>
        <v>0.49555057476365894</v>
      </c>
      <c r="AL24" s="8">
        <f>IXI_SGMT!I22</f>
        <v>0.48057786192315838</v>
      </c>
      <c r="AM24" s="8">
        <f>IXI_SGMT!M22</f>
        <v>0.52358412299383805</v>
      </c>
      <c r="AN24" s="19">
        <f>IXI_RANGE!E22</f>
        <v>0.52027843421122855</v>
      </c>
    </row>
    <row r="25" spans="1:40" x14ac:dyDescent="0.25">
      <c r="A25" s="136"/>
      <c r="B25" s="24" t="s">
        <v>22</v>
      </c>
      <c r="C25" s="12">
        <f>FUNDED_IND!B23</f>
        <v>0.19142196616879789</v>
      </c>
      <c r="D25" s="18">
        <f>SCT_CLIENT!B23</f>
        <v>0.19854658712906281</v>
      </c>
      <c r="E25" s="19">
        <f>SCT_CLIENT!C23</f>
        <v>0.17763577090160351</v>
      </c>
      <c r="F25" s="18">
        <f>SGMT_SUB_CD!B23</f>
        <v>0.24933491215624087</v>
      </c>
      <c r="G25" s="8">
        <f>SGMT_SUB_CD!C23</f>
        <v>0.24109035342830384</v>
      </c>
      <c r="H25" s="8">
        <f>SGMT_SUB_CD!D23</f>
        <v>0.22517757677960037</v>
      </c>
      <c r="I25" s="19">
        <f>SGMT_CD!B23</f>
        <v>0.24514882893945789</v>
      </c>
      <c r="J25" s="18">
        <f>SGMT_SUB_CD!L23</f>
        <v>0.35629529065359594</v>
      </c>
      <c r="K25" s="8">
        <f>SGMT_SUB_CD!K23</f>
        <v>0.31417708561819113</v>
      </c>
      <c r="L25" s="19">
        <f>SGMT_CD!E23</f>
        <v>0.33861562384908134</v>
      </c>
      <c r="M25" s="18">
        <f>SGMT_SUB_CD!E23</f>
        <v>0.23840088597031686</v>
      </c>
      <c r="N25" s="8">
        <f>SGMT_SUB_CD!F23</f>
        <v>0.31542632535188364</v>
      </c>
      <c r="O25" s="8">
        <f>SGMT_SUB_CD!G23</f>
        <v>0.1040735943323905</v>
      </c>
      <c r="P25" s="19">
        <f>SGMT_CD!C23</f>
        <v>0.28316453179518719</v>
      </c>
      <c r="Q25" s="18">
        <f>SGMT_SUB_CD!H23</f>
        <v>0.19854198018615568</v>
      </c>
      <c r="R25" s="8">
        <f>SGMT_SUB_CD!I23</f>
        <v>0.15101082936836885</v>
      </c>
      <c r="S25" s="8">
        <f>SGMT_SUB_CD!J23</f>
        <v>0.21640728726098085</v>
      </c>
      <c r="T25" s="19">
        <f>SGMT_CD!D23</f>
        <v>0.16915666785570971</v>
      </c>
      <c r="U25" s="18">
        <f>IXI_SGMT!D23</f>
        <v>0.12476009431720558</v>
      </c>
      <c r="V25" s="8">
        <f>IXI_SGMT!P23</f>
        <v>0.14583333333333334</v>
      </c>
      <c r="W25" s="8">
        <f>IXI_SGMT!H23</f>
        <v>0.15784419637498501</v>
      </c>
      <c r="X25" s="8">
        <f>IXI_SGMT!L23</f>
        <v>0.11854642336054261</v>
      </c>
      <c r="Y25" s="19">
        <f>IXI_RANGE!D23</f>
        <v>0.1191258136471556</v>
      </c>
      <c r="Z25" s="18">
        <f>IXI_SGMT!B23</f>
        <v>0.20019988782666268</v>
      </c>
      <c r="AA25" s="8">
        <f>IXI_SGMT!N23</f>
        <v>0.22532188841201717</v>
      </c>
      <c r="AB25" s="8">
        <f>IXI_SGMT!F23</f>
        <v>0.23628884337993056</v>
      </c>
      <c r="AC25" s="8">
        <f>IXI_SGMT!J23</f>
        <v>0.16437421936788787</v>
      </c>
      <c r="AD25" s="19">
        <f>IXI_RANGE!B23</f>
        <v>0.17451320596962649</v>
      </c>
      <c r="AE25" s="18">
        <f>IXI_SGMT!C23</f>
        <v>0.30620538553961413</v>
      </c>
      <c r="AF25" s="8">
        <f>IXI_SGMT!O23</f>
        <v>0.31040787623066102</v>
      </c>
      <c r="AG25" s="8">
        <f>IXI_SGMT!G23</f>
        <v>0.30229388867581175</v>
      </c>
      <c r="AH25" s="8">
        <f>IXI_SGMT!K23</f>
        <v>0.21370338601832664</v>
      </c>
      <c r="AI25" s="19">
        <f>IXI_RANGE!C23</f>
        <v>0.24004330374564578</v>
      </c>
      <c r="AJ25" s="18">
        <f>IXI_SGMT!E23</f>
        <v>0.34728048625907659</v>
      </c>
      <c r="AK25" s="8">
        <f>IXI_SGMT!Q23</f>
        <v>0.34152944831565396</v>
      </c>
      <c r="AL25" s="8">
        <f>IXI_SGMT!I23</f>
        <v>0.31236824582452416</v>
      </c>
      <c r="AM25" s="8">
        <f>IXI_SGMT!M23</f>
        <v>0.23040206201969737</v>
      </c>
      <c r="AN25" s="19">
        <f>IXI_RANGE!E23</f>
        <v>0.26877836784569259</v>
      </c>
    </row>
    <row r="26" spans="1:40" x14ac:dyDescent="0.25">
      <c r="A26" s="136"/>
      <c r="B26" s="24" t="s">
        <v>23</v>
      </c>
      <c r="C26" s="12">
        <f>FUNDED_IND!B24</f>
        <v>0.37022025928430152</v>
      </c>
      <c r="D26" s="18">
        <f>SCT_CLIENT!B24</f>
        <v>0.38806594364677038</v>
      </c>
      <c r="E26" s="19">
        <f>SCT_CLIENT!C24</f>
        <v>0.33568872551291545</v>
      </c>
      <c r="F26" s="18">
        <f>SGMT_SUB_CD!B24</f>
        <v>0.48302591495221803</v>
      </c>
      <c r="G26" s="8">
        <f>SGMT_SUB_CD!C24</f>
        <v>0.48451224922364078</v>
      </c>
      <c r="H26" s="8">
        <f>SGMT_SUB_CD!D24</f>
        <v>0.38992794726352903</v>
      </c>
      <c r="I26" s="19">
        <f>SGMT_CD!B24</f>
        <v>0.47768205482430892</v>
      </c>
      <c r="J26" s="18">
        <f>SGMT_SUB_CD!L24</f>
        <v>0.63227956344658565</v>
      </c>
      <c r="K26" s="8">
        <f>SGMT_SUB_CD!K24</f>
        <v>0.5761009968072921</v>
      </c>
      <c r="L26" s="19">
        <f>SGMT_CD!E24</f>
        <v>0.60869787617137949</v>
      </c>
      <c r="M26" s="18">
        <f>SGMT_SUB_CD!E24</f>
        <v>0.62585691891343853</v>
      </c>
      <c r="N26" s="8">
        <f>SGMT_SUB_CD!F24</f>
        <v>0.61916855775416568</v>
      </c>
      <c r="O26" s="8">
        <f>SGMT_SUB_CD!G24</f>
        <v>0.35639324327896588</v>
      </c>
      <c r="P26" s="19">
        <f>SGMT_CD!C24</f>
        <v>0.60960511950590812</v>
      </c>
      <c r="Q26" s="18">
        <f>SGMT_SUB_CD!H24</f>
        <v>0.35705273471229043</v>
      </c>
      <c r="R26" s="8">
        <f>SGMT_SUB_CD!I24</f>
        <v>0.3015384188339913</v>
      </c>
      <c r="S26" s="8">
        <f>SGMT_SUB_CD!J24</f>
        <v>0.35588017903338398</v>
      </c>
      <c r="T26" s="19">
        <f>SGMT_CD!D24</f>
        <v>0.31821178219421781</v>
      </c>
      <c r="U26" s="18">
        <f>IXI_SGMT!D24</f>
        <v>0.28090442157597473</v>
      </c>
      <c r="V26" s="8">
        <f>IXI_SGMT!P24</f>
        <v>0.22916666666666666</v>
      </c>
      <c r="W26" s="8">
        <f>IXI_SGMT!H24</f>
        <v>0.58012243428159882</v>
      </c>
      <c r="X26" s="8">
        <f>IXI_SGMT!L24</f>
        <v>0.2633199751567491</v>
      </c>
      <c r="Y26" s="19">
        <f>IXI_RANGE!D24</f>
        <v>0.26594047586905356</v>
      </c>
      <c r="Z26" s="18">
        <f>IXI_SGMT!B24</f>
        <v>0.42749005832170134</v>
      </c>
      <c r="AA26" s="8">
        <f>IXI_SGMT!N24</f>
        <v>0.45064377682403434</v>
      </c>
      <c r="AB26" s="8">
        <f>IXI_SGMT!F24</f>
        <v>0.62427210399786304</v>
      </c>
      <c r="AC26" s="8">
        <f>IXI_SGMT!J24</f>
        <v>0.32346499094574793</v>
      </c>
      <c r="AD26" s="19">
        <f>IXI_RANGE!B24</f>
        <v>0.36201664851825643</v>
      </c>
      <c r="AE26" s="18">
        <f>IXI_SGMT!C24</f>
        <v>0.58810693335218034</v>
      </c>
      <c r="AF26" s="8">
        <f>IXI_SGMT!O24</f>
        <v>0.67763713080168775</v>
      </c>
      <c r="AG26" s="8">
        <f>IXI_SGMT!G24</f>
        <v>0.63829023281623598</v>
      </c>
      <c r="AH26" s="8">
        <f>IXI_SGMT!K24</f>
        <v>0.36380292813591664</v>
      </c>
      <c r="AI26" s="19">
        <f>IXI_RANGE!C24</f>
        <v>0.43984393342890499</v>
      </c>
      <c r="AJ26" s="18">
        <f>IXI_SGMT!E24</f>
        <v>0.60403928220047931</v>
      </c>
      <c r="AK26" s="8">
        <f>IXI_SGMT!Q24</f>
        <v>0.60427854955394789</v>
      </c>
      <c r="AL26" s="8">
        <f>IXI_SGMT!I24</f>
        <v>0.57614969422291507</v>
      </c>
      <c r="AM26" s="8">
        <f>IXI_SGMT!M24</f>
        <v>0.3599169918878436</v>
      </c>
      <c r="AN26" s="19">
        <f>IXI_RANGE!E24</f>
        <v>0.45086897801179804</v>
      </c>
    </row>
    <row r="27" spans="1:40" x14ac:dyDescent="0.25">
      <c r="A27" s="136"/>
      <c r="B27" s="24" t="s">
        <v>24</v>
      </c>
      <c r="C27" s="12">
        <f>FUNDED_IND!B25</f>
        <v>0.31251815995258775</v>
      </c>
      <c r="D27" s="18">
        <f>SCT_CLIENT!B25</f>
        <v>0.32473369961287174</v>
      </c>
      <c r="E27" s="19">
        <f>SCT_CLIENT!C25</f>
        <v>0.28888099862287542</v>
      </c>
      <c r="F27" s="18">
        <f>SGMT_SUB_CD!B25</f>
        <v>0.40208081208529817</v>
      </c>
      <c r="G27" s="8">
        <f>SGMT_SUB_CD!C25</f>
        <v>0.40194705969339972</v>
      </c>
      <c r="H27" s="8">
        <f>SGMT_SUB_CD!D25</f>
        <v>0.3208135316061117</v>
      </c>
      <c r="I27" s="19">
        <f>SGMT_CD!B25</f>
        <v>0.39695178888931526</v>
      </c>
      <c r="J27" s="18">
        <f>SGMT_SUB_CD!L25</f>
        <v>0.52081386533138208</v>
      </c>
      <c r="K27" s="8">
        <f>SGMT_SUB_CD!K25</f>
        <v>0.48655894323803955</v>
      </c>
      <c r="L27" s="19">
        <f>SGMT_CD!E25</f>
        <v>0.50643491426934562</v>
      </c>
      <c r="M27" s="18">
        <f>SGMT_SUB_CD!E25</f>
        <v>0.51857730013024383</v>
      </c>
      <c r="N27" s="8">
        <f>SGMT_SUB_CD!F25</f>
        <v>0.50434950124776423</v>
      </c>
      <c r="O27" s="8">
        <f>SGMT_SUB_CD!G25</f>
        <v>0.3206534669169156</v>
      </c>
      <c r="P27" s="19">
        <f>SGMT_CD!C25</f>
        <v>0.50051215987294251</v>
      </c>
      <c r="Q27" s="18">
        <f>SGMT_SUB_CD!H25</f>
        <v>0.30708815433793496</v>
      </c>
      <c r="R27" s="8">
        <f>SGMT_SUB_CD!I25</f>
        <v>0.25655345226334175</v>
      </c>
      <c r="S27" s="8">
        <f>SGMT_SUB_CD!J25</f>
        <v>0.30516859661369578</v>
      </c>
      <c r="T27" s="19">
        <f>SGMT_CD!D25</f>
        <v>0.27155643512378186</v>
      </c>
      <c r="U27" s="18">
        <f>IXI_SGMT!D25</f>
        <v>0.23071158310332851</v>
      </c>
      <c r="V27" s="8">
        <f>IXI_SGMT!P25</f>
        <v>0.22916666666666666</v>
      </c>
      <c r="W27" s="8">
        <f>IXI_SGMT!H25</f>
        <v>0.43920297683351339</v>
      </c>
      <c r="X27" s="8">
        <f>IXI_SGMT!L25</f>
        <v>0.22153131038290153</v>
      </c>
      <c r="Y27" s="19">
        <f>IXI_RANGE!D25</f>
        <v>0.22315029012972973</v>
      </c>
      <c r="Z27" s="18">
        <f>IXI_SGMT!B25</f>
        <v>0.35406712688659953</v>
      </c>
      <c r="AA27" s="8">
        <f>IXI_SGMT!N25</f>
        <v>0.36266094420600858</v>
      </c>
      <c r="AB27" s="8">
        <f>IXI_SGMT!F25</f>
        <v>0.50568604754696822</v>
      </c>
      <c r="AC27" s="8">
        <f>IXI_SGMT!J25</f>
        <v>0.27649611250610462</v>
      </c>
      <c r="AD27" s="19">
        <f>IXI_RANGE!B25</f>
        <v>0.30572621181242593</v>
      </c>
      <c r="AE27" s="18">
        <f>IXI_SGMT!C25</f>
        <v>0.48938087497349636</v>
      </c>
      <c r="AF27" s="8">
        <f>IXI_SGMT!O25</f>
        <v>0.55991561181434601</v>
      </c>
      <c r="AG27" s="8">
        <f>IXI_SGMT!G25</f>
        <v>0.52807585908619836</v>
      </c>
      <c r="AH27" s="8">
        <f>IXI_SGMT!K25</f>
        <v>0.31343699612822523</v>
      </c>
      <c r="AI27" s="19">
        <f>IXI_RANGE!C25</f>
        <v>0.3729539100381512</v>
      </c>
      <c r="AJ27" s="18">
        <f>IXI_SGMT!E25</f>
        <v>0.50497667091197718</v>
      </c>
      <c r="AK27" s="8">
        <f>IXI_SGMT!Q25</f>
        <v>0.50310683058896633</v>
      </c>
      <c r="AL27" s="8">
        <f>IXI_SGMT!I25</f>
        <v>0.47689258064813084</v>
      </c>
      <c r="AM27" s="8">
        <f>IXI_SGMT!M25</f>
        <v>0.30883131760603877</v>
      </c>
      <c r="AN27" s="19">
        <f>IXI_RANGE!E25</f>
        <v>0.38051603651336002</v>
      </c>
    </row>
    <row r="28" spans="1:40" x14ac:dyDescent="0.25">
      <c r="A28" s="136"/>
      <c r="B28" s="24" t="s">
        <v>25</v>
      </c>
      <c r="C28" s="12">
        <f>FUNDED_IND!B26</f>
        <v>8.8126782696290887E-2</v>
      </c>
      <c r="D28" s="18">
        <f>SCT_CLIENT!B26</f>
        <v>0.10000268679975281</v>
      </c>
      <c r="E28" s="19">
        <f>SCT_CLIENT!C26</f>
        <v>6.5146818729377887E-2</v>
      </c>
      <c r="F28" s="18">
        <f>SGMT_SUB_CD!B26</f>
        <v>0.15736239202103242</v>
      </c>
      <c r="G28" s="8">
        <f>SGMT_SUB_CD!C26</f>
        <v>0.16766402129442501</v>
      </c>
      <c r="H28" s="8">
        <f>SGMT_SUB_CD!D26</f>
        <v>0.14400327047881853</v>
      </c>
      <c r="I28" s="19">
        <f>SGMT_CD!B26</f>
        <v>0.15986799186461492</v>
      </c>
      <c r="J28" s="18">
        <f>SGMT_SUB_CD!L26</f>
        <v>0.22857344358834211</v>
      </c>
      <c r="K28" s="8">
        <f>SGMT_SUB_CD!K26</f>
        <v>0.19402403061100143</v>
      </c>
      <c r="L28" s="19">
        <f>SGMT_CD!E26</f>
        <v>0.21407087613045792</v>
      </c>
      <c r="M28" s="18">
        <f>SGMT_SUB_CD!E26</f>
        <v>0.22793068218154591</v>
      </c>
      <c r="N28" s="8">
        <f>SGMT_SUB_CD!F26</f>
        <v>0.19382763179289234</v>
      </c>
      <c r="O28" s="8">
        <f>SGMT_SUB_CD!G26</f>
        <v>5.4111924713843879E-2</v>
      </c>
      <c r="P28" s="19">
        <f>SGMT_CD!C26</f>
        <v>0.19785067255137004</v>
      </c>
      <c r="Q28" s="18">
        <f>SGMT_SUB_CD!H26</f>
        <v>6.8092027588540258E-2</v>
      </c>
      <c r="R28" s="8">
        <f>SGMT_SUB_CD!I26</f>
        <v>5.8387997481600923E-2</v>
      </c>
      <c r="S28" s="8">
        <f>SGMT_SUB_CD!J26</f>
        <v>6.9022981425970797E-2</v>
      </c>
      <c r="T28" s="19">
        <f>SGMT_CD!D26</f>
        <v>6.1535521886083126E-2</v>
      </c>
      <c r="U28" s="18">
        <f>IXI_SGMT!D26</f>
        <v>7.7839112394669979E-2</v>
      </c>
      <c r="V28" s="8">
        <f>IXI_SGMT!P26</f>
        <v>0</v>
      </c>
      <c r="W28" s="8">
        <f>IXI_SGMT!H26</f>
        <v>0.19781538830872644</v>
      </c>
      <c r="X28" s="8">
        <f>IXI_SGMT!L26</f>
        <v>5.0687748925430813E-2</v>
      </c>
      <c r="Y28" s="19">
        <f>IXI_RANGE!D26</f>
        <v>5.3097101115424011E-2</v>
      </c>
      <c r="Z28" s="18">
        <f>IXI_SGMT!B26</f>
        <v>0.13599962890023742</v>
      </c>
      <c r="AA28" s="8">
        <f>IXI_SGMT!N26</f>
        <v>0.14377682403433475</v>
      </c>
      <c r="AB28" s="8">
        <f>IXI_SGMT!F26</f>
        <v>0.20537797168551331</v>
      </c>
      <c r="AC28" s="8">
        <f>IXI_SGMT!J26</f>
        <v>6.2281585077555393E-2</v>
      </c>
      <c r="AD28" s="19">
        <f>IXI_RANGE!B26</f>
        <v>8.2653297573197407E-2</v>
      </c>
      <c r="AE28" s="18">
        <f>IXI_SGMT!C26</f>
        <v>0.20738214714820835</v>
      </c>
      <c r="AF28" s="8">
        <f>IXI_SGMT!O26</f>
        <v>0.26863572433192684</v>
      </c>
      <c r="AG28" s="8">
        <f>IXI_SGMT!G26</f>
        <v>0.20880425646507755</v>
      </c>
      <c r="AH28" s="8">
        <f>IXI_SGMT!K26</f>
        <v>6.9827917343216916E-2</v>
      </c>
      <c r="AI28" s="19">
        <f>IXI_RANGE!C26</f>
        <v>0.11073145988273371</v>
      </c>
      <c r="AJ28" s="18">
        <f>IXI_SGMT!E26</f>
        <v>0.2157442673217724</v>
      </c>
      <c r="AK28" s="8">
        <f>IXI_SGMT!Q26</f>
        <v>0.21024366428476321</v>
      </c>
      <c r="AL28" s="8">
        <f>IXI_SGMT!I26</f>
        <v>0.1831287148156899</v>
      </c>
      <c r="AM28" s="8">
        <f>IXI_SGMT!M26</f>
        <v>7.126491907163654E-2</v>
      </c>
      <c r="AN28" s="19">
        <f>IXI_RANGE!E26</f>
        <v>0.12115336459583388</v>
      </c>
    </row>
    <row r="29" spans="1:40" x14ac:dyDescent="0.25">
      <c r="A29" s="136"/>
      <c r="B29" s="24" t="s">
        <v>26</v>
      </c>
      <c r="C29" s="12">
        <f>FUNDED_IND!B27</f>
        <v>7.6539703080312438E-2</v>
      </c>
      <c r="D29" s="18">
        <f>SCT_CLIENT!B27</f>
        <v>7.7455646455475868E-2</v>
      </c>
      <c r="E29" s="19">
        <f>SCT_CLIENT!C27</f>
        <v>7.4767345744515781E-2</v>
      </c>
      <c r="F29" s="18">
        <f>SGMT_SUB_CD!B27</f>
        <v>6.2969473772065271E-2</v>
      </c>
      <c r="G29" s="8">
        <f>SGMT_SUB_CD!C27</f>
        <v>5.9589885148124418E-2</v>
      </c>
      <c r="H29" s="8">
        <f>SGMT_SUB_CD!D27</f>
        <v>4.0165567990188562E-2</v>
      </c>
      <c r="I29" s="19">
        <f>SGMT_CD!B27</f>
        <v>6.0446167031224018E-2</v>
      </c>
      <c r="J29" s="18">
        <f>SGMT_SUB_CD!L27</f>
        <v>0.30387714441878094</v>
      </c>
      <c r="K29" s="8">
        <f>SGMT_SUB_CD!K27</f>
        <v>0.264117374667934</v>
      </c>
      <c r="L29" s="19">
        <f>SGMT_CD!E27</f>
        <v>0.28718746163604369</v>
      </c>
      <c r="M29" s="18">
        <f>SGMT_SUB_CD!E27</f>
        <v>4.2411149499691936E-2</v>
      </c>
      <c r="N29" s="8">
        <f>SGMT_SUB_CD!F27</f>
        <v>0.12787462973567193</v>
      </c>
      <c r="O29" s="8">
        <f>SGMT_SUB_CD!G27</f>
        <v>0.26966084221100212</v>
      </c>
      <c r="P29" s="19">
        <f>SGMT_CD!C27</f>
        <v>0.10862905091717892</v>
      </c>
      <c r="Q29" s="18">
        <f>SGMT_SUB_CD!H27</f>
        <v>8.3077524925900731E-2</v>
      </c>
      <c r="R29" s="8">
        <f>SGMT_SUB_CD!I27</f>
        <v>5.8111427803580015E-2</v>
      </c>
      <c r="S29" s="8">
        <f>SGMT_SUB_CD!J27</f>
        <v>0.10322479092240518</v>
      </c>
      <c r="T29" s="19">
        <f>SGMT_CD!D27</f>
        <v>6.9850284098236598E-2</v>
      </c>
      <c r="U29" s="18">
        <f>IXI_SGMT!D27</f>
        <v>1.2685298579758357E-2</v>
      </c>
      <c r="V29" s="8">
        <f>IXI_SGMT!P27</f>
        <v>0.1875</v>
      </c>
      <c r="W29" s="8">
        <f>IXI_SGMT!H27</f>
        <v>4.4172368263113673E-2</v>
      </c>
      <c r="X29" s="8">
        <f>IXI_SGMT!L27</f>
        <v>4.3961216924957608E-2</v>
      </c>
      <c r="Y29" s="19">
        <f>IXI_RANGE!D27</f>
        <v>4.2000306760272589E-2</v>
      </c>
      <c r="Z29" s="18">
        <f>IXI_SGMT!B27</f>
        <v>2.7655366397759906E-2</v>
      </c>
      <c r="AA29" s="8">
        <f>IXI_SGMT!N27</f>
        <v>0.19957081545064378</v>
      </c>
      <c r="AB29" s="8">
        <f>IXI_SGMT!F27</f>
        <v>6.0037396491852905E-2</v>
      </c>
      <c r="AC29" s="8">
        <f>IXI_SGMT!J27</f>
        <v>6.6267184711063479E-2</v>
      </c>
      <c r="AD29" s="19">
        <f>IXI_RANGE!B27</f>
        <v>6.2438652018004352E-2</v>
      </c>
      <c r="AE29" s="18">
        <f>IXI_SGMT!C27</f>
        <v>6.2583928192805144E-2</v>
      </c>
      <c r="AF29" s="8">
        <f>IXI_SGMT!O27</f>
        <v>0.16793248945147679</v>
      </c>
      <c r="AG29" s="8">
        <f>IXI_SGMT!G27</f>
        <v>0.10001795288184556</v>
      </c>
      <c r="AH29" s="8">
        <f>IXI_SGMT!K27</f>
        <v>8.7944922672147804E-2</v>
      </c>
      <c r="AI29" s="19">
        <f>IXI_RANGE!C27</f>
        <v>8.847137938135903E-2</v>
      </c>
      <c r="AJ29" s="18">
        <f>IXI_SGMT!E27</f>
        <v>0.13746355773119337</v>
      </c>
      <c r="AK29" s="8">
        <f>IXI_SGMT!Q27</f>
        <v>0.2971017708934357</v>
      </c>
      <c r="AL29" s="8">
        <f>IXI_SGMT!I27</f>
        <v>0.15861745184739684</v>
      </c>
      <c r="AM29" s="8">
        <f>IXI_SGMT!M27</f>
        <v>0.10887541282443512</v>
      </c>
      <c r="AN29" s="19">
        <f>IXI_RANGE!E27</f>
        <v>0.1348130339175781</v>
      </c>
    </row>
    <row r="30" spans="1:40" x14ac:dyDescent="0.25">
      <c r="A30" s="136"/>
      <c r="B30" s="24" t="s">
        <v>27</v>
      </c>
      <c r="C30" s="12">
        <f>FUNDED_IND!B28</f>
        <v>7.2215505976787114E-3</v>
      </c>
      <c r="D30" s="18">
        <f>SCT_CLIENT!B28</f>
        <v>7.6240546474241819E-3</v>
      </c>
      <c r="E30" s="19">
        <f>SCT_CLIENT!C28</f>
        <v>6.442702227137294E-3</v>
      </c>
      <c r="F30" s="18">
        <f>SGMT_SUB_CD!B28</f>
        <v>7.9497558736385254E-3</v>
      </c>
      <c r="G30" s="8">
        <f>SGMT_SUB_CD!C28</f>
        <v>1.1578843594420072E-2</v>
      </c>
      <c r="H30" s="8">
        <f>SGMT_SUB_CD!D28</f>
        <v>1.9648423527007002E-2</v>
      </c>
      <c r="I30" s="19">
        <f>SGMT_CD!B28</f>
        <v>9.8590378244240631E-3</v>
      </c>
      <c r="J30" s="18">
        <f>SGMT_SUB_CD!L28</f>
        <v>2.1492674154133681E-2</v>
      </c>
      <c r="K30" s="8">
        <f>SGMT_SUB_CD!K28</f>
        <v>1.971679949306622E-2</v>
      </c>
      <c r="L30" s="19">
        <f>SGMT_CD!E28</f>
        <v>2.0747227564758358E-2</v>
      </c>
      <c r="M30" s="18">
        <f>SGMT_SUB_CD!E28</f>
        <v>5.6153048252626323E-3</v>
      </c>
      <c r="N30" s="8">
        <f>SGMT_SUB_CD!F28</f>
        <v>1.0851660975730454E-2</v>
      </c>
      <c r="O30" s="8">
        <f>SGMT_SUB_CD!G28</f>
        <v>5.3318882338946313E-2</v>
      </c>
      <c r="P30" s="19">
        <f>SGMT_CD!C28</f>
        <v>1.1158225427080875E-2</v>
      </c>
      <c r="Q30" s="18">
        <f>SGMT_SUB_CD!H28</f>
        <v>4.2908849972333922E-3</v>
      </c>
      <c r="R30" s="8">
        <f>SGMT_SUB_CD!I28</f>
        <v>5.9924271386520003E-3</v>
      </c>
      <c r="S30" s="8">
        <f>SGMT_SUB_CD!J28</f>
        <v>7.3724660890513143E-3</v>
      </c>
      <c r="T30" s="19">
        <f>SGMT_CD!D28</f>
        <v>6.1060548025436978E-3</v>
      </c>
      <c r="U30" s="18">
        <f>IXI_SGMT!D28</f>
        <v>6.0867498948984624E-3</v>
      </c>
      <c r="V30" s="8">
        <f>IXI_SGMT!P28</f>
        <v>0.10416666666666667</v>
      </c>
      <c r="W30" s="8">
        <f>IXI_SGMT!H28</f>
        <v>2.2086184131556837E-2</v>
      </c>
      <c r="X30" s="8">
        <f>IXI_SGMT!L28</f>
        <v>4.599575101541859E-3</v>
      </c>
      <c r="Y30" s="19">
        <f>IXI_RANGE!D28</f>
        <v>4.7794858950592637E-3</v>
      </c>
      <c r="Z30" s="18">
        <f>IXI_SGMT!B28</f>
        <v>7.4599486364192247E-3</v>
      </c>
      <c r="AA30" s="8">
        <f>IXI_SGMT!N28</f>
        <v>9.2274678111587988E-2</v>
      </c>
      <c r="AB30" s="8">
        <f>IXI_SGMT!F28</f>
        <v>1.0723889235152703E-2</v>
      </c>
      <c r="AC30" s="8">
        <f>IXI_SGMT!J28</f>
        <v>5.8699212993175813E-3</v>
      </c>
      <c r="AD30" s="19">
        <f>IXI_RANGE!B28</f>
        <v>6.4984725676540253E-3</v>
      </c>
      <c r="AE30" s="18">
        <f>IXI_SGMT!C28</f>
        <v>9.0200720899003464E-3</v>
      </c>
      <c r="AF30" s="8">
        <f>IXI_SGMT!O28</f>
        <v>2.1659634317862168E-2</v>
      </c>
      <c r="AG30" s="8">
        <f>IXI_SGMT!G28</f>
        <v>9.2253331483642485E-3</v>
      </c>
      <c r="AH30" s="8">
        <f>IXI_SGMT!K28</f>
        <v>5.6076714849508406E-3</v>
      </c>
      <c r="AI30" s="19">
        <f>IXI_RANGE!C28</f>
        <v>6.7191322583255936E-3</v>
      </c>
      <c r="AJ30" s="18">
        <f>IXI_SGMT!E28</f>
        <v>1.6357523555437518E-2</v>
      </c>
      <c r="AK30" s="8">
        <f>IXI_SGMT!Q28</f>
        <v>2.0260973769473171E-2</v>
      </c>
      <c r="AL30" s="8">
        <f>IXI_SGMT!I28</f>
        <v>1.2706702547784382E-2</v>
      </c>
      <c r="AM30" s="8">
        <f>IXI_SGMT!M28</f>
        <v>1.0005523267046552E-2</v>
      </c>
      <c r="AN30" s="19">
        <f>IXI_RANGE!E28</f>
        <v>1.1960164258122252E-2</v>
      </c>
    </row>
    <row r="31" spans="1:40" x14ac:dyDescent="0.25">
      <c r="A31" s="136"/>
      <c r="B31" s="24" t="s">
        <v>28</v>
      </c>
      <c r="C31" s="12">
        <f>FUNDED_IND!B29</f>
        <v>4.1636341585902714E-3</v>
      </c>
      <c r="D31" s="18">
        <f>SCT_CLIENT!B29</f>
        <v>5.6460921427338717E-3</v>
      </c>
      <c r="E31" s="19">
        <f>SCT_CLIENT!C29</f>
        <v>1.2763691951297267E-3</v>
      </c>
      <c r="F31" s="18">
        <f>SGMT_SUB_CD!B29</f>
        <v>4.0814304044397617E-3</v>
      </c>
      <c r="G31" s="8">
        <f>SGMT_SUB_CD!C29</f>
        <v>2.9031653867765501E-3</v>
      </c>
      <c r="H31" s="8">
        <f>SGMT_SUB_CD!D29</f>
        <v>2.4528591139046452E-3</v>
      </c>
      <c r="I31" s="19">
        <f>SGMT_CD!B29</f>
        <v>3.5973293426959825E-3</v>
      </c>
      <c r="J31" s="18">
        <f>SGMT_SUB_CD!L29</f>
        <v>8.4795063904803871E-3</v>
      </c>
      <c r="K31" s="8">
        <f>SGMT_SUB_CD!K29</f>
        <v>4.5814548556110633E-3</v>
      </c>
      <c r="L31" s="19">
        <f>SGMT_CD!E29</f>
        <v>6.8432896890343702E-3</v>
      </c>
      <c r="M31" s="18">
        <f>SGMT_SUB_CD!E29</f>
        <v>1.041548914208645E-2</v>
      </c>
      <c r="N31" s="8">
        <f>SGMT_SUB_CD!F29</f>
        <v>1.0027121818487009E-2</v>
      </c>
      <c r="O31" s="8">
        <f>SGMT_SUB_CD!G29</f>
        <v>8.8023049879728272E-3</v>
      </c>
      <c r="P31" s="19">
        <f>SGMT_CD!C29</f>
        <v>1.0089069748249814E-2</v>
      </c>
      <c r="Q31" s="18">
        <f>SGMT_SUB_CD!H29</f>
        <v>3.6040352511991433E-3</v>
      </c>
      <c r="R31" s="8">
        <f>SGMT_SUB_CD!I29</f>
        <v>3.302044132097792E-3</v>
      </c>
      <c r="S31" s="8">
        <f>SGMT_SUB_CD!J29</f>
        <v>3.0968278254384606E-3</v>
      </c>
      <c r="T31" s="19">
        <f>SGMT_CD!D29</f>
        <v>3.2900879229882437E-3</v>
      </c>
      <c r="U31" s="18">
        <f>IXI_SGMT!D29</f>
        <v>2.8240326088943318E-3</v>
      </c>
      <c r="V31" s="8">
        <f>IXI_SGMT!P29</f>
        <v>0</v>
      </c>
      <c r="W31" s="8">
        <f>IXI_SGMT!H29</f>
        <v>2.3526587444484454E-2</v>
      </c>
      <c r="X31" s="8">
        <f>IXI_SGMT!L29</f>
        <v>3.2558042132052856E-3</v>
      </c>
      <c r="Y31" s="19">
        <f>IXI_RANGE!D29</f>
        <v>3.3255635397410875E-3</v>
      </c>
      <c r="Z31" s="18">
        <f>IXI_SGMT!B29</f>
        <v>3.6260604118530013E-3</v>
      </c>
      <c r="AA31" s="8">
        <f>IXI_SGMT!N29</f>
        <v>6.4377682403433476E-3</v>
      </c>
      <c r="AB31" s="8">
        <f>IXI_SGMT!F29</f>
        <v>1.2281051380417221E-2</v>
      </c>
      <c r="AC31" s="8">
        <f>IXI_SGMT!J29</f>
        <v>3.5402420452267094E-3</v>
      </c>
      <c r="AD31" s="19">
        <f>IXI_RANGE!B29</f>
        <v>4.4057802943241482E-3</v>
      </c>
      <c r="AE31" s="18">
        <f>IXI_SGMT!C29</f>
        <v>3.7985865724381625E-3</v>
      </c>
      <c r="AF31" s="8">
        <f>IXI_SGMT!O29</f>
        <v>1.3781465335395865E-2</v>
      </c>
      <c r="AG31" s="8">
        <f>IXI_SGMT!G29</f>
        <v>9.8282403818693645E-3</v>
      </c>
      <c r="AH31" s="8">
        <f>IXI_SGMT!K29</f>
        <v>3.237151669110299E-3</v>
      </c>
      <c r="AI31" s="19">
        <f>IXI_RANGE!C29</f>
        <v>4.6426765663424375E-3</v>
      </c>
      <c r="AJ31" s="18">
        <f>IXI_SGMT!E29</f>
        <v>3.9294035274092497E-3</v>
      </c>
      <c r="AK31" s="8">
        <f>IXI_SGMT!Q29</f>
        <v>6.3016586231763464E-3</v>
      </c>
      <c r="AL31" s="8">
        <f>IXI_SGMT!I29</f>
        <v>8.0516977913063763E-3</v>
      </c>
      <c r="AM31" s="8">
        <f>IXI_SGMT!M29</f>
        <v>2.7400093644451111E-3</v>
      </c>
      <c r="AN31" s="19">
        <f>IXI_RANGE!E29</f>
        <v>4.2787934267771461E-3</v>
      </c>
    </row>
    <row r="32" spans="1:40" x14ac:dyDescent="0.25">
      <c r="A32" s="136"/>
      <c r="B32" s="24" t="s">
        <v>29</v>
      </c>
      <c r="C32" s="12">
        <f>FUNDED_IND!B30</f>
        <v>1.5409903712200069E-2</v>
      </c>
      <c r="D32" s="18">
        <f>SCT_CLIENT!B30</f>
        <v>2.2065387478981058E-2</v>
      </c>
      <c r="E32" s="19">
        <f>SCT_CLIENT!C30</f>
        <v>2.4475497701366687E-3</v>
      </c>
      <c r="F32" s="18">
        <f>SGMT_SUB_CD!B30</f>
        <v>1.7410625801942397E-2</v>
      </c>
      <c r="G32" s="8">
        <f>SGMT_SUB_CD!C30</f>
        <v>1.3239222799459785E-2</v>
      </c>
      <c r="H32" s="8">
        <f>SGMT_SUB_CD!D30</f>
        <v>1.0322448771015381E-2</v>
      </c>
      <c r="I32" s="19">
        <f>SGMT_CD!B30</f>
        <v>1.5614008160341763E-2</v>
      </c>
      <c r="J32" s="18">
        <f>SGMT_SUB_CD!L30</f>
        <v>6.4186866460996028E-2</v>
      </c>
      <c r="K32" s="8">
        <f>SGMT_SUB_CD!K30</f>
        <v>3.9868405020104788E-2</v>
      </c>
      <c r="L32" s="19">
        <f>SGMT_CD!E30</f>
        <v>5.3979132569558101E-2</v>
      </c>
      <c r="M32" s="18">
        <f>SGMT_SUB_CD!E30</f>
        <v>5.4299312780413264E-2</v>
      </c>
      <c r="N32" s="8">
        <f>SGMT_SUB_CD!F30</f>
        <v>7.4903925154382336E-2</v>
      </c>
      <c r="O32" s="8">
        <f>SGMT_SUB_CD!G30</f>
        <v>2.5402447728053713E-2</v>
      </c>
      <c r="P32" s="19">
        <f>SGMT_CD!C30</f>
        <v>6.6583210997550962E-2</v>
      </c>
      <c r="Q32" s="18">
        <f>SGMT_SUB_CD!H30</f>
        <v>8.0958680422831188E-3</v>
      </c>
      <c r="R32" s="8">
        <f>SGMT_SUB_CD!I30</f>
        <v>6.5522512298148592E-3</v>
      </c>
      <c r="S32" s="8">
        <f>SGMT_SUB_CD!J30</f>
        <v>8.2248531337314763E-3</v>
      </c>
      <c r="T32" s="19">
        <f>SGMT_CD!D30</f>
        <v>7.0464737789433674E-3</v>
      </c>
      <c r="U32" s="18">
        <f>IXI_SGMT!D30</f>
        <v>4.2132007530753628E-3</v>
      </c>
      <c r="V32" s="8">
        <f>IXI_SGMT!P30</f>
        <v>2.0833333333333332E-2</v>
      </c>
      <c r="W32" s="8">
        <f>IXI_SGMT!H30</f>
        <v>8.7624534869763529E-2</v>
      </c>
      <c r="X32" s="8">
        <f>IXI_SGMT!L30</f>
        <v>4.5695821902705285E-3</v>
      </c>
      <c r="Y32" s="19">
        <f>IXI_RANGE!D30</f>
        <v>4.9449883682801763E-3</v>
      </c>
      <c r="Z32" s="18">
        <f>IXI_SGMT!B30</f>
        <v>1.3302582092321184E-2</v>
      </c>
      <c r="AA32" s="8">
        <f>IXI_SGMT!N30</f>
        <v>3.4334763948497854E-2</v>
      </c>
      <c r="AB32" s="8">
        <f>IXI_SGMT!F30</f>
        <v>7.8654244453776126E-2</v>
      </c>
      <c r="AC32" s="8">
        <f>IXI_SGMT!J30</f>
        <v>7.7472389183470625E-3</v>
      </c>
      <c r="AD32" s="19">
        <f>IXI_RANGE!B30</f>
        <v>1.5171700729697537E-2</v>
      </c>
      <c r="AE32" s="18">
        <f>IXI_SGMT!C30</f>
        <v>2.1934628975265019E-2</v>
      </c>
      <c r="AF32" s="8">
        <f>IXI_SGMT!O30</f>
        <v>9.4782730980171565E-2</v>
      </c>
      <c r="AG32" s="8">
        <f>IXI_SGMT!G30</f>
        <v>6.8585533025988327E-2</v>
      </c>
      <c r="AH32" s="8">
        <f>IXI_SGMT!K30</f>
        <v>8.390307353784307E-3</v>
      </c>
      <c r="AI32" s="19">
        <f>IXI_RANGE!C30</f>
        <v>2.1933722066015109E-2</v>
      </c>
      <c r="AJ32" s="18">
        <f>IXI_SGMT!E30</f>
        <v>2.2133829086036432E-2</v>
      </c>
      <c r="AK32" s="8">
        <f>IXI_SGMT!Q30</f>
        <v>5.0879236700504801E-2</v>
      </c>
      <c r="AL32" s="8">
        <f>IXI_SGMT!I30</f>
        <v>5.4131097841629484E-2</v>
      </c>
      <c r="AM32" s="8">
        <f>IXI_SGMT!M30</f>
        <v>8.4018619789890947E-3</v>
      </c>
      <c r="AN32" s="19">
        <f>IXI_RANGE!E30</f>
        <v>2.2773936168393169E-2</v>
      </c>
    </row>
    <row r="33" spans="1:40" x14ac:dyDescent="0.25">
      <c r="A33" s="137"/>
      <c r="B33" s="35" t="s">
        <v>30</v>
      </c>
      <c r="C33" s="36">
        <f>FUNDED_IND!B31</f>
        <v>3.6410606082772534E-4</v>
      </c>
      <c r="D33" s="37">
        <f>SCT_CLIENT!B31</f>
        <v>4.0475558846206534E-4</v>
      </c>
      <c r="E33" s="38">
        <f>SCT_CLIENT!C31</f>
        <v>2.8493622385750448E-4</v>
      </c>
      <c r="F33" s="37">
        <f>SGMT_SUB_CD!B31</f>
        <v>6.6502540136238926E-4</v>
      </c>
      <c r="G33" s="39">
        <f>SGMT_SUB_CD!C31</f>
        <v>3.9431787935844482E-4</v>
      </c>
      <c r="H33" s="39">
        <f>SGMT_SUB_CD!D31</f>
        <v>3.3215800500792071E-4</v>
      </c>
      <c r="I33" s="38">
        <f>SGMT_CD!B31</f>
        <v>5.5638693833697862E-4</v>
      </c>
      <c r="J33" s="37">
        <f>SGMT_SUB_CD!L31</f>
        <v>5.0771264874394009E-3</v>
      </c>
      <c r="K33" s="39">
        <f>SGMT_SUB_CD!K31</f>
        <v>2.7293773607895699E-3</v>
      </c>
      <c r="L33" s="38">
        <f>SGMT_CD!E31</f>
        <v>4.0916530278232409E-3</v>
      </c>
      <c r="M33" s="37">
        <f>SGMT_SUB_CD!E31</f>
        <v>1.2551599939191007E-3</v>
      </c>
      <c r="N33" s="39">
        <f>SGMT_SUB_CD!F31</f>
        <v>2.5884992888252807E-3</v>
      </c>
      <c r="O33" s="39">
        <f>SGMT_SUB_CD!G31</f>
        <v>5.2866696624461417E-4</v>
      </c>
      <c r="P33" s="38">
        <f>SGMT_CD!C31</f>
        <v>2.1003397505861077E-3</v>
      </c>
      <c r="Q33" s="37">
        <f>SGMT_SUB_CD!H31</f>
        <v>2.8184048885232793E-5</v>
      </c>
      <c r="R33" s="39">
        <f>SGMT_SUB_CD!I31</f>
        <v>9.7663977818757699E-6</v>
      </c>
      <c r="S33" s="39">
        <f>SGMT_SUB_CD!J31</f>
        <v>4.5327775406859545E-5</v>
      </c>
      <c r="T33" s="38">
        <f>SGMT_CD!D31</f>
        <v>1.8847371542074489E-5</v>
      </c>
      <c r="U33" s="37">
        <f>IXI_SGMT!D31</f>
        <v>0</v>
      </c>
      <c r="V33" s="39">
        <f>IXI_SGMT!P31</f>
        <v>0</v>
      </c>
      <c r="W33" s="39">
        <f>IXI_SGMT!H31</f>
        <v>2.4006721882126995E-4</v>
      </c>
      <c r="X33" s="39">
        <f>IXI_SGMT!L31</f>
        <v>6.1592966575960754E-7</v>
      </c>
      <c r="Y33" s="38">
        <f>IXI_RANGE!D31</f>
        <v>1.7227923707862652E-6</v>
      </c>
      <c r="Z33" s="37">
        <f>IXI_SGMT!B31</f>
        <v>2.3611556170205589E-4</v>
      </c>
      <c r="AA33" s="39">
        <f>IXI_SGMT!N31</f>
        <v>2.1459227467811159E-3</v>
      </c>
      <c r="AB33" s="39">
        <f>IXI_SGMT!F31</f>
        <v>2.1494508935879461E-3</v>
      </c>
      <c r="AC33" s="39">
        <f>IXI_SGMT!J31</f>
        <v>1.5357116957243226E-5</v>
      </c>
      <c r="AD33" s="38">
        <f>IXI_RANGE!B31</f>
        <v>2.4346538215681685E-4</v>
      </c>
      <c r="AE33" s="37">
        <f>IXI_SGMT!C31</f>
        <v>1.0247349823321555E-3</v>
      </c>
      <c r="AF33" s="39">
        <f>IXI_SGMT!O31</f>
        <v>9.7032766136970882E-3</v>
      </c>
      <c r="AG33" s="39">
        <f>IXI_SGMT!G31</f>
        <v>2.6600301905267023E-3</v>
      </c>
      <c r="AH33" s="39">
        <f>IXI_SGMT!K31</f>
        <v>3.7390971326790294E-5</v>
      </c>
      <c r="AI33" s="38">
        <f>IXI_RANGE!C31</f>
        <v>6.9712264630961704E-4</v>
      </c>
      <c r="AJ33" s="37">
        <f>IXI_SGMT!E31</f>
        <v>1.0623272209278462E-3</v>
      </c>
      <c r="AK33" s="39">
        <f>IXI_SGMT!Q31</f>
        <v>3.6611749043102015E-3</v>
      </c>
      <c r="AL33" s="39">
        <f>IXI_SGMT!I31</f>
        <v>1.6845968320987805E-3</v>
      </c>
      <c r="AM33" s="39">
        <f>IXI_SGMT!M31</f>
        <v>4.3185547842768242E-5</v>
      </c>
      <c r="AN33" s="38">
        <f>IXI_RANGE!E31</f>
        <v>7.4779680451989461E-4</v>
      </c>
    </row>
    <row r="34" spans="1:40" x14ac:dyDescent="0.25">
      <c r="A34" s="138" t="s">
        <v>321</v>
      </c>
      <c r="B34" s="55" t="s">
        <v>322</v>
      </c>
      <c r="C34" s="56">
        <f>FUNDED_IND!B34</f>
        <v>1.9696138930731386</v>
      </c>
      <c r="D34" s="57">
        <f>SCT_CLIENT!B34</f>
        <v>2.0706751679135595</v>
      </c>
      <c r="E34" s="58">
        <f>SCT_CLIENT!C34</f>
        <v>1.7727849231256576</v>
      </c>
      <c r="F34" s="57">
        <f>SGMT_SUB_CD!B34</f>
        <v>7.3584252198495737</v>
      </c>
      <c r="G34" s="59">
        <f>SGMT_SUB_CD!C34</f>
        <v>6.8850021194586013</v>
      </c>
      <c r="H34" s="59">
        <f>SGMT_SUB_CD!D34</f>
        <v>3.2186110685267515</v>
      </c>
      <c r="I34" s="58">
        <f>SGMT_CD!B34</f>
        <v>6.9458146272207513</v>
      </c>
      <c r="J34" s="57">
        <f>SGMT_SUB_CD!L34</f>
        <v>6.1116086381665928</v>
      </c>
      <c r="K34" s="59">
        <f>SGMT_SUB_CD!K34</f>
        <v>5.0439381016205678</v>
      </c>
      <c r="L34" s="58">
        <f>SGMT_CD!E34</f>
        <v>5.6634513093289689</v>
      </c>
      <c r="M34" s="57">
        <f>SGMT_SUB_CD!E34</f>
        <v>3.209685781220156</v>
      </c>
      <c r="N34" s="59">
        <f>SGMT_SUB_CD!F34</f>
        <v>3.8829733287394097</v>
      </c>
      <c r="O34" s="59">
        <f>SGMT_SUB_CD!G34</f>
        <v>3.2090084851048082</v>
      </c>
      <c r="P34" s="58">
        <f>SGMT_CD!C34</f>
        <v>3.6525721897349528</v>
      </c>
      <c r="Q34" s="57">
        <f>SGMT_SUB_CD!H34</f>
        <v>1.236888692383437</v>
      </c>
      <c r="R34" s="59">
        <f>SGMT_SUB_CD!I34</f>
        <v>1.0596802030609394</v>
      </c>
      <c r="S34" s="59">
        <f>SGMT_SUB_CD!J34</f>
        <v>1.2239585515979752</v>
      </c>
      <c r="T34" s="58">
        <f>SGMT_CD!D34</f>
        <v>1.1107574514304981</v>
      </c>
      <c r="U34" s="57">
        <f>IXI_SGMT!D34</f>
        <v>4.5311100550183703</v>
      </c>
      <c r="V34" s="59">
        <f>IXI_SGMT!P34</f>
        <v>1.5</v>
      </c>
      <c r="W34" s="59">
        <f>IXI_SGMT!H34</f>
        <v>2.8432361061097109</v>
      </c>
      <c r="X34" s="59">
        <f>IXI_SGMT!L34</f>
        <v>0.92403000316587847</v>
      </c>
      <c r="Y34" s="58">
        <f>IXI_RANGE!D34</f>
        <v>1.1598780033295835</v>
      </c>
      <c r="Z34" s="57">
        <f>IXI_SGMT!B34</f>
        <v>5.9885610443053983</v>
      </c>
      <c r="AA34" s="59">
        <f>IXI_SGMT!N34</f>
        <v>3.0085836909871246</v>
      </c>
      <c r="AB34" s="59">
        <f>IXI_SGMT!F34</f>
        <v>3.4898114604166519</v>
      </c>
      <c r="AC34" s="59">
        <f>IXI_SGMT!J34</f>
        <v>1.1660803945072711</v>
      </c>
      <c r="AD34" s="58">
        <f>IXI_RANGE!B34</f>
        <v>1.7939867194349648</v>
      </c>
      <c r="AE34" s="57">
        <f>IXI_SGMT!C34</f>
        <v>8.0511219081272092</v>
      </c>
      <c r="AF34" s="59">
        <f>IXI_SGMT!O34</f>
        <v>5.2044719448741388</v>
      </c>
      <c r="AG34" s="59">
        <f>IXI_SGMT!G34</f>
        <v>3.896111949736853</v>
      </c>
      <c r="AH34" s="59">
        <f>IXI_SGMT!K34</f>
        <v>1.2345252366395261</v>
      </c>
      <c r="AI34" s="58">
        <f>IXI_RANGE!C34</f>
        <v>2.3981996607336455</v>
      </c>
      <c r="AJ34" s="57">
        <f>IXI_SGMT!E34</f>
        <v>9.1557275130678324</v>
      </c>
      <c r="AK34" s="59">
        <f>IXI_SGMT!Q34</f>
        <v>5.7156043712209463</v>
      </c>
      <c r="AL34" s="59">
        <f>IXI_SGMT!I34</f>
        <v>3.6304319809508612</v>
      </c>
      <c r="AM34" s="59">
        <f>IXI_SGMT!M34</f>
        <v>1.1837670071506174</v>
      </c>
      <c r="AN34" s="58">
        <f>IXI_RANGE!E34</f>
        <v>2.912372992562398</v>
      </c>
    </row>
    <row r="35" spans="1:40" x14ac:dyDescent="0.25">
      <c r="A35" s="139"/>
      <c r="B35" s="55" t="s">
        <v>323</v>
      </c>
      <c r="C35" s="11">
        <f>FUNDED_IND!B35</f>
        <v>12.655327741258549</v>
      </c>
      <c r="D35" s="22">
        <f>SCT_CLIENT!B35</f>
        <v>13.279270181804788</v>
      </c>
      <c r="E35" s="23">
        <f>SCT_CLIENT!C35</f>
        <v>11.440124904433519</v>
      </c>
      <c r="F35" s="22">
        <f>SGMT_SUB_CD!B35</f>
        <v>48.273221122249922</v>
      </c>
      <c r="G35" s="7">
        <f>SGMT_SUB_CD!C35</f>
        <v>44.434158772094122</v>
      </c>
      <c r="H35" s="7">
        <f>SGMT_SUB_CD!D35</f>
        <v>21.075757575757574</v>
      </c>
      <c r="I35" s="23">
        <f>SGMT_CD!B35</f>
        <v>45.326079518565415</v>
      </c>
      <c r="J35" s="22">
        <f>SGMT_SUB_CD!L35</f>
        <v>38.550674305861612</v>
      </c>
      <c r="K35" s="7">
        <f>SGMT_SUB_CD!K35</f>
        <v>31.839649080053611</v>
      </c>
      <c r="L35" s="23">
        <f>SGMT_CD!E35</f>
        <v>35.733704991816694</v>
      </c>
      <c r="M35" s="22">
        <f>SGMT_SUB_CD!E35</f>
        <v>20.411532659496924</v>
      </c>
      <c r="N35" s="7">
        <f>SGMT_SUB_CD!F35</f>
        <v>24.767950314948806</v>
      </c>
      <c r="O35" s="7">
        <f>SGMT_SUB_CD!G35</f>
        <v>20.492479712405171</v>
      </c>
      <c r="P35" s="23">
        <f>SGMT_CD!C35</f>
        <v>23.280922475727536</v>
      </c>
      <c r="Q35" s="22">
        <f>SGMT_SUB_CD!H35</f>
        <v>7.8995608572883071</v>
      </c>
      <c r="R35" s="7">
        <f>SGMT_SUB_CD!I35</f>
        <v>6.7879021376891799</v>
      </c>
      <c r="S35" s="7">
        <f>SGMT_SUB_CD!J35</f>
        <v>7.7787585492033005</v>
      </c>
      <c r="T35" s="23">
        <f>SGMT_CD!D35</f>
        <v>7.100219676586085</v>
      </c>
      <c r="U35" s="22">
        <f>IXI_SGMT!D35</f>
        <v>30.450803341314959</v>
      </c>
      <c r="V35" s="7">
        <f>IXI_SGMT!P35</f>
        <v>10.9375</v>
      </c>
      <c r="W35" s="7">
        <f>IXI_SGMT!H35</f>
        <v>18.530428519985595</v>
      </c>
      <c r="X35" s="7">
        <f>IXI_SGMT!L35</f>
        <v>5.9480007538979107</v>
      </c>
      <c r="Y35" s="23">
        <f>IXI_RANGE!D35</f>
        <v>7.5479645495271219</v>
      </c>
      <c r="Z35" s="22">
        <f>IXI_SGMT!B35</f>
        <v>39.237460577133895</v>
      </c>
      <c r="AA35" s="7">
        <f>IXI_SGMT!N35</f>
        <v>21.783261802575108</v>
      </c>
      <c r="AB35" s="7">
        <f>IXI_SGMT!F35</f>
        <v>22.292741688671256</v>
      </c>
      <c r="AC35" s="7">
        <f>IXI_SGMT!J35</f>
        <v>7.4460513013023686</v>
      </c>
      <c r="AD35" s="23">
        <f>IXI_RANGE!B35</f>
        <v>11.539435453729352</v>
      </c>
      <c r="AE35" s="22">
        <f>IXI_SGMT!C35</f>
        <v>52.27379858657244</v>
      </c>
      <c r="AF35" s="7">
        <f>IXI_SGMT!O35</f>
        <v>32.96217128392631</v>
      </c>
      <c r="AG35" s="7">
        <f>IXI_SGMT!G35</f>
        <v>24.780045693770145</v>
      </c>
      <c r="AH35" s="7">
        <f>IXI_SGMT!K35</f>
        <v>7.882317016517745</v>
      </c>
      <c r="AI35" s="23">
        <f>IXI_RANGE!C35</f>
        <v>15.370584789745406</v>
      </c>
      <c r="AJ35" s="22">
        <f>IXI_SGMT!E35</f>
        <v>59.119379021451763</v>
      </c>
      <c r="AK35" s="7">
        <f>IXI_SGMT!Q35</f>
        <v>36.037687912575578</v>
      </c>
      <c r="AL35" s="7">
        <f>IXI_SGMT!I35</f>
        <v>23.126906294684776</v>
      </c>
      <c r="AM35" s="7">
        <f>IXI_SGMT!M35</f>
        <v>7.5204279005914145</v>
      </c>
      <c r="AN35" s="23">
        <f>IXI_RANGE!E35</f>
        <v>18.607432676052099</v>
      </c>
    </row>
    <row r="36" spans="1:40" x14ac:dyDescent="0.25">
      <c r="A36" s="139"/>
      <c r="B36" s="55" t="s">
        <v>324</v>
      </c>
      <c r="C36" s="11">
        <f>FUNDED_IND!B36</f>
        <v>25.251880451250873</v>
      </c>
      <c r="D36" s="22">
        <f>SCT_CLIENT!B36</f>
        <v>26.411086826695492</v>
      </c>
      <c r="E36" s="23">
        <f>SCT_CLIENT!C36</f>
        <v>22.994186817407467</v>
      </c>
      <c r="F36" s="22">
        <f>SGMT_SUB_CD!B36</f>
        <v>97.469166292861544</v>
      </c>
      <c r="G36" s="7">
        <f>SGMT_SUB_CD!C36</f>
        <v>88.452494553484286</v>
      </c>
      <c r="H36" s="7">
        <f>SGMT_SUB_CD!D36</f>
        <v>43.378149113393633</v>
      </c>
      <c r="I36" s="23">
        <f>SGMT_CD!B36</f>
        <v>91.159715027563536</v>
      </c>
      <c r="J36" s="22">
        <f>SGMT_SUB_CD!L36</f>
        <v>76.917567210224774</v>
      </c>
      <c r="K36" s="7">
        <f>SGMT_SUB_CD!K36</f>
        <v>63.090020714024611</v>
      </c>
      <c r="L36" s="23">
        <f>SGMT_CD!E36</f>
        <v>71.113420621931255</v>
      </c>
      <c r="M36" s="22">
        <f>SGMT_SUB_CD!E36</f>
        <v>40.411918562724864</v>
      </c>
      <c r="N36" s="7">
        <f>SGMT_SUB_CD!F36</f>
        <v>49.268825810783355</v>
      </c>
      <c r="O36" s="7">
        <f>SGMT_SUB_CD!G36</f>
        <v>40.239406835663871</v>
      </c>
      <c r="P36" s="23">
        <f>SGMT_CD!C36</f>
        <v>46.230770035462847</v>
      </c>
      <c r="Q36" s="22">
        <f>SGMT_SUB_CD!H36</f>
        <v>15.662550621194052</v>
      </c>
      <c r="R36" s="7">
        <f>SGMT_SUB_CD!I36</f>
        <v>13.539085875184435</v>
      </c>
      <c r="S36" s="7">
        <f>SGMT_SUB_CD!J36</f>
        <v>15.383281405947859</v>
      </c>
      <c r="T36" s="23">
        <f>SGMT_CD!D36</f>
        <v>14.125767986762165</v>
      </c>
      <c r="U36" s="22">
        <f>IXI_SGMT!D36</f>
        <v>62.015143760624397</v>
      </c>
      <c r="V36" s="7">
        <f>IXI_SGMT!P36</f>
        <v>24.791666666666668</v>
      </c>
      <c r="W36" s="7">
        <f>IXI_SGMT!H36</f>
        <v>37.428279918377143</v>
      </c>
      <c r="X36" s="7">
        <f>IXI_SGMT!L36</f>
        <v>11.877333295556314</v>
      </c>
      <c r="Y36" s="23">
        <f>IXI_RANGE!D36</f>
        <v>15.15033086227481</v>
      </c>
      <c r="Z36" s="22">
        <f>IXI_SGMT!B36</f>
        <v>79.218204509807222</v>
      </c>
      <c r="AA36" s="7">
        <f>IXI_SGMT!N36</f>
        <v>45.736051502145919</v>
      </c>
      <c r="AB36" s="7">
        <f>IXI_SGMT!F36</f>
        <v>44.230898712464679</v>
      </c>
      <c r="AC36" s="7">
        <f>IXI_SGMT!J36</f>
        <v>14.803663525567467</v>
      </c>
      <c r="AD36" s="23">
        <f>IXI_RANGE!B36</f>
        <v>23.033580058892774</v>
      </c>
      <c r="AE36" s="22">
        <f>IXI_SGMT!C36</f>
        <v>104.72734098939929</v>
      </c>
      <c r="AF36" s="7">
        <f>IXI_SGMT!O36</f>
        <v>65.62860357193081</v>
      </c>
      <c r="AG36" s="7">
        <f>IXI_SGMT!G36</f>
        <v>49.169189343560035</v>
      </c>
      <c r="AH36" s="7">
        <f>IXI_SGMT!K36</f>
        <v>15.675642388217991</v>
      </c>
      <c r="AI36" s="23">
        <f>IXI_RANGE!C36</f>
        <v>30.616079334159732</v>
      </c>
      <c r="AJ36" s="22">
        <f>IXI_SGMT!E36</f>
        <v>118.23262551758272</v>
      </c>
      <c r="AK36" s="7">
        <f>IXI_SGMT!Q36</f>
        <v>71.702002551727958</v>
      </c>
      <c r="AL36" s="7">
        <f>IXI_SGMT!I36</f>
        <v>45.970149803310278</v>
      </c>
      <c r="AM36" s="7">
        <f>IXI_SGMT!M36</f>
        <v>14.913893699910448</v>
      </c>
      <c r="AN36" s="23">
        <f>IXI_RANGE!E36</f>
        <v>37.051464566541256</v>
      </c>
    </row>
    <row r="37" spans="1:40" x14ac:dyDescent="0.25">
      <c r="A37" s="139"/>
      <c r="B37" s="24" t="s">
        <v>31</v>
      </c>
      <c r="C37" s="12">
        <f>FUNDED_IND!B37</f>
        <v>0.26615469407639225</v>
      </c>
      <c r="D37" s="18">
        <f>SCT_CLIENT!B37</f>
        <v>0.27838245098960257</v>
      </c>
      <c r="E37" s="19">
        <f>SCT_CLIENT!C37</f>
        <v>0.24233966896617321</v>
      </c>
      <c r="F37" s="18">
        <f>SGMT_SUB_CD!B37</f>
        <v>0.62565850554448632</v>
      </c>
      <c r="G37" s="8">
        <f>SGMT_SUB_CD!C37</f>
        <v>0.60347394051714787</v>
      </c>
      <c r="H37" s="8">
        <f>SGMT_SUB_CD!D37</f>
        <v>0.46231284173948595</v>
      </c>
      <c r="I37" s="19">
        <f>SGMT_CD!B37</f>
        <v>0.60824124170216032</v>
      </c>
      <c r="J37" s="18">
        <f>SGMT_SUB_CD!L37</f>
        <v>0.69602468047598065</v>
      </c>
      <c r="K37" s="8">
        <f>SGMT_SUB_CD!K37</f>
        <v>0.60472767149993911</v>
      </c>
      <c r="L37" s="19">
        <f>SGMT_CD!E37</f>
        <v>0.65770253682487723</v>
      </c>
      <c r="M37" s="18">
        <f>SGMT_SUB_CD!E37</f>
        <v>0.4665647986091892</v>
      </c>
      <c r="N37" s="8">
        <f>SGMT_SUB_CD!F37</f>
        <v>0.52610143736803516</v>
      </c>
      <c r="O37" s="8">
        <f>SGMT_SUB_CD!G37</f>
        <v>0.48848827681002355</v>
      </c>
      <c r="P37" s="19">
        <f>SGMT_CD!C37</f>
        <v>0.50669446972523557</v>
      </c>
      <c r="Q37" s="18">
        <f>SGMT_SUB_CD!H37</f>
        <v>0.2078943520927537</v>
      </c>
      <c r="R37" s="8">
        <f>SGMT_SUB_CD!I37</f>
        <v>0.17691654287548794</v>
      </c>
      <c r="S37" s="8">
        <f>SGMT_SUB_CD!J37</f>
        <v>0.20649452945065302</v>
      </c>
      <c r="T37" s="19">
        <f>SGMT_CD!D37</f>
        <v>0.18602093942978323</v>
      </c>
      <c r="U37" s="18">
        <f>IXI_SGMT!D37</f>
        <v>0.47371547642983786</v>
      </c>
      <c r="V37" s="8">
        <f>IXI_SGMT!P37</f>
        <v>0.3125</v>
      </c>
      <c r="W37" s="8">
        <f>IXI_SGMT!H37</f>
        <v>0.44268395150642181</v>
      </c>
      <c r="X37" s="8">
        <f>IXI_SGMT!L37</f>
        <v>0.15758437312526408</v>
      </c>
      <c r="Y37" s="19">
        <f>IXI_RANGE!D37</f>
        <v>0.17881665986163681</v>
      </c>
      <c r="Z37" s="18">
        <f>IXI_SGMT!B37</f>
        <v>0.5515575194373703</v>
      </c>
      <c r="AA37" s="8">
        <f>IXI_SGMT!N37</f>
        <v>0.46566523605150212</v>
      </c>
      <c r="AB37" s="8">
        <f>IXI_SGMT!F37</f>
        <v>0.48667625141458065</v>
      </c>
      <c r="AC37" s="8">
        <f>IXI_SGMT!J37</f>
        <v>0.1931831464173126</v>
      </c>
      <c r="AD37" s="19">
        <f>IXI_RANGE!B37</f>
        <v>0.25172504130528184</v>
      </c>
      <c r="AE37" s="18">
        <f>IXI_SGMT!C37</f>
        <v>0.6747173144876325</v>
      </c>
      <c r="AF37" s="8">
        <f>IXI_SGMT!O37</f>
        <v>0.63450991421740965</v>
      </c>
      <c r="AG37" s="8">
        <f>IXI_SGMT!G37</f>
        <v>0.52445840642976627</v>
      </c>
      <c r="AH37" s="8">
        <f>IXI_SGMT!K37</f>
        <v>0.20585995834872406</v>
      </c>
      <c r="AI37" s="19">
        <f>IXI_RANGE!C37</f>
        <v>0.31340470694005629</v>
      </c>
      <c r="AJ37" s="18">
        <f>IXI_SGMT!E37</f>
        <v>0.7328126320364089</v>
      </c>
      <c r="AK37" s="8">
        <f>IXI_SGMT!Q37</f>
        <v>0.66070893659510732</v>
      </c>
      <c r="AL37" s="8">
        <f>IXI_SGMT!I37</f>
        <v>0.51223097080645852</v>
      </c>
      <c r="AM37" s="8">
        <f>IXI_SGMT!M37</f>
        <v>0.19951041226287725</v>
      </c>
      <c r="AN37" s="19">
        <f>IXI_RANGE!E37</f>
        <v>0.35812693662610229</v>
      </c>
    </row>
    <row r="38" spans="1:40" x14ac:dyDescent="0.25">
      <c r="A38" s="139"/>
      <c r="B38" s="24" t="s">
        <v>32</v>
      </c>
      <c r="C38" s="12">
        <f>FUNDED_IND!B38</f>
        <v>0.50516072144683144</v>
      </c>
      <c r="D38" s="18">
        <f>SCT_CLIENT!B38</f>
        <v>0.52596747139085687</v>
      </c>
      <c r="E38" s="19">
        <f>SCT_CLIENT!C38</f>
        <v>0.46463707709439206</v>
      </c>
      <c r="F38" s="18">
        <f>SGMT_SUB_CD!B38</f>
        <v>0.85212443016450901</v>
      </c>
      <c r="G38" s="8">
        <f>SGMT_SUB_CD!C38</f>
        <v>0.86248656854723438</v>
      </c>
      <c r="H38" s="8">
        <f>SGMT_SUB_CD!D38</f>
        <v>0.7970770095559303</v>
      </c>
      <c r="I38" s="19">
        <f>SGMT_CD!B38</f>
        <v>0.85204104472839359</v>
      </c>
      <c r="J38" s="18">
        <f>SGMT_SUB_CD!L38</f>
        <v>0.89570736007051566</v>
      </c>
      <c r="K38" s="8">
        <f>SGMT_SUB_CD!K38</f>
        <v>0.84064822712318754</v>
      </c>
      <c r="L38" s="19">
        <f>SGMT_CD!E38</f>
        <v>0.87259615384615385</v>
      </c>
      <c r="M38" s="18">
        <f>SGMT_SUB_CD!E38</f>
        <v>0.80298275909113948</v>
      </c>
      <c r="N38" s="8">
        <f>SGMT_SUB_CD!F38</f>
        <v>0.79155601494792083</v>
      </c>
      <c r="O38" s="8">
        <f>SGMT_SUB_CD!G38</f>
        <v>0.82939916999286301</v>
      </c>
      <c r="P38" s="19">
        <f>SGMT_CD!C38</f>
        <v>0.79662736811272794</v>
      </c>
      <c r="Q38" s="18">
        <f>SGMT_SUB_CD!H38</f>
        <v>0.45631208197330619</v>
      </c>
      <c r="R38" s="8">
        <f>SGMT_SUB_CD!I38</f>
        <v>0.40143826484667755</v>
      </c>
      <c r="S38" s="8">
        <f>SGMT_SUB_CD!J38</f>
        <v>0.45237804048882158</v>
      </c>
      <c r="T38" s="19">
        <f>SGMT_CD!D38</f>
        <v>0.41726893907796564</v>
      </c>
      <c r="U38" s="18">
        <f>IXI_SGMT!D38</f>
        <v>0.79705350125207919</v>
      </c>
      <c r="V38" s="8">
        <f>IXI_SGMT!P38</f>
        <v>0.625</v>
      </c>
      <c r="W38" s="8">
        <f>IXI_SGMT!H38</f>
        <v>0.78261913335734001</v>
      </c>
      <c r="X38" s="8">
        <f>IXI_SGMT!L38</f>
        <v>0.37437929687933075</v>
      </c>
      <c r="Y38" s="19">
        <f>IXI_RANGE!D38</f>
        <v>0.40289796647331194</v>
      </c>
      <c r="Z38" s="18">
        <f>IXI_SGMT!B38</f>
        <v>0.80972880441198791</v>
      </c>
      <c r="AA38" s="8">
        <f>IXI_SGMT!N38</f>
        <v>0.77896995708154504</v>
      </c>
      <c r="AB38" s="8">
        <f>IXI_SGMT!F38</f>
        <v>0.78280225763517697</v>
      </c>
      <c r="AC38" s="8">
        <f>IXI_SGMT!J38</f>
        <v>0.42817348423122698</v>
      </c>
      <c r="AD38" s="19">
        <f>IXI_RANGE!B38</f>
        <v>0.49464935046789366</v>
      </c>
      <c r="AE38" s="18">
        <f>IXI_SGMT!C38</f>
        <v>0.89480565371024734</v>
      </c>
      <c r="AF38" s="8">
        <f>IXI_SGMT!O38</f>
        <v>0.87006046969483897</v>
      </c>
      <c r="AG38" s="8">
        <f>IXI_SGMT!G38</f>
        <v>0.80729876382032562</v>
      </c>
      <c r="AH38" s="8">
        <f>IXI_SGMT!K38</f>
        <v>0.44833814128348476</v>
      </c>
      <c r="AI38" s="19">
        <f>IXI_RANGE!C38</f>
        <v>0.56173982581549331</v>
      </c>
      <c r="AJ38" s="18">
        <f>IXI_SGMT!E38</f>
        <v>0.91970979151828292</v>
      </c>
      <c r="AK38" s="8">
        <f>IXI_SGMT!Q38</f>
        <v>0.87341210406612302</v>
      </c>
      <c r="AL38" s="8">
        <f>IXI_SGMT!I38</f>
        <v>0.80088004074944619</v>
      </c>
      <c r="AM38" s="8">
        <f>IXI_SGMT!M38</f>
        <v>0.4361922166005246</v>
      </c>
      <c r="AN38" s="19">
        <f>IXI_RANGE!E38</f>
        <v>0.59927395977222642</v>
      </c>
    </row>
    <row r="39" spans="1:40" x14ac:dyDescent="0.25">
      <c r="A39" s="139"/>
      <c r="B39" s="24" t="s">
        <v>33</v>
      </c>
      <c r="C39" s="12">
        <f>FUNDED_IND!B39</f>
        <v>0.63208401976372619</v>
      </c>
      <c r="D39" s="18">
        <f>SCT_CLIENT!B39</f>
        <v>0.65210864004191582</v>
      </c>
      <c r="E39" s="19">
        <f>SCT_CLIENT!C39</f>
        <v>0.59308366686723701</v>
      </c>
      <c r="F39" s="18">
        <f>SGMT_SUB_CD!B39</f>
        <v>0.93845515903234888</v>
      </c>
      <c r="G39" s="8">
        <f>SGMT_SUB_CD!C39</f>
        <v>0.94556441675456671</v>
      </c>
      <c r="H39" s="8">
        <f>SGMT_SUB_CD!D39</f>
        <v>0.88474117226225157</v>
      </c>
      <c r="I39" s="19">
        <f>SGMT_CD!B39</f>
        <v>0.9374000741849251</v>
      </c>
      <c r="J39" s="18">
        <f>SGMT_SUB_CD!L39</f>
        <v>0.93757602468047596</v>
      </c>
      <c r="K39" s="8">
        <f>SGMT_SUB_CD!K39</f>
        <v>0.90486170342390637</v>
      </c>
      <c r="L39" s="19">
        <f>SGMT_CD!E39</f>
        <v>0.9238441080196399</v>
      </c>
      <c r="M39" s="18">
        <f>SGMT_SUB_CD!E39</f>
        <v>0.90745728752908894</v>
      </c>
      <c r="N39" s="8">
        <f>SGMT_SUB_CD!F39</f>
        <v>0.87552233795376044</v>
      </c>
      <c r="O39" s="8">
        <f>SGMT_SUB_CD!G39</f>
        <v>0.92307895641140858</v>
      </c>
      <c r="P39" s="19">
        <f>SGMT_CD!C39</f>
        <v>0.88713608737041416</v>
      </c>
      <c r="Q39" s="18">
        <f>SGMT_SUB_CD!H39</f>
        <v>0.59800738774381401</v>
      </c>
      <c r="R39" s="8">
        <f>SGMT_SUB_CD!I39</f>
        <v>0.5390753575252849</v>
      </c>
      <c r="S39" s="8">
        <f>SGMT_SUB_CD!J39</f>
        <v>0.59089373544486645</v>
      </c>
      <c r="T39" s="19">
        <f>SGMT_CD!D39</f>
        <v>0.55548735987066511</v>
      </c>
      <c r="U39" s="18">
        <f>IXI_SGMT!D39</f>
        <v>0.93108994863733574</v>
      </c>
      <c r="V39" s="8">
        <f>IXI_SGMT!P39</f>
        <v>0.89583333333333337</v>
      </c>
      <c r="W39" s="8">
        <f>IXI_SGMT!H39</f>
        <v>0.89377025567158808</v>
      </c>
      <c r="X39" s="8">
        <f>IXI_SGMT!L39</f>
        <v>0.514758290721266</v>
      </c>
      <c r="Y39" s="19">
        <f>IXI_RANGE!D39</f>
        <v>0.54274219158714543</v>
      </c>
      <c r="Z39" s="18">
        <f>IXI_SGMT!B39</f>
        <v>0.90211745062654947</v>
      </c>
      <c r="AA39" s="8">
        <f>IXI_SGMT!N39</f>
        <v>0.89699570815450647</v>
      </c>
      <c r="AB39" s="8">
        <f>IXI_SGMT!F39</f>
        <v>0.87711119493811429</v>
      </c>
      <c r="AC39" s="8">
        <f>IXI_SGMT!J39</f>
        <v>0.56570414514181866</v>
      </c>
      <c r="AD39" s="19">
        <f>IXI_RANGE!B39</f>
        <v>0.62419459066727678</v>
      </c>
      <c r="AE39" s="18">
        <f>IXI_SGMT!C39</f>
        <v>0.96531802120141341</v>
      </c>
      <c r="AF39" s="8">
        <f>IXI_SGMT!O39</f>
        <v>0.93010828294192094</v>
      </c>
      <c r="AG39" s="8">
        <f>IXI_SGMT!G39</f>
        <v>0.89315001427930318</v>
      </c>
      <c r="AH39" s="8">
        <f>IXI_SGMT!K39</f>
        <v>0.58743142155940742</v>
      </c>
      <c r="AI39" s="19">
        <f>IXI_RANGE!C39</f>
        <v>0.68370503859415199</v>
      </c>
      <c r="AJ39" s="18">
        <f>IXI_SGMT!E39</f>
        <v>0.97300119511812355</v>
      </c>
      <c r="AK39" s="8">
        <f>IXI_SGMT!Q39</f>
        <v>0.92350363343873076</v>
      </c>
      <c r="AL39" s="8">
        <f>IXI_SGMT!I39</f>
        <v>0.89108728605006537</v>
      </c>
      <c r="AM39" s="8">
        <f>IXI_SGMT!M39</f>
        <v>0.57137889181338386</v>
      </c>
      <c r="AN39" s="19">
        <f>IXI_RANGE!E39</f>
        <v>0.70990136334372589</v>
      </c>
    </row>
    <row r="40" spans="1:40" x14ac:dyDescent="0.25">
      <c r="A40" s="139"/>
      <c r="B40" s="24" t="s">
        <v>325</v>
      </c>
      <c r="C40" s="60">
        <f>FUNDED_IND!B40</f>
        <v>0.29822542390053436</v>
      </c>
      <c r="D40" s="16">
        <f>SCT_CLIENT!B40</f>
        <v>0.39556022850067024</v>
      </c>
      <c r="E40" s="17">
        <f>SCT_CLIENT!C40</f>
        <v>0.10865420228537391</v>
      </c>
      <c r="F40" s="16">
        <f>SGMT_SUB_CD!B40</f>
        <v>1.2379200091799585</v>
      </c>
      <c r="G40" s="21">
        <f>SGMT_SUB_CD!C40</f>
        <v>3.6626758411293263</v>
      </c>
      <c r="H40" s="21">
        <f>SGMT_SUB_CD!D40</f>
        <v>7.7701722111502889</v>
      </c>
      <c r="I40" s="17">
        <f>SGMT_CD!B40</f>
        <v>2.4331903994474504</v>
      </c>
      <c r="J40" s="16">
        <f>SGMT_SUB_CD!L40</f>
        <v>0.12819744380784487</v>
      </c>
      <c r="K40" s="21">
        <f>SGMT_SUB_CD!K40</f>
        <v>0.10902887778725479</v>
      </c>
      <c r="L40" s="17">
        <f>SGMT_CD!E40</f>
        <v>0.12015139116202946</v>
      </c>
      <c r="M40" s="16">
        <f>SGMT_SUB_CD!E40</f>
        <v>8.0603100479065729E-2</v>
      </c>
      <c r="N40" s="21">
        <f>SGMT_SUB_CD!F40</f>
        <v>0.12761036459851757</v>
      </c>
      <c r="O40" s="21">
        <f>SGMT_SUB_CD!G40</f>
        <v>7.972297850968782E-2</v>
      </c>
      <c r="P40" s="17">
        <f>SGMT_CD!C40</f>
        <v>0.1114877077238338</v>
      </c>
      <c r="Q40" s="16">
        <f>SGMT_SUB_CD!H40</f>
        <v>8.3333186541412058E-2</v>
      </c>
      <c r="R40" s="21">
        <f>SGMT_SUB_CD!I40</f>
        <v>0.10137520897587049</v>
      </c>
      <c r="S40" s="21">
        <f>SGMT_SUB_CD!J40</f>
        <v>8.5094773536447385E-2</v>
      </c>
      <c r="T40" s="17">
        <f>SGMT_CD!D40</f>
        <v>9.6265742354336867E-2</v>
      </c>
      <c r="U40" s="16">
        <f>IXI_SGMT!D40</f>
        <v>2.8235939242172221</v>
      </c>
      <c r="V40" s="21">
        <f>IXI_SGMT!P40</f>
        <v>0</v>
      </c>
      <c r="W40" s="21">
        <f>IXI_SGMT!H40</f>
        <v>0.12423478574000721</v>
      </c>
      <c r="X40" s="21">
        <f>IXI_SGMT!L40</f>
        <v>0.10940758652887909</v>
      </c>
      <c r="Y40" s="17">
        <f>IXI_RANGE!D40</f>
        <v>0.28002094915522874</v>
      </c>
      <c r="Z40" s="16">
        <f>IXI_SGMT!B40</f>
        <v>2.6368500497529221</v>
      </c>
      <c r="AA40" s="21">
        <f>IXI_SGMT!N40</f>
        <v>0.12017167381974249</v>
      </c>
      <c r="AB40" s="21">
        <f>IXI_SGMT!F40</f>
        <v>0.12246887922505889</v>
      </c>
      <c r="AC40" s="21">
        <f>IXI_SGMT!J40</f>
        <v>9.7351750498039832E-2</v>
      </c>
      <c r="AD40" s="17">
        <f>IXI_RANGE!B40</f>
        <v>0.31020633429159261</v>
      </c>
      <c r="AE40" s="16">
        <f>IXI_SGMT!C40</f>
        <v>2.1471996466431094</v>
      </c>
      <c r="AF40" s="21">
        <f>IXI_SGMT!O40</f>
        <v>0.14568977640275629</v>
      </c>
      <c r="AG40" s="21">
        <f>IXI_SGMT!G40</f>
        <v>0.10921627024601199</v>
      </c>
      <c r="AH40" s="21">
        <f>IXI_SGMT!K40</f>
        <v>7.9049045623783371E-2</v>
      </c>
      <c r="AI40" s="17">
        <f>IXI_RANGE!C40</f>
        <v>0.27294755474215676</v>
      </c>
      <c r="AJ40" s="16">
        <f>IXI_SGMT!E40</f>
        <v>2.0792097734104327</v>
      </c>
      <c r="AK40" s="21">
        <f>IXI_SGMT!Q40</f>
        <v>0.11820047706218451</v>
      </c>
      <c r="AL40" s="21">
        <f>IXI_SGMT!I40</f>
        <v>0.10340171957753135</v>
      </c>
      <c r="AM40" s="21">
        <f>IXI_SGMT!M40</f>
        <v>8.6392688459457856E-2</v>
      </c>
      <c r="AN40" s="17">
        <f>IXI_RANGE!E40</f>
        <v>0.31803052351933836</v>
      </c>
    </row>
    <row r="41" spans="1:40" x14ac:dyDescent="0.25">
      <c r="A41" s="139"/>
      <c r="B41" s="24" t="s">
        <v>326</v>
      </c>
      <c r="C41" s="60">
        <f>FUNDED_IND!B41</f>
        <v>1.8007028627924488</v>
      </c>
      <c r="D41" s="16">
        <f>SCT_CLIENT!B41</f>
        <v>2.3872029360920726</v>
      </c>
      <c r="E41" s="17">
        <f>SCT_CLIENT!C41</f>
        <v>0.65842353291093991</v>
      </c>
      <c r="F41" s="16">
        <f>SGMT_SUB_CD!B41</f>
        <v>7.7049790842991417</v>
      </c>
      <c r="G41" s="21">
        <f>SGMT_SUB_CD!C41</f>
        <v>22.316109856961191</v>
      </c>
      <c r="H41" s="21">
        <f>SGMT_SUB_CD!D41</f>
        <v>46.777326383565843</v>
      </c>
      <c r="I41" s="17">
        <f>SGMT_CD!B41</f>
        <v>14.889323766036094</v>
      </c>
      <c r="J41" s="16">
        <f>SGMT_SUB_CD!L41</f>
        <v>0.7575143234905245</v>
      </c>
      <c r="K41" s="21">
        <f>SGMT_SUB_CD!K41</f>
        <v>0.67907883514073353</v>
      </c>
      <c r="L41" s="17">
        <f>SGMT_CD!E41</f>
        <v>0.72459083469721763</v>
      </c>
      <c r="M41" s="16">
        <f>SGMT_SUB_CD!E41</f>
        <v>0.46639718407583974</v>
      </c>
      <c r="N41" s="21">
        <f>SGMT_SUB_CD!F41</f>
        <v>0.77336407728393097</v>
      </c>
      <c r="O41" s="21">
        <f>SGMT_SUB_CD!G41</f>
        <v>0.45029208849885016</v>
      </c>
      <c r="P41" s="17">
        <f>SGMT_CD!C41</f>
        <v>0.66762443089161572</v>
      </c>
      <c r="Q41" s="16">
        <f>SGMT_SUB_CD!H41</f>
        <v>0.48697456565738412</v>
      </c>
      <c r="R41" s="21">
        <f>SGMT_SUB_CD!I41</f>
        <v>0.58821185770909357</v>
      </c>
      <c r="S41" s="21">
        <f>SGMT_SUB_CD!J41</f>
        <v>0.50175367176361818</v>
      </c>
      <c r="T41" s="17">
        <f>SGMT_CD!D41</f>
        <v>0.56054037508363519</v>
      </c>
      <c r="U41" s="16">
        <f>IXI_SGMT!D41</f>
        <v>17.444981630079145</v>
      </c>
      <c r="V41" s="21">
        <f>IXI_SGMT!P41</f>
        <v>0</v>
      </c>
      <c r="W41" s="21">
        <f>IXI_SGMT!H41</f>
        <v>0.73988716840715396</v>
      </c>
      <c r="X41" s="21">
        <f>IXI_SGMT!L41</f>
        <v>0.63793744864686408</v>
      </c>
      <c r="Y41" s="17">
        <f>IXI_RANGE!D41</f>
        <v>1.6944754068517749</v>
      </c>
      <c r="Z41" s="16">
        <f>IXI_SGMT!B41</f>
        <v>16.046409356922403</v>
      </c>
      <c r="AA41" s="21">
        <f>IXI_SGMT!N41</f>
        <v>0.50214592274678116</v>
      </c>
      <c r="AB41" s="21">
        <f>IXI_SGMT!F41</f>
        <v>0.7223329371321201</v>
      </c>
      <c r="AC41" s="21">
        <f>IXI_SGMT!J41</f>
        <v>0.55869703394349435</v>
      </c>
      <c r="AD41" s="17">
        <f>IXI_RANGE!B41</f>
        <v>1.8578336820558679</v>
      </c>
      <c r="AE41" s="16">
        <f>IXI_SGMT!C41</f>
        <v>13.150344522968197</v>
      </c>
      <c r="AF41" s="21">
        <f>IXI_SGMT!O41</f>
        <v>0.87343552243003797</v>
      </c>
      <c r="AG41" s="21">
        <f>IXI_SGMT!G41</f>
        <v>0.65892456448125336</v>
      </c>
      <c r="AH41" s="21">
        <f>IXI_SGMT!K41</f>
        <v>0.46730216210459047</v>
      </c>
      <c r="AI41" s="17">
        <f>IXI_RANGE!C41</f>
        <v>1.6576807290460558</v>
      </c>
      <c r="AJ41" s="16">
        <f>IXI_SGMT!E41</f>
        <v>12.733217040694376</v>
      </c>
      <c r="AK41" s="21">
        <f>IXI_SGMT!Q41</f>
        <v>0.71438397958617628</v>
      </c>
      <c r="AL41" s="21">
        <f>IXI_SGMT!I41</f>
        <v>0.6251480542753165</v>
      </c>
      <c r="AM41" s="21">
        <f>IXI_SGMT!M41</f>
        <v>0.51616275951104873</v>
      </c>
      <c r="AN41" s="17">
        <f>IXI_RANGE!E41</f>
        <v>1.9374778927866001</v>
      </c>
    </row>
    <row r="42" spans="1:40" x14ac:dyDescent="0.25">
      <c r="A42" s="139"/>
      <c r="B42" s="24" t="s">
        <v>327</v>
      </c>
      <c r="C42" s="60">
        <f>FUNDED_IND!B42</f>
        <v>3.5842239666559244</v>
      </c>
      <c r="D42" s="16">
        <f>SCT_CLIENT!B42</f>
        <v>4.7530498416362716</v>
      </c>
      <c r="E42" s="17">
        <f>SCT_CLIENT!C42</f>
        <v>1.3077952021898578</v>
      </c>
      <c r="F42" s="16">
        <f>SGMT_SUB_CD!B42</f>
        <v>15.478995629087951</v>
      </c>
      <c r="G42" s="21">
        <f>SGMT_SUB_CD!C42</f>
        <v>43.78968070109719</v>
      </c>
      <c r="H42" s="21">
        <f>SGMT_SUB_CD!D42</f>
        <v>94.822653175941539</v>
      </c>
      <c r="I42" s="17">
        <f>SGMT_CD!B42</f>
        <v>29.627020899684073</v>
      </c>
      <c r="J42" s="16">
        <f>SGMT_SUB_CD!L42</f>
        <v>1.4660555310709564</v>
      </c>
      <c r="K42" s="21">
        <f>SGMT_SUB_CD!K42</f>
        <v>1.2992079931765566</v>
      </c>
      <c r="L42" s="17">
        <f>SGMT_CD!E42</f>
        <v>1.396020867430442</v>
      </c>
      <c r="M42" s="16">
        <f>SGMT_SUB_CD!E42</f>
        <v>0.94156099804709581</v>
      </c>
      <c r="N42" s="21">
        <f>SGMT_SUB_CD!F42</f>
        <v>1.5500993877713287</v>
      </c>
      <c r="O42" s="21">
        <f>SGMT_SUB_CD!G42</f>
        <v>0.86281092225952261</v>
      </c>
      <c r="P42" s="17">
        <f>SGMT_CD!C42</f>
        <v>1.3384197122755386</v>
      </c>
      <c r="Q42" s="16">
        <f>SGMT_SUB_CD!H42</f>
        <v>0.96135614597223518</v>
      </c>
      <c r="R42" s="21">
        <f>SGMT_SUB_CD!I42</f>
        <v>1.1709680553649577</v>
      </c>
      <c r="S42" s="21">
        <f>SGMT_SUB_CD!J42</f>
        <v>1.0040008176104394</v>
      </c>
      <c r="T42" s="17">
        <f>SGMT_CD!D42</f>
        <v>1.11613191903588</v>
      </c>
      <c r="U42" s="16">
        <f>IXI_SGMT!D42</f>
        <v>34.415708567146176</v>
      </c>
      <c r="V42" s="21">
        <f>IXI_SGMT!P42</f>
        <v>6.25E-2</v>
      </c>
      <c r="W42" s="21">
        <f>IXI_SGMT!H42</f>
        <v>1.4600888248709638</v>
      </c>
      <c r="X42" s="21">
        <f>IXI_SGMT!L42</f>
        <v>1.2666470390413178</v>
      </c>
      <c r="Y42" s="17">
        <f>IXI_RANGE!D42</f>
        <v>3.350455018178331</v>
      </c>
      <c r="Z42" s="16">
        <f>IXI_SGMT!B42</f>
        <v>31.940924729732007</v>
      </c>
      <c r="AA42" s="21">
        <f>IXI_SGMT!N42</f>
        <v>0.95922746781115875</v>
      </c>
      <c r="AB42" s="21">
        <f>IXI_SGMT!F42</f>
        <v>1.4442815353627376</v>
      </c>
      <c r="AC42" s="21">
        <f>IXI_SGMT!J42</f>
        <v>1.1088311954235792</v>
      </c>
      <c r="AD42" s="17">
        <f>IXI_RANGE!B42</f>
        <v>3.6960270082400979</v>
      </c>
      <c r="AE42" s="16">
        <f>IXI_SGMT!C42</f>
        <v>26.274832155477032</v>
      </c>
      <c r="AF42" s="21">
        <f>IXI_SGMT!O42</f>
        <v>1.6729011390802981</v>
      </c>
      <c r="AG42" s="21">
        <f>IXI_SGMT!G42</f>
        <v>1.3233976581942801</v>
      </c>
      <c r="AH42" s="21">
        <f>IXI_SGMT!K42</f>
        <v>0.93372053761418405</v>
      </c>
      <c r="AI42" s="17">
        <f>IXI_RANGE!C42</f>
        <v>3.3130593507784938</v>
      </c>
      <c r="AJ42" s="16">
        <f>IXI_SGMT!E42</f>
        <v>25.442332532563952</v>
      </c>
      <c r="AK42" s="21">
        <f>IXI_SGMT!Q42</f>
        <v>1.3771453930215787</v>
      </c>
      <c r="AL42" s="21">
        <f>IXI_SGMT!I42</f>
        <v>1.2553284196701995</v>
      </c>
      <c r="AM42" s="21">
        <f>IXI_SGMT!M42</f>
        <v>1.0408228437910547</v>
      </c>
      <c r="AN42" s="17">
        <f>IXI_RANGE!E42</f>
        <v>3.8752780292099147</v>
      </c>
    </row>
    <row r="43" spans="1:40" x14ac:dyDescent="0.25">
      <c r="A43" s="139"/>
      <c r="B43" s="24" t="s">
        <v>34</v>
      </c>
      <c r="C43" s="12">
        <f>FUNDED_IND!B43</f>
        <v>3.0167479217036608E-2</v>
      </c>
      <c r="D43" s="18">
        <f>SCT_CLIENT!B43</f>
        <v>3.9840489878420197E-2</v>
      </c>
      <c r="E43" s="19">
        <f>SCT_CLIENT!C43</f>
        <v>1.1328129250617731E-2</v>
      </c>
      <c r="F43" s="18">
        <f>SGMT_SUB_CD!B43</f>
        <v>0.11765733718613409</v>
      </c>
      <c r="G43" s="8">
        <f>SGMT_SUB_CD!C43</f>
        <v>0.32519395510690946</v>
      </c>
      <c r="H43" s="8">
        <f>SGMT_SUB_CD!D43</f>
        <v>0.61224385507690737</v>
      </c>
      <c r="I43" s="19">
        <f>SGMT_CD!B43</f>
        <v>0.21592449765294244</v>
      </c>
      <c r="J43" s="18">
        <f>SGMT_SUB_CD!L43</f>
        <v>1.5936535918907008E-2</v>
      </c>
      <c r="K43" s="8">
        <f>SGMT_SUB_CD!K43</f>
        <v>1.4304861703423906E-2</v>
      </c>
      <c r="L43" s="19">
        <f>SGMT_CD!E43</f>
        <v>1.525163666121113E-2</v>
      </c>
      <c r="M43" s="18">
        <f>SGMT_SUB_CD!E43</f>
        <v>1.2422965529876316E-2</v>
      </c>
      <c r="N43" s="8">
        <f>SGMT_SUB_CD!F43</f>
        <v>1.5112241923087117E-2</v>
      </c>
      <c r="O43" s="8">
        <f>SGMT_SUB_CD!G43</f>
        <v>1.3428140942613201E-2</v>
      </c>
      <c r="P43" s="19">
        <f>SGMT_CD!C43</f>
        <v>1.4236281829097202E-2</v>
      </c>
      <c r="Q43" s="18">
        <f>SGMT_SUB_CD!H43</f>
        <v>1.0598963883902857E-2</v>
      </c>
      <c r="R43" s="8">
        <f>SGMT_SUB_CD!I43</f>
        <v>1.3385223790744661E-2</v>
      </c>
      <c r="S43" s="8">
        <f>SGMT_SUB_CD!J43</f>
        <v>1.0587028901160648E-2</v>
      </c>
      <c r="T43" s="19">
        <f>SGMT_CD!D43</f>
        <v>1.2538213918365054E-2</v>
      </c>
      <c r="U43" s="18">
        <f>IXI_SGMT!D43</f>
        <v>0.26070664790071102</v>
      </c>
      <c r="V43" s="8">
        <f>IXI_SGMT!P43</f>
        <v>0</v>
      </c>
      <c r="W43" s="8">
        <f>IXI_SGMT!H43</f>
        <v>2.004561277157604E-2</v>
      </c>
      <c r="X43" s="8">
        <f>IXI_SGMT!L43</f>
        <v>1.4739196901627409E-2</v>
      </c>
      <c r="Y43" s="19">
        <f>IXI_RANGE!D43</f>
        <v>3.0219500975961877E-2</v>
      </c>
      <c r="Z43" s="18">
        <f>IXI_SGMT!B43</f>
        <v>0.23371224259187426</v>
      </c>
      <c r="AA43" s="8">
        <f>IXI_SGMT!N43</f>
        <v>1.2875536480686695E-2</v>
      </c>
      <c r="AB43" s="8">
        <f>IXI_SGMT!F43</f>
        <v>1.540558430189109E-2</v>
      </c>
      <c r="AC43" s="8">
        <f>IXI_SGMT!J43</f>
        <v>1.2805702609430123E-2</v>
      </c>
      <c r="AD43" s="19">
        <f>IXI_RANGE!B43</f>
        <v>3.1361973990771369E-2</v>
      </c>
      <c r="AE43" s="18">
        <f>IXI_SGMT!C43</f>
        <v>0.18855123674911661</v>
      </c>
      <c r="AF43" s="8">
        <f>IXI_SGMT!O43</f>
        <v>1.8844044438194346E-2</v>
      </c>
      <c r="AG43" s="8">
        <f>IXI_SGMT!G43</f>
        <v>1.403043531475664E-2</v>
      </c>
      <c r="AH43" s="8">
        <f>IXI_SGMT!K43</f>
        <v>9.8678172510611104E-3</v>
      </c>
      <c r="AI43" s="19">
        <f>IXI_RANGE!C43</f>
        <v>2.6944190925065725E-2</v>
      </c>
      <c r="AJ43" s="18">
        <f>IXI_SGMT!E43</f>
        <v>0.17958762388787619</v>
      </c>
      <c r="AK43" s="8">
        <f>IXI_SGMT!Q43</f>
        <v>1.4988628168857824E-2</v>
      </c>
      <c r="AL43" s="8">
        <f>IXI_SGMT!I43</f>
        <v>1.323436454798186E-2</v>
      </c>
      <c r="AM43" s="8">
        <f>IXI_SGMT!M43</f>
        <v>1.0442947345452562E-2</v>
      </c>
      <c r="AN43" s="19">
        <f>IXI_RANGE!E43</f>
        <v>3.0518045985740549E-2</v>
      </c>
    </row>
    <row r="44" spans="1:40" x14ac:dyDescent="0.25">
      <c r="A44" s="139"/>
      <c r="B44" s="24" t="s">
        <v>35</v>
      </c>
      <c r="C44" s="12">
        <f>FUNDED_IND!B44</f>
        <v>4.9480413951537933E-2</v>
      </c>
      <c r="D44" s="18">
        <f>SCT_CLIENT!B44</f>
        <v>6.4454223508684655E-2</v>
      </c>
      <c r="E44" s="19">
        <f>SCT_CLIENT!C44</f>
        <v>2.0317121523485877E-2</v>
      </c>
      <c r="F44" s="18">
        <f>SGMT_SUB_CD!B44</f>
        <v>0.18717465914188253</v>
      </c>
      <c r="G44" s="8">
        <f>SGMT_SUB_CD!C44</f>
        <v>0.4530219536479333</v>
      </c>
      <c r="H44" s="8">
        <f>SGMT_SUB_CD!D44</f>
        <v>0.76582860646941586</v>
      </c>
      <c r="I44" s="19">
        <f>SGMT_CD!B44</f>
        <v>0.309616540680199</v>
      </c>
      <c r="J44" s="18">
        <f>SGMT_SUB_CD!L44</f>
        <v>3.2119876597620098E-2</v>
      </c>
      <c r="K44" s="8">
        <f>SGMT_SUB_CD!K44</f>
        <v>2.8512245643962472E-2</v>
      </c>
      <c r="L44" s="19">
        <f>SGMT_CD!E44</f>
        <v>3.0605564648117839E-2</v>
      </c>
      <c r="M44" s="18">
        <f>SGMT_SUB_CD!E44</f>
        <v>2.637005390951154E-2</v>
      </c>
      <c r="N44" s="8">
        <f>SGMT_SUB_CD!F44</f>
        <v>2.8192556076789201E-2</v>
      </c>
      <c r="O44" s="8">
        <f>SGMT_SUB_CD!G44</f>
        <v>2.9526050064761705E-2</v>
      </c>
      <c r="P44" s="19">
        <f>SGMT_CD!C44</f>
        <v>2.77077470805045E-2</v>
      </c>
      <c r="Q44" s="18">
        <f>SGMT_SUB_CD!H44</f>
        <v>2.0521510594560127E-2</v>
      </c>
      <c r="R44" s="8">
        <f>SGMT_SUB_CD!I44</f>
        <v>2.6639728103485753E-2</v>
      </c>
      <c r="S44" s="8">
        <f>SGMT_SUB_CD!J44</f>
        <v>1.9992114677561297E-2</v>
      </c>
      <c r="T44" s="19">
        <f>SGMT_CD!D44</f>
        <v>2.4677142780357271E-2</v>
      </c>
      <c r="U44" s="18">
        <f>IXI_SGMT!D44</f>
        <v>0.38854667422179168</v>
      </c>
      <c r="V44" s="8">
        <f>IXI_SGMT!P44</f>
        <v>0</v>
      </c>
      <c r="W44" s="8">
        <f>IXI_SGMT!H44</f>
        <v>4.1051494418437161E-2</v>
      </c>
      <c r="X44" s="8">
        <f>IXI_SGMT!L44</f>
        <v>3.0315442219022125E-2</v>
      </c>
      <c r="Y44" s="19">
        <f>IXI_RANGE!D44</f>
        <v>5.2875369180048454E-2</v>
      </c>
      <c r="Z44" s="18">
        <f>IXI_SGMT!B44</f>
        <v>0.33635926669252691</v>
      </c>
      <c r="AA44" s="8">
        <f>IXI_SGMT!N44</f>
        <v>2.1459227467811159E-2</v>
      </c>
      <c r="AB44" s="8">
        <f>IXI_SGMT!F44</f>
        <v>3.0647468701290381E-2</v>
      </c>
      <c r="AC44" s="8">
        <f>IXI_SGMT!J44</f>
        <v>2.5053429969413742E-2</v>
      </c>
      <c r="AD44" s="19">
        <f>IXI_RANGE!B44</f>
        <v>5.1392153917626963E-2</v>
      </c>
      <c r="AE44" s="18">
        <f>IXI_SGMT!C44</f>
        <v>0.26666961130742051</v>
      </c>
      <c r="AF44" s="8">
        <f>IXI_SGMT!O44</f>
        <v>3.7406834481788775E-2</v>
      </c>
      <c r="AG44" s="8">
        <f>IXI_SGMT!G44</f>
        <v>2.7073558810330058E-2</v>
      </c>
      <c r="AH44" s="8">
        <f>IXI_SGMT!K44</f>
        <v>1.8873376042131695E-2</v>
      </c>
      <c r="AI44" s="19">
        <f>IXI_RANGE!C44</f>
        <v>4.3066153733973191E-2</v>
      </c>
      <c r="AJ44" s="18">
        <f>IXI_SGMT!E44</f>
        <v>0.24854835399640257</v>
      </c>
      <c r="AK44" s="8">
        <f>IXI_SGMT!Q44</f>
        <v>3.0132578909413656E-2</v>
      </c>
      <c r="AL44" s="8">
        <f>IXI_SGMT!I44</f>
        <v>2.5308842752551443E-2</v>
      </c>
      <c r="AM44" s="8">
        <f>IXI_SGMT!M44</f>
        <v>1.9092557993644906E-2</v>
      </c>
      <c r="AN44" s="19">
        <f>IXI_RANGE!E44</f>
        <v>4.7167984718399426E-2</v>
      </c>
    </row>
    <row r="45" spans="1:40" x14ac:dyDescent="0.25">
      <c r="A45" s="139"/>
      <c r="B45" s="24" t="s">
        <v>36</v>
      </c>
      <c r="C45" s="12">
        <f>FUNDED_IND!B45</f>
        <v>6.4203397329679238E-2</v>
      </c>
      <c r="D45" s="18">
        <f>SCT_CLIENT!B45</f>
        <v>8.2630977542686612E-2</v>
      </c>
      <c r="E45" s="19">
        <f>SCT_CLIENT!C45</f>
        <v>2.831347176048269E-2</v>
      </c>
      <c r="F45" s="18">
        <f>SGMT_SUB_CD!B45</f>
        <v>0.24223615443193791</v>
      </c>
      <c r="G45" s="8">
        <f>SGMT_SUB_CD!C45</f>
        <v>0.53141234806439208</v>
      </c>
      <c r="H45" s="8">
        <f>SGMT_SUB_CD!D45</f>
        <v>0.84324697225203127</v>
      </c>
      <c r="I45" s="19">
        <f>SGMT_CD!B45</f>
        <v>0.37364420654106389</v>
      </c>
      <c r="J45" s="18">
        <f>SGMT_SUB_CD!L45</f>
        <v>4.5747025121198763E-2</v>
      </c>
      <c r="K45" s="8">
        <f>SGMT_SUB_CD!K45</f>
        <v>3.928353844279274E-2</v>
      </c>
      <c r="L45" s="19">
        <f>SGMT_CD!E45</f>
        <v>4.303396072013093E-2</v>
      </c>
      <c r="M45" s="18">
        <f>SGMT_SUB_CD!E45</f>
        <v>3.8481178447109819E-2</v>
      </c>
      <c r="N45" s="8">
        <f>SGMT_SUB_CD!F45</f>
        <v>3.8889330612317016E-2</v>
      </c>
      <c r="O45" s="8">
        <f>SGMT_SUB_CD!G45</f>
        <v>4.2504824086066983E-2</v>
      </c>
      <c r="P45" s="19">
        <f>SGMT_CD!C45</f>
        <v>3.8926606666922381E-2</v>
      </c>
      <c r="Q45" s="18">
        <f>SGMT_SUB_CD!H45</f>
        <v>2.8742445353771465E-2</v>
      </c>
      <c r="R45" s="8">
        <f>SGMT_SUB_CD!I45</f>
        <v>3.7387523652212061E-2</v>
      </c>
      <c r="S45" s="8">
        <f>SGMT_SUB_CD!J45</f>
        <v>2.7844082715492949E-2</v>
      </c>
      <c r="T45" s="19">
        <f>SGMT_CD!D45</f>
        <v>3.4583705190810443E-2</v>
      </c>
      <c r="U45" s="18">
        <f>IXI_SGMT!D45</f>
        <v>0.46961194684603996</v>
      </c>
      <c r="V45" s="8">
        <f>IXI_SGMT!P45</f>
        <v>2.0833333333333332E-2</v>
      </c>
      <c r="W45" s="8">
        <f>IXI_SGMT!H45</f>
        <v>5.8216300564157962E-2</v>
      </c>
      <c r="X45" s="8">
        <f>IXI_SGMT!L45</f>
        <v>4.2925370266118569E-2</v>
      </c>
      <c r="Y45" s="19">
        <f>IXI_RANGE!D45</f>
        <v>6.9808695392506656E-2</v>
      </c>
      <c r="Z45" s="18">
        <f>IXI_SGMT!B45</f>
        <v>0.40436054846271902</v>
      </c>
      <c r="AA45" s="8">
        <f>IXI_SGMT!N45</f>
        <v>4.07725321888412E-2</v>
      </c>
      <c r="AB45" s="8">
        <f>IXI_SGMT!F45</f>
        <v>4.3070867823004816E-2</v>
      </c>
      <c r="AC45" s="8">
        <f>IXI_SGMT!J45</f>
        <v>3.4949385502028418E-2</v>
      </c>
      <c r="AD45" s="19">
        <f>IXI_RANGE!B45</f>
        <v>6.6351477384266611E-2</v>
      </c>
      <c r="AE45" s="18">
        <f>IXI_SGMT!C45</f>
        <v>0.32353356890459362</v>
      </c>
      <c r="AF45" s="8">
        <f>IXI_SGMT!O45</f>
        <v>5.3438334973983967E-2</v>
      </c>
      <c r="AG45" s="8">
        <f>IXI_SGMT!G45</f>
        <v>3.7958467626779811E-2</v>
      </c>
      <c r="AH45" s="8">
        <f>IXI_SGMT!K45</f>
        <v>2.6564585538078739E-2</v>
      </c>
      <c r="AI45" s="19">
        <f>IXI_RANGE!C45</f>
        <v>5.5892409135672089E-2</v>
      </c>
      <c r="AJ45" s="18">
        <f>IXI_SGMT!E45</f>
        <v>0.30052995642044011</v>
      </c>
      <c r="AK45" s="8">
        <f>IXI_SGMT!Q45</f>
        <v>4.2236645032451323E-2</v>
      </c>
      <c r="AL45" s="8">
        <f>IXI_SGMT!I45</f>
        <v>3.5588258758982985E-2</v>
      </c>
      <c r="AM45" s="8">
        <f>IXI_SGMT!M45</f>
        <v>2.6261358935544432E-2</v>
      </c>
      <c r="AN45" s="19">
        <f>IXI_RANGE!E45</f>
        <v>6.0414182277694649E-2</v>
      </c>
    </row>
    <row r="46" spans="1:40" x14ac:dyDescent="0.25">
      <c r="A46" s="139"/>
      <c r="B46" s="24" t="s">
        <v>328</v>
      </c>
      <c r="C46" s="11">
        <f>FUNDED_IND!B46</f>
        <v>1.2504729755504762</v>
      </c>
      <c r="D46" s="22">
        <f>SCT_CLIENT!B46</f>
        <v>1.3907838642405059</v>
      </c>
      <c r="E46" s="23">
        <f>SCT_CLIENT!C46</f>
        <v>0.97720066885453627</v>
      </c>
      <c r="F46" s="22">
        <f>SGMT_SUB_CD!B46</f>
        <v>5.1986939422705793</v>
      </c>
      <c r="G46" s="7">
        <f>SGMT_SUB_CD!C46</f>
        <v>3.7060655947792314</v>
      </c>
      <c r="H46" s="7">
        <f>SGMT_SUB_CD!D46</f>
        <v>0.94125913434513775</v>
      </c>
      <c r="I46" s="23">
        <f>SGMT_CD!B46</f>
        <v>4.4481233132522418</v>
      </c>
      <c r="J46" s="22">
        <f>SGMT_SUB_CD!L46</f>
        <v>1.9805200528867342</v>
      </c>
      <c r="K46" s="7">
        <f>SGMT_SUB_CD!K46</f>
        <v>1.6651151456074083</v>
      </c>
      <c r="L46" s="23">
        <f>SGMT_CD!E46</f>
        <v>1.8481280687397708</v>
      </c>
      <c r="M46" s="22">
        <f>SGMT_SUB_CD!E46</f>
        <v>2.1943081222884451</v>
      </c>
      <c r="N46" s="7">
        <f>SGMT_SUB_CD!F46</f>
        <v>1.2806498635074608</v>
      </c>
      <c r="O46" s="7">
        <f>SGMT_SUB_CD!G46</f>
        <v>2.0274642488964076</v>
      </c>
      <c r="P46" s="23">
        <f>SGMT_CD!C46</f>
        <v>1.5859296996409546</v>
      </c>
      <c r="Q46" s="22">
        <f>SGMT_SUB_CD!H46</f>
        <v>0.77616228375348117</v>
      </c>
      <c r="R46" s="7">
        <f>SGMT_SUB_CD!I46</f>
        <v>0.90613164503200871</v>
      </c>
      <c r="S46" s="7">
        <f>SGMT_SUB_CD!J46</f>
        <v>0.64946919464516473</v>
      </c>
      <c r="T46" s="23">
        <f>SGMT_CD!D46</f>
        <v>0.84088333442112917</v>
      </c>
      <c r="U46" s="22">
        <f>IXI_SGMT!D46</f>
        <v>4.7208137600760383</v>
      </c>
      <c r="V46" s="7">
        <f>IXI_SGMT!P46</f>
        <v>1.6666666666666667</v>
      </c>
      <c r="W46" s="7">
        <f>IXI_SGMT!H46</f>
        <v>1.9371023886688272</v>
      </c>
      <c r="X46" s="7">
        <f>IXI_SGMT!L46</f>
        <v>0.98468922036854767</v>
      </c>
      <c r="Y46" s="23">
        <f>IXI_RANGE!D46</f>
        <v>1.2240233059351919</v>
      </c>
      <c r="Z46" s="22">
        <f>IXI_SGMT!B46</f>
        <v>4.5257576779721047</v>
      </c>
      <c r="AA46" s="7">
        <f>IXI_SGMT!N46</f>
        <v>1.0493562231759657</v>
      </c>
      <c r="AB46" s="7">
        <f>IXI_SGMT!F46</f>
        <v>1.8112397776528282</v>
      </c>
      <c r="AC46" s="7">
        <f>IXI_SGMT!J46</f>
        <v>0.8897875172234333</v>
      </c>
      <c r="AD46" s="23">
        <f>IXI_RANGE!B46</f>
        <v>1.281481960158305</v>
      </c>
      <c r="AE46" s="22">
        <f>IXI_SGMT!C46</f>
        <v>4.4919876325088337</v>
      </c>
      <c r="AF46" s="7">
        <f>IXI_SGMT!O46</f>
        <v>2.0023906623540992</v>
      </c>
      <c r="AG46" s="7">
        <f>IXI_SGMT!G46</f>
        <v>1.6261678430092612</v>
      </c>
      <c r="AH46" s="7">
        <f>IXI_SGMT!K46</f>
        <v>0.71510459274433869</v>
      </c>
      <c r="AI46" s="23">
        <f>IXI_RANGE!C46</f>
        <v>1.2439624771732398</v>
      </c>
      <c r="AJ46" s="22">
        <f>IXI_SGMT!E46</f>
        <v>4.1269179231502831</v>
      </c>
      <c r="AK46" s="7">
        <f>IXI_SGMT!Q46</f>
        <v>1.8401841681921562</v>
      </c>
      <c r="AL46" s="7">
        <f>IXI_SGMT!I46</f>
        <v>1.3524152024891529</v>
      </c>
      <c r="AM46" s="7">
        <f>IXI_SGMT!M46</f>
        <v>0.57141639505230002</v>
      </c>
      <c r="AN46" s="23">
        <f>IXI_RANGE!E46</f>
        <v>1.226807523396872</v>
      </c>
    </row>
    <row r="47" spans="1:40" x14ac:dyDescent="0.25">
      <c r="A47" s="139"/>
      <c r="B47" s="24" t="s">
        <v>329</v>
      </c>
      <c r="C47" s="11">
        <f>FUNDED_IND!B47</f>
        <v>8.1786906210079771</v>
      </c>
      <c r="D47" s="22">
        <f>SCT_CLIENT!B47</f>
        <v>9.1126654562625991</v>
      </c>
      <c r="E47" s="23">
        <f>SCT_CLIENT!C47</f>
        <v>6.3596624614056507</v>
      </c>
      <c r="F47" s="22">
        <f>SGMT_SUB_CD!B47</f>
        <v>34.265707639185905</v>
      </c>
      <c r="G47" s="7">
        <f>SGMT_SUB_CD!C47</f>
        <v>24.147327017675298</v>
      </c>
      <c r="H47" s="7">
        <f>SGMT_SUB_CD!D47</f>
        <v>6.5062854514793811</v>
      </c>
      <c r="I47" s="23">
        <f>SGMT_CD!B47</f>
        <v>29.246576941278796</v>
      </c>
      <c r="J47" s="22">
        <f>SGMT_SUB_CD!L47</f>
        <v>12.82233583076245</v>
      </c>
      <c r="K47" s="7">
        <f>SGMT_SUB_CD!K47</f>
        <v>10.58082125015231</v>
      </c>
      <c r="L47" s="23">
        <f>SGMT_CD!E47</f>
        <v>11.881454582651392</v>
      </c>
      <c r="M47" s="22">
        <f>SGMT_SUB_CD!E47</f>
        <v>14.333966110680164</v>
      </c>
      <c r="N47" s="7">
        <f>SGMT_SUB_CD!F47</f>
        <v>8.1596158773069014</v>
      </c>
      <c r="O47" s="7">
        <f>SGMT_SUB_CD!G47</f>
        <v>13.451402289127964</v>
      </c>
      <c r="P47" s="23">
        <f>SGMT_CD!C47</f>
        <v>10.233416672768927</v>
      </c>
      <c r="Q47" s="22">
        <f>SGMT_SUB_CD!H47</f>
        <v>5.0974780560756878</v>
      </c>
      <c r="R47" s="7">
        <f>SGMT_SUB_CD!I47</f>
        <v>5.9327295529193513</v>
      </c>
      <c r="S47" s="7">
        <f>SGMT_SUB_CD!J47</f>
        <v>4.2539997485591323</v>
      </c>
      <c r="T47" s="23">
        <f>SGMT_CD!D47</f>
        <v>5.5074345900225508</v>
      </c>
      <c r="U47" s="22">
        <f>IXI_SGMT!D47</f>
        <v>31.375541501398306</v>
      </c>
      <c r="V47" s="7">
        <f>IXI_SGMT!P47</f>
        <v>12.104166666666666</v>
      </c>
      <c r="W47" s="7">
        <f>IXI_SGMT!H47</f>
        <v>12.851518425159044</v>
      </c>
      <c r="X47" s="7">
        <f>IXI_SGMT!L47</f>
        <v>6.4635917815272839</v>
      </c>
      <c r="Y47" s="23">
        <f>IXI_RANGE!D47</f>
        <v>8.0596465174613616</v>
      </c>
      <c r="Z47" s="22">
        <f>IXI_SGMT!B47</f>
        <v>29.653951562579056</v>
      </c>
      <c r="AA47" s="7">
        <f>IXI_SGMT!N47</f>
        <v>8.4270386266094413</v>
      </c>
      <c r="AB47" s="7">
        <f>IXI_SGMT!F47</f>
        <v>11.613198482573077</v>
      </c>
      <c r="AC47" s="7">
        <f>IXI_SGMT!J47</f>
        <v>5.8127297701978078</v>
      </c>
      <c r="AD47" s="23">
        <f>IXI_RANGE!B47</f>
        <v>8.3576352769811688</v>
      </c>
      <c r="AE47" s="22">
        <f>IXI_SGMT!C47</f>
        <v>29.365344522968197</v>
      </c>
      <c r="AF47" s="7">
        <f>IXI_SGMT!O47</f>
        <v>13.072001125017579</v>
      </c>
      <c r="AG47" s="7">
        <f>IXI_SGMT!G47</f>
        <v>10.47184121414875</v>
      </c>
      <c r="AH47" s="7">
        <f>IXI_SGMT!K47</f>
        <v>4.6834231094331757</v>
      </c>
      <c r="AI47" s="23">
        <f>IXI_RANGE!C47</f>
        <v>8.1068913378104099</v>
      </c>
      <c r="AJ47" s="22">
        <f>IXI_SGMT!E47</f>
        <v>27.176189383970932</v>
      </c>
      <c r="AK47" s="7">
        <f>IXI_SGMT!Q47</f>
        <v>11.805269872968326</v>
      </c>
      <c r="AL47" s="7">
        <f>IXI_SGMT!I47</f>
        <v>8.7974494774374499</v>
      </c>
      <c r="AM47" s="7">
        <f>IXI_SGMT!M47</f>
        <v>3.7563675953832378</v>
      </c>
      <c r="AN47" s="23">
        <f>IXI_RANGE!E47</f>
        <v>8.0313308388528668</v>
      </c>
    </row>
    <row r="48" spans="1:40" x14ac:dyDescent="0.25">
      <c r="A48" s="139"/>
      <c r="B48" s="24" t="s">
        <v>330</v>
      </c>
      <c r="C48" s="11">
        <f>FUNDED_IND!B48</f>
        <v>16.152342495415859</v>
      </c>
      <c r="D48" s="22">
        <f>SCT_CLIENT!B48</f>
        <v>18.042380558819307</v>
      </c>
      <c r="E48" s="23">
        <f>SCT_CLIENT!C48</f>
        <v>12.471266378291325</v>
      </c>
      <c r="F48" s="22">
        <f>SGMT_SUB_CD!B48</f>
        <v>68.120510426555114</v>
      </c>
      <c r="G48" s="7">
        <f>SGMT_SUB_CD!C48</f>
        <v>47.704493252235288</v>
      </c>
      <c r="H48" s="7">
        <f>SGMT_SUB_CD!D48</f>
        <v>13.541698604936379</v>
      </c>
      <c r="I48" s="23">
        <f>SGMT_CD!B48</f>
        <v>58.082925636007829</v>
      </c>
      <c r="J48" s="22">
        <f>SGMT_SUB_CD!L48</f>
        <v>25.255848391361834</v>
      </c>
      <c r="K48" s="7">
        <f>SGMT_SUB_CD!K48</f>
        <v>20.455050566589495</v>
      </c>
      <c r="L48" s="23">
        <f>SGMT_CD!E48</f>
        <v>23.240701718494272</v>
      </c>
      <c r="M48" s="22">
        <f>SGMT_SUB_CD!E48</f>
        <v>28.100334839265457</v>
      </c>
      <c r="N48" s="7">
        <f>SGMT_SUB_CD!F48</f>
        <v>15.758914420503034</v>
      </c>
      <c r="O48" s="7">
        <f>SGMT_SUB_CD!G48</f>
        <v>26.528904866379424</v>
      </c>
      <c r="P48" s="23">
        <f>SGMT_CD!C48</f>
        <v>19.912542410706504</v>
      </c>
      <c r="Q48" s="22">
        <f>SGMT_SUB_CD!H48</f>
        <v>10.047574674518273</v>
      </c>
      <c r="R48" s="7">
        <f>SGMT_SUB_CD!I48</f>
        <v>11.73597520236477</v>
      </c>
      <c r="S48" s="7">
        <f>SGMT_SUB_CD!J48</f>
        <v>8.4101872892365357</v>
      </c>
      <c r="T48" s="23">
        <f>SGMT_CD!D48</f>
        <v>10.890074799633243</v>
      </c>
      <c r="U48" s="22">
        <f>IXI_SGMT!D48</f>
        <v>61.987917892851264</v>
      </c>
      <c r="V48" s="7">
        <f>IXI_SGMT!P48</f>
        <v>24.791666666666668</v>
      </c>
      <c r="W48" s="7">
        <f>IXI_SGMT!H48</f>
        <v>25.348577601728483</v>
      </c>
      <c r="X48" s="7">
        <f>IXI_SGMT!L48</f>
        <v>12.780585527377458</v>
      </c>
      <c r="Y48" s="23">
        <f>IXI_RANGE!D48</f>
        <v>15.932978782663426</v>
      </c>
      <c r="Z48" s="22">
        <f>IXI_SGMT!B48</f>
        <v>58.826417115005142</v>
      </c>
      <c r="AA48" s="7">
        <f>IXI_SGMT!N48</f>
        <v>17.866952789699571</v>
      </c>
      <c r="AB48" s="7">
        <f>IXI_SGMT!F48</f>
        <v>22.503508871822977</v>
      </c>
      <c r="AC48" s="7">
        <f>IXI_SGMT!J48</f>
        <v>11.467087565427716</v>
      </c>
      <c r="AD48" s="23">
        <f>IXI_RANGE!B48</f>
        <v>16.474910490668325</v>
      </c>
      <c r="AE48" s="22">
        <f>IXI_SGMT!C48</f>
        <v>58.224063604240285</v>
      </c>
      <c r="AF48" s="7">
        <f>IXI_SGMT!O48</f>
        <v>25.566305723526931</v>
      </c>
      <c r="AG48" s="7">
        <f>IXI_SGMT!G48</f>
        <v>20.256284933295255</v>
      </c>
      <c r="AH48" s="7">
        <f>IXI_SGMT!K48</f>
        <v>9.2717065919149384</v>
      </c>
      <c r="AI48" s="23">
        <f>IXI_RANGE!C48</f>
        <v>15.962247202895544</v>
      </c>
      <c r="AJ48" s="22">
        <f>IXI_SGMT!E48</f>
        <v>54.343119620459454</v>
      </c>
      <c r="AK48" s="7">
        <f>IXI_SGMT!Q48</f>
        <v>23.08418483386032</v>
      </c>
      <c r="AL48" s="7">
        <f>IXI_SGMT!I48</f>
        <v>17.280984000932818</v>
      </c>
      <c r="AM48" s="7">
        <f>IXI_SGMT!M48</f>
        <v>7.4878807715211773</v>
      </c>
      <c r="AN48" s="23">
        <f>IXI_RANGE!E48</f>
        <v>15.944197801491079</v>
      </c>
    </row>
    <row r="49" spans="1:40" x14ac:dyDescent="0.25">
      <c r="A49" s="139"/>
      <c r="B49" s="24" t="s">
        <v>37</v>
      </c>
      <c r="C49" s="12">
        <f>FUNDED_IND!B49</f>
        <v>0.13726374637107397</v>
      </c>
      <c r="D49" s="18">
        <f>SCT_CLIENT!B49</f>
        <v>0.14978791717657733</v>
      </c>
      <c r="E49" s="19">
        <f>SCT_CLIENT!C49</f>
        <v>0.11287141960707818</v>
      </c>
      <c r="F49" s="18">
        <f>SGMT_SUB_CD!B49</f>
        <v>0.36870833811456172</v>
      </c>
      <c r="G49" s="8">
        <f>SGMT_SUB_CD!C49</f>
        <v>0.29449630819885453</v>
      </c>
      <c r="H49" s="8">
        <f>SGMT_SUB_CD!D49</f>
        <v>0.12639889621339875</v>
      </c>
      <c r="I49" s="19">
        <f>SGMT_CD!B49</f>
        <v>0.32947379865188087</v>
      </c>
      <c r="J49" s="18">
        <f>SGMT_SUB_CD!L49</f>
        <v>0.19924195680916704</v>
      </c>
      <c r="K49" s="8">
        <f>SGMT_SUB_CD!K49</f>
        <v>0.16663823565249178</v>
      </c>
      <c r="L49" s="19">
        <f>SGMT_CD!E49</f>
        <v>0.18555646481178395</v>
      </c>
      <c r="M49" s="18">
        <f>SGMT_SUB_CD!E49</f>
        <v>0.24350883484511249</v>
      </c>
      <c r="N49" s="8">
        <f>SGMT_SUB_CD!F49</f>
        <v>0.13659678602033695</v>
      </c>
      <c r="O49" s="8">
        <f>SGMT_SUB_CD!G49</f>
        <v>0.25098464222463057</v>
      </c>
      <c r="P49" s="19">
        <f>SGMT_CD!C49</f>
        <v>0.17350642829495883</v>
      </c>
      <c r="Q49" s="18">
        <f>SGMT_SUB_CD!H49</f>
        <v>0.10363627075711163</v>
      </c>
      <c r="R49" s="8">
        <f>SGMT_SUB_CD!I49</f>
        <v>0.1171454371890404</v>
      </c>
      <c r="S49" s="8">
        <f>SGMT_SUB_CD!J49</f>
        <v>8.8776586236947952E-2</v>
      </c>
      <c r="T49" s="19">
        <f>SGMT_CD!D49</f>
        <v>0.11001839014826947</v>
      </c>
      <c r="U49" s="18">
        <f>IXI_SGMT!D49</f>
        <v>0.35241002394487198</v>
      </c>
      <c r="V49" s="8">
        <f>IXI_SGMT!P49</f>
        <v>0.14583333333333334</v>
      </c>
      <c r="W49" s="8">
        <f>IXI_SGMT!H49</f>
        <v>0.2128195894850558</v>
      </c>
      <c r="X49" s="8">
        <f>IXI_SGMT!L49</f>
        <v>0.12862890360823917</v>
      </c>
      <c r="Y49" s="19">
        <f>IXI_RANGE!D49</f>
        <v>0.14309341152513641</v>
      </c>
      <c r="Z49" s="18">
        <f>IXI_SGMT!B49</f>
        <v>0.32809522203295499</v>
      </c>
      <c r="AA49" s="8">
        <f>IXI_SGMT!N49</f>
        <v>0.15665236051502146</v>
      </c>
      <c r="AB49" s="8">
        <f>IXI_SGMT!F49</f>
        <v>0.19147906420594871</v>
      </c>
      <c r="AC49" s="8">
        <f>IXI_SGMT!J49</f>
        <v>0.11423732717911091</v>
      </c>
      <c r="AD49" s="19">
        <f>IXI_RANGE!B49</f>
        <v>0.13954303957971659</v>
      </c>
      <c r="AE49" s="18">
        <f>IXI_SGMT!C49</f>
        <v>0.33189045936395761</v>
      </c>
      <c r="AF49" s="8">
        <f>IXI_SGMT!O49</f>
        <v>0.19940936577134016</v>
      </c>
      <c r="AG49" s="8">
        <f>IXI_SGMT!G49</f>
        <v>0.17534576312675942</v>
      </c>
      <c r="AH49" s="8">
        <f>IXI_SGMT!K49</f>
        <v>9.5329980987257604E-2</v>
      </c>
      <c r="AI49" s="19">
        <f>IXI_RANGE!C49</f>
        <v>0.13309593769806896</v>
      </c>
      <c r="AJ49" s="18">
        <f>IXI_SGMT!E49</f>
        <v>0.31464804374856647</v>
      </c>
      <c r="AK49" s="8">
        <f>IXI_SGMT!Q49</f>
        <v>0.18463415987130416</v>
      </c>
      <c r="AL49" s="8">
        <f>IXI_SGMT!I49</f>
        <v>0.15562115289020356</v>
      </c>
      <c r="AM49" s="8">
        <f>IXI_SGMT!M49</f>
        <v>7.9172746737218219E-2</v>
      </c>
      <c r="AN49" s="19">
        <f>IXI_RANGE!E49</f>
        <v>0.12941263400306643</v>
      </c>
    </row>
    <row r="50" spans="1:40" x14ac:dyDescent="0.25">
      <c r="A50" s="139"/>
      <c r="B50" s="24" t="s">
        <v>38</v>
      </c>
      <c r="C50" s="12">
        <f>FUNDED_IND!B50</f>
        <v>0.21104506096212874</v>
      </c>
      <c r="D50" s="18">
        <f>SCT_CLIENT!B50</f>
        <v>0.23012486585745898</v>
      </c>
      <c r="E50" s="19">
        <f>SCT_CLIENT!C50</f>
        <v>0.17388484949362359</v>
      </c>
      <c r="F50" s="18">
        <f>SGMT_SUB_CD!B50</f>
        <v>0.47830713220183391</v>
      </c>
      <c r="G50" s="8">
        <f>SGMT_SUB_CD!C50</f>
        <v>0.42075196419593658</v>
      </c>
      <c r="H50" s="8">
        <f>SGMT_SUB_CD!D50</f>
        <v>0.23779958096990136</v>
      </c>
      <c r="I50" s="19">
        <f>SGMT_CD!B50</f>
        <v>0.44458833761815231</v>
      </c>
      <c r="J50" s="18">
        <f>SGMT_SUB_CD!L50</f>
        <v>0.28622300572939618</v>
      </c>
      <c r="K50" s="8">
        <f>SGMT_SUB_CD!K50</f>
        <v>0.24215913244791032</v>
      </c>
      <c r="L50" s="19">
        <f>SGMT_CD!E50</f>
        <v>0.26772708674304418</v>
      </c>
      <c r="M50" s="18">
        <f>SGMT_SUB_CD!E50</f>
        <v>0.35576769405280245</v>
      </c>
      <c r="N50" s="8">
        <f>SGMT_SUB_CD!F50</f>
        <v>0.19780198422163914</v>
      </c>
      <c r="O50" s="8">
        <f>SGMT_SUB_CD!G50</f>
        <v>0.38209404985329493</v>
      </c>
      <c r="P50" s="19">
        <f>SGMT_CD!C50</f>
        <v>0.25300899531230203</v>
      </c>
      <c r="Q50" s="18">
        <f>SGMT_SUB_CD!H50</f>
        <v>0.16902854868001768</v>
      </c>
      <c r="R50" s="8">
        <f>SGMT_SUB_CD!I50</f>
        <v>0.18811359272218053</v>
      </c>
      <c r="S50" s="8">
        <f>SGMT_SUB_CD!J50</f>
        <v>0.1492173261572908</v>
      </c>
      <c r="T50" s="19">
        <f>SGMT_CD!D50</f>
        <v>0.17828601305145578</v>
      </c>
      <c r="U50" s="18">
        <f>IXI_SGMT!D50</f>
        <v>0.48520353141165073</v>
      </c>
      <c r="V50" s="8">
        <f>IXI_SGMT!P50</f>
        <v>0.20833333333333334</v>
      </c>
      <c r="W50" s="8">
        <f>IXI_SGMT!H50</f>
        <v>0.31268755251470409</v>
      </c>
      <c r="X50" s="8">
        <f>IXI_SGMT!L50</f>
        <v>0.20667581527530207</v>
      </c>
      <c r="Y50" s="19">
        <f>IXI_RANGE!D50</f>
        <v>0.22468428394145032</v>
      </c>
      <c r="Z50" s="18">
        <f>IXI_SGMT!B50</f>
        <v>0.43664513517615905</v>
      </c>
      <c r="AA50" s="8">
        <f>IXI_SGMT!N50</f>
        <v>0.27038626609442062</v>
      </c>
      <c r="AB50" s="8">
        <f>IXI_SGMT!F50</f>
        <v>0.27231122910157224</v>
      </c>
      <c r="AC50" s="8">
        <f>IXI_SGMT!J50</f>
        <v>0.1827974694883947</v>
      </c>
      <c r="AD50" s="19">
        <f>IXI_RANGE!B50</f>
        <v>0.2126280638389286</v>
      </c>
      <c r="AE50" s="18">
        <f>IXI_SGMT!C50</f>
        <v>0.44352473498233214</v>
      </c>
      <c r="AF50" s="8">
        <f>IXI_SGMT!O50</f>
        <v>0.28814512726761354</v>
      </c>
      <c r="AG50" s="8">
        <f>IXI_SGMT!G50</f>
        <v>0.25310676838970259</v>
      </c>
      <c r="AH50" s="8">
        <f>IXI_SGMT!K50</f>
        <v>0.1572324336083647</v>
      </c>
      <c r="AI50" s="19">
        <f>IXI_RANGE!C50</f>
        <v>0.20277695200350646</v>
      </c>
      <c r="AJ50" s="18">
        <f>IXI_SGMT!E50</f>
        <v>0.4298622596182865</v>
      </c>
      <c r="AK50" s="8">
        <f>IXI_SGMT!Q50</f>
        <v>0.26613413213513065</v>
      </c>
      <c r="AL50" s="8">
        <f>IXI_SGMT!I50</f>
        <v>0.23476651917494645</v>
      </c>
      <c r="AM50" s="8">
        <f>IXI_SGMT!M50</f>
        <v>0.13500143194184952</v>
      </c>
      <c r="AN50" s="19">
        <f>IXI_RANGE!E50</f>
        <v>0.19875453860663495</v>
      </c>
    </row>
    <row r="51" spans="1:40" x14ac:dyDescent="0.25">
      <c r="A51" s="139"/>
      <c r="B51" s="24" t="s">
        <v>39</v>
      </c>
      <c r="C51" s="12">
        <f>FUNDED_IND!B51</f>
        <v>0.24488805618636433</v>
      </c>
      <c r="D51" s="18">
        <f>SCT_CLIENT!B51</f>
        <v>0.2667585574974351</v>
      </c>
      <c r="E51" s="19">
        <f>SCT_CLIENT!C51</f>
        <v>0.20229262829283706</v>
      </c>
      <c r="F51" s="18">
        <f>SGMT_SUB_CD!B51</f>
        <v>0.52359927394873829</v>
      </c>
      <c r="G51" s="8">
        <f>SGMT_SUB_CD!C51</f>
        <v>0.47537484843406513</v>
      </c>
      <c r="H51" s="8">
        <f>SGMT_SUB_CD!D51</f>
        <v>0.29771577495017632</v>
      </c>
      <c r="I51" s="19">
        <f>SGMT_CD!B51</f>
        <v>0.49382218640881009</v>
      </c>
      <c r="J51" s="18">
        <f>SGMT_SUB_CD!L51</f>
        <v>0.3160687527545174</v>
      </c>
      <c r="K51" s="8">
        <f>SGMT_SUB_CD!K51</f>
        <v>0.26847812842695262</v>
      </c>
      <c r="L51" s="19">
        <f>SGMT_CD!E51</f>
        <v>0.29609247135842881</v>
      </c>
      <c r="M51" s="18">
        <f>SGMT_SUB_CD!E51</f>
        <v>0.39565215696516348</v>
      </c>
      <c r="N51" s="8">
        <f>SGMT_SUB_CD!F51</f>
        <v>0.22360923378654157</v>
      </c>
      <c r="O51" s="8">
        <f>SGMT_SUB_CD!G51</f>
        <v>0.42792947582670299</v>
      </c>
      <c r="P51" s="19">
        <f>SGMT_CD!C51</f>
        <v>0.28389456689646037</v>
      </c>
      <c r="Q51" s="18">
        <f>SGMT_SUB_CD!H51</f>
        <v>0.19926122561859583</v>
      </c>
      <c r="R51" s="8">
        <f>SGMT_SUB_CD!I51</f>
        <v>0.22236359848185103</v>
      </c>
      <c r="S51" s="8">
        <f>SGMT_SUB_CD!J51</f>
        <v>0.17782428388529165</v>
      </c>
      <c r="T51" s="19">
        <f>SGMT_CD!D51</f>
        <v>0.21098655170235392</v>
      </c>
      <c r="U51" s="18">
        <f>IXI_SGMT!D51</f>
        <v>0.54841068197188758</v>
      </c>
      <c r="V51" s="8">
        <f>IXI_SGMT!P51</f>
        <v>0.25</v>
      </c>
      <c r="W51" s="8">
        <f>IXI_SGMT!H51</f>
        <v>0.35397911415196254</v>
      </c>
      <c r="X51" s="8">
        <f>IXI_SGMT!L51</f>
        <v>0.24568202507819228</v>
      </c>
      <c r="Y51" s="19">
        <f>IXI_RANGE!D51</f>
        <v>0.26522216269017473</v>
      </c>
      <c r="Z51" s="18">
        <f>IXI_SGMT!B51</f>
        <v>0.48432782959202603</v>
      </c>
      <c r="AA51" s="8">
        <f>IXI_SGMT!N51</f>
        <v>0.3283261802575107</v>
      </c>
      <c r="AB51" s="8">
        <f>IXI_SGMT!F51</f>
        <v>0.30346047359093531</v>
      </c>
      <c r="AC51" s="8">
        <f>IXI_SGMT!J51</f>
        <v>0.21464940981746361</v>
      </c>
      <c r="AD51" s="19">
        <f>IXI_RANGE!B51</f>
        <v>0.24572678084273253</v>
      </c>
      <c r="AE51" s="18">
        <f>IXI_SGMT!C51</f>
        <v>0.48886042402826857</v>
      </c>
      <c r="AF51" s="8">
        <f>IXI_SGMT!O51</f>
        <v>0.32147377302770358</v>
      </c>
      <c r="AG51" s="8">
        <f>IXI_SGMT!G51</f>
        <v>0.28325241728203665</v>
      </c>
      <c r="AH51" s="8">
        <f>IXI_SGMT!K51</f>
        <v>0.18626255713453724</v>
      </c>
      <c r="AI51" s="19">
        <f>IXI_RANGE!C51</f>
        <v>0.23352967619053724</v>
      </c>
      <c r="AJ51" s="18">
        <f>IXI_SGMT!E51</f>
        <v>0.47475162065260695</v>
      </c>
      <c r="AK51" s="8">
        <f>IXI_SGMT!Q51</f>
        <v>0.29394796693848119</v>
      </c>
      <c r="AL51" s="8">
        <f>IXI_SGMT!I51</f>
        <v>0.26571523256028035</v>
      </c>
      <c r="AM51" s="8">
        <f>IXI_SGMT!M51</f>
        <v>0.16200944627035971</v>
      </c>
      <c r="AN51" s="19">
        <f>IXI_RANGE!E51</f>
        <v>0.22871772346843619</v>
      </c>
    </row>
    <row r="52" spans="1:40" x14ac:dyDescent="0.25">
      <c r="A52" s="139"/>
      <c r="B52" s="24" t="s">
        <v>331</v>
      </c>
      <c r="C52" s="60">
        <f>FUNDED_IND!B52</f>
        <v>0.52318267254395556</v>
      </c>
      <c r="D52" s="16">
        <f>SCT_CLIENT!B52</f>
        <v>0.71783962325449158</v>
      </c>
      <c r="E52" s="17">
        <f>SCT_CLIENT!C52</f>
        <v>0.14406488324264677</v>
      </c>
      <c r="F52" s="16">
        <f>SGMT_SUB_CD!B52</f>
        <v>2.1904737067211899</v>
      </c>
      <c r="G52" s="21">
        <f>SGMT_SUB_CD!C52</f>
        <v>4.9022436687335498</v>
      </c>
      <c r="H52" s="21">
        <f>SGMT_SUB_CD!D52</f>
        <v>11.980121620931065</v>
      </c>
      <c r="I52" s="17">
        <f>SGMT_CD!B52</f>
        <v>3.6826723840221018</v>
      </c>
      <c r="J52" s="16">
        <f>SGMT_SUB_CD!L52</f>
        <v>0.26200088144557071</v>
      </c>
      <c r="K52" s="21">
        <f>SGMT_SUB_CD!K52</f>
        <v>0.22415011575484342</v>
      </c>
      <c r="L52" s="17">
        <f>SGMT_CD!E52</f>
        <v>0.24611292962356793</v>
      </c>
      <c r="M52" s="16">
        <f>SGMT_SUB_CD!E52</f>
        <v>0.41482647997785926</v>
      </c>
      <c r="N52" s="21">
        <f>SGMT_SUB_CD!F52</f>
        <v>0.17307077292765455</v>
      </c>
      <c r="O52" s="21">
        <f>SGMT_SUB_CD!G52</f>
        <v>0.39983082657080171</v>
      </c>
      <c r="P52" s="17">
        <f>SGMT_CD!C52</f>
        <v>0.25513025709692827</v>
      </c>
      <c r="Q52" s="16">
        <f>SGMT_SUB_CD!H52</f>
        <v>0.17914486072676092</v>
      </c>
      <c r="R52" s="21">
        <f>SGMT_SUB_CD!I52</f>
        <v>0.24943379934910714</v>
      </c>
      <c r="S52" s="21">
        <f>SGMT_SUB_CD!J52</f>
        <v>0.15544690193207505</v>
      </c>
      <c r="T52" s="17">
        <f>SGMT_CD!D52</f>
        <v>0.22329214019233393</v>
      </c>
      <c r="U52" s="16">
        <f>IXI_SGMT!D52</f>
        <v>4.9133414977426018</v>
      </c>
      <c r="V52" s="21">
        <f>IXI_SGMT!P52</f>
        <v>0.125</v>
      </c>
      <c r="W52" s="21">
        <f>IXI_SGMT!H52</f>
        <v>0.3640619373424559</v>
      </c>
      <c r="X52" s="21">
        <f>IXI_SGMT!L52</f>
        <v>0.27501259576166476</v>
      </c>
      <c r="Y52" s="17">
        <f>IXI_RANGE!D52</f>
        <v>0.56688310681484977</v>
      </c>
      <c r="Z52" s="16">
        <f>IXI_SGMT!B52</f>
        <v>4.1982105813502439</v>
      </c>
      <c r="AA52" s="21">
        <f>IXI_SGMT!N52</f>
        <v>0.31545064377682402</v>
      </c>
      <c r="AB52" s="21">
        <f>IXI_SGMT!F52</f>
        <v>0.33393000761560415</v>
      </c>
      <c r="AC52" s="21">
        <f>IXI_SGMT!J52</f>
        <v>0.24132386879903078</v>
      </c>
      <c r="AD52" s="17">
        <f>IXI_RANGE!B52</f>
        <v>0.57823517288836568</v>
      </c>
      <c r="AE52" s="16">
        <f>IXI_SGMT!C52</f>
        <v>2.9783480565371026</v>
      </c>
      <c r="AF52" s="21">
        <f>IXI_SGMT!O52</f>
        <v>0.3083954436788075</v>
      </c>
      <c r="AG52" s="21">
        <f>IXI_SGMT!G52</f>
        <v>0.23195300069356614</v>
      </c>
      <c r="AH52" s="21">
        <f>IXI_SGMT!K52</f>
        <v>0.1607007294638588</v>
      </c>
      <c r="AI52" s="17">
        <f>IXI_RANGE!C52</f>
        <v>0.43111426641463413</v>
      </c>
      <c r="AJ52" s="16">
        <f>IXI_SGMT!E52</f>
        <v>2.6131076692782211</v>
      </c>
      <c r="AK52" s="21">
        <f>IXI_SGMT!Q52</f>
        <v>0.24090530870361124</v>
      </c>
      <c r="AL52" s="21">
        <f>IXI_SGMT!I52</f>
        <v>0.20183249768329581</v>
      </c>
      <c r="AM52" s="21">
        <f>IXI_SGMT!M52</f>
        <v>0.14260322482396207</v>
      </c>
      <c r="AN52" s="17">
        <f>IXI_RANGE!E52</f>
        <v>0.44190070380473268</v>
      </c>
    </row>
    <row r="53" spans="1:40" x14ac:dyDescent="0.25">
      <c r="A53" s="139"/>
      <c r="B53" s="24" t="s">
        <v>332</v>
      </c>
      <c r="C53" s="60">
        <f>FUNDED_IND!B53</f>
        <v>3.2979087623771108</v>
      </c>
      <c r="D53" s="16">
        <f>SCT_CLIENT!B53</f>
        <v>4.5255695445009732</v>
      </c>
      <c r="E53" s="17">
        <f>SCT_CLIENT!C53</f>
        <v>0.90689195033001413</v>
      </c>
      <c r="F53" s="16">
        <f>SGMT_SUB_CD!B53</f>
        <v>14.118914365591847</v>
      </c>
      <c r="G53" s="21">
        <f>SGMT_SUB_CD!C53</f>
        <v>30.66661409094942</v>
      </c>
      <c r="H53" s="21">
        <f>SGMT_SUB_CD!D53</f>
        <v>73.213603147835869</v>
      </c>
      <c r="I53" s="17">
        <f>SGMT_CD!B53</f>
        <v>23.184309568576289</v>
      </c>
      <c r="J53" s="16">
        <f>SGMT_SUB_CD!L53</f>
        <v>1.7299779638607315</v>
      </c>
      <c r="K53" s="21">
        <f>SGMT_SUB_CD!K53</f>
        <v>1.4811258681613257</v>
      </c>
      <c r="L53" s="17">
        <f>SGMT_CD!E53</f>
        <v>1.6255216857610475</v>
      </c>
      <c r="M53" s="16">
        <f>SGMT_SUB_CD!E53</f>
        <v>2.697911834755458</v>
      </c>
      <c r="N53" s="21">
        <f>SGMT_SUB_CD!F53</f>
        <v>1.1058121968672974</v>
      </c>
      <c r="O53" s="21">
        <f>SGMT_SUB_CD!G53</f>
        <v>2.5962041711823636</v>
      </c>
      <c r="P53" s="17">
        <f>SGMT_CD!C53</f>
        <v>1.6460910085234042</v>
      </c>
      <c r="Q53" s="16">
        <f>SGMT_SUB_CD!H53</f>
        <v>1.1404287850737278</v>
      </c>
      <c r="R53" s="21">
        <f>SGMT_SUB_CD!I53</f>
        <v>1.5663423888709143</v>
      </c>
      <c r="S53" s="21">
        <f>SGMT_SUB_CD!J53</f>
        <v>0.97662711746992326</v>
      </c>
      <c r="T53" s="17">
        <f>SGMT_CD!D53</f>
        <v>1.4038150570255148</v>
      </c>
      <c r="U53" s="16">
        <f>IXI_SGMT!D53</f>
        <v>30.916750443254308</v>
      </c>
      <c r="V53" s="21">
        <f>IXI_SGMT!P53</f>
        <v>1.0416666666666667</v>
      </c>
      <c r="W53" s="21">
        <f>IXI_SGMT!H53</f>
        <v>2.4011523226503422</v>
      </c>
      <c r="X53" s="21">
        <f>IXI_SGMT!L53</f>
        <v>1.7370220539776122</v>
      </c>
      <c r="Y53" s="17">
        <f>IXI_RANGE!D53</f>
        <v>3.5736835425664668</v>
      </c>
      <c r="Z53" s="16">
        <f>IXI_SGMT!B53</f>
        <v>26.313603629433491</v>
      </c>
      <c r="AA53" s="21">
        <f>IXI_SGMT!N53</f>
        <v>2.663090128755365</v>
      </c>
      <c r="AB53" s="21">
        <f>IXI_SGMT!F53</f>
        <v>2.1442409662564681</v>
      </c>
      <c r="AC53" s="21">
        <f>IXI_SGMT!J53</f>
        <v>1.506329691705877</v>
      </c>
      <c r="AD53" s="17">
        <f>IXI_RANGE!B53</f>
        <v>3.624298334165843</v>
      </c>
      <c r="AE53" s="16">
        <f>IXI_SGMT!C53</f>
        <v>18.779637809187278</v>
      </c>
      <c r="AF53" s="21">
        <f>IXI_SGMT!O53</f>
        <v>2.0767824497257767</v>
      </c>
      <c r="AG53" s="21">
        <f>IXI_SGMT!G53</f>
        <v>1.4991432418097996</v>
      </c>
      <c r="AH53" s="21">
        <f>IXI_SGMT!K53</f>
        <v>1.0174910431627777</v>
      </c>
      <c r="AI53" s="17">
        <f>IXI_RANGE!C53</f>
        <v>2.7292600003044902</v>
      </c>
      <c r="AJ53" s="16">
        <f>IXI_SGMT!E53</f>
        <v>16.607295049313713</v>
      </c>
      <c r="AK53" s="21">
        <f>IXI_SGMT!Q53</f>
        <v>1.5848671437288511</v>
      </c>
      <c r="AL53" s="21">
        <f>IXI_SGMT!I53</f>
        <v>1.3077810576445101</v>
      </c>
      <c r="AM53" s="21">
        <f>IXI_SGMT!M53</f>
        <v>0.90338597424323008</v>
      </c>
      <c r="AN53" s="17">
        <f>IXI_RANGE!E53</f>
        <v>2.8156006970314587</v>
      </c>
    </row>
    <row r="54" spans="1:40" x14ac:dyDescent="0.25">
      <c r="A54" s="139"/>
      <c r="B54" s="24" t="s">
        <v>333</v>
      </c>
      <c r="C54" s="60">
        <f>FUNDED_IND!B54</f>
        <v>6.4288467983072559</v>
      </c>
      <c r="D54" s="16">
        <f>SCT_CLIENT!B54</f>
        <v>8.8392915452848246</v>
      </c>
      <c r="E54" s="17">
        <f>SCT_CLIENT!C54</f>
        <v>1.7342161654355031</v>
      </c>
      <c r="F54" s="16">
        <f>SGMT_SUB_CD!B54</f>
        <v>27.736801201740018</v>
      </c>
      <c r="G54" s="21">
        <f>SGMT_SUB_CD!C54</f>
        <v>58.070987076231503</v>
      </c>
      <c r="H54" s="21">
        <f>SGMT_SUB_CD!D54</f>
        <v>140.31509019367365</v>
      </c>
      <c r="I54" s="17">
        <f>SGMT_CD!B54</f>
        <v>44.620825499149433</v>
      </c>
      <c r="J54" s="16">
        <f>SGMT_SUB_CD!L54</f>
        <v>3.4628823270163069</v>
      </c>
      <c r="K54" s="21">
        <f>SGMT_SUB_CD!K54</f>
        <v>2.8729621055196781</v>
      </c>
      <c r="L54" s="17">
        <f>SGMT_CD!E54</f>
        <v>3.2152618657937806</v>
      </c>
      <c r="M54" s="16">
        <f>SGMT_SUB_CD!E54</f>
        <v>5.3462526457759187</v>
      </c>
      <c r="N54" s="21">
        <f>SGMT_SUB_CD!F54</f>
        <v>2.179876847508238</v>
      </c>
      <c r="O54" s="21">
        <f>SGMT_SUB_CD!G54</f>
        <v>5.2155639554862416</v>
      </c>
      <c r="P54" s="17">
        <f>SGMT_CD!C54</f>
        <v>3.2575339663410965</v>
      </c>
      <c r="Q54" s="16">
        <f>SGMT_SUB_CD!H54</f>
        <v>2.2770861921060002</v>
      </c>
      <c r="R54" s="21">
        <f>SGMT_SUB_CD!I54</f>
        <v>3.1073845486571954</v>
      </c>
      <c r="S54" s="21">
        <f>SGMT_SUB_CD!J54</f>
        <v>1.9604981265944901</v>
      </c>
      <c r="T54" s="17">
        <f>SGMT_CD!D54</f>
        <v>2.7911034123864229</v>
      </c>
      <c r="U54" s="16">
        <f>IXI_SGMT!D54</f>
        <v>58.89244913999525</v>
      </c>
      <c r="V54" s="21">
        <f>IXI_SGMT!P54</f>
        <v>2.5625</v>
      </c>
      <c r="W54" s="21">
        <f>IXI_SGMT!H54</f>
        <v>4.8320729804345213</v>
      </c>
      <c r="X54" s="21">
        <f>IXI_SGMT!L54</f>
        <v>3.4614163179478208</v>
      </c>
      <c r="Y54" s="17">
        <f>IXI_RANGE!D54</f>
        <v>6.9509486556189737</v>
      </c>
      <c r="Z54" s="16">
        <f>IXI_SGMT!B54</f>
        <v>50.12473647816774</v>
      </c>
      <c r="AA54" s="21">
        <f>IXI_SGMT!N54</f>
        <v>5.7768240343347639</v>
      </c>
      <c r="AB54" s="21">
        <f>IXI_SGMT!F54</f>
        <v>4.1910769318367844</v>
      </c>
      <c r="AC54" s="21">
        <f>IXI_SGMT!J54</f>
        <v>2.9662958207312546</v>
      </c>
      <c r="AD54" s="17">
        <f>IXI_RANGE!B54</f>
        <v>6.9938270871829626</v>
      </c>
      <c r="AE54" s="16">
        <f>IXI_SGMT!C54</f>
        <v>36.812897526501764</v>
      </c>
      <c r="AF54" s="21">
        <f>IXI_SGMT!O54</f>
        <v>4.0756574321473771</v>
      </c>
      <c r="AG54" s="21">
        <f>IXI_SGMT!G54</f>
        <v>2.9827342825670109</v>
      </c>
      <c r="AH54" s="21">
        <f>IXI_SGMT!K54</f>
        <v>2.0550157155385547</v>
      </c>
      <c r="AI54" s="17">
        <f>IXI_RANGE!C54</f>
        <v>5.4014881565272717</v>
      </c>
      <c r="AJ54" s="16">
        <f>IXI_SGMT!E54</f>
        <v>32.651001364124724</v>
      </c>
      <c r="AK54" s="21">
        <f>IXI_SGMT!Q54</f>
        <v>3.1344871581516616</v>
      </c>
      <c r="AL54" s="21">
        <f>IXI_SGMT!I54</f>
        <v>2.6190172264601372</v>
      </c>
      <c r="AM54" s="21">
        <f>IXI_SGMT!M54</f>
        <v>1.8258690523272465</v>
      </c>
      <c r="AN54" s="17">
        <f>IXI_RANGE!E54</f>
        <v>5.5774127051566511</v>
      </c>
    </row>
    <row r="55" spans="1:40" x14ac:dyDescent="0.25">
      <c r="A55" s="139"/>
      <c r="B55" s="24" t="s">
        <v>40</v>
      </c>
      <c r="C55" s="12">
        <f>FUNDED_IND!B55</f>
        <v>4.7276498970508229E-2</v>
      </c>
      <c r="D55" s="18">
        <f>SCT_CLIENT!B55</f>
        <v>6.3028680947889576E-2</v>
      </c>
      <c r="E55" s="19">
        <f>SCT_CLIENT!C55</f>
        <v>1.659723277354986E-2</v>
      </c>
      <c r="F55" s="18">
        <f>SGMT_SUB_CD!B55</f>
        <v>0.16478286268659831</v>
      </c>
      <c r="G55" s="8">
        <f>SGMT_SUB_CD!C55</f>
        <v>0.35077532753028856</v>
      </c>
      <c r="H55" s="8">
        <f>SGMT_SUB_CD!D55</f>
        <v>0.668046399918238</v>
      </c>
      <c r="I55" s="19">
        <f>SGMT_CD!B55</f>
        <v>0.2566046966731898</v>
      </c>
      <c r="J55" s="18">
        <f>SGMT_SUB_CD!L55</f>
        <v>2.9669457910973997E-2</v>
      </c>
      <c r="K55" s="8">
        <f>SGMT_SUB_CD!K55</f>
        <v>2.7074448641403681E-2</v>
      </c>
      <c r="L55" s="19">
        <f>SGMT_CD!E55</f>
        <v>2.8580196399345337E-2</v>
      </c>
      <c r="M55" s="18">
        <f>SGMT_SUB_CD!E55</f>
        <v>4.6943763375055063E-2</v>
      </c>
      <c r="N55" s="8">
        <f>SGMT_SUB_CD!F55</f>
        <v>2.126809961746751E-2</v>
      </c>
      <c r="O55" s="8">
        <f>SGMT_SUB_CD!G55</f>
        <v>4.5623959186910208E-2</v>
      </c>
      <c r="P55" s="19">
        <f>SGMT_CD!C55</f>
        <v>2.9995222802227498E-2</v>
      </c>
      <c r="Q55" s="18">
        <f>SGMT_SUB_CD!H55</f>
        <v>2.2187892484899514E-2</v>
      </c>
      <c r="R55" s="8">
        <f>SGMT_SUB_CD!I55</f>
        <v>3.0346702112847471E-2</v>
      </c>
      <c r="S55" s="8">
        <f>SGMT_SUB_CD!J55</f>
        <v>1.9580743734717913E-2</v>
      </c>
      <c r="T55" s="19">
        <f>SGMT_CD!D55</f>
        <v>2.7341602675768319E-2</v>
      </c>
      <c r="U55" s="18">
        <f>IXI_SGMT!D55</f>
        <v>0.33075910727668206</v>
      </c>
      <c r="V55" s="8">
        <f>IXI_SGMT!P55</f>
        <v>2.0833333333333332E-2</v>
      </c>
      <c r="W55" s="8">
        <f>IXI_SGMT!H55</f>
        <v>4.0931460809026529E-2</v>
      </c>
      <c r="X55" s="8">
        <f>IXI_SGMT!L55</f>
        <v>3.3777582870256881E-2</v>
      </c>
      <c r="Y55" s="19">
        <f>IXI_RANGE!D55</f>
        <v>5.2472235765284474E-2</v>
      </c>
      <c r="Z55" s="18">
        <f>IXI_SGMT!B55</f>
        <v>0.28785016781070277</v>
      </c>
      <c r="AA55" s="8">
        <f>IXI_SGMT!N55</f>
        <v>4.07725321888412E-2</v>
      </c>
      <c r="AB55" s="8">
        <f>IXI_SGMT!F55</f>
        <v>3.7035323592002907E-2</v>
      </c>
      <c r="AC55" s="8">
        <f>IXI_SGMT!J55</f>
        <v>2.924421655241256E-2</v>
      </c>
      <c r="AD55" s="19">
        <f>IXI_RANGE!B55</f>
        <v>5.1435118396831105E-2</v>
      </c>
      <c r="AE55" s="18">
        <f>IXI_SGMT!C55</f>
        <v>0.21229681978798587</v>
      </c>
      <c r="AF55" s="8">
        <f>IXI_SGMT!O55</f>
        <v>3.6844325692588949E-2</v>
      </c>
      <c r="AG55" s="8">
        <f>IXI_SGMT!G55</f>
        <v>2.7942556403247523E-2</v>
      </c>
      <c r="AH55" s="8">
        <f>IXI_SGMT!K55</f>
        <v>2.0027963914313489E-2</v>
      </c>
      <c r="AI55" s="19">
        <f>IXI_RANGE!C55</f>
        <v>3.9118195942746195E-2</v>
      </c>
      <c r="AJ55" s="18">
        <f>IXI_SGMT!E55</f>
        <v>0.19317454760553859</v>
      </c>
      <c r="AK55" s="8">
        <f>IXI_SGMT!Q55</f>
        <v>2.7869307150385533E-2</v>
      </c>
      <c r="AL55" s="8">
        <f>IXI_SGMT!I55</f>
        <v>2.5189171939342239E-2</v>
      </c>
      <c r="AM55" s="8">
        <f>IXI_SGMT!M55</f>
        <v>1.7733349698383041E-2</v>
      </c>
      <c r="AN55" s="19">
        <f>IXI_RANGE!E55</f>
        <v>3.9906898271583655E-2</v>
      </c>
    </row>
    <row r="56" spans="1:40" x14ac:dyDescent="0.25">
      <c r="A56" s="139"/>
      <c r="B56" s="24" t="s">
        <v>41</v>
      </c>
      <c r="C56" s="12">
        <f>FUNDED_IND!B56</f>
        <v>7.354751009837153E-2</v>
      </c>
      <c r="D56" s="18">
        <f>SCT_CLIENT!B56</f>
        <v>9.6248644089471674E-2</v>
      </c>
      <c r="E56" s="19">
        <f>SCT_CLIENT!C56</f>
        <v>2.9334325303666649E-2</v>
      </c>
      <c r="F56" s="18">
        <f>SGMT_SUB_CD!B56</f>
        <v>0.23723151229384212</v>
      </c>
      <c r="G56" s="8">
        <f>SGMT_SUB_CD!C56</f>
        <v>0.46575842115121102</v>
      </c>
      <c r="H56" s="8">
        <f>SGMT_SUB_CD!D56</f>
        <v>0.79245234810158927</v>
      </c>
      <c r="I56" s="19">
        <f>SGMT_CD!B56</f>
        <v>0.34610145428034228</v>
      </c>
      <c r="J56" s="18">
        <f>SGMT_SUB_CD!L56</f>
        <v>5.1211987659762009E-2</v>
      </c>
      <c r="K56" s="8">
        <f>SGMT_SUB_CD!K56</f>
        <v>4.4912879249421223E-2</v>
      </c>
      <c r="L56" s="19">
        <f>SGMT_CD!E56</f>
        <v>4.8567921440261869E-2</v>
      </c>
      <c r="M56" s="18">
        <f>SGMT_SUB_CD!E56</f>
        <v>7.6007343855368142E-2</v>
      </c>
      <c r="N56" s="8">
        <f>SGMT_SUB_CD!F56</f>
        <v>3.7235518097408847E-2</v>
      </c>
      <c r="O56" s="8">
        <f>SGMT_SUB_CD!G56</f>
        <v>7.0365573207158152E-2</v>
      </c>
      <c r="P56" s="19">
        <f>SGMT_CD!C56</f>
        <v>5.0253563429214367E-2</v>
      </c>
      <c r="Q56" s="18">
        <f>SGMT_SUB_CD!H56</f>
        <v>3.8879895437178638E-2</v>
      </c>
      <c r="R56" s="8">
        <f>SGMT_SUB_CD!I56</f>
        <v>5.2743556431248062E-2</v>
      </c>
      <c r="S56" s="8">
        <f>SGMT_SUB_CD!J56</f>
        <v>3.4862190734147466E-2</v>
      </c>
      <c r="T56" s="19">
        <f>SGMT_CD!D56</f>
        <v>4.7721370231833142E-2</v>
      </c>
      <c r="U56" s="18">
        <f>IXI_SGMT!D56</f>
        <v>0.44410426072492643</v>
      </c>
      <c r="V56" s="8">
        <f>IXI_SGMT!P56</f>
        <v>2.0833333333333332E-2</v>
      </c>
      <c r="W56" s="8">
        <f>IXI_SGMT!H56</f>
        <v>7.178009842755971E-2</v>
      </c>
      <c r="X56" s="8">
        <f>IXI_SGMT!L56</f>
        <v>5.9577028779929563E-2</v>
      </c>
      <c r="Y56" s="19">
        <f>IXI_RANGE!D56</f>
        <v>8.3796046650920344E-2</v>
      </c>
      <c r="Z56" s="18">
        <f>IXI_SGMT!B56</f>
        <v>0.38329566727944275</v>
      </c>
      <c r="AA56" s="8">
        <f>IXI_SGMT!N56</f>
        <v>7.5107296137339061E-2</v>
      </c>
      <c r="AB56" s="8">
        <f>IXI_SGMT!F56</f>
        <v>5.988569476373834E-2</v>
      </c>
      <c r="AC56" s="8">
        <f>IXI_SGMT!J56</f>
        <v>5.0139707105652701E-2</v>
      </c>
      <c r="AD56" s="19">
        <f>IXI_RANGE!B56</f>
        <v>7.8700796065431761E-2</v>
      </c>
      <c r="AE56" s="18">
        <f>IXI_SGMT!C56</f>
        <v>0.29028268551236747</v>
      </c>
      <c r="AF56" s="8">
        <f>IXI_SGMT!O56</f>
        <v>6.1454085220081563E-2</v>
      </c>
      <c r="AG56" s="8">
        <f>IXI_SGMT!G56</f>
        <v>4.7301211700868998E-2</v>
      </c>
      <c r="AH56" s="8">
        <f>IXI_SGMT!K56</f>
        <v>3.542511268279086E-2</v>
      </c>
      <c r="AI56" s="19">
        <f>IXI_RANGE!C56</f>
        <v>6.1023071554431256E-2</v>
      </c>
      <c r="AJ56" s="18">
        <f>IXI_SGMT!E56</f>
        <v>0.26626990354551711</v>
      </c>
      <c r="AK56" s="8">
        <f>IXI_SGMT!Q56</f>
        <v>4.7428856714927609E-2</v>
      </c>
      <c r="AL56" s="8">
        <f>IXI_SGMT!I56</f>
        <v>4.3618477173559503E-2</v>
      </c>
      <c r="AM56" s="8">
        <f>IXI_SGMT!M56</f>
        <v>3.1736831817293309E-2</v>
      </c>
      <c r="AN56" s="19">
        <f>IXI_RANGE!E56</f>
        <v>6.1937826819017439E-2</v>
      </c>
    </row>
    <row r="57" spans="1:40" x14ac:dyDescent="0.25">
      <c r="A57" s="139"/>
      <c r="B57" s="24" t="s">
        <v>42</v>
      </c>
      <c r="C57" s="12">
        <f>FUNDED_IND!B57</f>
        <v>8.9611109295670122E-2</v>
      </c>
      <c r="D57" s="18">
        <f>SCT_CLIENT!B57</f>
        <v>0.11625404083065118</v>
      </c>
      <c r="E57" s="19">
        <f>SCT_CLIENT!C57</f>
        <v>3.7720800384643753E-2</v>
      </c>
      <c r="F57" s="18">
        <f>SGMT_SUB_CD!B57</f>
        <v>0.28430487893929751</v>
      </c>
      <c r="G57" s="8">
        <f>SGMT_SUB_CD!C57</f>
        <v>0.52164805157677863</v>
      </c>
      <c r="H57" s="8">
        <f>SGMT_SUB_CD!D57</f>
        <v>0.83770248862997598</v>
      </c>
      <c r="I57" s="19">
        <f>SGMT_CD!B57</f>
        <v>0.39592046864407865</v>
      </c>
      <c r="J57" s="18">
        <f>SGMT_SUB_CD!L57</f>
        <v>6.7324812692816219E-2</v>
      </c>
      <c r="K57" s="8">
        <f>SGMT_SUB_CD!K57</f>
        <v>5.8389179968319729E-2</v>
      </c>
      <c r="L57" s="19">
        <f>SGMT_CD!E57</f>
        <v>6.3574058919803597E-2</v>
      </c>
      <c r="M57" s="18">
        <f>SGMT_SUB_CD!E57</f>
        <v>9.3532807621393849E-2</v>
      </c>
      <c r="N57" s="8">
        <f>SGMT_SUB_CD!F57</f>
        <v>4.7948194676349247E-2</v>
      </c>
      <c r="O57" s="8">
        <f>SGMT_SUB_CD!G57</f>
        <v>8.7124316037112418E-2</v>
      </c>
      <c r="P57" s="19">
        <f>SGMT_CD!C57</f>
        <v>6.3263581596513921E-2</v>
      </c>
      <c r="Q57" s="18">
        <f>SGMT_SUB_CD!H57</f>
        <v>4.9348508094987288E-2</v>
      </c>
      <c r="R57" s="8">
        <f>SGMT_SUB_CD!I57</f>
        <v>6.6826201191801035E-2</v>
      </c>
      <c r="S57" s="8">
        <f>SGMT_SUB_CD!J57</f>
        <v>4.468634462280021E-2</v>
      </c>
      <c r="T57" s="19">
        <f>SGMT_CD!D57</f>
        <v>6.0577022750522576E-2</v>
      </c>
      <c r="U57" s="18">
        <f>IXI_SGMT!D57</f>
        <v>0.50488950629695295</v>
      </c>
      <c r="V57" s="8">
        <f>IXI_SGMT!P57</f>
        <v>4.1666666666666664E-2</v>
      </c>
      <c r="W57" s="8">
        <f>IXI_SGMT!H57</f>
        <v>9.0265274276797508E-2</v>
      </c>
      <c r="X57" s="8">
        <f>IXI_SGMT!L57</f>
        <v>7.6138761562539653E-2</v>
      </c>
      <c r="Y57" s="19">
        <f>IXI_RANGE!D57</f>
        <v>0.10314587629546808</v>
      </c>
      <c r="Z57" s="18">
        <f>IXI_SGMT!B57</f>
        <v>0.43388764272342434</v>
      </c>
      <c r="AA57" s="8">
        <f>IXI_SGMT!N57</f>
        <v>0.10085836909871244</v>
      </c>
      <c r="AB57" s="8">
        <f>IXI_SGMT!F57</f>
        <v>7.4099116732265255E-2</v>
      </c>
      <c r="AC57" s="8">
        <f>IXI_SGMT!J57</f>
        <v>6.2990627892790266E-2</v>
      </c>
      <c r="AD57" s="19">
        <f>IXI_RANGE!B57</f>
        <v>9.48142222905307E-2</v>
      </c>
      <c r="AE57" s="18">
        <f>IXI_SGMT!C57</f>
        <v>0.33613074204946997</v>
      </c>
      <c r="AF57" s="8">
        <f>IXI_SGMT!O57</f>
        <v>7.8048094501476581E-2</v>
      </c>
      <c r="AG57" s="8">
        <f>IXI_SGMT!G57</f>
        <v>5.9915956101342253E-2</v>
      </c>
      <c r="AH57" s="8">
        <f>IXI_SGMT!K57</f>
        <v>4.5300861352012202E-2</v>
      </c>
      <c r="AI57" s="19">
        <f>IXI_RANGE!C57</f>
        <v>7.4737958007575406E-2</v>
      </c>
      <c r="AJ57" s="18">
        <f>IXI_SGMT!E57</f>
        <v>0.31045305841592524</v>
      </c>
      <c r="AK57" s="8">
        <f>IXI_SGMT!Q57</f>
        <v>6.2251067842680426E-2</v>
      </c>
      <c r="AL57" s="8">
        <f>IXI_SGMT!I57</f>
        <v>5.5748188061148715E-2</v>
      </c>
      <c r="AM57" s="8">
        <f>IXI_SGMT!M57</f>
        <v>4.0755792545719857E-2</v>
      </c>
      <c r="AN57" s="19">
        <f>IXI_RANGE!E57</f>
        <v>7.5994080569119202E-2</v>
      </c>
    </row>
    <row r="58" spans="1:40" x14ac:dyDescent="0.25">
      <c r="A58" s="140"/>
      <c r="B58" s="35" t="s">
        <v>334</v>
      </c>
      <c r="C58" s="51">
        <f>FUNDED_IND!B62</f>
        <v>0.87929795210508133</v>
      </c>
      <c r="D58" s="52">
        <f>SCT_CLIENT!B62</f>
        <v>0.95007848864759903</v>
      </c>
      <c r="E58" s="53">
        <f>SCT_CLIENT!C62</f>
        <v>0.74144435663053043</v>
      </c>
      <c r="F58" s="52">
        <f>SGMT_SUB_CD!B62</f>
        <v>3.674992958554574</v>
      </c>
      <c r="G58" s="54">
        <f>SGMT_SUB_CD!C62</f>
        <v>4.9514052503425638</v>
      </c>
      <c r="H58" s="54">
        <f>SGMT_SUB_CD!D62</f>
        <v>5.5210026061628081</v>
      </c>
      <c r="I58" s="53">
        <f>SGMT_CD!B62</f>
        <v>4.2045361523604878</v>
      </c>
      <c r="J58" s="52">
        <f>SGMT_SUB_CD!L62</f>
        <v>3.7768884971353018</v>
      </c>
      <c r="K58" s="54">
        <f>SGMT_SUB_CD!K62</f>
        <v>2.3395881564518093</v>
      </c>
      <c r="L58" s="53">
        <f>SGMT_CD!E62</f>
        <v>3.1735781505728315</v>
      </c>
      <c r="M58" s="52">
        <f>SGMT_SUB_CD!E62</f>
        <v>0.79449288807636986</v>
      </c>
      <c r="N58" s="54">
        <f>SGMT_SUB_CD!F62</f>
        <v>1.7920560458685608</v>
      </c>
      <c r="O58" s="54">
        <f>SGMT_SUB_CD!G62</f>
        <v>0.83910020882345171</v>
      </c>
      <c r="P58" s="53">
        <f>SGMT_CD!C62</f>
        <v>1.4526923751971612</v>
      </c>
      <c r="Q58" s="52">
        <f>SGMT_SUB_CD!H62</f>
        <v>0.40763470654239847</v>
      </c>
      <c r="R58" s="54">
        <f>SGMT_SUB_CD!I62</f>
        <v>0.37660256570782341</v>
      </c>
      <c r="S58" s="54">
        <f>SGMT_SUB_CD!J62</f>
        <v>0.43264762957115649</v>
      </c>
      <c r="T58" s="53">
        <f>SGMT_CD!D62</f>
        <v>0.39111297568235337</v>
      </c>
      <c r="U58" s="52">
        <f>IXI_SGMT!D62</f>
        <v>4.0641027984426694</v>
      </c>
      <c r="V58" s="54">
        <f>IXI_SGMT!P62</f>
        <v>4.770833333333333</v>
      </c>
      <c r="W58" s="54">
        <f>IXI_SGMT!H62</f>
        <v>2.1133117272836395</v>
      </c>
      <c r="X58" s="54">
        <f>IXI_SGMT!L62</f>
        <v>0.40160215624657392</v>
      </c>
      <c r="Y58" s="53">
        <f>IXI_RANGE!D62</f>
        <v>0.64004435616090649</v>
      </c>
      <c r="Z58" s="52">
        <f>IXI_SGMT!B62</f>
        <v>3.5207697367311486</v>
      </c>
      <c r="AA58" s="54">
        <f>IXI_SGMT!N62</f>
        <v>3.336909871244635</v>
      </c>
      <c r="AB58" s="54">
        <f>IXI_SGMT!F62</f>
        <v>1.4209044775482025</v>
      </c>
      <c r="AC58" s="54">
        <f>IXI_SGMT!J62</f>
        <v>0.38430332012336882</v>
      </c>
      <c r="AD58" s="53">
        <f>IXI_RANGE!B62</f>
        <v>0.74637334385904852</v>
      </c>
      <c r="AE58" s="52">
        <f>IXI_SGMT!C62</f>
        <v>4.1690459363957597</v>
      </c>
      <c r="AF58" s="54">
        <f>IXI_SGMT!O62</f>
        <v>3.0444381943467866</v>
      </c>
      <c r="AG58" s="54">
        <f>IXI_SGMT!G62</f>
        <v>1.5171637224103465</v>
      </c>
      <c r="AH58" s="54">
        <f>IXI_SGMT!K62</f>
        <v>0.38381152231107929</v>
      </c>
      <c r="AI58" s="53">
        <f>IXI_RANGE!C62</f>
        <v>0.96491069217868453</v>
      </c>
      <c r="AJ58" s="52">
        <f>IXI_SGMT!E62</f>
        <v>5.300385093617586</v>
      </c>
      <c r="AK58" s="54">
        <f>IXI_SGMT!Q62</f>
        <v>3.1820713374382872</v>
      </c>
      <c r="AL58" s="54">
        <f>IXI_SGMT!I62</f>
        <v>1.414723805900078</v>
      </c>
      <c r="AM58" s="54">
        <f>IXI_SGMT!M62</f>
        <v>0.39722407844313828</v>
      </c>
      <c r="AN58" s="53">
        <f>IXI_RANGE!E62</f>
        <v>1.3515958585877246</v>
      </c>
    </row>
    <row r="59" spans="1:40" s="61" customFormat="1" x14ac:dyDescent="0.25">
      <c r="A59" s="135" t="s">
        <v>264</v>
      </c>
      <c r="B59" s="45" t="s">
        <v>335</v>
      </c>
      <c r="C59" s="62">
        <f>FUNDED_IND!B63</f>
        <v>91392.407009520015</v>
      </c>
      <c r="D59" s="63">
        <f>SCT_CLIENT!B63</f>
        <v>104072.64726726436</v>
      </c>
      <c r="E59" s="64">
        <f>SCT_CLIENT!C63</f>
        <v>66696.116242992823</v>
      </c>
      <c r="F59" s="63">
        <f>SGMT_SUB_CD!B63</f>
        <v>292662.09948618169</v>
      </c>
      <c r="G59" s="65">
        <f>SGMT_SUB_CD!C63</f>
        <v>248856.9742082025</v>
      </c>
      <c r="H59" s="65">
        <f>SGMT_SUB_CD!D63</f>
        <v>285955.49787572451</v>
      </c>
      <c r="I59" s="64">
        <f>SGMT_CD!B63</f>
        <v>278033.35282692901</v>
      </c>
      <c r="J59" s="63">
        <f>SGMT_SUB_CD!L63</f>
        <v>2156810.215181875</v>
      </c>
      <c r="K59" s="65">
        <f>SGMT_SUB_CD!K63</f>
        <v>1995616.2038549844</v>
      </c>
      <c r="L59" s="64">
        <f>SGMT_CD!E63</f>
        <v>2089148.633197438</v>
      </c>
      <c r="M59" s="63">
        <f>SGMT_SUB_CD!E63</f>
        <v>237328.52075430454</v>
      </c>
      <c r="N59" s="65">
        <f>SGMT_SUB_CD!F63</f>
        <v>278447.77335639333</v>
      </c>
      <c r="O59" s="65">
        <f>SGMT_SUB_CD!G63</f>
        <v>202417.41787026476</v>
      </c>
      <c r="P59" s="64">
        <f>SGMT_CD!C63</f>
        <v>262843.33165484562</v>
      </c>
      <c r="Q59" s="63">
        <f>SGMT_SUB_CD!H63</f>
        <v>14116.443398650828</v>
      </c>
      <c r="R59" s="65">
        <f>SGMT_SUB_CD!I63</f>
        <v>9469.8498548071129</v>
      </c>
      <c r="S59" s="65">
        <f>SGMT_SUB_CD!J63</f>
        <v>15674.457016525204</v>
      </c>
      <c r="T59" s="64">
        <f>SGMT_CD!D63</f>
        <v>11196.245073291791</v>
      </c>
      <c r="U59" s="63">
        <f>IXI_SGMT!D63</f>
        <v>12585.108685042373</v>
      </c>
      <c r="V59" s="65">
        <f>IXI_SGMT!P63</f>
        <v>7860.1747916666691</v>
      </c>
      <c r="W59" s="65">
        <f>IXI_SGMT!H63</f>
        <v>78900.661141519624</v>
      </c>
      <c r="X59" s="65">
        <f>IXI_SGMT!L63</f>
        <v>5027.4938243340421</v>
      </c>
      <c r="Y59" s="64">
        <f>IXI_RANGE!D63</f>
        <v>5855.8769598261215</v>
      </c>
      <c r="Z59" s="63">
        <f>IXI_SGMT!B63</f>
        <v>70033.998892029951</v>
      </c>
      <c r="AA59" s="65">
        <f>IXI_SGMT!N63</f>
        <v>188531.16916309018</v>
      </c>
      <c r="AB59" s="65">
        <f>IXI_SGMT!F63</f>
        <v>185407.99548676162</v>
      </c>
      <c r="AC59" s="65">
        <f>IXI_SGMT!J63</f>
        <v>12048.466043760225</v>
      </c>
      <c r="AD59" s="64">
        <f>IXI_RANGE!B63</f>
        <v>33897.182254246633</v>
      </c>
      <c r="AE59" s="63">
        <f>IXI_SGMT!C63</f>
        <v>205538.36622005393</v>
      </c>
      <c r="AF59" s="65">
        <f>IXI_SGMT!O63</f>
        <v>934543.29747152398</v>
      </c>
      <c r="AG59" s="65">
        <f>IXI_SGMT!G63</f>
        <v>293076.4621468648</v>
      </c>
      <c r="AH59" s="65">
        <f>IXI_SGMT!K63</f>
        <v>15011.135852795369</v>
      </c>
      <c r="AI59" s="64">
        <f>IXI_RANGE!C63</f>
        <v>92145.807773865687</v>
      </c>
      <c r="AJ59" s="63">
        <f>IXI_SGMT!E63</f>
        <v>800643.24474039522</v>
      </c>
      <c r="AK59" s="65">
        <f>IXI_SGMT!Q63</f>
        <v>2191173.2421350316</v>
      </c>
      <c r="AL59" s="65">
        <f>IXI_SGMT!I63</f>
        <v>311575.33686833794</v>
      </c>
      <c r="AM59" s="65">
        <f>IXI_SGMT!M63</f>
        <v>16481.575786918591</v>
      </c>
      <c r="AN59" s="64">
        <f>IXI_RANGE!E63</f>
        <v>305269.56332583225</v>
      </c>
    </row>
    <row r="60" spans="1:40" x14ac:dyDescent="0.25">
      <c r="A60" s="136"/>
      <c r="B60" s="24" t="s">
        <v>43</v>
      </c>
      <c r="C60" s="12">
        <f>FUNDED_IND!B64</f>
        <v>0.21239442735878994</v>
      </c>
      <c r="D60" s="18">
        <f>SCT_CLIENT!B64</f>
        <v>0.20575241291029614</v>
      </c>
      <c r="E60" s="19">
        <f>SCT_CLIENT!C64</f>
        <v>0.22533054818585901</v>
      </c>
      <c r="F60" s="18">
        <f>SGMT_SUB_CD!B64</f>
        <v>7.973002576647438E-2</v>
      </c>
      <c r="G60" s="8">
        <f>SGMT_SUB_CD!C64</f>
        <v>0.10528780276219675</v>
      </c>
      <c r="H60" s="8">
        <f>SGMT_SUB_CD!D64</f>
        <v>0.10629056160253463</v>
      </c>
      <c r="I60" s="19">
        <f>SGMT_CD!B64</f>
        <v>8.9682219919931444E-2</v>
      </c>
      <c r="J60" s="18">
        <f>SGMT_SUB_CD!L64</f>
        <v>4.9184662847069193E-3</v>
      </c>
      <c r="K60" s="8">
        <f>SGMT_SUB_CD!K64</f>
        <v>5.0932131107591077E-3</v>
      </c>
      <c r="L60" s="19">
        <f>SGMT_CD!E64</f>
        <v>4.9918166939443539E-3</v>
      </c>
      <c r="M60" s="18">
        <f>SGMT_SUB_CD!E64</f>
        <v>7.4568977278485701E-3</v>
      </c>
      <c r="N60" s="8">
        <f>SGMT_SUB_CD!F64</f>
        <v>6.9544936524343374E-3</v>
      </c>
      <c r="O60" s="8">
        <f>SGMT_SUB_CD!G64</f>
        <v>1.2080040178689435E-2</v>
      </c>
      <c r="P60" s="19">
        <f>SGMT_CD!C64</f>
        <v>7.3296859253990003E-3</v>
      </c>
      <c r="Q60" s="18">
        <f>SGMT_SUB_CD!H64</f>
        <v>0.20720912740423147</v>
      </c>
      <c r="R60" s="8">
        <f>SGMT_SUB_CD!I64</f>
        <v>0.28452421615893086</v>
      </c>
      <c r="S60" s="8">
        <f>SGMT_SUB_CD!J64</f>
        <v>0.20244068689539804</v>
      </c>
      <c r="T60" s="19">
        <f>SGMT_CD!D64</f>
        <v>0.26011536685536141</v>
      </c>
      <c r="U60" s="18">
        <f>IXI_SGMT!D64</f>
        <v>0.20322981593522091</v>
      </c>
      <c r="V60" s="8">
        <f>IXI_SGMT!P64</f>
        <v>0.3125</v>
      </c>
      <c r="W60" s="8">
        <f>IXI_SGMT!H64</f>
        <v>5.4975393110070818E-2</v>
      </c>
      <c r="X60" s="8">
        <f>IXI_SGMT!L64</f>
        <v>0.35875808869633558</v>
      </c>
      <c r="Y60" s="19">
        <f>IXI_RANGE!D64</f>
        <v>0.34753086526098292</v>
      </c>
      <c r="Z60" s="18">
        <f>IXI_SGMT!B64</f>
        <v>9.4977484694651976E-2</v>
      </c>
      <c r="AA60" s="8">
        <f>IXI_SGMT!N64</f>
        <v>0.13948497854077252</v>
      </c>
      <c r="AB60" s="8">
        <f>IXI_SGMT!F64</f>
        <v>7.5764585305442668E-3</v>
      </c>
      <c r="AC60" s="8">
        <f>IXI_SGMT!J64</f>
        <v>0.23536701376594901</v>
      </c>
      <c r="AD60" s="19">
        <f>IXI_RANGE!B64</f>
        <v>0.20136193906030048</v>
      </c>
      <c r="AE60" s="18">
        <f>IXI_SGMT!C64</f>
        <v>4.9549469964664312E-2</v>
      </c>
      <c r="AF60" s="8">
        <f>IXI_SGMT!O64</f>
        <v>1.026578540289692E-2</v>
      </c>
      <c r="AG60" s="8">
        <f>IXI_SGMT!G64</f>
        <v>5.6709232589449632E-3</v>
      </c>
      <c r="AH60" s="8">
        <f>IXI_SGMT!K64</f>
        <v>0.20243358570350545</v>
      </c>
      <c r="AI60" s="19">
        <f>IXI_RANGE!C64</f>
        <v>0.14882606950232655</v>
      </c>
      <c r="AJ60" s="18">
        <f>IXI_SGMT!E64</f>
        <v>3.453167063027391E-2</v>
      </c>
      <c r="AK60" s="8">
        <f>IXI_SGMT!Q64</f>
        <v>3.7166472513452042E-3</v>
      </c>
      <c r="AL60" s="8">
        <f>IXI_SGMT!I64</f>
        <v>7.1464954862624046E-3</v>
      </c>
      <c r="AM60" s="8">
        <f>IXI_SGMT!M64</f>
        <v>0.2018947090885122</v>
      </c>
      <c r="AN60" s="19">
        <f>IXI_RANGE!E64</f>
        <v>0.12728076314955869</v>
      </c>
    </row>
    <row r="61" spans="1:40" x14ac:dyDescent="0.25">
      <c r="A61" s="136"/>
      <c r="B61" s="24" t="s">
        <v>44</v>
      </c>
      <c r="C61" s="12">
        <f>FUNDED_IND!B65</f>
        <v>0.24773445497506563</v>
      </c>
      <c r="D61" s="18">
        <f>SCT_CLIENT!B65</f>
        <v>0.24619465598465073</v>
      </c>
      <c r="E61" s="19">
        <f>SCT_CLIENT!C65</f>
        <v>0.25073339843474496</v>
      </c>
      <c r="F61" s="18">
        <f>SGMT_SUB_CD!B65</f>
        <v>0.10571295938911549</v>
      </c>
      <c r="G61" s="8">
        <f>SGMT_SUB_CD!C65</f>
        <v>0.16297157953884525</v>
      </c>
      <c r="H61" s="8">
        <f>SGMT_SUB_CD!D65</f>
        <v>0.14293014461648526</v>
      </c>
      <c r="I61" s="19">
        <f>SGMT_CD!B65</f>
        <v>0.1266148011716102</v>
      </c>
      <c r="J61" s="18">
        <f>SGMT_SUB_CD!L65</f>
        <v>4.4777434993389159E-3</v>
      </c>
      <c r="K61" s="8">
        <f>SGMT_SUB_CD!K65</f>
        <v>4.7276714999390764E-3</v>
      </c>
      <c r="L61" s="19">
        <f>SGMT_CD!E65</f>
        <v>4.5826513911620291E-3</v>
      </c>
      <c r="M61" s="18">
        <f>SGMT_SUB_CD!E65</f>
        <v>6.1354715230703865E-3</v>
      </c>
      <c r="N61" s="8">
        <f>SGMT_SUB_CD!F65</f>
        <v>5.6840970731405656E-3</v>
      </c>
      <c r="O61" s="8">
        <f>SGMT_SUB_CD!G65</f>
        <v>8.247204673415982E-3</v>
      </c>
      <c r="P61" s="19">
        <f>SGMT_CD!C65</f>
        <v>5.9313966503823498E-3</v>
      </c>
      <c r="Q61" s="18">
        <f>SGMT_SUB_CD!H65</f>
        <v>0.27023570672383329</v>
      </c>
      <c r="R61" s="8">
        <f>SGMT_SUB_CD!I65</f>
        <v>0.32091156051009645</v>
      </c>
      <c r="S61" s="8">
        <f>SGMT_SUB_CD!J65</f>
        <v>0.24993051166506025</v>
      </c>
      <c r="T61" s="19">
        <f>SGMT_CD!D65</f>
        <v>0.3014073402135547</v>
      </c>
      <c r="U61" s="18">
        <f>IXI_SGMT!D65</f>
        <v>0.27474455756822458</v>
      </c>
      <c r="V61" s="8">
        <f>IXI_SGMT!P65</f>
        <v>0.33333333333333331</v>
      </c>
      <c r="W61" s="8">
        <f>IXI_SGMT!H65</f>
        <v>4.7053174888968909E-2</v>
      </c>
      <c r="X61" s="8">
        <f>IXI_SGMT!L65</f>
        <v>0.36371447471670315</v>
      </c>
      <c r="Y61" s="19">
        <f>IXI_RANGE!D65</f>
        <v>0.3566082582626558</v>
      </c>
      <c r="Z61" s="18">
        <f>IXI_SGMT!B65</f>
        <v>0.13551768336903175</v>
      </c>
      <c r="AA61" s="8">
        <f>IXI_SGMT!N65</f>
        <v>0.13948497854077252</v>
      </c>
      <c r="AB61" s="8">
        <f>IXI_SGMT!F65</f>
        <v>6.1921267464288511E-3</v>
      </c>
      <c r="AC61" s="8">
        <f>IXI_SGMT!J65</f>
        <v>0.29807140206211952</v>
      </c>
      <c r="AD61" s="19">
        <f>IXI_RANGE!B65</f>
        <v>0.25592927278252636</v>
      </c>
      <c r="AE61" s="18">
        <f>IXI_SGMT!C65</f>
        <v>7.6245583038869261E-2</v>
      </c>
      <c r="AF61" s="8">
        <f>IXI_SGMT!O65</f>
        <v>1.0125158205596962E-2</v>
      </c>
      <c r="AG61" s="8">
        <f>IXI_SGMT!G65</f>
        <v>4.4755415935702342E-3</v>
      </c>
      <c r="AH61" s="8">
        <f>IXI_SGMT!K65</f>
        <v>0.25769857438423871</v>
      </c>
      <c r="AI61" s="19">
        <f>IXI_RANGE!C65</f>
        <v>0.19009492887345783</v>
      </c>
      <c r="AJ61" s="18">
        <f>IXI_SGMT!E65</f>
        <v>5.0454507043953788E-2</v>
      </c>
      <c r="AK61" s="8">
        <f>IXI_SGMT!Q65</f>
        <v>3.2728684750651799E-3</v>
      </c>
      <c r="AL61" s="8">
        <f>IXI_SGMT!I65</f>
        <v>5.7503359988217029E-3</v>
      </c>
      <c r="AM61" s="8">
        <f>IXI_SGMT!M65</f>
        <v>0.2391706556475332</v>
      </c>
      <c r="AN61" s="19">
        <f>IXI_RANGE!E65</f>
        <v>0.1511876833145529</v>
      </c>
    </row>
    <row r="62" spans="1:40" x14ac:dyDescent="0.25">
      <c r="A62" s="136"/>
      <c r="B62" s="24" t="s">
        <v>45</v>
      </c>
      <c r="C62" s="12">
        <f>FUNDED_IND!B66</f>
        <v>0.1319074358442523</v>
      </c>
      <c r="D62" s="18">
        <f>SCT_CLIENT!B66</f>
        <v>0.13094981403177539</v>
      </c>
      <c r="E62" s="19">
        <f>SCT_CLIENT!C66</f>
        <v>0.13377251933193537</v>
      </c>
      <c r="F62" s="18">
        <f>SGMT_SUB_CD!B66</f>
        <v>9.6139201552247519E-2</v>
      </c>
      <c r="G62" s="8">
        <f>SGMT_SUB_CD!C66</f>
        <v>0.11334174544809299</v>
      </c>
      <c r="H62" s="8">
        <f>SGMT_SUB_CD!D66</f>
        <v>0.14377331493688997</v>
      </c>
      <c r="I62" s="19">
        <f>SGMT_CD!B66</f>
        <v>0.10469987081590627</v>
      </c>
      <c r="J62" s="18">
        <f>SGMT_SUB_CD!L66</f>
        <v>2.1683561040105773E-3</v>
      </c>
      <c r="K62" s="8">
        <f>SGMT_SUB_CD!K66</f>
        <v>1.6571219690508102E-3</v>
      </c>
      <c r="L62" s="19">
        <f>SGMT_CD!E66</f>
        <v>1.9537643207855975E-3</v>
      </c>
      <c r="M62" s="18">
        <f>SGMT_SUB_CD!E66</f>
        <v>4.0968110360527169E-3</v>
      </c>
      <c r="N62" s="8">
        <f>SGMT_SUB_CD!F66</f>
        <v>3.1061991465903367E-3</v>
      </c>
      <c r="O62" s="8">
        <f>SGMT_SUB_CD!G66</f>
        <v>4.7580026962015277E-3</v>
      </c>
      <c r="P62" s="19">
        <f>SGMT_CD!C66</f>
        <v>3.4742199858892502E-3</v>
      </c>
      <c r="Q62" s="18">
        <f>SGMT_SUB_CD!H66</f>
        <v>0.1700326054215541</v>
      </c>
      <c r="R62" s="8">
        <f>SGMT_SUB_CD!I66</f>
        <v>0.15195788729276455</v>
      </c>
      <c r="S62" s="8">
        <f>SGMT_SUB_CD!J66</f>
        <v>0.16484001433383993</v>
      </c>
      <c r="T62" s="19">
        <f>SGMT_CD!D66</f>
        <v>0.15637716522269043</v>
      </c>
      <c r="U62" s="18">
        <f>IXI_SGMT!D66</f>
        <v>0.19041656765797219</v>
      </c>
      <c r="V62" s="8">
        <f>IXI_SGMT!P66</f>
        <v>0.125</v>
      </c>
      <c r="W62" s="8">
        <f>IXI_SGMT!H66</f>
        <v>2.8567999039731125E-2</v>
      </c>
      <c r="X62" s="8">
        <f>IXI_SGMT!L66</f>
        <v>0.13539304319761117</v>
      </c>
      <c r="Y62" s="19">
        <f>IXI_RANGE!D66</f>
        <v>0.13833907884588992</v>
      </c>
      <c r="Z62" s="18">
        <f>IXI_SGMT!B66</f>
        <v>0.12149832189297219</v>
      </c>
      <c r="AA62" s="8">
        <f>IXI_SGMT!N66</f>
        <v>6.0085836909871244E-2</v>
      </c>
      <c r="AB62" s="8">
        <f>IXI_SGMT!F66</f>
        <v>3.6476608707411333E-3</v>
      </c>
      <c r="AC62" s="8">
        <f>IXI_SGMT!J66</f>
        <v>0.16435357202274559</v>
      </c>
      <c r="AD62" s="19">
        <f>IXI_RANGE!B66</f>
        <v>0.14501210340816603</v>
      </c>
      <c r="AE62" s="18">
        <f>IXI_SGMT!C66</f>
        <v>7.1766784452296825E-2</v>
      </c>
      <c r="AF62" s="8">
        <f>IXI_SGMT!O66</f>
        <v>3.5156799324989451E-3</v>
      </c>
      <c r="AG62" s="8">
        <f>IXI_SGMT!G66</f>
        <v>2.766105014075313E-3</v>
      </c>
      <c r="AH62" s="8">
        <f>IXI_SGMT!K66</f>
        <v>0.16920547585109783</v>
      </c>
      <c r="AI62" s="19">
        <f>IXI_RANGE!C66</f>
        <v>0.12673369193749615</v>
      </c>
      <c r="AJ62" s="18">
        <f>IXI_SGMT!E66</f>
        <v>4.6543211366901267E-2</v>
      </c>
      <c r="AK62" s="8">
        <f>IXI_SGMT!Q66</f>
        <v>1.4644699617240805E-3</v>
      </c>
      <c r="AL62" s="8">
        <f>IXI_SGMT!I66</f>
        <v>3.2157695446985829E-3</v>
      </c>
      <c r="AM62" s="8">
        <f>IXI_SGMT!M66</f>
        <v>0.16097867543105995</v>
      </c>
      <c r="AN62" s="19">
        <f>IXI_RANGE!E66</f>
        <v>0.10299481331420396</v>
      </c>
    </row>
    <row r="63" spans="1:40" x14ac:dyDescent="0.25">
      <c r="A63" s="136"/>
      <c r="B63" s="24" t="s">
        <v>46</v>
      </c>
      <c r="C63" s="12">
        <f>FUNDED_IND!B67</f>
        <v>0.10825038629014208</v>
      </c>
      <c r="D63" s="18">
        <f>SCT_CLIENT!B67</f>
        <v>0.1061163204654441</v>
      </c>
      <c r="E63" s="19">
        <f>SCT_CLIENT!C67</f>
        <v>0.11240673577948596</v>
      </c>
      <c r="F63" s="18">
        <f>SGMT_SUB_CD!B67</f>
        <v>0.11075672066846788</v>
      </c>
      <c r="G63" s="8">
        <f>SGMT_SUB_CD!C67</f>
        <v>0.10999497244703818</v>
      </c>
      <c r="H63" s="8">
        <f>SGMT_SUB_CD!D67</f>
        <v>0.12984822934232715</v>
      </c>
      <c r="I63" s="19">
        <f>SGMT_CD!B67</f>
        <v>0.11170427074939565</v>
      </c>
      <c r="J63" s="18">
        <f>SGMT_SUB_CD!L67</f>
        <v>2.1859850154252974E-3</v>
      </c>
      <c r="K63" s="8">
        <f>SGMT_SUB_CD!K67</f>
        <v>1.6083830876081394E-3</v>
      </c>
      <c r="L63" s="19">
        <f>SGMT_CD!E67</f>
        <v>1.9435351882160392E-3</v>
      </c>
      <c r="M63" s="18">
        <f>SGMT_SUB_CD!E67</f>
        <v>6.8994819541515779E-3</v>
      </c>
      <c r="N63" s="8">
        <f>SGMT_SUB_CD!F67</f>
        <v>4.6504642513229616E-3</v>
      </c>
      <c r="O63" s="8">
        <f>SGMT_SUB_CD!G67</f>
        <v>8.4851048082260575E-3</v>
      </c>
      <c r="P63" s="19">
        <f>SGMT_CD!C67</f>
        <v>5.4897092650903079E-3</v>
      </c>
      <c r="Q63" s="18">
        <f>SGMT_SUB_CD!H67</f>
        <v>0.14973128270890987</v>
      </c>
      <c r="R63" s="8">
        <f>SGMT_SUB_CD!I67</f>
        <v>0.11323186630352361</v>
      </c>
      <c r="S63" s="8">
        <f>SGMT_SUB_CD!J67</f>
        <v>0.15374924845693133</v>
      </c>
      <c r="T63" s="19">
        <f>SGMT_CD!D67</f>
        <v>0.12511548377887008</v>
      </c>
      <c r="U63" s="18">
        <f>IXI_SGMT!D67</f>
        <v>0.15839258622895686</v>
      </c>
      <c r="V63" s="8">
        <f>IXI_SGMT!P67</f>
        <v>0.14583333333333334</v>
      </c>
      <c r="W63" s="8">
        <f>IXI_SGMT!H67</f>
        <v>4.4172368263113673E-2</v>
      </c>
      <c r="X63" s="8">
        <f>IXI_SGMT!L67</f>
        <v>8.3175142064177407E-2</v>
      </c>
      <c r="Y63" s="19">
        <f>IXI_RANGE!D67</f>
        <v>8.7716547822706284E-2</v>
      </c>
      <c r="Z63" s="18">
        <f>IXI_SGMT!B67</f>
        <v>0.13453105762906245</v>
      </c>
      <c r="AA63" s="8">
        <f>IXI_SGMT!N67</f>
        <v>3.4334763948497854E-2</v>
      </c>
      <c r="AB63" s="8">
        <f>IXI_SGMT!F67</f>
        <v>5.878961715574978E-3</v>
      </c>
      <c r="AC63" s="8">
        <f>IXI_SGMT!J67</f>
        <v>0.13215439021581016</v>
      </c>
      <c r="AD63" s="19">
        <f>IXI_RANGE!B67</f>
        <v>0.11994075792135754</v>
      </c>
      <c r="AE63" s="18">
        <f>IXI_SGMT!C67</f>
        <v>9.1272084805653714E-2</v>
      </c>
      <c r="AF63" s="8">
        <f>IXI_SGMT!O67</f>
        <v>5.906342286598228E-3</v>
      </c>
      <c r="AG63" s="8">
        <f>IXI_SGMT!G67</f>
        <v>4.393945575455918E-3</v>
      </c>
      <c r="AH63" s="8">
        <f>IXI_SGMT!K67</f>
        <v>0.15324632945298142</v>
      </c>
      <c r="AI63" s="19">
        <f>IXI_RANGE!C67</f>
        <v>0.1175501026853645</v>
      </c>
      <c r="AJ63" s="18">
        <f>IXI_SGMT!E67</f>
        <v>6.2152178374397911E-2</v>
      </c>
      <c r="AK63" s="8">
        <f>IXI_SGMT!Q67</f>
        <v>1.3868086758750762E-3</v>
      </c>
      <c r="AL63" s="8">
        <f>IXI_SGMT!I67</f>
        <v>4.9893523661067706E-3</v>
      </c>
      <c r="AM63" s="8">
        <f>IXI_SGMT!M67</f>
        <v>0.15553275055572982</v>
      </c>
      <c r="AN63" s="19">
        <f>IXI_RANGE!E67</f>
        <v>0.10187619686828445</v>
      </c>
    </row>
    <row r="64" spans="1:40" x14ac:dyDescent="0.25">
      <c r="A64" s="136"/>
      <c r="B64" s="24" t="s">
        <v>47</v>
      </c>
      <c r="C64" s="12">
        <f>FUNDED_IND!B68</f>
        <v>0.15038605770486299</v>
      </c>
      <c r="D64" s="18">
        <f>SCT_CLIENT!B68</f>
        <v>0.1497243895867727</v>
      </c>
      <c r="E64" s="19">
        <f>SCT_CLIENT!C68</f>
        <v>0.15167473582946064</v>
      </c>
      <c r="F64" s="18">
        <f>SGMT_SUB_CD!B68</f>
        <v>0.22564703059638436</v>
      </c>
      <c r="G64" s="8">
        <f>SGMT_SUB_CD!C68</f>
        <v>0.20072258751392436</v>
      </c>
      <c r="H64" s="8">
        <f>SGMT_SUB_CD!D68</f>
        <v>0.2092339925392202</v>
      </c>
      <c r="I64" s="19">
        <f>SGMT_CD!B68</f>
        <v>0.21653524423468018</v>
      </c>
      <c r="J64" s="18">
        <f>SGMT_SUB_CD!L68</f>
        <v>5.1476421330982815E-3</v>
      </c>
      <c r="K64" s="8">
        <f>SGMT_SUB_CD!K68</f>
        <v>3.3629828195442914E-3</v>
      </c>
      <c r="L64" s="19">
        <f>SGMT_CD!E68</f>
        <v>4.398527004909984E-3</v>
      </c>
      <c r="M64" s="18">
        <f>SGMT_SUB_CD!E68</f>
        <v>8.9011113233362305E-2</v>
      </c>
      <c r="N64" s="8">
        <f>SGMT_SUB_CD!F68</f>
        <v>6.697587306635569E-2</v>
      </c>
      <c r="O64" s="8">
        <f>SGMT_SUB_CD!G68</f>
        <v>0.11598953239406835</v>
      </c>
      <c r="P64" s="19">
        <f>SGMT_CD!C68</f>
        <v>7.5701730833382733E-2</v>
      </c>
      <c r="Q64" s="18">
        <f>SGMT_SUB_CD!H68</f>
        <v>0.20263450396954713</v>
      </c>
      <c r="R64" s="8">
        <f>SGMT_SUB_CD!I68</f>
        <v>0.1292978410751652</v>
      </c>
      <c r="S64" s="8">
        <f>SGMT_SUB_CD!J68</f>
        <v>0.22881289977173616</v>
      </c>
      <c r="T64" s="19">
        <f>SGMT_CD!D68</f>
        <v>0.1568694655478774</v>
      </c>
      <c r="U64" s="18">
        <f>IXI_SGMT!D68</f>
        <v>0.16379389131587124</v>
      </c>
      <c r="V64" s="8">
        <f>IXI_SGMT!P68</f>
        <v>8.3333333333333329E-2</v>
      </c>
      <c r="W64" s="8">
        <f>IXI_SGMT!H68</f>
        <v>0.35998079462249427</v>
      </c>
      <c r="X64" s="8">
        <f>IXI_SGMT!L68</f>
        <v>5.8951244239517801E-2</v>
      </c>
      <c r="Y64" s="19">
        <f>IXI_RANGE!D68</f>
        <v>6.6979870319675616E-2</v>
      </c>
      <c r="Z64" s="18">
        <f>IXI_SGMT!B68</f>
        <v>0.27648289005447524</v>
      </c>
      <c r="AA64" s="8">
        <f>IXI_SGMT!N68</f>
        <v>0.10515021459227468</v>
      </c>
      <c r="AB64" s="8">
        <f>IXI_SGMT!F68</f>
        <v>9.9508188553818128E-2</v>
      </c>
      <c r="AC64" s="8">
        <f>IXI_SGMT!J68</f>
        <v>0.16993503086353923</v>
      </c>
      <c r="AD64" s="19">
        <f>IXI_RANGE!B68</f>
        <v>0.17183870505758289</v>
      </c>
      <c r="AE64" s="18">
        <f>IXI_SGMT!C68</f>
        <v>0.21969081272084806</v>
      </c>
      <c r="AF64" s="8">
        <f>IXI_SGMT!O68</f>
        <v>1.2656447756996203E-2</v>
      </c>
      <c r="AG64" s="8">
        <f>IXI_SGMT!G68</f>
        <v>6.0666639467993964E-2</v>
      </c>
      <c r="AH64" s="8">
        <f>IXI_SGMT!K68</f>
        <v>0.21722794669180548</v>
      </c>
      <c r="AI64" s="19">
        <f>IXI_RANGE!C68</f>
        <v>0.18553638779891138</v>
      </c>
      <c r="AJ64" s="18">
        <f>IXI_SGMT!E68</f>
        <v>0.16339316971884543</v>
      </c>
      <c r="AK64" s="8">
        <f>IXI_SGMT!Q68</f>
        <v>3.1841127198091752E-3</v>
      </c>
      <c r="AL64" s="8">
        <f>IXI_SGMT!I68</f>
        <v>5.9215573161825623E-2</v>
      </c>
      <c r="AM64" s="8">
        <f>IXI_SGMT!M68</f>
        <v>0.24219250753474164</v>
      </c>
      <c r="AN64" s="19">
        <f>IXI_RANGE!E68</f>
        <v>0.177723865254268</v>
      </c>
    </row>
    <row r="65" spans="1:40" x14ac:dyDescent="0.25">
      <c r="A65" s="136"/>
      <c r="B65" s="24" t="s">
        <v>48</v>
      </c>
      <c r="C65" s="12">
        <f>FUNDED_IND!B69</f>
        <v>7.3800729934891604E-2</v>
      </c>
      <c r="D65" s="18">
        <f>SCT_CLIENT!B69</f>
        <v>7.6829066914210445E-2</v>
      </c>
      <c r="E65" s="19">
        <f>SCT_CLIENT!C69</f>
        <v>6.7902679972288243E-2</v>
      </c>
      <c r="F65" s="18">
        <f>SGMT_SUB_CD!B69</f>
        <v>0.15206131794994837</v>
      </c>
      <c r="G65" s="8">
        <f>SGMT_SUB_CD!C69</f>
        <v>0.12390453564140733</v>
      </c>
      <c r="H65" s="8">
        <f>SGMT_SUB_CD!D69</f>
        <v>0.11293372170269303</v>
      </c>
      <c r="I65" s="19">
        <f>SGMT_CD!B69</f>
        <v>0.14047970786488112</v>
      </c>
      <c r="J65" s="18">
        <f>SGMT_SUB_CD!L69</f>
        <v>6.5226972234464524E-3</v>
      </c>
      <c r="K65" s="8">
        <f>SGMT_SUB_CD!K69</f>
        <v>3.8503716339710003E-3</v>
      </c>
      <c r="L65" s="19">
        <f>SGMT_CD!E69</f>
        <v>5.4009819967266778E-3</v>
      </c>
      <c r="M65" s="18">
        <f>SGMT_SUB_CD!E69</f>
        <v>0.56442829801084426</v>
      </c>
      <c r="N65" s="8">
        <f>SGMT_SUB_CD!F69</f>
        <v>0.49958389653070417</v>
      </c>
      <c r="O65" s="8">
        <f>SGMT_SUB_CD!G69</f>
        <v>0.61676931616927921</v>
      </c>
      <c r="P65" s="19">
        <f>SGMT_CD!C69</f>
        <v>0.52407254366602851</v>
      </c>
      <c r="Q65" s="18">
        <f>SGMT_SUB_CD!H69</f>
        <v>1.1097469248560412E-4</v>
      </c>
      <c r="R65" s="8">
        <f>SGMT_SUB_CD!I69</f>
        <v>6.1102591250709944E-5</v>
      </c>
      <c r="S65" s="8">
        <f>SGMT_SUB_CD!J69</f>
        <v>1.5821959340130219E-4</v>
      </c>
      <c r="T65" s="19">
        <f>SGMT_CD!D69</f>
        <v>8.5860248136117117E-5</v>
      </c>
      <c r="U65" s="18">
        <f>IXI_SGMT!D69</f>
        <v>9.4225812937542269E-3</v>
      </c>
      <c r="V65" s="8">
        <f>IXI_SGMT!P69</f>
        <v>0</v>
      </c>
      <c r="W65" s="8">
        <f>IXI_SGMT!H69</f>
        <v>0.4652502700756212</v>
      </c>
      <c r="X65" s="8">
        <f>IXI_SGMT!L69</f>
        <v>8.0070856548748993E-6</v>
      </c>
      <c r="Y65" s="19">
        <f>IXI_RANGE!D69</f>
        <v>2.8253794880894749E-3</v>
      </c>
      <c r="Z65" s="18">
        <f>IXI_SGMT!B69</f>
        <v>0.1670770580001012</v>
      </c>
      <c r="AA65" s="8">
        <f>IXI_SGMT!N69</f>
        <v>0.16952789699570817</v>
      </c>
      <c r="AB65" s="8">
        <f>IXI_SGMT!F69</f>
        <v>0.66760023060334095</v>
      </c>
      <c r="AC65" s="8">
        <f>IXI_SGMT!J69</f>
        <v>9.896808705778968E-5</v>
      </c>
      <c r="AD65" s="19">
        <f>IXI_RANGE!B69</f>
        <v>7.9478697652323058E-2</v>
      </c>
      <c r="AE65" s="18">
        <f>IXI_SGMT!C69</f>
        <v>0.19032685512367492</v>
      </c>
      <c r="AF65" s="8">
        <f>IXI_SGMT!O69</f>
        <v>1.2656447756996203E-2</v>
      </c>
      <c r="AG65" s="8">
        <f>IXI_SGMT!G69</f>
        <v>0.46650891436497899</v>
      </c>
      <c r="AH65" s="8">
        <f>IXI_SGMT!K69</f>
        <v>1.3143492951235374E-4</v>
      </c>
      <c r="AI65" s="19">
        <f>IXI_RANGE!C69</f>
        <v>0.10905321930436776</v>
      </c>
      <c r="AJ65" s="18">
        <f>IXI_SGMT!E69</f>
        <v>0.15490058790154157</v>
      </c>
      <c r="AK65" s="8">
        <f>IXI_SGMT!Q69</f>
        <v>3.9829145171132192E-3</v>
      </c>
      <c r="AL65" s="8">
        <f>IXI_SGMT!I69</f>
        <v>0.44511405549043553</v>
      </c>
      <c r="AM65" s="8">
        <f>IXI_SGMT!M69</f>
        <v>1.4887649387901683E-4</v>
      </c>
      <c r="AN65" s="19">
        <f>IXI_RANGE!E69</f>
        <v>0.11713864070655509</v>
      </c>
    </row>
    <row r="66" spans="1:40" x14ac:dyDescent="0.25">
      <c r="A66" s="136"/>
      <c r="B66" s="24" t="s">
        <v>49</v>
      </c>
      <c r="C66" s="12">
        <f>FUNDED_IND!B70</f>
        <v>5.9180565842421512E-2</v>
      </c>
      <c r="D66" s="18">
        <f>SCT_CLIENT!B70</f>
        <v>6.4993276835854222E-2</v>
      </c>
      <c r="E66" s="19">
        <f>SCT_CLIENT!C70</f>
        <v>4.7859613091267857E-2</v>
      </c>
      <c r="F66" s="18">
        <f>SGMT_SUB_CD!B70</f>
        <v>0.1679254337008794</v>
      </c>
      <c r="G66" s="8">
        <f>SGMT_SUB_CD!C70</f>
        <v>0.13165781094429274</v>
      </c>
      <c r="H66" s="8">
        <f>SGMT_SUB_CD!D70</f>
        <v>0.10866676886912975</v>
      </c>
      <c r="I66" s="19">
        <f>SGMT_CD!B70</f>
        <v>0.15245321873041454</v>
      </c>
      <c r="J66" s="18">
        <f>SGMT_SUB_CD!L70</f>
        <v>0.13699427060379021</v>
      </c>
      <c r="K66" s="8">
        <f>SGMT_SUB_CD!K70</f>
        <v>0.10664067259656392</v>
      </c>
      <c r="L66" s="19">
        <f>SGMT_CD!E70</f>
        <v>0.12425327332242225</v>
      </c>
      <c r="M66" s="18">
        <f>SGMT_SUB_CD!E70</f>
        <v>0.32195243645265281</v>
      </c>
      <c r="N66" s="8">
        <f>SGMT_SUB_CD!F70</f>
        <v>0.41300963840520172</v>
      </c>
      <c r="O66" s="8">
        <f>SGMT_SUB_CD!G70</f>
        <v>0.23364436573180725</v>
      </c>
      <c r="P66" s="19">
        <f>SGMT_CD!C70</f>
        <v>0.37797049295799207</v>
      </c>
      <c r="Q66" s="18">
        <f>SGMT_SUB_CD!H70</f>
        <v>4.4037576383176239E-5</v>
      </c>
      <c r="R66" s="8">
        <f>SGMT_SUB_CD!I70</f>
        <v>1.4023545532949822E-5</v>
      </c>
      <c r="S66" s="8">
        <f>SGMT_SUB_CD!J70</f>
        <v>6.0722114224283541E-5</v>
      </c>
      <c r="T66" s="19">
        <f>SGMT_CD!D70</f>
        <v>2.6525930318475205E-5</v>
      </c>
      <c r="U66" s="18">
        <f>IXI_SGMT!D70</f>
        <v>0</v>
      </c>
      <c r="V66" s="8">
        <f>IXI_SGMT!P70</f>
        <v>0</v>
      </c>
      <c r="W66" s="8">
        <f>IXI_SGMT!H70</f>
        <v>0</v>
      </c>
      <c r="X66" s="8">
        <f>IXI_SGMT!L70</f>
        <v>0</v>
      </c>
      <c r="Y66" s="19">
        <f>IXI_RANGE!D70</f>
        <v>0</v>
      </c>
      <c r="Z66" s="18">
        <f>IXI_SGMT!B70</f>
        <v>6.9915504359705199E-2</v>
      </c>
      <c r="AA66" s="8">
        <f>IXI_SGMT!N70</f>
        <v>0.35193133047210301</v>
      </c>
      <c r="AB66" s="8">
        <f>IXI_SGMT!F70</f>
        <v>0.20959637297955175</v>
      </c>
      <c r="AC66" s="8">
        <f>IXI_SGMT!J70</f>
        <v>1.9622982778699678E-5</v>
      </c>
      <c r="AD66" s="19">
        <f>IXI_RANGE!B70</f>
        <v>2.6438524117743632E-2</v>
      </c>
      <c r="AE66" s="18">
        <f>IXI_SGMT!C70</f>
        <v>0.28746466431095408</v>
      </c>
      <c r="AF66" s="8">
        <f>IXI_SGMT!O70</f>
        <v>0.39530305161018142</v>
      </c>
      <c r="AG66" s="8">
        <f>IXI_SGMT!G70</f>
        <v>0.45550569132226348</v>
      </c>
      <c r="AH66" s="8">
        <f>IXI_SGMT!K70</f>
        <v>5.3253807647246777E-5</v>
      </c>
      <c r="AI66" s="19">
        <f>IXI_RANGE!C70</f>
        <v>0.11782815045349031</v>
      </c>
      <c r="AJ66" s="18">
        <f>IXI_SGMT!E70</f>
        <v>0.27904800994724582</v>
      </c>
      <c r="AK66" s="8">
        <f>IXI_SGMT!Q70</f>
        <v>0.1017584734010096</v>
      </c>
      <c r="AL66" s="8">
        <f>IXI_SGMT!I70</f>
        <v>0.47449784285687985</v>
      </c>
      <c r="AM66" s="8">
        <f>IXI_SGMT!M70</f>
        <v>6.7051245334824374E-5</v>
      </c>
      <c r="AN66" s="19">
        <f>IXI_RANGE!E70</f>
        <v>0.14374255538519745</v>
      </c>
    </row>
    <row r="67" spans="1:40" x14ac:dyDescent="0.25">
      <c r="A67" s="136"/>
      <c r="B67" s="24" t="s">
        <v>50</v>
      </c>
      <c r="C67" s="12">
        <f>FUNDED_IND!B71</f>
        <v>1.6345942049573937E-2</v>
      </c>
      <c r="D67" s="18">
        <f>SCT_CLIENT!B71</f>
        <v>1.9440063270996281E-2</v>
      </c>
      <c r="E67" s="19">
        <f>SCT_CLIENT!C71</f>
        <v>1.0319769374957934E-2</v>
      </c>
      <c r="F67" s="18">
        <f>SGMT_SUB_CD!B71</f>
        <v>6.2027310376482618E-2</v>
      </c>
      <c r="G67" s="8">
        <f>SGMT_SUB_CD!C71</f>
        <v>5.2118965704202443E-2</v>
      </c>
      <c r="H67" s="8">
        <f>SGMT_SUB_CD!D71</f>
        <v>4.6323266390720014E-2</v>
      </c>
      <c r="I67" s="19">
        <f>SGMT_CD!B71</f>
        <v>5.7830666513180612E-2</v>
      </c>
      <c r="J67" s="18">
        <f>SGMT_SUB_CD!L71</f>
        <v>0.83758483913618331</v>
      </c>
      <c r="K67" s="8">
        <f>SGMT_SUB_CD!K71</f>
        <v>0.87305958328256361</v>
      </c>
      <c r="L67" s="19">
        <f>SGMT_CD!E71</f>
        <v>0.85247545008183301</v>
      </c>
      <c r="M67" s="18">
        <f>SGMT_SUB_CD!E71</f>
        <v>1.9490062017377339E-5</v>
      </c>
      <c r="N67" s="8">
        <f>SGMT_SUB_CD!F71</f>
        <v>3.5337874250174482E-5</v>
      </c>
      <c r="O67" s="8">
        <f>SGMT_SUB_CD!G71</f>
        <v>2.6433348312230711E-5</v>
      </c>
      <c r="P67" s="19">
        <f>SGMT_CD!C71</f>
        <v>3.022071583577133E-5</v>
      </c>
      <c r="Q67" s="18">
        <f>SGMT_SUB_CD!H71</f>
        <v>1.7615030553270495E-6</v>
      </c>
      <c r="R67" s="8">
        <f>SGMT_SUB_CD!I71</f>
        <v>1.5025227356731953E-6</v>
      </c>
      <c r="S67" s="8">
        <f>SGMT_SUB_CD!J71</f>
        <v>7.6971694087119979E-6</v>
      </c>
      <c r="T67" s="19">
        <f>SGMT_CD!D71</f>
        <v>2.7922031914184427E-6</v>
      </c>
      <c r="U67" s="18">
        <f>IXI_SGMT!D71</f>
        <v>0</v>
      </c>
      <c r="V67" s="8">
        <f>IXI_SGMT!P71</f>
        <v>0</v>
      </c>
      <c r="W67" s="8">
        <f>IXI_SGMT!H71</f>
        <v>0</v>
      </c>
      <c r="X67" s="8">
        <f>IXI_SGMT!L71</f>
        <v>0</v>
      </c>
      <c r="Y67" s="19">
        <f>IXI_RANGE!D71</f>
        <v>0</v>
      </c>
      <c r="Z67" s="18">
        <f>IXI_SGMT!B71</f>
        <v>0</v>
      </c>
      <c r="AA67" s="8">
        <f>IXI_SGMT!N71</f>
        <v>0</v>
      </c>
      <c r="AB67" s="8">
        <f>IXI_SGMT!F71</f>
        <v>0</v>
      </c>
      <c r="AC67" s="8">
        <f>IXI_SGMT!J71</f>
        <v>0</v>
      </c>
      <c r="AD67" s="19">
        <f>IXI_RANGE!B71</f>
        <v>0</v>
      </c>
      <c r="AE67" s="18">
        <f>IXI_SGMT!C71</f>
        <v>1.368374558303887E-2</v>
      </c>
      <c r="AF67" s="8">
        <f>IXI_SGMT!O71</f>
        <v>0.5495710870482351</v>
      </c>
      <c r="AG67" s="8">
        <f>IXI_SGMT!G71</f>
        <v>1.2239402717147403E-5</v>
      </c>
      <c r="AH67" s="8">
        <f>IXI_SGMT!K71</f>
        <v>3.39917921152639E-6</v>
      </c>
      <c r="AI67" s="19">
        <f>IXI_RANGE!C71</f>
        <v>4.3774494445855605E-3</v>
      </c>
      <c r="AJ67" s="18">
        <f>IXI_SGMT!E71</f>
        <v>0.20897666501684031</v>
      </c>
      <c r="AK67" s="8">
        <f>IXI_SGMT!Q71</f>
        <v>0.88123370499805842</v>
      </c>
      <c r="AL67" s="8">
        <f>IXI_SGMT!I71</f>
        <v>7.0575094969529969E-5</v>
      </c>
      <c r="AM67" s="8">
        <f>IXI_SGMT!M71</f>
        <v>1.4774003209368082E-5</v>
      </c>
      <c r="AN67" s="19">
        <f>IXI_RANGE!E71</f>
        <v>7.8055482007379454E-2</v>
      </c>
    </row>
    <row r="68" spans="1:40" x14ac:dyDescent="0.25">
      <c r="A68" s="136"/>
      <c r="B68" s="24" t="s">
        <v>336</v>
      </c>
      <c r="C68" s="78">
        <f>FUNDED_IND!B72</f>
        <v>78033.945240900342</v>
      </c>
      <c r="D68" s="67">
        <f>SCT_CLIENT!B72</f>
        <v>88739.775736425552</v>
      </c>
      <c r="E68" s="68">
        <f>SCT_CLIENT!C72</f>
        <v>57183.054609144121</v>
      </c>
      <c r="F68" s="67">
        <f>SGMT_SUB_CD!B72</f>
        <v>260843.03728844848</v>
      </c>
      <c r="G68" s="69">
        <f>SGMT_SUB_CD!C72</f>
        <v>207925.98118581882</v>
      </c>
      <c r="H68" s="69">
        <f>SGMT_SUB_CD!D72</f>
        <v>147864.88373524026</v>
      </c>
      <c r="I68" s="68">
        <f>SGMT_CD!B72</f>
        <v>236608.77736306086</v>
      </c>
      <c r="J68" s="67">
        <f>SGMT_SUB_CD!L72</f>
        <v>1970382.0853687134</v>
      </c>
      <c r="K68" s="69">
        <f>SGMT_SUB_CD!K72</f>
        <v>1789762.159689537</v>
      </c>
      <c r="L68" s="68">
        <f>SGMT_CD!E72</f>
        <v>1894566.4281444296</v>
      </c>
      <c r="M68" s="67">
        <f>SGMT_SUB_CD!E72</f>
        <v>197127.46508449703</v>
      </c>
      <c r="N68" s="69">
        <f>SGMT_SUB_CD!F72</f>
        <v>232728.3648236265</v>
      </c>
      <c r="O68" s="69">
        <f>SGMT_SUB_CD!G72</f>
        <v>172400.26448759006</v>
      </c>
      <c r="P68" s="68">
        <f>SGMT_CD!C72</f>
        <v>219459.88656012079</v>
      </c>
      <c r="Q68" s="67">
        <f>SGMT_SUB_CD!H72</f>
        <v>10779.548407752702</v>
      </c>
      <c r="R68" s="69">
        <f>SGMT_SUB_CD!I72</f>
        <v>7202.7128548949113</v>
      </c>
      <c r="S68" s="69">
        <f>SGMT_SUB_CD!J72</f>
        <v>11828.292186710647</v>
      </c>
      <c r="T68" s="68">
        <f>SGMT_CD!D72</f>
        <v>8500.924750310427</v>
      </c>
      <c r="U68" s="67">
        <f>IXI_SGMT!D72</f>
        <v>8270.2061206570888</v>
      </c>
      <c r="V68" s="69">
        <f>IXI_SGMT!P72</f>
        <v>5020.5612499999997</v>
      </c>
      <c r="W68" s="69">
        <f>IXI_SGMT!H72</f>
        <v>56802.322286640287</v>
      </c>
      <c r="X68" s="69">
        <f>IXI_SGMT!L72</f>
        <v>3714.6600080127359</v>
      </c>
      <c r="Y68" s="68">
        <f>IXI_RANGE!D72</f>
        <v>4254.9246761562345</v>
      </c>
      <c r="Z68" s="67">
        <f>IXI_SGMT!B72</f>
        <v>51173.032545109367</v>
      </c>
      <c r="AA68" s="69">
        <f>IXI_SGMT!N72</f>
        <v>137076.32244635178</v>
      </c>
      <c r="AB68" s="69">
        <f>IXI_SGMT!F72</f>
        <v>150982.70105241786</v>
      </c>
      <c r="AC68" s="69">
        <f>IXI_SGMT!J72</f>
        <v>9244.5944772389703</v>
      </c>
      <c r="AD68" s="68">
        <f>IXI_RANGE!B72</f>
        <v>26651.325761501535</v>
      </c>
      <c r="AE68" s="67">
        <f>IXI_SGMT!C72</f>
        <v>161249.20425547319</v>
      </c>
      <c r="AF68" s="69">
        <f>IXI_SGMT!O72</f>
        <v>799465.41532836552</v>
      </c>
      <c r="AG68" s="69">
        <f>IXI_SGMT!G72</f>
        <v>247641.86069630197</v>
      </c>
      <c r="AH68" s="69">
        <f>IXI_SGMT!K72</f>
        <v>11457.137834735577</v>
      </c>
      <c r="AI68" s="68">
        <f>IXI_RANGE!C72</f>
        <v>75921.93290127322</v>
      </c>
      <c r="AJ68" s="67">
        <f>IXI_SGMT!E72</f>
        <v>704366.05933809467</v>
      </c>
      <c r="AK68" s="69">
        <f>IXI_SGMT!Q72</f>
        <v>1991054.4948554863</v>
      </c>
      <c r="AL68" s="69">
        <f>IXI_SGMT!I72</f>
        <v>261466.31370967856</v>
      </c>
      <c r="AM68" s="69">
        <f>IXI_SGMT!M72</f>
        <v>12385.852611339038</v>
      </c>
      <c r="AN68" s="68">
        <f>IXI_RANGE!E72</f>
        <v>268377.4664957085</v>
      </c>
    </row>
    <row r="69" spans="1:40" x14ac:dyDescent="0.25">
      <c r="A69" s="136"/>
      <c r="B69" s="24" t="s">
        <v>337</v>
      </c>
      <c r="C69" s="78">
        <f>FUNDED_IND!B73</f>
        <v>-2332.9322695524188</v>
      </c>
      <c r="D69" s="67">
        <f>SCT_CLIENT!B73</f>
        <v>-2891.6549741522513</v>
      </c>
      <c r="E69" s="68">
        <f>SCT_CLIENT!C73</f>
        <v>-1244.7527012034334</v>
      </c>
      <c r="F69" s="67">
        <f>SGMT_SUB_CD!B73</f>
        <v>-18099.288506196455</v>
      </c>
      <c r="G69" s="69">
        <f>SGMT_SUB_CD!C73</f>
        <v>-16347.005922063116</v>
      </c>
      <c r="H69" s="69">
        <f>SGMT_SUB_CD!D73</f>
        <v>-69033.822532576814</v>
      </c>
      <c r="I69" s="68">
        <f>SGMT_CD!B73</f>
        <v>-20718.095020224897</v>
      </c>
      <c r="J69" s="67">
        <f>SGMT_SUB_CD!L73</f>
        <v>-28433.114197972609</v>
      </c>
      <c r="K69" s="69">
        <f>SGMT_SUB_CD!K73</f>
        <v>-18279.608971609559</v>
      </c>
      <c r="L69" s="68">
        <f>SGMT_CD!E73</f>
        <v>-24171.155452434501</v>
      </c>
      <c r="M69" s="67">
        <f>SGMT_SUB_CD!E73</f>
        <v>-1750.0726492061654</v>
      </c>
      <c r="N69" s="69">
        <f>SGMT_SUB_CD!F73</f>
        <v>-1331.201386640518</v>
      </c>
      <c r="O69" s="69">
        <f>SGMT_SUB_CD!G73</f>
        <v>-1631.4890423197899</v>
      </c>
      <c r="P69" s="68">
        <f>SGMT_CD!C73</f>
        <v>-1469.3075414052948</v>
      </c>
      <c r="Q69" s="67">
        <f>SGMT_SUB_CD!H73</f>
        <v>-89.023065402846754</v>
      </c>
      <c r="R69" s="69">
        <f>SGMT_SUB_CD!I73</f>
        <v>-75.059323000817557</v>
      </c>
      <c r="S69" s="69">
        <f>SGMT_SUB_CD!J73</f>
        <v>-108.47991003719447</v>
      </c>
      <c r="T69" s="68">
        <f>SGMT_CD!D73</f>
        <v>-83.262216297323135</v>
      </c>
      <c r="U69" s="67">
        <f>IXI_SGMT!D73</f>
        <v>-718.00203860424926</v>
      </c>
      <c r="V69" s="69">
        <f>IXI_SGMT!P73</f>
        <v>0</v>
      </c>
      <c r="W69" s="69">
        <f>IXI_SGMT!H73</f>
        <v>-216.19935541951742</v>
      </c>
      <c r="X69" s="69">
        <f>IXI_SGMT!L73</f>
        <v>-40.379276910890802</v>
      </c>
      <c r="Y69" s="68">
        <f>IXI_RANGE!D73</f>
        <v>-83.797633612597735</v>
      </c>
      <c r="Z69" s="67">
        <f>IXI_SGMT!B73</f>
        <v>-3233.4772483261286</v>
      </c>
      <c r="AA69" s="69">
        <f>IXI_SGMT!N73</f>
        <v>-709.56551502145919</v>
      </c>
      <c r="AB69" s="69">
        <f>IXI_SGMT!F73</f>
        <v>-811.8133604031292</v>
      </c>
      <c r="AC69" s="69">
        <f>IXI_SGMT!J73</f>
        <v>-96.350984425322778</v>
      </c>
      <c r="AD69" s="68">
        <f>IXI_RANGE!B73</f>
        <v>-426.57339609758253</v>
      </c>
      <c r="AE69" s="67">
        <f>IXI_SGMT!C73</f>
        <v>-8000.9058321554958</v>
      </c>
      <c r="AF69" s="69">
        <f>IXI_SGMT!O73</f>
        <v>-2674.0276318379956</v>
      </c>
      <c r="AG69" s="69">
        <f>IXI_SGMT!G73</f>
        <v>-1534.759283954146</v>
      </c>
      <c r="AH69" s="69">
        <f>IXI_SGMT!K73</f>
        <v>-96.26321868279534</v>
      </c>
      <c r="AI69" s="68">
        <f>IXI_RANGE!C73</f>
        <v>-1110.4771465087372</v>
      </c>
      <c r="AJ69" s="67">
        <f>IXI_SGMT!E73</f>
        <v>-67646.507179943917</v>
      </c>
      <c r="AK69" s="69">
        <f>IXI_SGMT!Q73</f>
        <v>-26001.292383757645</v>
      </c>
      <c r="AL69" s="69">
        <f>IXI_SGMT!I73</f>
        <v>-2019.0382745002935</v>
      </c>
      <c r="AM69" s="69">
        <f>IXI_SGMT!M73</f>
        <v>-114.47662664048335</v>
      </c>
      <c r="AN69" s="68">
        <f>IXI_RANGE!E73</f>
        <v>-9790.1975744768861</v>
      </c>
    </row>
    <row r="70" spans="1:40" x14ac:dyDescent="0.25">
      <c r="A70" s="136"/>
      <c r="B70" s="24" t="s">
        <v>338</v>
      </c>
      <c r="C70" s="78">
        <f>FUNDED_IND!B74</f>
        <v>13149.064943778223</v>
      </c>
      <c r="D70" s="67">
        <f>SCT_CLIENT!B74</f>
        <v>15072.622736545085</v>
      </c>
      <c r="E70" s="68">
        <f>SCT_CLIENT!C74</f>
        <v>9402.7051280862888</v>
      </c>
      <c r="F70" s="67">
        <f>SGMT_SUB_CD!B74</f>
        <v>39400.145739664724</v>
      </c>
      <c r="G70" s="69">
        <f>SGMT_SUB_CD!C74</f>
        <v>34477.215997476364</v>
      </c>
      <c r="H70" s="69">
        <f>SGMT_SUB_CD!D74</f>
        <v>45179.759032142676</v>
      </c>
      <c r="I70" s="68">
        <f>SGMT_CD!B74</f>
        <v>38164.94862693936</v>
      </c>
      <c r="J70" s="67">
        <f>SGMT_SUB_CD!L74</f>
        <v>217557.4090965183</v>
      </c>
      <c r="K70" s="69">
        <f>SGMT_SUB_CD!K74</f>
        <v>213815.36327525284</v>
      </c>
      <c r="L70" s="68">
        <f>SGMT_CD!E74</f>
        <v>215986.67617635024</v>
      </c>
      <c r="M70" s="67">
        <f>SGMT_SUB_CD!E74</f>
        <v>38652.36855317474</v>
      </c>
      <c r="N70" s="69">
        <f>SGMT_SUB_CD!F74</f>
        <v>45078.643629906444</v>
      </c>
      <c r="O70" s="69">
        <f>SGMT_SUB_CD!G74</f>
        <v>28733.805133356243</v>
      </c>
      <c r="P70" s="68">
        <f>SGMT_CD!C74</f>
        <v>42443.694046635217</v>
      </c>
      <c r="Q70" s="67">
        <f>SGMT_SUB_CD!H74</f>
        <v>3210.5836599453582</v>
      </c>
      <c r="R70" s="69">
        <f>SGMT_SUB_CD!I74</f>
        <v>2136.1259419565449</v>
      </c>
      <c r="S70" s="69">
        <f>SGMT_SUB_CD!J74</f>
        <v>3690.651684268953</v>
      </c>
      <c r="T70" s="68">
        <f>SGMT_CD!D74</f>
        <v>2559.7751957072669</v>
      </c>
      <c r="U70" s="67">
        <f>IXI_SGMT!D74</f>
        <v>2601.614277358387</v>
      </c>
      <c r="V70" s="69">
        <f>IXI_SGMT!P74</f>
        <v>1925.3541666666667</v>
      </c>
      <c r="W70" s="69">
        <f>IXI_SGMT!H74</f>
        <v>19373.313167686953</v>
      </c>
      <c r="X70" s="69">
        <f>IXI_SGMT!L74</f>
        <v>1235.3172241035452</v>
      </c>
      <c r="Y70" s="68">
        <f>IXI_RANGE!D74</f>
        <v>1407.9629892514984</v>
      </c>
      <c r="Z70" s="67">
        <f>IXI_SGMT!B74</f>
        <v>13058.011185974736</v>
      </c>
      <c r="AA70" s="69">
        <f>IXI_SGMT!N74</f>
        <v>40249.648068669529</v>
      </c>
      <c r="AB70" s="69">
        <f>IXI_SGMT!F74</f>
        <v>32094.392185820743</v>
      </c>
      <c r="AC70" s="69">
        <f>IXI_SGMT!J74</f>
        <v>2626.1016914157981</v>
      </c>
      <c r="AD70" s="68">
        <f>IXI_RANGE!B74</f>
        <v>6388.9300733889195</v>
      </c>
      <c r="AE70" s="67">
        <f>IXI_SGMT!C74</f>
        <v>35840.604355123673</v>
      </c>
      <c r="AF70" s="69">
        <f>IXI_SGMT!O74</f>
        <v>122290.58936858388</v>
      </c>
      <c r="AG70" s="69">
        <f>IXI_SGMT!G74</f>
        <v>44847.196650483456</v>
      </c>
      <c r="AH70" s="69">
        <f>IXI_SGMT!K74</f>
        <v>3436.225465290981</v>
      </c>
      <c r="AI70" s="68">
        <f>IXI_RANGE!C74</f>
        <v>15186.021111598118</v>
      </c>
      <c r="AJ70" s="67">
        <f>IXI_SGMT!E74</f>
        <v>99182.653614930532</v>
      </c>
      <c r="AK70" s="69">
        <f>IXI_SGMT!Q74</f>
        <v>224401.17966383757</v>
      </c>
      <c r="AL70" s="69">
        <f>IXI_SGMT!I74</f>
        <v>50149.424564428926</v>
      </c>
      <c r="AM70" s="69">
        <f>IXI_SGMT!M74</f>
        <v>3947.7729281165193</v>
      </c>
      <c r="AN70" s="68">
        <f>IXI_RANGE!E74</f>
        <v>38638.807301041918</v>
      </c>
    </row>
    <row r="71" spans="1:40" x14ac:dyDescent="0.25">
      <c r="A71" s="136"/>
      <c r="B71" s="24" t="s">
        <v>51</v>
      </c>
      <c r="C71" s="78">
        <f>FUNDED_IND!B75</f>
        <v>0</v>
      </c>
      <c r="D71" s="67">
        <f>SCT_CLIENT!B75</f>
        <v>6</v>
      </c>
      <c r="E71" s="68">
        <f>SCT_CLIENT!C75</f>
        <v>0</v>
      </c>
      <c r="F71" s="67">
        <f>SGMT_SUB_CD!B75</f>
        <v>0</v>
      </c>
      <c r="G71" s="69">
        <f>SGMT_SUB_CD!C75</f>
        <v>0</v>
      </c>
      <c r="H71" s="69">
        <f>SGMT_SUB_CD!D75</f>
        <v>0</v>
      </c>
      <c r="I71" s="68">
        <f>SGMT_CD!B75</f>
        <v>0</v>
      </c>
      <c r="J71" s="67">
        <f>SGMT_SUB_CD!L75</f>
        <v>7184</v>
      </c>
      <c r="K71" s="69">
        <f>SGMT_SUB_CD!K75</f>
        <v>8177</v>
      </c>
      <c r="L71" s="68">
        <f>SGMT_CD!E75</f>
        <v>7547</v>
      </c>
      <c r="M71" s="67">
        <f>SGMT_SUB_CD!E75</f>
        <v>962</v>
      </c>
      <c r="N71" s="69">
        <f>SGMT_SUB_CD!F75</f>
        <v>1568</v>
      </c>
      <c r="O71" s="69">
        <f>SGMT_SUB_CD!G75</f>
        <v>441</v>
      </c>
      <c r="P71" s="68">
        <f>SGMT_CD!C75</f>
        <v>1295</v>
      </c>
      <c r="Q71" s="67">
        <f>SGMT_SUB_CD!H75</f>
        <v>0</v>
      </c>
      <c r="R71" s="69">
        <f>SGMT_SUB_CD!I75</f>
        <v>0</v>
      </c>
      <c r="S71" s="69">
        <f>SGMT_SUB_CD!J75</f>
        <v>1</v>
      </c>
      <c r="T71" s="68">
        <f>SGMT_CD!D75</f>
        <v>0</v>
      </c>
      <c r="U71" s="67">
        <f>IXI_SGMT!D75</f>
        <v>0</v>
      </c>
      <c r="V71" s="69">
        <f>IXI_SGMT!P75</f>
        <v>0</v>
      </c>
      <c r="W71" s="69">
        <f>IXI_SGMT!H75</f>
        <v>186</v>
      </c>
      <c r="X71" s="69">
        <f>IXI_SGMT!L75</f>
        <v>0</v>
      </c>
      <c r="Y71" s="68">
        <f>IXI_RANGE!D75</f>
        <v>0</v>
      </c>
      <c r="Z71" s="67">
        <f>IXI_SGMT!B75</f>
        <v>0</v>
      </c>
      <c r="AA71" s="69">
        <f>IXI_SGMT!N75</f>
        <v>0</v>
      </c>
      <c r="AB71" s="69">
        <f>IXI_SGMT!F75</f>
        <v>888</v>
      </c>
      <c r="AC71" s="69">
        <f>IXI_SGMT!J75</f>
        <v>0</v>
      </c>
      <c r="AD71" s="68">
        <f>IXI_RANGE!B75</f>
        <v>0</v>
      </c>
      <c r="AE71" s="67">
        <f>IXI_SGMT!C75</f>
        <v>2</v>
      </c>
      <c r="AF71" s="69">
        <f>IXI_SGMT!O75</f>
        <v>4290</v>
      </c>
      <c r="AG71" s="69">
        <f>IXI_SGMT!G75</f>
        <v>1515</v>
      </c>
      <c r="AH71" s="69">
        <f>IXI_SGMT!K75</f>
        <v>2</v>
      </c>
      <c r="AI71" s="68">
        <f>IXI_RANGE!C75</f>
        <v>11</v>
      </c>
      <c r="AJ71" s="67">
        <f>IXI_SGMT!E75</f>
        <v>23</v>
      </c>
      <c r="AK71" s="69">
        <f>IXI_SGMT!Q75</f>
        <v>8101</v>
      </c>
      <c r="AL71" s="69">
        <f>IXI_SGMT!I75</f>
        <v>1727</v>
      </c>
      <c r="AM71" s="69">
        <f>IXI_SGMT!M75</f>
        <v>3</v>
      </c>
      <c r="AN71" s="68">
        <f>IXI_RANGE!E75</f>
        <v>31</v>
      </c>
    </row>
    <row r="72" spans="1:40" x14ac:dyDescent="0.25">
      <c r="A72" s="136"/>
      <c r="B72" s="24" t="s">
        <v>52</v>
      </c>
      <c r="C72" s="78">
        <f>FUNDED_IND!B76</f>
        <v>152</v>
      </c>
      <c r="D72" s="67">
        <f>SCT_CLIENT!B76</f>
        <v>209</v>
      </c>
      <c r="E72" s="68">
        <f>SCT_CLIENT!C76</f>
        <v>68</v>
      </c>
      <c r="F72" s="67">
        <f>SGMT_SUB_CD!B76</f>
        <v>408</v>
      </c>
      <c r="G72" s="69">
        <f>SGMT_SUB_CD!C76</f>
        <v>390</v>
      </c>
      <c r="H72" s="69">
        <f>SGMT_SUB_CD!D76</f>
        <v>32</v>
      </c>
      <c r="I72" s="68">
        <f>SGMT_CD!B76</f>
        <v>371</v>
      </c>
      <c r="J72" s="67">
        <f>SGMT_SUB_CD!L76</f>
        <v>48804</v>
      </c>
      <c r="K72" s="69">
        <f>SGMT_SUB_CD!K76</f>
        <v>59171</v>
      </c>
      <c r="L72" s="68">
        <f>SGMT_CD!E76</f>
        <v>52798.5</v>
      </c>
      <c r="M72" s="67">
        <f>SGMT_SUB_CD!E76</f>
        <v>7937</v>
      </c>
      <c r="N72" s="69">
        <f>SGMT_SUB_CD!F76</f>
        <v>10819</v>
      </c>
      <c r="O72" s="69">
        <f>SGMT_SUB_CD!G76</f>
        <v>5001</v>
      </c>
      <c r="P72" s="68">
        <f>SGMT_CD!C76</f>
        <v>9614</v>
      </c>
      <c r="Q72" s="67">
        <f>SGMT_SUB_CD!H76</f>
        <v>147</v>
      </c>
      <c r="R72" s="69">
        <f>SGMT_SUB_CD!I76</f>
        <v>50</v>
      </c>
      <c r="S72" s="69">
        <f>SGMT_SUB_CD!J76</f>
        <v>203</v>
      </c>
      <c r="T72" s="68">
        <f>SGMT_CD!D76</f>
        <v>75</v>
      </c>
      <c r="U72" s="67">
        <f>IXI_SGMT!D76</f>
        <v>10</v>
      </c>
      <c r="V72" s="69">
        <f>IXI_SGMT!P76</f>
        <v>25</v>
      </c>
      <c r="W72" s="69">
        <f>IXI_SGMT!H76</f>
        <v>2378</v>
      </c>
      <c r="X72" s="69">
        <f>IXI_SGMT!L76</f>
        <v>22</v>
      </c>
      <c r="Y72" s="68">
        <f>IXI_RANGE!D76</f>
        <v>21</v>
      </c>
      <c r="Z72" s="67">
        <f>IXI_SGMT!B76</f>
        <v>113</v>
      </c>
      <c r="AA72" s="69">
        <f>IXI_SGMT!N76</f>
        <v>1457</v>
      </c>
      <c r="AB72" s="69">
        <f>IXI_SGMT!F76</f>
        <v>6645</v>
      </c>
      <c r="AC72" s="69">
        <f>IXI_SGMT!J76</f>
        <v>88</v>
      </c>
      <c r="AD72" s="68">
        <f>IXI_RANGE!B76</f>
        <v>133</v>
      </c>
      <c r="AE72" s="67">
        <f>IXI_SGMT!C76</f>
        <v>1953</v>
      </c>
      <c r="AF72" s="69">
        <f>IXI_SGMT!O76</f>
        <v>34828</v>
      </c>
      <c r="AG72" s="69">
        <f>IXI_SGMT!G76</f>
        <v>10358</v>
      </c>
      <c r="AH72" s="69">
        <f>IXI_SGMT!K76</f>
        <v>187</v>
      </c>
      <c r="AI72" s="68">
        <f>IXI_RANGE!C76</f>
        <v>523</v>
      </c>
      <c r="AJ72" s="67">
        <f>IXI_SGMT!E76</f>
        <v>6056.5</v>
      </c>
      <c r="AK72" s="69">
        <f>IXI_SGMT!Q76</f>
        <v>55076</v>
      </c>
      <c r="AL72" s="69">
        <f>IXI_SGMT!I76</f>
        <v>12368</v>
      </c>
      <c r="AM72" s="69">
        <f>IXI_SGMT!M76</f>
        <v>256</v>
      </c>
      <c r="AN72" s="68">
        <f>IXI_RANGE!E76</f>
        <v>1143</v>
      </c>
    </row>
    <row r="73" spans="1:40" x14ac:dyDescent="0.25">
      <c r="A73" s="136"/>
      <c r="B73" s="24" t="s">
        <v>53</v>
      </c>
      <c r="C73" s="78">
        <f>FUNDED_IND!B77</f>
        <v>2750</v>
      </c>
      <c r="D73" s="67">
        <f>SCT_CLIENT!B77</f>
        <v>3300</v>
      </c>
      <c r="E73" s="68">
        <f>SCT_CLIENT!C77</f>
        <v>1838</v>
      </c>
      <c r="F73" s="67">
        <f>SGMT_SUB_CD!B77</f>
        <v>15306</v>
      </c>
      <c r="G73" s="69">
        <f>SGMT_SUB_CD!C77</f>
        <v>11744</v>
      </c>
      <c r="H73" s="69">
        <f>SGMT_SUB_CD!D77</f>
        <v>10608</v>
      </c>
      <c r="I73" s="68">
        <f>SGMT_CD!B77</f>
        <v>13747</v>
      </c>
      <c r="J73" s="67">
        <f>SGMT_SUB_CD!L77</f>
        <v>202141</v>
      </c>
      <c r="K73" s="69">
        <f>SGMT_SUB_CD!K77</f>
        <v>225825</v>
      </c>
      <c r="L73" s="68">
        <f>SGMT_CD!E77</f>
        <v>211994.5</v>
      </c>
      <c r="M73" s="67">
        <f>SGMT_SUB_CD!E77</f>
        <v>40856</v>
      </c>
      <c r="N73" s="69">
        <f>SGMT_SUB_CD!F77</f>
        <v>50473</v>
      </c>
      <c r="O73" s="69">
        <f>SGMT_SUB_CD!G77</f>
        <v>27649</v>
      </c>
      <c r="P73" s="68">
        <f>SGMT_CD!C77</f>
        <v>46456</v>
      </c>
      <c r="Q73" s="67">
        <f>SGMT_SUB_CD!H77</f>
        <v>1684</v>
      </c>
      <c r="R73" s="69">
        <f>SGMT_SUB_CD!I77</f>
        <v>748</v>
      </c>
      <c r="S73" s="69">
        <f>SGMT_SUB_CD!J77</f>
        <v>2157</v>
      </c>
      <c r="T73" s="68">
        <f>SGMT_CD!D77</f>
        <v>1032</v>
      </c>
      <c r="U73" s="67">
        <f>IXI_SGMT!D77</f>
        <v>615</v>
      </c>
      <c r="V73" s="69">
        <f>IXI_SGMT!P77</f>
        <v>1796.5</v>
      </c>
      <c r="W73" s="69">
        <f>IXI_SGMT!H77</f>
        <v>26502</v>
      </c>
      <c r="X73" s="69">
        <f>IXI_SGMT!L77</f>
        <v>279</v>
      </c>
      <c r="Y73" s="68">
        <f>IXI_RANGE!D77</f>
        <v>299</v>
      </c>
      <c r="Z73" s="67">
        <f>IXI_SGMT!B77</f>
        <v>6119.5</v>
      </c>
      <c r="AA73" s="69">
        <f>IXI_SGMT!N77</f>
        <v>34927</v>
      </c>
      <c r="AB73" s="69">
        <f>IXI_SGMT!F77</f>
        <v>36109</v>
      </c>
      <c r="AC73" s="69">
        <f>IXI_SGMT!J77</f>
        <v>1129</v>
      </c>
      <c r="AD73" s="68">
        <f>IXI_RANGE!B77</f>
        <v>2068</v>
      </c>
      <c r="AE73" s="67">
        <f>IXI_SGMT!C77</f>
        <v>27350</v>
      </c>
      <c r="AF73" s="69">
        <f>IXI_SGMT!O77</f>
        <v>157435</v>
      </c>
      <c r="AG73" s="69">
        <f>IXI_SGMT!G77</f>
        <v>48017</v>
      </c>
      <c r="AH73" s="69">
        <f>IXI_SGMT!K77</f>
        <v>1984</v>
      </c>
      <c r="AI73" s="68">
        <f>IXI_RANGE!C77</f>
        <v>6160</v>
      </c>
      <c r="AJ73" s="67">
        <f>IXI_SGMT!E77</f>
        <v>62993</v>
      </c>
      <c r="AK73" s="69">
        <f>IXI_SGMT!Q77</f>
        <v>218931</v>
      </c>
      <c r="AL73" s="69">
        <f>IXI_SGMT!I77</f>
        <v>55175</v>
      </c>
      <c r="AM73" s="69">
        <f>IXI_SGMT!M77</f>
        <v>2491</v>
      </c>
      <c r="AN73" s="68">
        <f>IXI_RANGE!E77</f>
        <v>13500</v>
      </c>
    </row>
    <row r="74" spans="1:40" x14ac:dyDescent="0.25">
      <c r="A74" s="136"/>
      <c r="B74" s="24" t="s">
        <v>339</v>
      </c>
      <c r="C74" s="78">
        <f>FUNDED_IND!B78</f>
        <v>54847.813825721038</v>
      </c>
      <c r="D74" s="67">
        <f>SCT_CLIENT!B78</f>
        <v>60963.845325631664</v>
      </c>
      <c r="E74" s="68">
        <f>SCT_CLIENT!C78</f>
        <v>42936.107960199202</v>
      </c>
      <c r="F74" s="67">
        <f>SGMT_SUB_CD!B78</f>
        <v>198801.56894357456</v>
      </c>
      <c r="G74" s="69">
        <f>SGMT_SUB_CD!C78</f>
        <v>166437.36650368193</v>
      </c>
      <c r="H74" s="69">
        <f>SGMT_SUB_CD!D78</f>
        <v>93696.183172364457</v>
      </c>
      <c r="I74" s="68">
        <f>SGMT_CD!B78</f>
        <v>181726.67940920661</v>
      </c>
      <c r="J74" s="67">
        <f>SGMT_SUB_CD!L78</f>
        <v>1353733.0778845306</v>
      </c>
      <c r="K74" s="69">
        <f>SGMT_SUB_CD!K78</f>
        <v>1307952.9162666018</v>
      </c>
      <c r="L74" s="68">
        <f>SGMT_CD!E78</f>
        <v>1334516.7426554828</v>
      </c>
      <c r="M74" s="67">
        <f>SGMT_SUB_CD!E78</f>
        <v>121311.88385482243</v>
      </c>
      <c r="N74" s="69">
        <f>SGMT_SUB_CD!F78</f>
        <v>153643.94733066534</v>
      </c>
      <c r="O74" s="69">
        <f>SGMT_SUB_CD!G78</f>
        <v>112851.74964975813</v>
      </c>
      <c r="P74" s="68">
        <f>SGMT_CD!C78</f>
        <v>142209.23101993755</v>
      </c>
      <c r="Q74" s="67">
        <f>SGMT_SUB_CD!H78</f>
        <v>7690.1027097201504</v>
      </c>
      <c r="R74" s="69">
        <f>SGMT_SUB_CD!I78</f>
        <v>5095.2559314589198</v>
      </c>
      <c r="S74" s="69">
        <f>SGMT_SUB_CD!J78</f>
        <v>8518.147203233495</v>
      </c>
      <c r="T74" s="68">
        <f>SGMT_CD!D78</f>
        <v>6050.77229582974</v>
      </c>
      <c r="U74" s="67">
        <f>IXI_SGMT!D78</f>
        <v>6370.0199875706012</v>
      </c>
      <c r="V74" s="69">
        <f>IXI_SGMT!P78</f>
        <v>4798.041666666667</v>
      </c>
      <c r="W74" s="69">
        <f>IXI_SGMT!H78</f>
        <v>25915.786580242468</v>
      </c>
      <c r="X74" s="69">
        <f>IXI_SGMT!L78</f>
        <v>2564.4186011990919</v>
      </c>
      <c r="Y74" s="68">
        <f>IXI_RANGE!D78</f>
        <v>2915.3219778345533</v>
      </c>
      <c r="Z74" s="67">
        <f>IXI_SGMT!B78</f>
        <v>37883.226455905417</v>
      </c>
      <c r="AA74" s="69">
        <f>IXI_SGMT!N78</f>
        <v>74786.053648068671</v>
      </c>
      <c r="AB74" s="69">
        <f>IXI_SGMT!F78</f>
        <v>89666.413822677423</v>
      </c>
      <c r="AC74" s="69">
        <f>IXI_SGMT!J78</f>
        <v>6560.8089647170236</v>
      </c>
      <c r="AD74" s="68">
        <f>IXI_RANGE!B78</f>
        <v>17324.086749824473</v>
      </c>
      <c r="AE74" s="67">
        <f>IXI_SGMT!C78</f>
        <v>120330.86763250883</v>
      </c>
      <c r="AF74" s="69">
        <f>IXI_SGMT!O78</f>
        <v>382707.17479960626</v>
      </c>
      <c r="AG74" s="69">
        <f>IXI_SGMT!G78</f>
        <v>161912.46814899432</v>
      </c>
      <c r="AH74" s="69">
        <f>IXI_SGMT!K78</f>
        <v>8203.6063047976022</v>
      </c>
      <c r="AI74" s="68">
        <f>IXI_RANGE!C78</f>
        <v>50697.222011126716</v>
      </c>
      <c r="AJ74" s="67">
        <f>IXI_SGMT!E78</f>
        <v>545409.69712809497</v>
      </c>
      <c r="AK74" s="69">
        <f>IXI_SGMT!Q78</f>
        <v>1416828.595273756</v>
      </c>
      <c r="AL74" s="69">
        <f>IXI_SGMT!I78</f>
        <v>175668.01501408435</v>
      </c>
      <c r="AM74" s="69">
        <f>IXI_SGMT!M78</f>
        <v>8965.4222182824888</v>
      </c>
      <c r="AN74" s="68">
        <f>IXI_RANGE!E78</f>
        <v>193759.48437049944</v>
      </c>
    </row>
    <row r="75" spans="1:40" x14ac:dyDescent="0.25">
      <c r="A75" s="136"/>
      <c r="B75" s="24" t="s">
        <v>340</v>
      </c>
      <c r="C75" s="78">
        <f>FUNDED_IND!B79</f>
        <v>10323.665199486506</v>
      </c>
      <c r="D75" s="67">
        <f>SCT_CLIENT!B79</f>
        <v>12276.64954353254</v>
      </c>
      <c r="E75" s="68">
        <f>SCT_CLIENT!C79</f>
        <v>6519.9936411262515</v>
      </c>
      <c r="F75" s="67">
        <f>SGMT_SUB_CD!B79</f>
        <v>28996.211879700815</v>
      </c>
      <c r="G75" s="69">
        <f>SGMT_SUB_CD!C79</f>
        <v>20305.40257883893</v>
      </c>
      <c r="H75" s="69">
        <f>SGMT_SUB_CD!D79</f>
        <v>30588.034288926363</v>
      </c>
      <c r="I75" s="68">
        <f>SGMT_CD!B79</f>
        <v>26276.777944054335</v>
      </c>
      <c r="J75" s="67">
        <f>SGMT_SUB_CD!L79</f>
        <v>251369.36731599824</v>
      </c>
      <c r="K75" s="69">
        <f>SGMT_SUB_CD!K79</f>
        <v>217389.84232971852</v>
      </c>
      <c r="L75" s="68">
        <f>SGMT_CD!E79</f>
        <v>237106.37828355154</v>
      </c>
      <c r="M75" s="67">
        <f>SGMT_SUB_CD!E79</f>
        <v>40085.470946164547</v>
      </c>
      <c r="N75" s="69">
        <f>SGMT_SUB_CD!F79</f>
        <v>31295.142008781462</v>
      </c>
      <c r="O75" s="69">
        <f>SGMT_SUB_CD!G79</f>
        <v>34952.874256562078</v>
      </c>
      <c r="P75" s="68">
        <f>SGMT_CD!C79</f>
        <v>34077.139580187766</v>
      </c>
      <c r="Q75" s="67">
        <f>SGMT_SUB_CD!H79</f>
        <v>1447.8104252796827</v>
      </c>
      <c r="R75" s="69">
        <f>SGMT_SUB_CD!I79</f>
        <v>980.70795290292403</v>
      </c>
      <c r="S75" s="69">
        <f>SGMT_SUB_CD!J79</f>
        <v>1568.9980928124687</v>
      </c>
      <c r="T75" s="68">
        <f>SGMT_CD!D79</f>
        <v>1147.0250804416289</v>
      </c>
      <c r="U75" s="67">
        <f>IXI_SGMT!D79</f>
        <v>1009.1095066625236</v>
      </c>
      <c r="V75" s="69">
        <f>IXI_SGMT!P79</f>
        <v>45.041666666666664</v>
      </c>
      <c r="W75" s="69">
        <f>IXI_SGMT!H79</f>
        <v>21197.520705797622</v>
      </c>
      <c r="X75" s="69">
        <f>IXI_SGMT!L79</f>
        <v>580.86220359924664</v>
      </c>
      <c r="Y75" s="68">
        <f>IXI_RANGE!D79</f>
        <v>706.39038360269194</v>
      </c>
      <c r="Z75" s="67">
        <f>IXI_SGMT!B79</f>
        <v>7052.4719148972054</v>
      </c>
      <c r="AA75" s="69">
        <f>IXI_SGMT!N79</f>
        <v>34991.66738197425</v>
      </c>
      <c r="AB75" s="69">
        <f>IXI_SGMT!F79</f>
        <v>29124.355645155549</v>
      </c>
      <c r="AC75" s="69">
        <f>IXI_SGMT!J79</f>
        <v>1233.5959043422249</v>
      </c>
      <c r="AD75" s="68">
        <f>IXI_RANGE!B79</f>
        <v>4458.7839145181515</v>
      </c>
      <c r="AE75" s="67">
        <f>IXI_SGMT!C79</f>
        <v>21432.365812720847</v>
      </c>
      <c r="AF75" s="69">
        <f>IXI_SGMT!O79</f>
        <v>214215.28730136409</v>
      </c>
      <c r="AG75" s="69">
        <f>IXI_SGMT!G79</f>
        <v>36208.760107706745</v>
      </c>
      <c r="AH75" s="69">
        <f>IXI_SGMT!K79</f>
        <v>1486.5556785554847</v>
      </c>
      <c r="AI75" s="68">
        <f>IXI_RANGE!C79</f>
        <v>11327.474891164731</v>
      </c>
      <c r="AJ75" s="67">
        <f>IXI_SGMT!E79</f>
        <v>73795.35242101959</v>
      </c>
      <c r="AK75" s="69">
        <f>IXI_SGMT!Q79</f>
        <v>240083.50090419926</v>
      </c>
      <c r="AL75" s="69">
        <f>IXI_SGMT!I79</f>
        <v>37073.699162918005</v>
      </c>
      <c r="AM75" s="69">
        <f>IXI_SGMT!M79</f>
        <v>1620.4795050481632</v>
      </c>
      <c r="AN75" s="68">
        <f>IXI_RANGE!E79</f>
        <v>32411.752447101757</v>
      </c>
    </row>
    <row r="76" spans="1:40" x14ac:dyDescent="0.25">
      <c r="A76" s="136"/>
      <c r="B76" s="24" t="s">
        <v>341</v>
      </c>
      <c r="C76" s="78">
        <f>FUNDED_IND!B80</f>
        <v>820.89452217950088</v>
      </c>
      <c r="D76" s="67">
        <f>SCT_CLIENT!B80</f>
        <v>1134.0460471560953</v>
      </c>
      <c r="E76" s="68">
        <f>SCT_CLIENT!C80</f>
        <v>210.99431860544877</v>
      </c>
      <c r="F76" s="67">
        <f>SGMT_SUB_CD!B80</f>
        <v>210.08273698375774</v>
      </c>
      <c r="G76" s="69">
        <f>SGMT_SUB_CD!C80</f>
        <v>19141.351204148224</v>
      </c>
      <c r="H76" s="69">
        <f>SGMT_SUB_CD!D80</f>
        <v>48075.14121825336</v>
      </c>
      <c r="I76" s="68">
        <f>SGMT_CD!B80</f>
        <v>9345.9502976989879</v>
      </c>
      <c r="J76" s="67">
        <f>SGMT_SUB_CD!L80</f>
        <v>530.61955046275898</v>
      </c>
      <c r="K76" s="69">
        <f>SGMT_SUB_CD!K80</f>
        <v>663.72455221152677</v>
      </c>
      <c r="L76" s="68">
        <f>SGMT_CD!E80</f>
        <v>586.49070171849428</v>
      </c>
      <c r="M76" s="67">
        <f>SGMT_SUB_CD!E80</f>
        <v>116.35429034735189</v>
      </c>
      <c r="N76" s="69">
        <f>SGMT_SUB_CD!F80</f>
        <v>65.020543673195334</v>
      </c>
      <c r="O76" s="69">
        <f>SGMT_SUB_CD!G80</f>
        <v>101.66294837567075</v>
      </c>
      <c r="P76" s="68">
        <f>SGMT_CD!C80</f>
        <v>81.938832108813173</v>
      </c>
      <c r="Q76" s="67">
        <f>SGMT_SUB_CD!H80</f>
        <v>5.8747219027051401</v>
      </c>
      <c r="R76" s="69">
        <f>SGMT_SUB_CD!I80</f>
        <v>4.3874805798936416</v>
      </c>
      <c r="S76" s="69">
        <f>SGMT_SUB_CD!J80</f>
        <v>8.2269946573091897</v>
      </c>
      <c r="T76" s="68">
        <f>SGMT_CD!D80</f>
        <v>5.3182783554342032</v>
      </c>
      <c r="U76" s="67">
        <f>IXI_SGMT!D80</f>
        <v>1086.1860114423587</v>
      </c>
      <c r="V76" s="69">
        <f>IXI_SGMT!P80</f>
        <v>0</v>
      </c>
      <c r="W76" s="69">
        <f>IXI_SGMT!H80</f>
        <v>63.610490937462487</v>
      </c>
      <c r="X76" s="69">
        <f>IXI_SGMT!L80</f>
        <v>2.9700085367851674</v>
      </c>
      <c r="Y76" s="68">
        <f>IXI_RANGE!D80</f>
        <v>71.323737954092181</v>
      </c>
      <c r="Z76" s="67">
        <f>IXI_SGMT!B80</f>
        <v>3176.9478690570554</v>
      </c>
      <c r="AA76" s="69">
        <f>IXI_SGMT!N80</f>
        <v>672.55364806866953</v>
      </c>
      <c r="AB76" s="69">
        <f>IXI_SGMT!F80</f>
        <v>65.952181835004737</v>
      </c>
      <c r="AC76" s="69">
        <f>IXI_SGMT!J80</f>
        <v>5.2722513960045898</v>
      </c>
      <c r="AD76" s="68">
        <f>IXI_RANGE!B80</f>
        <v>274.09533363839279</v>
      </c>
      <c r="AE76" s="67">
        <f>IXI_SGMT!C80</f>
        <v>6486.0742226148413</v>
      </c>
      <c r="AF76" s="69">
        <f>IXI_SGMT!O80</f>
        <v>378.71987062297848</v>
      </c>
      <c r="AG76" s="69">
        <f>IXI_SGMT!G80</f>
        <v>77.250475296805519</v>
      </c>
      <c r="AH76" s="69">
        <f>IXI_SGMT!K80</f>
        <v>6.3840743921701044</v>
      </c>
      <c r="AI76" s="68">
        <f>IXI_RANGE!C80</f>
        <v>610.17134793872049</v>
      </c>
      <c r="AJ76" s="67">
        <f>IXI_SGMT!E80</f>
        <v>25586.395415092291</v>
      </c>
      <c r="AK76" s="69">
        <f>IXI_SGMT!Q80</f>
        <v>602.7496976757086</v>
      </c>
      <c r="AL76" s="69">
        <f>IXI_SGMT!I80</f>
        <v>99.718040221667167</v>
      </c>
      <c r="AM76" s="69">
        <f>IXI_SGMT!M80</f>
        <v>8.7047324541664963</v>
      </c>
      <c r="AN76" s="68">
        <f>IXI_RANGE!E80</f>
        <v>2964.8373572737778</v>
      </c>
    </row>
    <row r="77" spans="1:40" x14ac:dyDescent="0.25">
      <c r="A77" s="136"/>
      <c r="B77" s="24" t="s">
        <v>342</v>
      </c>
      <c r="C77" s="78">
        <f>FUNDED_IND!B81</f>
        <v>7715.8245558432463</v>
      </c>
      <c r="D77" s="67">
        <f>SCT_CLIENT!B81</f>
        <v>9092.4621476960583</v>
      </c>
      <c r="E77" s="68">
        <f>SCT_CLIENT!C81</f>
        <v>5034.6575151223751</v>
      </c>
      <c r="F77" s="67">
        <f>SGMT_SUB_CD!B81</f>
        <v>12839.133800502812</v>
      </c>
      <c r="G77" s="69">
        <f>SGMT_SUB_CD!C81</f>
        <v>6633.6778077897497</v>
      </c>
      <c r="H77" s="69">
        <f>SGMT_SUB_CD!D81</f>
        <v>8349.4707189943274</v>
      </c>
      <c r="I77" s="68">
        <f>SGMT_CD!B81</f>
        <v>10545.329910274611</v>
      </c>
      <c r="J77" s="67">
        <f>SGMT_SUB_CD!L81</f>
        <v>178492.70545614808</v>
      </c>
      <c r="K77" s="69">
        <f>SGMT_SUB_CD!K81</f>
        <v>158308.09070305838</v>
      </c>
      <c r="L77" s="68">
        <f>SGMT_CD!E81</f>
        <v>170020.16386047463</v>
      </c>
      <c r="M77" s="67">
        <f>SGMT_SUB_CD!E81</f>
        <v>29326.904615636486</v>
      </c>
      <c r="N77" s="69">
        <f>SGMT_SUB_CD!F81</f>
        <v>32739.189702543445</v>
      </c>
      <c r="O77" s="69">
        <f>SGMT_SUB_CD!G81</f>
        <v>16531.277946657505</v>
      </c>
      <c r="P77" s="68">
        <f>SGMT_CD!C81</f>
        <v>31008.99265404138</v>
      </c>
      <c r="Q77" s="67">
        <f>SGMT_SUB_CD!H81</f>
        <v>1451.3273964808691</v>
      </c>
      <c r="R77" s="69">
        <f>SGMT_SUB_CD!I81</f>
        <v>992.37698220311904</v>
      </c>
      <c r="S77" s="69">
        <f>SGMT_SUB_CD!J81</f>
        <v>1496.8294426992775</v>
      </c>
      <c r="T77" s="68">
        <f>SGMT_CD!D81</f>
        <v>1140.7793292150664</v>
      </c>
      <c r="U77" s="67">
        <f>IXI_SGMT!D81</f>
        <v>240.15116342832076</v>
      </c>
      <c r="V77" s="69">
        <f>IXI_SGMT!P81</f>
        <v>0</v>
      </c>
      <c r="W77" s="69">
        <f>IXI_SGMT!H81</f>
        <v>6326.0430920657782</v>
      </c>
      <c r="X77" s="69">
        <f>IXI_SGMT!L81</f>
        <v>517.14450017923548</v>
      </c>
      <c r="Y77" s="68">
        <f>IXI_RANGE!D81</f>
        <v>527.51631570514758</v>
      </c>
      <c r="Z77" s="67">
        <f>IXI_SGMT!B81</f>
        <v>2361.3198775572159</v>
      </c>
      <c r="AA77" s="69">
        <f>IXI_SGMT!N81</f>
        <v>12185.274678111587</v>
      </c>
      <c r="AB77" s="69">
        <f>IXI_SGMT!F81</f>
        <v>24190.118145066583</v>
      </c>
      <c r="AC77" s="69">
        <f>IXI_SGMT!J81</f>
        <v>1267.2881797123953</v>
      </c>
      <c r="AD77" s="68">
        <f>IXI_RANGE!B81</f>
        <v>3609.6984986883608</v>
      </c>
      <c r="AE77" s="67">
        <f>IXI_SGMT!C81</f>
        <v>8461.4545229681971</v>
      </c>
      <c r="AF77" s="69">
        <f>IXI_SGMT!O81</f>
        <v>109681.86640416256</v>
      </c>
      <c r="AG77" s="69">
        <f>IXI_SGMT!G81</f>
        <v>36472.853816653747</v>
      </c>
      <c r="AH77" s="69">
        <f>IXI_SGMT!K81</f>
        <v>1553.7747239299949</v>
      </c>
      <c r="AI77" s="68">
        <f>IXI_RANGE!C81</f>
        <v>9654.7114240773335</v>
      </c>
      <c r="AJ77" s="67">
        <f>IXI_SGMT!E81</f>
        <v>30491.035147337541</v>
      </c>
      <c r="AK77" s="69">
        <f>IXI_SGMT!Q81</f>
        <v>175686.97097686803</v>
      </c>
      <c r="AL77" s="69">
        <f>IXI_SGMT!I81</f>
        <v>33410.092453374411</v>
      </c>
      <c r="AM77" s="69">
        <f>IXI_SGMT!M81</f>
        <v>1540.1926132256876</v>
      </c>
      <c r="AN77" s="68">
        <f>IXI_RANGE!E81</f>
        <v>22666.876023089339</v>
      </c>
    </row>
    <row r="78" spans="1:40" x14ac:dyDescent="0.25">
      <c r="A78" s="136"/>
      <c r="B78" s="24" t="s">
        <v>343</v>
      </c>
      <c r="C78" s="78">
        <f>FUNDED_IND!B82</f>
        <v>4383.7124025626617</v>
      </c>
      <c r="D78" s="67">
        <f>SCT_CLIENT!B82</f>
        <v>5392.3205993279735</v>
      </c>
      <c r="E78" s="68">
        <f>SCT_CLIENT!C82</f>
        <v>2419.3268081460324</v>
      </c>
      <c r="F78" s="67">
        <f>SGMT_SUB_CD!B82</f>
        <v>16381.39060723339</v>
      </c>
      <c r="G78" s="69">
        <f>SGMT_SUB_CD!C82</f>
        <v>11604.509843160064</v>
      </c>
      <c r="H78" s="69">
        <f>SGMT_SUB_CD!D82</f>
        <v>15168.682508048443</v>
      </c>
      <c r="I78" s="68">
        <f>SGMT_CD!B82</f>
        <v>14756.027528362943</v>
      </c>
      <c r="J78" s="67">
        <f>SGMT_SUB_CD!L82</f>
        <v>163192.98110180697</v>
      </c>
      <c r="K78" s="69">
        <f>SGMT_SUB_CD!K82</f>
        <v>86736.083684659432</v>
      </c>
      <c r="L78" s="68">
        <f>SGMT_CD!E82</f>
        <v>131100.01070990181</v>
      </c>
      <c r="M78" s="67">
        <f>SGMT_SUB_CD!E82</f>
        <v>4926.082446860346</v>
      </c>
      <c r="N78" s="69">
        <f>SGMT_SUB_CD!F82</f>
        <v>13744.733548894366</v>
      </c>
      <c r="O78" s="69">
        <f>SGMT_SUB_CD!G82</f>
        <v>6574.0045201025614</v>
      </c>
      <c r="P78" s="68">
        <f>SGMT_CD!C82</f>
        <v>10799.816124379167</v>
      </c>
      <c r="Q78" s="67">
        <f>SGMT_SUB_CD!H82</f>
        <v>165.49859343981032</v>
      </c>
      <c r="R78" s="69">
        <f>SGMT_SUB_CD!I82</f>
        <v>98.050479004248132</v>
      </c>
      <c r="S78" s="69">
        <f>SGMT_SUB_CD!J82</f>
        <v>204.34274554611844</v>
      </c>
      <c r="T78" s="68">
        <f>SGMT_CD!D82</f>
        <v>126.4216183190867</v>
      </c>
      <c r="U78" s="67">
        <f>IXI_SGMT!D82</f>
        <v>95.957182547661262</v>
      </c>
      <c r="V78" s="69">
        <f>IXI_SGMT!P82</f>
        <v>182.39583333333334</v>
      </c>
      <c r="W78" s="69">
        <f>IXI_SGMT!H82</f>
        <v>3077.4040331292763</v>
      </c>
      <c r="X78" s="69">
        <f>IXI_SGMT!L82</f>
        <v>43.579342827683824</v>
      </c>
      <c r="Y78" s="68">
        <f>IXI_RANGE!D82</f>
        <v>61.388729147751839</v>
      </c>
      <c r="Z78" s="67">
        <f>IXI_SGMT!B82</f>
        <v>1669.7516401598839</v>
      </c>
      <c r="AA78" s="69">
        <f>IXI_SGMT!N82</f>
        <v>10868.927038626609</v>
      </c>
      <c r="AB78" s="69">
        <f>IXI_SGMT!F82</f>
        <v>6689.1575255692132</v>
      </c>
      <c r="AC78" s="69">
        <f>IXI_SGMT!J82</f>
        <v>129.4575670060874</v>
      </c>
      <c r="AD78" s="68">
        <f>IXI_RANGE!B82</f>
        <v>902.68127447316112</v>
      </c>
      <c r="AE78" s="67">
        <f>IXI_SGMT!C82</f>
        <v>8091.493975265018</v>
      </c>
      <c r="AF78" s="69">
        <f>IXI_SGMT!O82</f>
        <v>81546.847560118127</v>
      </c>
      <c r="AG78" s="69">
        <f>IXI_SGMT!G82</f>
        <v>11865.584839459834</v>
      </c>
      <c r="AH78" s="69">
        <f>IXI_SGMT!K82</f>
        <v>181.12084761932817</v>
      </c>
      <c r="AI78" s="68">
        <f>IXI_RANGE!C82</f>
        <v>3657.1385383020815</v>
      </c>
      <c r="AJ78" s="67">
        <f>IXI_SGMT!E82</f>
        <v>47725.588233518836</v>
      </c>
      <c r="AK78" s="69">
        <f>IXI_SGMT!Q82</f>
        <v>135700.71269762024</v>
      </c>
      <c r="AL78" s="69">
        <f>IXI_SGMT!I82</f>
        <v>13740.060906306959</v>
      </c>
      <c r="AM78" s="69">
        <f>IXI_SGMT!M82</f>
        <v>216.32375750633008</v>
      </c>
      <c r="AN78" s="68">
        <f>IXI_RANGE!E82</f>
        <v>16971.788779900755</v>
      </c>
    </row>
    <row r="79" spans="1:40" x14ac:dyDescent="0.25">
      <c r="A79" s="136"/>
      <c r="B79" s="24" t="s">
        <v>344</v>
      </c>
      <c r="C79" s="78">
        <f>FUNDED_IND!B83</f>
        <v>91.678948421224902</v>
      </c>
      <c r="D79" s="67">
        <f>SCT_CLIENT!B83</f>
        <v>129.63647712820529</v>
      </c>
      <c r="E79" s="68">
        <f>SCT_CLIENT!C83</f>
        <v>17.75210266409324</v>
      </c>
      <c r="F79" s="67">
        <f>SGMT_SUB_CD!B83</f>
        <v>452.69540011057677</v>
      </c>
      <c r="G79" s="69">
        <f>SGMT_SUB_CD!C83</f>
        <v>172.32034384519079</v>
      </c>
      <c r="H79" s="69">
        <f>SGMT_SUB_CD!D83</f>
        <v>233.802953651183</v>
      </c>
      <c r="I79" s="68">
        <f>SGMT_CD!B83</f>
        <v>348.05298306537225</v>
      </c>
      <c r="J79" s="67">
        <f>SGMT_SUB_CD!L83</f>
        <v>3138.4037902159544</v>
      </c>
      <c r="K79" s="69">
        <f>SGMT_SUB_CD!K83</f>
        <v>1768.4487876203241</v>
      </c>
      <c r="L79" s="68">
        <f>SGMT_CD!E83</f>
        <v>2563.3618146481176</v>
      </c>
      <c r="M79" s="67">
        <f>SGMT_SUB_CD!E83</f>
        <v>142.80875571546068</v>
      </c>
      <c r="N79" s="69">
        <f>SGMT_SUB_CD!F83</f>
        <v>213.71932363308684</v>
      </c>
      <c r="O79" s="69">
        <f>SGMT_SUB_CD!G83</f>
        <v>92.774312072110177</v>
      </c>
      <c r="P79" s="68">
        <f>SGMT_CD!C83</f>
        <v>187.25650878667312</v>
      </c>
      <c r="Q79" s="67">
        <f>SGMT_SUB_CD!H83</f>
        <v>8.8916834156248843</v>
      </c>
      <c r="R79" s="69">
        <f>SGMT_SUB_CD!I83</f>
        <v>4.988438337969451</v>
      </c>
      <c r="S79" s="69">
        <f>SGMT_SUB_CD!J83</f>
        <v>13.821695925888232</v>
      </c>
      <c r="T79" s="68">
        <f>SGMT_CD!D83</f>
        <v>7.1775682423185616</v>
      </c>
      <c r="U79" s="67">
        <f>IXI_SGMT!D83</f>
        <v>6.5525964649326438</v>
      </c>
      <c r="V79" s="69">
        <f>IXI_SGMT!P83</f>
        <v>0</v>
      </c>
      <c r="W79" s="69">
        <f>IXI_SGMT!H83</f>
        <v>64.507862201416401</v>
      </c>
      <c r="X79" s="69">
        <f>IXI_SGMT!L83</f>
        <v>2.7998382568697715</v>
      </c>
      <c r="Y79" s="68">
        <f>IXI_RANGE!D83</f>
        <v>3.3307881947375586</v>
      </c>
      <c r="Z79" s="67">
        <f>IXI_SGMT!B83</f>
        <v>24.94051152749903</v>
      </c>
      <c r="AA79" s="69">
        <f>IXI_SGMT!N83</f>
        <v>67.566523605150209</v>
      </c>
      <c r="AB79" s="69">
        <f>IXI_SGMT!F83</f>
        <v>108.03351221699489</v>
      </c>
      <c r="AC79" s="69">
        <f>IXI_SGMT!J83</f>
        <v>6.5424735196379133</v>
      </c>
      <c r="AD79" s="68">
        <f>IXI_RANGE!B83</f>
        <v>18.038483249092682</v>
      </c>
      <c r="AE79" s="67">
        <f>IXI_SGMT!C83</f>
        <v>95.119408127208487</v>
      </c>
      <c r="AF79" s="69">
        <f>IXI_SGMT!O83</f>
        <v>1425.2079876248067</v>
      </c>
      <c r="AG79" s="69">
        <f>IXI_SGMT!G83</f>
        <v>150.38112276120924</v>
      </c>
      <c r="AH79" s="69">
        <f>IXI_SGMT!K83</f>
        <v>9.2328709694232494</v>
      </c>
      <c r="AI79" s="68">
        <f>IXI_RANGE!C83</f>
        <v>52.813615846959941</v>
      </c>
      <c r="AJ79" s="67">
        <f>IXI_SGMT!E83</f>
        <v>1208.9702125861631</v>
      </c>
      <c r="AK79" s="69">
        <f>IXI_SGMT!Q83</f>
        <v>2667.4223220724471</v>
      </c>
      <c r="AL79" s="69">
        <f>IXI_SGMT!I83</f>
        <v>286.43895867981615</v>
      </c>
      <c r="AM79" s="69">
        <f>IXI_SGMT!M83</f>
        <v>14.88545942604134</v>
      </c>
      <c r="AN79" s="68">
        <f>IXI_RANGE!E83</f>
        <v>374.3566949707415</v>
      </c>
    </row>
    <row r="80" spans="1:40" x14ac:dyDescent="0.25">
      <c r="A80" s="136"/>
      <c r="B80" s="24" t="s">
        <v>54</v>
      </c>
      <c r="C80" s="12">
        <f>FUNDED_IND!B86/FUNDED_IND!$B$85</f>
        <v>0.70287121401332608</v>
      </c>
      <c r="D80" s="18">
        <f>SCT_CLIENT!B86/SCT_CLIENT!$B$85</f>
        <v>0.68699571099555379</v>
      </c>
      <c r="E80" s="19">
        <f>SCT_CLIENT!C86/SCT_CLIENT!$C$85</f>
        <v>0.75085369702046856</v>
      </c>
      <c r="F80" s="18">
        <f>SGMT_SUB_CD!B86/SGMT_SUB_CD!B$85</f>
        <v>0.7621501843031121</v>
      </c>
      <c r="G80" s="8">
        <f>SGMT_SUB_CD!C86/SGMT_SUB_CD!C$85</f>
        <v>0.80046449969588251</v>
      </c>
      <c r="H80" s="8">
        <f>SGMT_SUB_CD!D86/SGMT_SUB_CD!D$85</f>
        <v>0.63366081794060269</v>
      </c>
      <c r="I80" s="19">
        <f>SGMT_CD!B86/SGMT_CD!$B$85</f>
        <v>0.76804707515291692</v>
      </c>
      <c r="J80" s="18">
        <f>SGMT_SUB_CD!L86/SGMT_SUB_CD!$L$85</f>
        <v>0.68704089827897996</v>
      </c>
      <c r="K80" s="8">
        <f>SGMT_SUB_CD!K86/SGMT_SUB_CD!$K$85</f>
        <v>0.73079705545539475</v>
      </c>
      <c r="L80" s="19">
        <f>SGMT_CD!E86/SGMT_CD!$E$85</f>
        <v>0.70439163432370699</v>
      </c>
      <c r="M80" s="18">
        <f>SGMT_SUB_CD!E86/SGMT_SUB_CD!E$85</f>
        <v>0.61539818311376915</v>
      </c>
      <c r="N80" s="8">
        <f>SGMT_SUB_CD!F86/SGMT_SUB_CD!F$85</f>
        <v>0.66018573819785387</v>
      </c>
      <c r="O80" s="8">
        <f>SGMT_SUB_CD!G86/SGMT_SUB_CD!G$85</f>
        <v>0.65459151112776615</v>
      </c>
      <c r="P80" s="19">
        <f>SGMT_CD!C86/SGMT_CD!$C$85</f>
        <v>0.6479964664566592</v>
      </c>
      <c r="Q80" s="18">
        <f>SGMT_SUB_CD!H86/SGMT_SUB_CD!H$85</f>
        <v>0.71339748371920586</v>
      </c>
      <c r="R80" s="8">
        <f>SGMT_SUB_CD!I86/SGMT_SUB_CD!I$85</f>
        <v>0.70740789395709713</v>
      </c>
      <c r="S80" s="8">
        <f>SGMT_SUB_CD!J86/SGMT_SUB_CD!J$85</f>
        <v>0.72015021854159345</v>
      </c>
      <c r="T80" s="19">
        <f>SGMT_CD!D86/SGMT_CD!$D$85</f>
        <v>0.71177812691599052</v>
      </c>
      <c r="U80" s="18">
        <f>IXI_SGMT!D86/IXI_SGMT!$D$85</f>
        <v>0.77023714942965493</v>
      </c>
      <c r="V80" s="8">
        <f>IXI_SGMT!P86/IXI_SGMT!$P$85</f>
        <v>0.95567834505886518</v>
      </c>
      <c r="W80" s="8">
        <f>IXI_SGMT!H86/IXI_SGMT!$H$85</f>
        <v>0.45624519450920009</v>
      </c>
      <c r="X80" s="8">
        <f>IXI_SGMT!L86/IXI_SGMT!$L$85</f>
        <v>0.69035082501964995</v>
      </c>
      <c r="Y80" s="19">
        <f>IXI_RANGE!D86/IXI_RANGE!$D$85</f>
        <v>0.68516418026656201</v>
      </c>
      <c r="Z80" s="18">
        <f>IXI_SGMT!B86/IXI_SGMT!$B$85</f>
        <v>0.74029668698080586</v>
      </c>
      <c r="AA80" s="8">
        <f>IXI_SGMT!N86/IXI_SGMT!$N$85</f>
        <v>0.54557966185106876</v>
      </c>
      <c r="AB80" s="8">
        <f>IXI_SGMT!F86/IXI_SGMT!$F$85</f>
        <v>0.59388534711368834</v>
      </c>
      <c r="AC80" s="8">
        <f>IXI_SGMT!J86/IXI_SGMT!$J$85</f>
        <v>0.70969137487537493</v>
      </c>
      <c r="AD80" s="19">
        <f>IXI_RANGE!B86/IXI_RANGE!$B$85</f>
        <v>0.65002720333145769</v>
      </c>
      <c r="AE80" s="18">
        <f>IXI_SGMT!C86/IXI_SGMT!$C$85</f>
        <v>0.74624162139655648</v>
      </c>
      <c r="AF80" s="8">
        <f>IXI_SGMT!O86/IXI_SGMT!$O$85</f>
        <v>0.47870385317720893</v>
      </c>
      <c r="AG80" s="8">
        <f>IXI_SGMT!G86/IXI_SGMT!$G$85</f>
        <v>0.65381703922648715</v>
      </c>
      <c r="AH80" s="8">
        <f>IXI_SGMT!K86/IXI_SGMT!$K$85</f>
        <v>0.71602580183036912</v>
      </c>
      <c r="AI80" s="19">
        <f>IXI_RANGE!C86/IXI_RANGE!$C$85</f>
        <v>0.66775462733610835</v>
      </c>
      <c r="AJ80" s="18">
        <f>IXI_SGMT!E86/IXI_SGMT!$E$85</f>
        <v>0.77432705607738417</v>
      </c>
      <c r="AK80" s="8">
        <f>IXI_SGMT!Q86/IXI_SGMT!$Q$85</f>
        <v>0.71159709537562987</v>
      </c>
      <c r="AL80" s="8">
        <f>IXI_SGMT!I86/IXI_SGMT!$I$85</f>
        <v>0.67185716018905162</v>
      </c>
      <c r="AM80" s="8">
        <f>IXI_SGMT!M86/IXI_SGMT!$M$85</f>
        <v>0.72384376753157842</v>
      </c>
      <c r="AN80" s="19">
        <f>IXI_RANGE!E86/IXI_RANGE!$E$85</f>
        <v>0.72196629210521956</v>
      </c>
    </row>
    <row r="81" spans="1:40" x14ac:dyDescent="0.25">
      <c r="A81" s="136"/>
      <c r="B81" s="24" t="s">
        <v>55</v>
      </c>
      <c r="C81" s="12">
        <f>FUNDED_IND!B87/FUNDED_IND!$B$85</f>
        <v>0.13229710695282784</v>
      </c>
      <c r="D81" s="18">
        <f>SCT_CLIENT!B87/SCT_CLIENT!$B$85</f>
        <v>0.1383443832447423</v>
      </c>
      <c r="E81" s="19">
        <f>SCT_CLIENT!C87/SCT_CLIENT!$C$85</f>
        <v>0.11401968092980543</v>
      </c>
      <c r="F81" s="18">
        <f>SGMT_SUB_CD!B87/SGMT_SUB_CD!B$85</f>
        <v>0.11116344979389228</v>
      </c>
      <c r="G81" s="8">
        <f>SGMT_SUB_CD!C87/SGMT_SUB_CD!C$85</f>
        <v>9.76568799292689E-2</v>
      </c>
      <c r="H81" s="8">
        <f>SGMT_SUB_CD!D87/SGMT_SUB_CD!D$85</f>
        <v>0.2068647640753962</v>
      </c>
      <c r="I81" s="19">
        <f>SGMT_CD!B87/SGMT_CD!$B$85</f>
        <v>0.11105580374871013</v>
      </c>
      <c r="J81" s="18">
        <f>SGMT_SUB_CD!L87/SGMT_SUB_CD!$L$85</f>
        <v>0.12757392039978888</v>
      </c>
      <c r="K81" s="8">
        <f>SGMT_SUB_CD!K87/SGMT_SUB_CD!$K$85</f>
        <v>0.1214629782805489</v>
      </c>
      <c r="L81" s="19">
        <f>SGMT_CD!E87/SGMT_CD!$E$85</f>
        <v>0.1251507335722071</v>
      </c>
      <c r="M81" s="18">
        <f>SGMT_SUB_CD!E87/SGMT_SUB_CD!E$85</f>
        <v>0.20334797552934722</v>
      </c>
      <c r="N81" s="8">
        <f>SGMT_SUB_CD!F87/SGMT_SUB_CD!F$85</f>
        <v>0.13447068230165465</v>
      </c>
      <c r="O81" s="8">
        <f>SGMT_SUB_CD!G87/SGMT_SUB_CD!G$85</f>
        <v>0.20274257908158894</v>
      </c>
      <c r="P81" s="19">
        <f>SGMT_CD!C87/SGMT_CD!$C$85</f>
        <v>0.15527730426877975</v>
      </c>
      <c r="Q81" s="18">
        <f>SGMT_SUB_CD!H87/SGMT_SUB_CD!H$85</f>
        <v>0.13431086076281365</v>
      </c>
      <c r="R81" s="8">
        <f>SGMT_SUB_CD!I87/SGMT_SUB_CD!I$85</f>
        <v>0.13615813550535227</v>
      </c>
      <c r="S81" s="8">
        <f>SGMT_SUB_CD!J87/SGMT_SUB_CD!J$85</f>
        <v>0.13264789777304228</v>
      </c>
      <c r="T81" s="19">
        <f>SGMT_CD!D87/SGMT_CD!$D$85</f>
        <v>0.13492944757565853</v>
      </c>
      <c r="U81" s="18">
        <f>IXI_SGMT!D87/IXI_SGMT!$D$85</f>
        <v>0.12201745542254361</v>
      </c>
      <c r="V81" s="8">
        <f>IXI_SGMT!P87/IXI_SGMT!$P$85</f>
        <v>8.971440527026071E-3</v>
      </c>
      <c r="W81" s="8">
        <f>IXI_SGMT!H87/IXI_SGMT!$H$85</f>
        <v>0.37318052946548647</v>
      </c>
      <c r="X81" s="8">
        <f>IXI_SGMT!L87/IXI_SGMT!$L$85</f>
        <v>0.15637022024796168</v>
      </c>
      <c r="Y81" s="19">
        <f>IXI_RANGE!D87/IXI_RANGE!$D$85</f>
        <v>0.1660171301177587</v>
      </c>
      <c r="Z81" s="18">
        <f>IXI_SGMT!B87/IXI_SGMT!$B$85</f>
        <v>0.13781618098713233</v>
      </c>
      <c r="AA81" s="8">
        <f>IXI_SGMT!N87/IXI_SGMT!$N$85</f>
        <v>0.25527141929029434</v>
      </c>
      <c r="AB81" s="8">
        <f>IXI_SGMT!F87/IXI_SGMT!$F$85</f>
        <v>0.19289862641312938</v>
      </c>
      <c r="AC81" s="8">
        <f>IXI_SGMT!J87/IXI_SGMT!$J$85</f>
        <v>0.13343969899160527</v>
      </c>
      <c r="AD81" s="19">
        <f>IXI_RANGE!B87/IXI_RANGE!$B$85</f>
        <v>0.16730064216763915</v>
      </c>
      <c r="AE81" s="18">
        <f>IXI_SGMT!C87/IXI_SGMT!$C$85</f>
        <v>0.13291455242634712</v>
      </c>
      <c r="AF81" s="8">
        <f>IXI_SGMT!O87/IXI_SGMT!$O$85</f>
        <v>0.2679481603508504</v>
      </c>
      <c r="AG81" s="8">
        <f>IXI_SGMT!G87/IXI_SGMT!$G$85</f>
        <v>0.14621421437352108</v>
      </c>
      <c r="AH81" s="8">
        <f>IXI_SGMT!K87/IXI_SGMT!$K$85</f>
        <v>0.1297493056292443</v>
      </c>
      <c r="AI81" s="19">
        <f>IXI_RANGE!C87/IXI_RANGE!$C$85</f>
        <v>0.14919897924483386</v>
      </c>
      <c r="AJ81" s="18">
        <f>IXI_SGMT!E87/IXI_SGMT!$E$85</f>
        <v>0.10476846725176736</v>
      </c>
      <c r="AK81" s="8">
        <f>IXI_SGMT!Q87/IXI_SGMT!$Q$85</f>
        <v>0.12058107978688191</v>
      </c>
      <c r="AL81" s="8">
        <f>IXI_SGMT!I87/IXI_SGMT!$I$85</f>
        <v>0.14179149366095056</v>
      </c>
      <c r="AM81" s="8">
        <f>IXI_SGMT!M87/IXI_SGMT!$M$85</f>
        <v>0.13083310094975956</v>
      </c>
      <c r="AN81" s="19">
        <f>IXI_RANGE!E87/IXI_RANGE!$E$85</f>
        <v>0.12076927646092091</v>
      </c>
    </row>
    <row r="82" spans="1:40" x14ac:dyDescent="0.25">
      <c r="A82" s="136"/>
      <c r="B82" s="24" t="s">
        <v>56</v>
      </c>
      <c r="C82" s="12">
        <f>FUNDED_IND!B88/FUNDED_IND!$B$85</f>
        <v>1.0519710616261922E-2</v>
      </c>
      <c r="D82" s="18">
        <f>SCT_CLIENT!B88/SCT_CLIENT!$B$85</f>
        <v>1.2779455861196149E-2</v>
      </c>
      <c r="E82" s="19">
        <f>SCT_CLIENT!C88/SCT_CLIENT!$C$85</f>
        <v>3.6898049614108716E-3</v>
      </c>
      <c r="F82" s="18">
        <f>SGMT_SUB_CD!B88/SGMT_SUB_CD!B$85</f>
        <v>8.053990597856809E-4</v>
      </c>
      <c r="G82" s="8">
        <f>SGMT_SUB_CD!C88/SGMT_SUB_CD!C$85</f>
        <v>9.2058486847019019E-2</v>
      </c>
      <c r="H82" s="8">
        <f>SGMT_SUB_CD!D88/SGMT_SUB_CD!D$85</f>
        <v>0.32512886091558013</v>
      </c>
      <c r="I82" s="19">
        <f>SGMT_CD!B88/SGMT_CD!$B$85</f>
        <v>3.9499592541988551E-2</v>
      </c>
      <c r="J82" s="18">
        <f>SGMT_SUB_CD!L88/SGMT_SUB_CD!$L$85</f>
        <v>2.6929779477946543E-4</v>
      </c>
      <c r="K82" s="8">
        <f>SGMT_SUB_CD!K88/SGMT_SUB_CD!$K$85</f>
        <v>3.7084511403831467E-4</v>
      </c>
      <c r="L82" s="19">
        <f>SGMT_CD!E88/SGMT_CD!$E$85</f>
        <v>3.0956460169776845E-4</v>
      </c>
      <c r="M82" s="18">
        <f>SGMT_SUB_CD!E88/SGMT_SUB_CD!E$85</f>
        <v>5.9024900613152817E-4</v>
      </c>
      <c r="N82" s="8">
        <f>SGMT_SUB_CD!F88/SGMT_SUB_CD!F$85</f>
        <v>2.7938383755874037E-4</v>
      </c>
      <c r="O82" s="8">
        <f>SGMT_SUB_CD!G88/SGMT_SUB_CD!G$85</f>
        <v>5.896913712855051E-4</v>
      </c>
      <c r="P82" s="19">
        <f>SGMT_CD!C88/SGMT_CD!$C$85</f>
        <v>3.7336587288523053E-4</v>
      </c>
      <c r="Q82" s="18">
        <f>SGMT_SUB_CD!H88/SGMT_SUB_CD!H$85</f>
        <v>5.449877564889465E-4</v>
      </c>
      <c r="R82" s="8">
        <f>SGMT_SUB_CD!I88/SGMT_SUB_CD!I$85</f>
        <v>6.0914278665321795E-4</v>
      </c>
      <c r="S82" s="8">
        <f>SGMT_SUB_CD!J88/SGMT_SUB_CD!J$85</f>
        <v>6.9553529177715132E-4</v>
      </c>
      <c r="T82" s="19">
        <f>SGMT_CD!D88/SGMT_CD!$D$85</f>
        <v>6.256117436211862E-4</v>
      </c>
      <c r="U82" s="18">
        <f>IXI_SGMT!D88/IXI_SGMT!$D$85</f>
        <v>0.13133723580713591</v>
      </c>
      <c r="V82" s="8">
        <f>IXI_SGMT!P88/IXI_SGMT!$P$85</f>
        <v>0</v>
      </c>
      <c r="W82" s="8">
        <f>IXI_SGMT!H88/IXI_SGMT!$H$85</f>
        <v>1.1198572237322674E-3</v>
      </c>
      <c r="X82" s="8">
        <f>IXI_SGMT!L88/IXI_SGMT!$L$85</f>
        <v>7.9953711251600087E-4</v>
      </c>
      <c r="Y82" s="19">
        <f>IXI_RANGE!D88/IXI_RANGE!$D$85</f>
        <v>1.6762632333722955E-2</v>
      </c>
      <c r="Z82" s="18">
        <f>IXI_SGMT!B88/IXI_SGMT!$B$85</f>
        <v>6.2082462403543412E-2</v>
      </c>
      <c r="AA82" s="8">
        <f>IXI_SGMT!N88/IXI_SGMT!$N$85</f>
        <v>4.9064173598025295E-3</v>
      </c>
      <c r="AB82" s="8">
        <f>IXI_SGMT!F88/IXI_SGMT!$F$85</f>
        <v>4.368194592843295E-4</v>
      </c>
      <c r="AC82" s="8">
        <f>IXI_SGMT!J88/IXI_SGMT!$J$85</f>
        <v>5.7030640002493898E-4</v>
      </c>
      <c r="AD82" s="19">
        <f>IXI_RANGE!B88/IXI_RANGE!$B$85</f>
        <v>1.0284491514276933E-2</v>
      </c>
      <c r="AE82" s="18">
        <f>IXI_SGMT!C88/IXI_SGMT!$C$85</f>
        <v>4.0223914608215422E-2</v>
      </c>
      <c r="AF82" s="8">
        <f>IXI_SGMT!O88/IXI_SGMT!$O$85</f>
        <v>4.7371639017983831E-4</v>
      </c>
      <c r="AG82" s="8">
        <f>IXI_SGMT!G88/IXI_SGMT!$G$85</f>
        <v>3.1194433396517884E-4</v>
      </c>
      <c r="AH82" s="8">
        <f>IXI_SGMT!K88/IXI_SGMT!$K$85</f>
        <v>5.5721371988865875E-4</v>
      </c>
      <c r="AI82" s="19">
        <f>IXI_RANGE!C88/IXI_RANGE!$C$85</f>
        <v>8.0368257843510191E-3</v>
      </c>
      <c r="AJ82" s="18">
        <f>IXI_SGMT!E88/IXI_SGMT!$E$85</f>
        <v>3.6325423515063009E-2</v>
      </c>
      <c r="AK82" s="8">
        <f>IXI_SGMT!Q88/IXI_SGMT!$Q$85</f>
        <v>3.0272888021553478E-4</v>
      </c>
      <c r="AL82" s="8">
        <f>IXI_SGMT!I88/IXI_SGMT!$I$85</f>
        <v>3.8138006692667098E-4</v>
      </c>
      <c r="AM82" s="8">
        <f>IXI_SGMT!M88/IXI_SGMT!$M$85</f>
        <v>7.0279638611212448E-4</v>
      </c>
      <c r="AN82" s="19">
        <f>IXI_RANGE!E88/IXI_RANGE!$E$85</f>
        <v>1.1047266359529432E-2</v>
      </c>
    </row>
    <row r="83" spans="1:40" x14ac:dyDescent="0.25">
      <c r="A83" s="136"/>
      <c r="B83" s="24" t="s">
        <v>69</v>
      </c>
      <c r="C83" s="12">
        <f>FUNDED_IND!B89/FUNDED_IND!$B$85</f>
        <v>9.887779647720682E-2</v>
      </c>
      <c r="D83" s="18">
        <f>SCT_CLIENT!B89/SCT_CLIENT!$B$85</f>
        <v>0.10246208165662314</v>
      </c>
      <c r="E83" s="19">
        <f>SCT_CLIENT!C89/SCT_CLIENT!$C$85</f>
        <v>8.8044571062793231E-2</v>
      </c>
      <c r="F83" s="18">
        <f>SGMT_SUB_CD!B89/SGMT_SUB_CD!B$85</f>
        <v>4.9221684941142936E-2</v>
      </c>
      <c r="G83" s="8">
        <f>SGMT_SUB_CD!C89/SGMT_SUB_CD!C$85</f>
        <v>3.1904035128065021E-2</v>
      </c>
      <c r="H83" s="8">
        <f>SGMT_SUB_CD!D89/SGMT_SUB_CD!D$85</f>
        <v>5.6466894018896929E-2</v>
      </c>
      <c r="I83" s="19">
        <f>SGMT_CD!B89/SGMT_CD!$B$85</f>
        <v>4.4568633622976236E-2</v>
      </c>
      <c r="J83" s="18">
        <f>SGMT_SUB_CD!L89/SGMT_SUB_CD!$L$85</f>
        <v>9.0587864547472849E-2</v>
      </c>
      <c r="K83" s="8">
        <f>SGMT_SUB_CD!K89/SGMT_SUB_CD!$K$85</f>
        <v>8.8452026905362358E-2</v>
      </c>
      <c r="L83" s="19">
        <f>SGMT_CD!E89/SGMT_CD!$E$85</f>
        <v>8.9740935622402665E-2</v>
      </c>
      <c r="M83" s="18">
        <f>SGMT_SUB_CD!E89/SGMT_SUB_CD!E$85</f>
        <v>0.14877127650916505</v>
      </c>
      <c r="N83" s="8">
        <f>SGMT_SUB_CD!F89/SGMT_SUB_CD!F$85</f>
        <v>0.14067554561883713</v>
      </c>
      <c r="O83" s="8">
        <f>SGMT_SUB_CD!G89/SGMT_SUB_CD!G$85</f>
        <v>9.5888936109187223E-2</v>
      </c>
      <c r="P83" s="19">
        <f>SGMT_CD!C89/SGMT_CD!$C$85</f>
        <v>0.14129685903007383</v>
      </c>
      <c r="Q83" s="18">
        <f>SGMT_SUB_CD!H89/SGMT_SUB_CD!H$85</f>
        <v>0.13463712407813558</v>
      </c>
      <c r="R83" s="8">
        <f>SGMT_SUB_CD!I89/SGMT_SUB_CD!I$85</f>
        <v>0.13777822359372649</v>
      </c>
      <c r="S83" s="8">
        <f>SGMT_SUB_CD!J89/SGMT_SUB_CD!J$85</f>
        <v>0.12654653935426105</v>
      </c>
      <c r="T83" s="19">
        <f>SGMT_CD!D89/SGMT_CD!$D$85</f>
        <v>0.13419473324633402</v>
      </c>
      <c r="U83" s="18">
        <f>IXI_SGMT!D89/IXI_SGMT!$D$85</f>
        <v>2.9038111012551177E-2</v>
      </c>
      <c r="V83" s="8">
        <f>IXI_SGMT!P89/IXI_SGMT!$P$85</f>
        <v>0</v>
      </c>
      <c r="W83" s="8">
        <f>IXI_SGMT!H89/IXI_SGMT!$H$85</f>
        <v>0.11136944472345355</v>
      </c>
      <c r="X83" s="8">
        <f>IXI_SGMT!L89/IXI_SGMT!$L$85</f>
        <v>0.13921718247799933</v>
      </c>
      <c r="Y83" s="19">
        <f>IXI_RANGE!D89/IXI_RANGE!$D$85</f>
        <v>0.12397782707206211</v>
      </c>
      <c r="Z83" s="18">
        <f>IXI_SGMT!B89/IXI_SGMT!$B$85</f>
        <v>4.6143833189399061E-2</v>
      </c>
      <c r="AA83" s="8">
        <f>IXI_SGMT!N89/IXI_SGMT!$N$85</f>
        <v>8.889408805726165E-2</v>
      </c>
      <c r="AB83" s="8">
        <f>IXI_SGMT!F89/IXI_SGMT!$F$85</f>
        <v>0.1602178128782337</v>
      </c>
      <c r="AC83" s="8">
        <f>IXI_SGMT!J89/IXI_SGMT!$J$85</f>
        <v>0.13708423693787475</v>
      </c>
      <c r="AD83" s="19">
        <f>IXI_RANGE!B89/IXI_RANGE!$B$85</f>
        <v>0.13544161108497857</v>
      </c>
      <c r="AE83" s="18">
        <f>IXI_SGMT!C89/IXI_SGMT!$C$85</f>
        <v>5.2474395529806123E-2</v>
      </c>
      <c r="AF83" s="8">
        <f>IXI_SGMT!O89/IXI_SGMT!$O$85</f>
        <v>0.13719401027386879</v>
      </c>
      <c r="AG83" s="8">
        <f>IXI_SGMT!G89/IXI_SGMT!$G$85</f>
        <v>0.14728064840936803</v>
      </c>
      <c r="AH83" s="8">
        <f>IXI_SGMT!K89/IXI_SGMT!$K$85</f>
        <v>0.13561630717396839</v>
      </c>
      <c r="AI83" s="19">
        <f>IXI_RANGE!C89/IXI_RANGE!$C$85</f>
        <v>0.12716630168823617</v>
      </c>
      <c r="AJ83" s="18">
        <f>IXI_SGMT!E89/IXI_SGMT!$E$85</f>
        <v>4.3288620658398148E-2</v>
      </c>
      <c r="AK83" s="8">
        <f>IXI_SGMT!Q89/IXI_SGMT!$Q$85</f>
        <v>8.8238152913850634E-2</v>
      </c>
      <c r="AL83" s="8">
        <f>IXI_SGMT!I89/IXI_SGMT!$I$85</f>
        <v>0.12777972037526639</v>
      </c>
      <c r="AM83" s="8">
        <f>IXI_SGMT!M89/IXI_SGMT!$M$85</f>
        <v>0.12435095601054283</v>
      </c>
      <c r="AN83" s="19">
        <f>IXI_RANGE!E89/IXI_RANGE!$E$85</f>
        <v>8.4458938818739449E-2</v>
      </c>
    </row>
    <row r="84" spans="1:40" x14ac:dyDescent="0.25">
      <c r="A84" s="136"/>
      <c r="B84" s="24" t="s">
        <v>320</v>
      </c>
      <c r="C84" s="12">
        <f>FUNDED_IND!B90/FUNDED_IND!$B$85</f>
        <v>5.6176993089732993E-2</v>
      </c>
      <c r="D84" s="18">
        <f>SCT_CLIENT!B90/SCT_CLIENT!$B$85</f>
        <v>6.0765542335200595E-2</v>
      </c>
      <c r="E84" s="19">
        <f>SCT_CLIENT!C90/SCT_CLIENT!$C$85</f>
        <v>4.2308457018998755E-2</v>
      </c>
      <c r="F84" s="18">
        <f>SGMT_SUB_CD!B90/SGMT_SUB_CD!B$85</f>
        <v>6.2801716992423803E-2</v>
      </c>
      <c r="G84" s="8">
        <f>SGMT_SUB_CD!C90/SGMT_SUB_CD!C$85</f>
        <v>5.5810773511701606E-2</v>
      </c>
      <c r="H84" s="8">
        <f>SGMT_SUB_CD!D90/SGMT_SUB_CD!D$85</f>
        <v>0.10258475254482163</v>
      </c>
      <c r="I84" s="19">
        <f>SGMT_CD!B90/SGMT_CD!$B$85</f>
        <v>6.236466665698024E-2</v>
      </c>
      <c r="J84" s="18">
        <f>SGMT_SUB_CD!L90/SGMT_SUB_CD!$L$85</f>
        <v>8.2823013015401528E-2</v>
      </c>
      <c r="K84" s="8">
        <f>SGMT_SUB_CD!K90/SGMT_SUB_CD!$K$85</f>
        <v>4.8462351947202414E-2</v>
      </c>
      <c r="L84" s="19">
        <f>SGMT_CD!E90/SGMT_CD!$E$85</f>
        <v>6.9197896026429312E-2</v>
      </c>
      <c r="M84" s="18">
        <f>SGMT_SUB_CD!E90/SGMT_SUB_CD!E$85</f>
        <v>2.498932578851365E-2</v>
      </c>
      <c r="N84" s="8">
        <f>SGMT_SUB_CD!F90/SGMT_SUB_CD!F$85</f>
        <v>5.9059124826966534E-2</v>
      </c>
      <c r="O84" s="8">
        <f>SGMT_SUB_CD!G90/SGMT_SUB_CD!G$85</f>
        <v>3.8132218298167285E-2</v>
      </c>
      <c r="P84" s="19">
        <f>SGMT_CD!C90/SGMT_CD!$C$85</f>
        <v>4.9210889031515881E-2</v>
      </c>
      <c r="Q84" s="18">
        <f>SGMT_SUB_CD!H90/SGMT_SUB_CD!H$85</f>
        <v>1.5353017323136001E-2</v>
      </c>
      <c r="R84" s="8">
        <f>SGMT_SUB_CD!I90/SGMT_SUB_CD!I$85</f>
        <v>1.361299290691753E-2</v>
      </c>
      <c r="S84" s="8">
        <f>SGMT_SUB_CD!J90/SGMT_SUB_CD!J$85</f>
        <v>1.7275760720191043E-2</v>
      </c>
      <c r="T84" s="19">
        <f>SGMT_CD!D90/SGMT_CD!$D$85</f>
        <v>1.4871513633204455E-2</v>
      </c>
      <c r="U84" s="18">
        <f>IXI_SGMT!D90/IXI_SGMT!$D$85</f>
        <v>1.1602755862152227E-2</v>
      </c>
      <c r="V84" s="8">
        <f>IXI_SGMT!P90/IXI_SGMT!$P$85</f>
        <v>3.632976957174526E-2</v>
      </c>
      <c r="W84" s="8">
        <f>IXI_SGMT!H90/IXI_SGMT!$H$85</f>
        <v>5.4177433408441319E-2</v>
      </c>
      <c r="X84" s="8">
        <f>IXI_SGMT!L90/IXI_SGMT!$L$85</f>
        <v>1.1731717770584836E-2</v>
      </c>
      <c r="Y84" s="19">
        <f>IXI_RANGE!D90/IXI_RANGE!$D$85</f>
        <v>1.4427688812392443E-2</v>
      </c>
      <c r="Z84" s="18">
        <f>IXI_SGMT!B90/IXI_SGMT!$B$85</f>
        <v>3.2629522956021548E-2</v>
      </c>
      <c r="AA84" s="8">
        <f>IXI_SGMT!N90/IXI_SGMT!$N$85</f>
        <v>7.9291060955333365E-2</v>
      </c>
      <c r="AB84" s="8">
        <f>IXI_SGMT!F90/IXI_SGMT!$F$85</f>
        <v>4.4304132055810061E-2</v>
      </c>
      <c r="AC84" s="8">
        <f>IXI_SGMT!J90/IXI_SGMT!$J$85</f>
        <v>1.4003596082534896E-2</v>
      </c>
      <c r="AD84" s="19">
        <f>IXI_RANGE!B90/IXI_RANGE!$B$85</f>
        <v>3.3870032678715946E-2</v>
      </c>
      <c r="AE84" s="18">
        <f>IXI_SGMT!C90/IXI_SGMT!$C$85</f>
        <v>5.0180055229577185E-2</v>
      </c>
      <c r="AF84" s="8">
        <f>IXI_SGMT!O90/IXI_SGMT!$O$85</f>
        <v>0.10200172014523515</v>
      </c>
      <c r="AG84" s="8">
        <f>IXI_SGMT!G90/IXI_SGMT!$G$85</f>
        <v>4.7914293674328798E-2</v>
      </c>
      <c r="AH84" s="8">
        <f>IXI_SGMT!K90/IXI_SGMT!$K$85</f>
        <v>1.5808559714644326E-2</v>
      </c>
      <c r="AI84" s="19">
        <f>IXI_RANGE!C90/IXI_RANGE!$C$85</f>
        <v>4.8169723801127717E-2</v>
      </c>
      <c r="AJ84" s="18">
        <f>IXI_SGMT!E90/IXI_SGMT!$E$85</f>
        <v>6.7756797194866866E-2</v>
      </c>
      <c r="AK84" s="8">
        <f>IXI_SGMT!Q90/IXI_SGMT!$Q$85</f>
        <v>6.8155197684566432E-2</v>
      </c>
      <c r="AL84" s="8">
        <f>IXI_SGMT!I90/IXI_SGMT!$I$85</f>
        <v>5.2550023409758846E-2</v>
      </c>
      <c r="AM84" s="8">
        <f>IXI_SGMT!M90/IXI_SGMT!$M$85</f>
        <v>1.7465390901575024E-2</v>
      </c>
      <c r="AN84" s="19">
        <f>IXI_RANGE!E90/IXI_RANGE!$E$85</f>
        <v>6.323850135969647E-2</v>
      </c>
    </row>
    <row r="85" spans="1:40" x14ac:dyDescent="0.25">
      <c r="A85" s="136"/>
      <c r="B85" s="24" t="s">
        <v>70</v>
      </c>
      <c r="C85" s="12">
        <f>FUNDED_IND!B91/FUNDED_IND!$B$85</f>
        <v>1.1748598400119431E-3</v>
      </c>
      <c r="D85" s="18">
        <f>SCT_CLIENT!B91/SCT_CLIENT!$B$85</f>
        <v>1.4608609955613471E-3</v>
      </c>
      <c r="E85" s="19">
        <f>SCT_CLIENT!C91/SCT_CLIENT!$C$85</f>
        <v>3.10443413445327E-4</v>
      </c>
      <c r="F85" s="18">
        <f>SGMT_SUB_CD!B91/SGMT_SUB_CD!B$85</f>
        <v>1.7355088516699483E-3</v>
      </c>
      <c r="G85" s="8">
        <f>SGMT_SUB_CD!C91/SGMT_SUB_CD!C$85</f>
        <v>8.287581131633182E-4</v>
      </c>
      <c r="H85" s="8">
        <f>SGMT_SUB_CD!D91/SGMT_SUB_CD!D$85</f>
        <v>1.5811932336133258E-3</v>
      </c>
      <c r="I85" s="19">
        <f>SGMT_CD!B91/SGMT_CD!$B$85</f>
        <v>1.4710062193986468E-3</v>
      </c>
      <c r="J85" s="18">
        <f>SGMT_SUB_CD!L91/SGMT_SUB_CD!$L$85</f>
        <v>1.5927894460269979E-3</v>
      </c>
      <c r="K85" s="8">
        <f>SGMT_SUB_CD!K91/SGMT_SUB_CD!$K$85</f>
        <v>9.880915059278547E-4</v>
      </c>
      <c r="L85" s="19">
        <f>SGMT_CD!E91/SGMT_CD!$E$85</f>
        <v>1.3530070925825059E-3</v>
      </c>
      <c r="M85" s="18">
        <f>SGMT_SUB_CD!E91/SGMT_SUB_CD!E$85</f>
        <v>7.2444880095346895E-4</v>
      </c>
      <c r="N85" s="8">
        <f>SGMT_SUB_CD!F91/SGMT_SUB_CD!F$85</f>
        <v>9.1832090942182455E-4</v>
      </c>
      <c r="O85" s="8">
        <f>SGMT_SUB_CD!G91/SGMT_SUB_CD!G$85</f>
        <v>5.3813323516558968E-4</v>
      </c>
      <c r="P85" s="19">
        <f>SGMT_CD!C91/SGMT_CD!$C$85</f>
        <v>8.5326075631308789E-4</v>
      </c>
      <c r="Q85" s="18">
        <f>SGMT_SUB_CD!H91/SGMT_SUB_CD!H$85</f>
        <v>8.2486604069887976E-4</v>
      </c>
      <c r="R85" s="8">
        <f>SGMT_SUB_CD!I91/SGMT_SUB_CD!I$85</f>
        <v>6.925777048823131E-4</v>
      </c>
      <c r="S85" s="8">
        <f>SGMT_SUB_CD!J91/SGMT_SUB_CD!J$85</f>
        <v>1.1685284492225529E-3</v>
      </c>
      <c r="T85" s="19">
        <f>SGMT_CD!D91/SGMT_CD!$D$85</f>
        <v>8.443279352703904E-4</v>
      </c>
      <c r="U85" s="18">
        <f>IXI_SGMT!D91/IXI_SGMT!$D$85</f>
        <v>7.9231356139549563E-4</v>
      </c>
      <c r="V85" s="8">
        <f>IXI_SGMT!P91/IXI_SGMT!$P$85</f>
        <v>0</v>
      </c>
      <c r="W85" s="8">
        <f>IXI_SGMT!H91/IXI_SGMT!$H$85</f>
        <v>1.1356553676783111E-3</v>
      </c>
      <c r="X85" s="8">
        <f>IXI_SGMT!L91/IXI_SGMT!$L$85</f>
        <v>7.5372665353770163E-4</v>
      </c>
      <c r="Y85" s="19">
        <f>IXI_RANGE!D91/IXI_RANGE!$D$85</f>
        <v>7.8280779290938892E-4</v>
      </c>
      <c r="Z85" s="18">
        <f>IXI_SGMT!B91/IXI_SGMT!$B$85</f>
        <v>4.8737607069727212E-4</v>
      </c>
      <c r="AA85" s="8">
        <f>IXI_SGMT!N91/IXI_SGMT!$N$85</f>
        <v>4.9291170348981345E-4</v>
      </c>
      <c r="AB85" s="8">
        <f>IXI_SGMT!F91/IXI_SGMT!$F$85</f>
        <v>7.1553569689740849E-4</v>
      </c>
      <c r="AC85" s="8">
        <f>IXI_SGMT!J91/IXI_SGMT!$J$85</f>
        <v>7.0770800555352382E-4</v>
      </c>
      <c r="AD85" s="19">
        <f>IXI_RANGE!B91/IXI_RANGE!$B$85</f>
        <v>6.7683249270659898E-4</v>
      </c>
      <c r="AE85" s="18">
        <f>IXI_SGMT!C91/IXI_SGMT!$C$85</f>
        <v>5.8989071336133358E-4</v>
      </c>
      <c r="AF85" s="8">
        <f>IXI_SGMT!O91/IXI_SGMT!$O$85</f>
        <v>1.7827012404775871E-3</v>
      </c>
      <c r="AG85" s="8">
        <f>IXI_SGMT!G91/IXI_SGMT!$G$85</f>
        <v>6.0725243437590956E-4</v>
      </c>
      <c r="AH85" s="8">
        <f>IXI_SGMT!K91/IXI_SGMT!$K$85</f>
        <v>8.0586190919613196E-4</v>
      </c>
      <c r="AI85" s="19">
        <f>IXI_RANGE!C91/IXI_RANGE!$C$85</f>
        <v>6.9563054875904323E-4</v>
      </c>
      <c r="AJ85" s="18">
        <f>IXI_SGMT!E91/IXI_SGMT!$E$85</f>
        <v>1.7163947588875223E-3</v>
      </c>
      <c r="AK85" s="8">
        <f>IXI_SGMT!Q91/IXI_SGMT!$Q$85</f>
        <v>1.3397033225180772E-3</v>
      </c>
      <c r="AL85" s="8">
        <f>IXI_SGMT!I91/IXI_SGMT!$I$85</f>
        <v>1.0955099898561547E-3</v>
      </c>
      <c r="AM85" s="8">
        <f>IXI_SGMT!M91/IXI_SGMT!$M$85</f>
        <v>1.201811445133293E-3</v>
      </c>
      <c r="AN85" s="19">
        <f>IXI_RANGE!E91/IXI_RANGE!$E$85</f>
        <v>1.3948886985887382E-3</v>
      </c>
    </row>
    <row r="86" spans="1:40" x14ac:dyDescent="0.25">
      <c r="A86" s="136"/>
      <c r="B86" s="24" t="s">
        <v>345</v>
      </c>
      <c r="C86" s="66">
        <f>FUNDED_IND!B93</f>
        <v>26412.554143019825</v>
      </c>
      <c r="D86" s="67">
        <f>SCT_CLIENT!B93</f>
        <v>28941.138722811836</v>
      </c>
      <c r="E86" s="68">
        <f>SCT_CLIENT!C93</f>
        <v>21487.831997443933</v>
      </c>
      <c r="F86" s="67">
        <f>SGMT_SUB_CD!B93</f>
        <v>88801.984972796534</v>
      </c>
      <c r="G86" s="69">
        <f>SGMT_SUB_CD!C93</f>
        <v>71567.415713370516</v>
      </c>
      <c r="H86" s="69">
        <f>SGMT_SUB_CD!D93</f>
        <v>47560.644318565108</v>
      </c>
      <c r="I86" s="68">
        <f>SGMT_CD!B93</f>
        <v>80630.951194648529</v>
      </c>
      <c r="J86" s="67">
        <f>SGMT_SUB_CD!L93</f>
        <v>402224.18586601922</v>
      </c>
      <c r="K86" s="69">
        <f>SGMT_SUB_CD!K93</f>
        <v>373277.68646423763</v>
      </c>
      <c r="L86" s="68">
        <f>SGMT_CD!E93</f>
        <v>390073.82167870266</v>
      </c>
      <c r="M86" s="67">
        <f>SGMT_SUB_CD!E93</f>
        <v>86623.657892657488</v>
      </c>
      <c r="N86" s="69">
        <f>SGMT_SUB_CD!F93</f>
        <v>99202.019175090798</v>
      </c>
      <c r="O86" s="69">
        <f>SGMT_SUB_CD!G93</f>
        <v>23610.876087864432</v>
      </c>
      <c r="P86" s="68">
        <f>SGMT_CD!C93</f>
        <v>92127.403163118419</v>
      </c>
      <c r="Q86" s="67">
        <f>SGMT_SUB_CD!H93</f>
        <v>5792.2319760192477</v>
      </c>
      <c r="R86" s="69">
        <f>SGMT_SUB_CD!I93</f>
        <v>3759.355979150374</v>
      </c>
      <c r="S86" s="69">
        <f>SGMT_SUB_CD!J93</f>
        <v>6029.2964620060256</v>
      </c>
      <c r="T86" s="68">
        <f>SGMT_CD!D93</f>
        <v>4423.9370707872176</v>
      </c>
      <c r="U86" s="67">
        <f>IXI_SGMT!D93</f>
        <v>3655.8161161782837</v>
      </c>
      <c r="V86" s="69">
        <f>IXI_SGMT!P93</f>
        <v>61.666458333333338</v>
      </c>
      <c r="W86" s="69">
        <f>IXI_SGMT!H93</f>
        <v>31470.275660785021</v>
      </c>
      <c r="X86" s="69">
        <f>IXI_SGMT!L93</f>
        <v>2024.2394728446016</v>
      </c>
      <c r="Y86" s="68">
        <f>IXI_RANGE!D93</f>
        <v>2267.5807810628689</v>
      </c>
      <c r="Z86" s="67">
        <f>IXI_SGMT!B93</f>
        <v>27342.636316682183</v>
      </c>
      <c r="AA86" s="69">
        <f>IXI_SGMT!N93</f>
        <v>43348.773862660964</v>
      </c>
      <c r="AB86" s="69">
        <f>IXI_SGMT!F93</f>
        <v>71631.417630764801</v>
      </c>
      <c r="AC86" s="69">
        <f>IXI_SGMT!J93</f>
        <v>4787.7305991252842</v>
      </c>
      <c r="AD86" s="68">
        <f>IXI_RANGE!B93</f>
        <v>13223.638874594435</v>
      </c>
      <c r="AE86" s="67">
        <f>IXI_SGMT!C93</f>
        <v>87858.142682420963</v>
      </c>
      <c r="AF86" s="69">
        <f>IXI_SGMT!O93</f>
        <v>282820.95008297014</v>
      </c>
      <c r="AG86" s="69">
        <f>IXI_SGMT!G93</f>
        <v>106324.49703027349</v>
      </c>
      <c r="AH86" s="69">
        <f>IXI_SGMT!K93</f>
        <v>6067.9581293873098</v>
      </c>
      <c r="AI86" s="68">
        <f>IXI_RANGE!C93</f>
        <v>34754.570784150303</v>
      </c>
      <c r="AJ86" s="67">
        <f>IXI_SGMT!E93</f>
        <v>202815.7446434556</v>
      </c>
      <c r="AK86" s="69">
        <f>IXI_SGMT!Q93</f>
        <v>400535.56934220827</v>
      </c>
      <c r="AL86" s="69">
        <f>IXI_SGMT!I93</f>
        <v>100672.81295283136</v>
      </c>
      <c r="AM86" s="69">
        <f>IXI_SGMT!M93</f>
        <v>6233.5247064529367</v>
      </c>
      <c r="AN86" s="68">
        <f>IXI_RANGE!E93</f>
        <v>73888.388021679042</v>
      </c>
    </row>
    <row r="87" spans="1:40" x14ac:dyDescent="0.25">
      <c r="A87" s="137"/>
      <c r="B87" s="35" t="s">
        <v>346</v>
      </c>
      <c r="C87" s="70">
        <f>FUNDED_IND!B94</f>
        <v>64979.852866362606</v>
      </c>
      <c r="D87" s="71">
        <f>SCT_CLIENT!B94</f>
        <v>75131.508544397686</v>
      </c>
      <c r="E87" s="72">
        <f>SCT_CLIENT!C94</f>
        <v>45208.284245459363</v>
      </c>
      <c r="F87" s="71">
        <f>SGMT_SUB_CD!B94</f>
        <v>203860.11451337737</v>
      </c>
      <c r="G87" s="73">
        <f>SGMT_SUB_CD!C94</f>
        <v>177289.55849484081</v>
      </c>
      <c r="H87" s="73">
        <f>SGMT_SUB_CD!D94</f>
        <v>238394.85355715986</v>
      </c>
      <c r="I87" s="72">
        <f>SGMT_CD!B94</f>
        <v>197402.40163228431</v>
      </c>
      <c r="J87" s="71">
        <f>SGMT_SUB_CD!L94</f>
        <v>1754586.0293158453</v>
      </c>
      <c r="K87" s="73">
        <f>SGMT_SUB_CD!K94</f>
        <v>1622338.5173907555</v>
      </c>
      <c r="L87" s="72">
        <f>SGMT_CD!E94</f>
        <v>1699074.811518745</v>
      </c>
      <c r="M87" s="71">
        <f>SGMT_SUB_CD!E94</f>
        <v>150704.86286164922</v>
      </c>
      <c r="N87" s="73">
        <f>SGMT_SUB_CD!F94</f>
        <v>179245.7541812972</v>
      </c>
      <c r="O87" s="73">
        <f>SGMT_SUB_CD!G94</f>
        <v>178806.54178240168</v>
      </c>
      <c r="P87" s="72">
        <f>SGMT_CD!C94</f>
        <v>170715.92849171959</v>
      </c>
      <c r="Q87" s="71">
        <f>SGMT_SUB_CD!H94</f>
        <v>8324.2114226286903</v>
      </c>
      <c r="R87" s="73">
        <f>SGMT_SUB_CD!I94</f>
        <v>5710.4938756667216</v>
      </c>
      <c r="S87" s="73">
        <f>SGMT_SUB_CD!J94</f>
        <v>9645.1605545208186</v>
      </c>
      <c r="T87" s="72">
        <f>SGMT_CD!D94</f>
        <v>6772.3080025028876</v>
      </c>
      <c r="U87" s="71">
        <f>IXI_SGMT!D94</f>
        <v>8929.2925688640335</v>
      </c>
      <c r="V87" s="73">
        <f>IXI_SGMT!P94</f>
        <v>7798.508333333335</v>
      </c>
      <c r="W87" s="73">
        <f>IXI_SGMT!H94</f>
        <v>47430.385480734389</v>
      </c>
      <c r="X87" s="73">
        <f>IXI_SGMT!L94</f>
        <v>3003.2543514857539</v>
      </c>
      <c r="Y87" s="72">
        <f>IXI_RANGE!D94</f>
        <v>3588.2961787606491</v>
      </c>
      <c r="Z87" s="71">
        <f>IXI_SGMT!B94</f>
        <v>42691.3625753491</v>
      </c>
      <c r="AA87" s="73">
        <f>IXI_SGMT!N94</f>
        <v>145182.39530042923</v>
      </c>
      <c r="AB87" s="73">
        <f>IXI_SGMT!F94</f>
        <v>113776.5778559945</v>
      </c>
      <c r="AC87" s="73">
        <f>IXI_SGMT!J94</f>
        <v>7260.7354446529625</v>
      </c>
      <c r="AD87" s="72">
        <f>IXI_RANGE!B94</f>
        <v>20673.54337965334</v>
      </c>
      <c r="AE87" s="71">
        <f>IXI_SGMT!C94</f>
        <v>117680.22353763567</v>
      </c>
      <c r="AF87" s="73">
        <f>IXI_SGMT!O94</f>
        <v>651722.34738855227</v>
      </c>
      <c r="AG87" s="73">
        <f>IXI_SGMT!G94</f>
        <v>186751.96511659911</v>
      </c>
      <c r="AH87" s="73">
        <f>IXI_SGMT!K94</f>
        <v>8943.1777234058409</v>
      </c>
      <c r="AI87" s="72">
        <f>IXI_RANGE!C94</f>
        <v>57391.236989720193</v>
      </c>
      <c r="AJ87" s="71">
        <f>IXI_SGMT!E94</f>
        <v>597827.5000969338</v>
      </c>
      <c r="AK87" s="73">
        <f>IXI_SGMT!Q94</f>
        <v>1790637.6727928307</v>
      </c>
      <c r="AL87" s="73">
        <f>IXI_SGMT!I94</f>
        <v>210902.52391550288</v>
      </c>
      <c r="AM87" s="73">
        <f>IXI_SGMT!M94</f>
        <v>10248.051080463529</v>
      </c>
      <c r="AN87" s="72">
        <f>IXI_RANGE!E94</f>
        <v>231381.17530408269</v>
      </c>
    </row>
    <row r="88" spans="1:40" x14ac:dyDescent="0.25">
      <c r="A88" s="135" t="s">
        <v>265</v>
      </c>
      <c r="B88" s="30" t="s">
        <v>347</v>
      </c>
      <c r="C88" s="62">
        <f>FUNDED_IND!B95</f>
        <v>607.80876819727382</v>
      </c>
      <c r="D88" s="63">
        <f>SCT_CLIENT!B95</f>
        <v>722.66128772802949</v>
      </c>
      <c r="E88" s="64">
        <f>SCT_CLIENT!C95</f>
        <v>384.11969292166583</v>
      </c>
      <c r="F88" s="63">
        <f>SGMT_SUB_CD!B95</f>
        <v>3107.9852167294184</v>
      </c>
      <c r="G88" s="65">
        <f>SGMT_SUB_CD!C95</f>
        <v>5495.7214230582504</v>
      </c>
      <c r="H88" s="65">
        <f>SGMT_SUB_CD!D95</f>
        <v>11129.888810470737</v>
      </c>
      <c r="I88" s="64">
        <f>SGMT_CD!B95</f>
        <v>4384.4614965219744</v>
      </c>
      <c r="J88" s="63">
        <f>SGMT_SUB_CD!L95</f>
        <v>4174.3342412322754</v>
      </c>
      <c r="K88" s="65">
        <f>SGMT_SUB_CD!K95</f>
        <v>3829.1679119532387</v>
      </c>
      <c r="L88" s="64">
        <f>SGMT_CD!E95</f>
        <v>4029.4498271368461</v>
      </c>
      <c r="M88" s="63">
        <f>SGMT_SUB_CD!E95</f>
        <v>953.12618851762261</v>
      </c>
      <c r="N88" s="65">
        <f>SGMT_SUB_CD!F95</f>
        <v>1051.7821668198505</v>
      </c>
      <c r="O88" s="65">
        <f>SGMT_SUB_CD!G95</f>
        <v>684.92659786682771</v>
      </c>
      <c r="P88" s="64">
        <f>SGMT_CD!C95</f>
        <v>1006.2327874967766</v>
      </c>
      <c r="Q88" s="63">
        <f>SGMT_SUB_CD!H95</f>
        <v>89.700576637010428</v>
      </c>
      <c r="R88" s="65">
        <f>SGMT_SUB_CD!I95</f>
        <v>69.502826983294568</v>
      </c>
      <c r="S88" s="65">
        <f>SGMT_SUB_CD!J95</f>
        <v>98.34004452814996</v>
      </c>
      <c r="T88" s="64">
        <f>SGMT_CD!D95</f>
        <v>77.388084832639322</v>
      </c>
      <c r="U88" s="63">
        <f>IXI_SGMT!D95</f>
        <v>1791.906557124965</v>
      </c>
      <c r="V88" s="65">
        <f>IXI_SGMT!P95</f>
        <v>2273.4746333333337</v>
      </c>
      <c r="W88" s="65">
        <f>IXI_SGMT!H95</f>
        <v>614.79205285079911</v>
      </c>
      <c r="X88" s="65">
        <f>IXI_SGMT!L95</f>
        <v>47.858351201878044</v>
      </c>
      <c r="Y88" s="64">
        <f>IXI_RANGE!D95</f>
        <v>160.21899644830103</v>
      </c>
      <c r="Z88" s="63">
        <f>IXI_SGMT!B95</f>
        <v>2885.103386418763</v>
      </c>
      <c r="AA88" s="65">
        <f>IXI_SGMT!N95</f>
        <v>2966.4970933476384</v>
      </c>
      <c r="AB88" s="65">
        <f>IXI_SGMT!F95</f>
        <v>828.85270253128976</v>
      </c>
      <c r="AC88" s="65">
        <f>IXI_SGMT!J95</f>
        <v>82.394170111729011</v>
      </c>
      <c r="AD88" s="64">
        <f>IXI_RANGE!B95</f>
        <v>388.3237861696731</v>
      </c>
      <c r="AE88" s="63">
        <f>IXI_SGMT!C95</f>
        <v>4209.0738422314225</v>
      </c>
      <c r="AF88" s="65">
        <f>IXI_SGMT!O95</f>
        <v>3038.9748887920141</v>
      </c>
      <c r="AG88" s="65">
        <f>IXI_SGMT!G95</f>
        <v>1063.0536414079479</v>
      </c>
      <c r="AH88" s="65">
        <f>IXI_SGMT!K95</f>
        <v>93.637967576495384</v>
      </c>
      <c r="AI88" s="64">
        <f>IXI_RANGE!C95</f>
        <v>674.11285046430828</v>
      </c>
      <c r="AJ88" s="63">
        <f>IXI_SGMT!E95</f>
        <v>8362.9482869303865</v>
      </c>
      <c r="AK88" s="65">
        <f>IXI_SGMT!Q95</f>
        <v>4114.0217478093709</v>
      </c>
      <c r="AL88" s="65">
        <f>IXI_SGMT!I95</f>
        <v>1126.4494588488753</v>
      </c>
      <c r="AM88" s="65">
        <f>IXI_SGMT!M95</f>
        <v>102.23857683961442</v>
      </c>
      <c r="AN88" s="64">
        <f>IXI_RANGE!E95</f>
        <v>1514.3437704396592</v>
      </c>
    </row>
    <row r="89" spans="1:40" x14ac:dyDescent="0.25">
      <c r="A89" s="136"/>
      <c r="B89" s="24" t="s">
        <v>270</v>
      </c>
      <c r="C89" s="66">
        <f>FUNDED_IND!B96</f>
        <v>2.2919999999999998</v>
      </c>
      <c r="D89" s="67">
        <f>SCT_CLIENT!B96</f>
        <v>3.4325999999999999</v>
      </c>
      <c r="E89" s="68">
        <f>SCT_CLIENT!C96</f>
        <v>1.3092999999999999</v>
      </c>
      <c r="F89" s="67">
        <f>SGMT_SUB_CD!B96</f>
        <v>399.35434999999995</v>
      </c>
      <c r="G89" s="69">
        <f>SGMT_SUB_CD!C96</f>
        <v>593.99840000000006</v>
      </c>
      <c r="H89" s="69">
        <f>SGMT_SUB_CD!D96</f>
        <v>667.53739999999993</v>
      </c>
      <c r="I89" s="68">
        <f>SGMT_CD!B96</f>
        <v>456.37355000000002</v>
      </c>
      <c r="J89" s="67">
        <f>SGMT_SUB_CD!L96</f>
        <v>667.86099999999999</v>
      </c>
      <c r="K89" s="69">
        <f>SGMT_SUB_CD!K96</f>
        <v>560.92279999999994</v>
      </c>
      <c r="L89" s="68">
        <f>SGMT_CD!E96</f>
        <v>619.61824999999999</v>
      </c>
      <c r="M89" s="67">
        <f>SGMT_SUB_CD!E96</f>
        <v>154.72409999999999</v>
      </c>
      <c r="N89" s="69">
        <f>SGMT_SUB_CD!F96</f>
        <v>180.7741</v>
      </c>
      <c r="O89" s="69">
        <f>SGMT_SUB_CD!G96</f>
        <v>113.7118</v>
      </c>
      <c r="P89" s="68">
        <f>SGMT_CD!C96</f>
        <v>167.9616</v>
      </c>
      <c r="Q89" s="67">
        <f>SGMT_SUB_CD!H96</f>
        <v>1.8532</v>
      </c>
      <c r="R89" s="69">
        <f>SGMT_SUB_CD!I96</f>
        <v>0.7</v>
      </c>
      <c r="S89" s="69">
        <f>SGMT_SUB_CD!J96</f>
        <v>2.1892</v>
      </c>
      <c r="T89" s="68">
        <f>SGMT_CD!D96</f>
        <v>0.91120000000000001</v>
      </c>
      <c r="U89" s="67">
        <f>IXI_SGMT!D96</f>
        <v>241.05450000000002</v>
      </c>
      <c r="V89" s="69">
        <f>IXI_SGMT!P96</f>
        <v>121.31135</v>
      </c>
      <c r="W89" s="69">
        <f>IXI_SGMT!H96</f>
        <v>157.27119999999999</v>
      </c>
      <c r="X89" s="69">
        <f>IXI_SGMT!L96</f>
        <v>0.37390000000000001</v>
      </c>
      <c r="Y89" s="68">
        <f>IXI_RANGE!D96</f>
        <v>0.46689999999999998</v>
      </c>
      <c r="Z89" s="67">
        <f>IXI_SGMT!B96</f>
        <v>394.88905</v>
      </c>
      <c r="AA89" s="69">
        <f>IXI_SGMT!N96</f>
        <v>497.34720000000004</v>
      </c>
      <c r="AB89" s="69">
        <f>IXI_SGMT!F96</f>
        <v>151.79949999999999</v>
      </c>
      <c r="AC89" s="69">
        <f>IXI_SGMT!J96</f>
        <v>1.0891999999999999</v>
      </c>
      <c r="AD89" s="68">
        <f>IXI_RANGE!B96</f>
        <v>2.2556000000000003</v>
      </c>
      <c r="AE89" s="67">
        <f>IXI_SGMT!C96</f>
        <v>600.28590000000008</v>
      </c>
      <c r="AF89" s="69">
        <f>IXI_SGMT!O96</f>
        <v>625.95709999999997</v>
      </c>
      <c r="AG89" s="69">
        <f>IXI_SGMT!G96</f>
        <v>173.37529999999998</v>
      </c>
      <c r="AH89" s="69">
        <f>IXI_SGMT!K96</f>
        <v>2.0482</v>
      </c>
      <c r="AI89" s="68">
        <f>IXI_RANGE!C96</f>
        <v>7.8047000000000004</v>
      </c>
      <c r="AJ89" s="67">
        <f>IXI_SGMT!E96</f>
        <v>855.00109999999995</v>
      </c>
      <c r="AK89" s="69">
        <f>IXI_SGMT!Q96</f>
        <v>620.16340000000002</v>
      </c>
      <c r="AL89" s="69">
        <f>IXI_SGMT!I96</f>
        <v>180.32499999999999</v>
      </c>
      <c r="AM89" s="69">
        <f>IXI_SGMT!M96</f>
        <v>2.3332000000000002</v>
      </c>
      <c r="AN89" s="68">
        <f>IXI_RANGE!E96</f>
        <v>13.0932</v>
      </c>
    </row>
    <row r="90" spans="1:40" x14ac:dyDescent="0.25">
      <c r="A90" s="136"/>
      <c r="B90" s="24" t="s">
        <v>271</v>
      </c>
      <c r="C90" s="66">
        <f>FUNDED_IND!B97</f>
        <v>36.038899999999998</v>
      </c>
      <c r="D90" s="67">
        <f>SCT_CLIENT!B97</f>
        <v>40.47</v>
      </c>
      <c r="E90" s="68">
        <f>SCT_CLIENT!C97</f>
        <v>25.3124</v>
      </c>
      <c r="F90" s="67">
        <f>SGMT_SUB_CD!B97</f>
        <v>979.99604999999997</v>
      </c>
      <c r="G90" s="69">
        <f>SGMT_SUB_CD!C97</f>
        <v>1681.9949999999999</v>
      </c>
      <c r="H90" s="69">
        <f>SGMT_SUB_CD!D97</f>
        <v>2391.4385500000003</v>
      </c>
      <c r="I90" s="68">
        <f>SGMT_CD!B97</f>
        <v>1203.99685</v>
      </c>
      <c r="J90" s="67">
        <f>SGMT_SUB_CD!L97</f>
        <v>1928.4472000000003</v>
      </c>
      <c r="K90" s="69">
        <f>SGMT_SUB_CD!K97</f>
        <v>1710.6392000000001</v>
      </c>
      <c r="L90" s="68">
        <f>SGMT_CD!E97</f>
        <v>1835.6075500000002</v>
      </c>
      <c r="M90" s="67">
        <f>SGMT_SUB_CD!E97</f>
        <v>426.5224</v>
      </c>
      <c r="N90" s="69">
        <f>SGMT_SUB_CD!F97</f>
        <v>514.72430000000008</v>
      </c>
      <c r="O90" s="69">
        <f>SGMT_SUB_CD!G97</f>
        <v>293.30329999999998</v>
      </c>
      <c r="P90" s="68">
        <f>SGMT_CD!C97</f>
        <v>473.79269999999997</v>
      </c>
      <c r="Q90" s="67">
        <f>SGMT_SUB_CD!H97</f>
        <v>22.766100000000002</v>
      </c>
      <c r="R90" s="69">
        <f>SGMT_SUB_CD!I97</f>
        <v>13.25535</v>
      </c>
      <c r="S90" s="69">
        <f>SGMT_SUB_CD!J97</f>
        <v>24.728400000000001</v>
      </c>
      <c r="T90" s="68">
        <f>SGMT_CD!D97</f>
        <v>16.128799999999998</v>
      </c>
      <c r="U90" s="67">
        <f>IXI_SGMT!D97</f>
        <v>604.41869999999994</v>
      </c>
      <c r="V90" s="69">
        <f>IXI_SGMT!P97</f>
        <v>488.16694999999999</v>
      </c>
      <c r="W90" s="69">
        <f>IXI_SGMT!H97</f>
        <v>401.30029999999999</v>
      </c>
      <c r="X90" s="69">
        <f>IXI_SGMT!L97</f>
        <v>8.0002999999999993</v>
      </c>
      <c r="Y90" s="68">
        <f>IXI_RANGE!D97</f>
        <v>9.5916999999999994</v>
      </c>
      <c r="Z90" s="67">
        <f>IXI_SGMT!B97</f>
        <v>988.75045</v>
      </c>
      <c r="AA90" s="69">
        <f>IXI_SGMT!N97</f>
        <v>1534.45775</v>
      </c>
      <c r="AB90" s="69">
        <f>IXI_SGMT!F97</f>
        <v>421.08259999999996</v>
      </c>
      <c r="AC90" s="69">
        <f>IXI_SGMT!J97</f>
        <v>17.670400000000001</v>
      </c>
      <c r="AD90" s="68">
        <f>IXI_RANGE!B97</f>
        <v>33.322299999999998</v>
      </c>
      <c r="AE90" s="67">
        <f>IXI_SGMT!C97</f>
        <v>1486.3379499999999</v>
      </c>
      <c r="AF90" s="69">
        <f>IXI_SGMT!O97</f>
        <v>1854.9527</v>
      </c>
      <c r="AG90" s="69">
        <f>IXI_SGMT!G97</f>
        <v>490.9545</v>
      </c>
      <c r="AH90" s="69">
        <f>IXI_SGMT!K97</f>
        <v>24.014800000000001</v>
      </c>
      <c r="AI90" s="68">
        <f>IXI_RANGE!C97</f>
        <v>60.1051</v>
      </c>
      <c r="AJ90" s="67">
        <f>IXI_SGMT!E97</f>
        <v>2258.2793000000001</v>
      </c>
      <c r="AK90" s="69">
        <f>IXI_SGMT!Q97</f>
        <v>1836.3865999999998</v>
      </c>
      <c r="AL90" s="69">
        <f>IXI_SGMT!I97</f>
        <v>514.69849999999997</v>
      </c>
      <c r="AM90" s="69">
        <f>IXI_SGMT!M97</f>
        <v>25.509950000000003</v>
      </c>
      <c r="AN90" s="68">
        <f>IXI_RANGE!E97</f>
        <v>104.0544</v>
      </c>
    </row>
    <row r="91" spans="1:40" x14ac:dyDescent="0.25">
      <c r="A91" s="136"/>
      <c r="B91" s="24" t="s">
        <v>272</v>
      </c>
      <c r="C91" s="66">
        <f>FUNDED_IND!B98</f>
        <v>199.5795</v>
      </c>
      <c r="D91" s="67">
        <f>SCT_CLIENT!B98</f>
        <v>237.69919999999999</v>
      </c>
      <c r="E91" s="68">
        <f>SCT_CLIENT!C98</f>
        <v>142.66040000000001</v>
      </c>
      <c r="F91" s="67">
        <f>SGMT_SUB_CD!B98</f>
        <v>2519.9185000000002</v>
      </c>
      <c r="G91" s="69">
        <f>SGMT_SUB_CD!C98</f>
        <v>4600.2637999999997</v>
      </c>
      <c r="H91" s="69">
        <f>SGMT_SUB_CD!D98</f>
        <v>7513.1379999999999</v>
      </c>
      <c r="I91" s="68">
        <f>SGMT_CD!B98</f>
        <v>3334.7808500000001</v>
      </c>
      <c r="J91" s="67">
        <f>SGMT_SUB_CD!L98</f>
        <v>4706.21</v>
      </c>
      <c r="K91" s="69">
        <f>SGMT_SUB_CD!K98</f>
        <v>4250.3915999999999</v>
      </c>
      <c r="L91" s="68">
        <f>SGMT_CD!E98</f>
        <v>4514.0872500000005</v>
      </c>
      <c r="M91" s="67">
        <f>SGMT_SUB_CD!E98</f>
        <v>1112.4241</v>
      </c>
      <c r="N91" s="69">
        <f>SGMT_SUB_CD!F98</f>
        <v>1310.6925000000001</v>
      </c>
      <c r="O91" s="69">
        <f>SGMT_SUB_CD!G98</f>
        <v>733.70870000000002</v>
      </c>
      <c r="P91" s="68">
        <f>SGMT_CD!C98</f>
        <v>1222.7483</v>
      </c>
      <c r="Q91" s="67">
        <f>SGMT_SUB_CD!H98</f>
        <v>85.627099999999999</v>
      </c>
      <c r="R91" s="69">
        <f>SGMT_SUB_CD!I98</f>
        <v>61.228499999999997</v>
      </c>
      <c r="S91" s="69">
        <f>SGMT_SUB_CD!J98</f>
        <v>94.080100000000002</v>
      </c>
      <c r="T91" s="68">
        <f>SGMT_CD!D98</f>
        <v>70.105000000000004</v>
      </c>
      <c r="U91" s="67">
        <f>IXI_SGMT!D98</f>
        <v>1516.2887000000001</v>
      </c>
      <c r="V91" s="69">
        <f>IXI_SGMT!P98</f>
        <v>1732.9429500000001</v>
      </c>
      <c r="W91" s="69">
        <f>IXI_SGMT!H98</f>
        <v>891.93790000000001</v>
      </c>
      <c r="X91" s="69">
        <f>IXI_SGMT!L98</f>
        <v>42.692900000000002</v>
      </c>
      <c r="Y91" s="68">
        <f>IXI_RANGE!D98</f>
        <v>56.771599999999999</v>
      </c>
      <c r="Z91" s="67">
        <f>IXI_SGMT!B98</f>
        <v>2564.6661000000004</v>
      </c>
      <c r="AA91" s="69">
        <f>IXI_SGMT!N98</f>
        <v>3692.6345000000001</v>
      </c>
      <c r="AB91" s="69">
        <f>IXI_SGMT!F98</f>
        <v>1078.1056000000001</v>
      </c>
      <c r="AC91" s="69">
        <f>IXI_SGMT!J98</f>
        <v>75.592600000000004</v>
      </c>
      <c r="AD91" s="68">
        <f>IXI_RANGE!B98</f>
        <v>166.8304</v>
      </c>
      <c r="AE91" s="67">
        <f>IXI_SGMT!C98</f>
        <v>3783.5033000000003</v>
      </c>
      <c r="AF91" s="69">
        <f>IXI_SGMT!O98</f>
        <v>4128.0658000000003</v>
      </c>
      <c r="AG91" s="69">
        <f>IXI_SGMT!G98</f>
        <v>1281.7172</v>
      </c>
      <c r="AH91" s="69">
        <f>IXI_SGMT!K98</f>
        <v>89.661600000000007</v>
      </c>
      <c r="AI91" s="68">
        <f>IXI_RANGE!C98</f>
        <v>334.90100000000001</v>
      </c>
      <c r="AJ91" s="67">
        <f>IXI_SGMT!E98</f>
        <v>6109.0392999999995</v>
      </c>
      <c r="AK91" s="69">
        <f>IXI_SGMT!Q98</f>
        <v>4562.0972999999994</v>
      </c>
      <c r="AL91" s="69">
        <f>IXI_SGMT!I98</f>
        <v>1340.0945000000002</v>
      </c>
      <c r="AM91" s="69">
        <f>IXI_SGMT!M98</f>
        <v>98.257300000000001</v>
      </c>
      <c r="AN91" s="68">
        <f>IXI_RANGE!E98</f>
        <v>658.55420000000004</v>
      </c>
    </row>
    <row r="92" spans="1:40" x14ac:dyDescent="0.25">
      <c r="A92" s="136"/>
      <c r="B92" s="24" t="s">
        <v>348</v>
      </c>
      <c r="C92" s="66">
        <f>FUNDED_IND!B99</f>
        <v>234.62376760603811</v>
      </c>
      <c r="D92" s="67">
        <f>SCT_CLIENT!B99</f>
        <v>291.2469825279365</v>
      </c>
      <c r="E92" s="68">
        <f>SCT_CLIENT!C99</f>
        <v>124.34325624457297</v>
      </c>
      <c r="F92" s="67">
        <f>SGMT_SUB_CD!B99</f>
        <v>1316.2583205641574</v>
      </c>
      <c r="G92" s="69">
        <f>SGMT_SUB_CD!C99</f>
        <v>3695.193289372145</v>
      </c>
      <c r="H92" s="69">
        <f>SGMT_SUB_CD!D99</f>
        <v>7368.815965470917</v>
      </c>
      <c r="I92" s="68">
        <f>SGMT_CD!B99</f>
        <v>2466.6492070869967</v>
      </c>
      <c r="J92" s="67">
        <f>SGMT_SUB_CD!L99</f>
        <v>350.01261150110366</v>
      </c>
      <c r="K92" s="69">
        <f>SGMT_SUB_CD!K99</f>
        <v>212.35014019252219</v>
      </c>
      <c r="L92" s="68">
        <f>SGMT_CD!E99</f>
        <v>292.22845120907721</v>
      </c>
      <c r="M92" s="67">
        <f>SGMT_SUB_CD!E99</f>
        <v>62.76341960037616</v>
      </c>
      <c r="N92" s="69">
        <f>SGMT_SUB_CD!F99</f>
        <v>75.365982539729046</v>
      </c>
      <c r="O92" s="69">
        <f>SGMT_SUB_CD!G99</f>
        <v>62.267530017709483</v>
      </c>
      <c r="P92" s="68">
        <f>SGMT_CD!C99</f>
        <v>71.032097496569151</v>
      </c>
      <c r="Q92" s="67">
        <f>SGMT_SUB_CD!H99</f>
        <v>15.123783804743431</v>
      </c>
      <c r="R92" s="69">
        <f>SGMT_SUB_CD!I99</f>
        <v>14.638988958940336</v>
      </c>
      <c r="S92" s="69">
        <f>SGMT_SUB_CD!J99</f>
        <v>14.084600093133997</v>
      </c>
      <c r="T92" s="68">
        <f>SGMT_CD!D99</f>
        <v>14.573894203781178</v>
      </c>
      <c r="U92" s="67">
        <f>IXI_SGMT!D99</f>
        <v>1545.0519406569103</v>
      </c>
      <c r="V92" s="69">
        <f>IXI_SGMT!P99</f>
        <v>330.2817770833334</v>
      </c>
      <c r="W92" s="69">
        <f>IXI_SGMT!H99</f>
        <v>70.685097875405233</v>
      </c>
      <c r="X92" s="69">
        <f>IXI_SGMT!L99</f>
        <v>14.013378838931027</v>
      </c>
      <c r="Y92" s="68">
        <f>IXI_RANGE!D99</f>
        <v>110.49577582394177</v>
      </c>
      <c r="Z92" s="67">
        <f>IXI_SGMT!B99</f>
        <v>2045.9671305563293</v>
      </c>
      <c r="AA92" s="69">
        <f>IXI_SGMT!N99</f>
        <v>149.89747532188841</v>
      </c>
      <c r="AB92" s="69">
        <f>IXI_SGMT!F99</f>
        <v>66.366129648896958</v>
      </c>
      <c r="AC92" s="69">
        <f>IXI_SGMT!J99</f>
        <v>15.533286480825341</v>
      </c>
      <c r="AD92" s="68">
        <f>IXI_RANGE!B99</f>
        <v>188.75656553508662</v>
      </c>
      <c r="AE92" s="67">
        <f>IXI_SGMT!C99</f>
        <v>2476.1705002959698</v>
      </c>
      <c r="AF92" s="69">
        <f>IXI_SGMT!O99</f>
        <v>268.79217773871375</v>
      </c>
      <c r="AG92" s="69">
        <f>IXI_SGMT!G99</f>
        <v>75.110152048466333</v>
      </c>
      <c r="AH92" s="69">
        <f>IXI_SGMT!K99</f>
        <v>14.470951872268344</v>
      </c>
      <c r="AI92" s="68">
        <f>IXI_RANGE!C99</f>
        <v>251.12096623448016</v>
      </c>
      <c r="AJ92" s="67">
        <f>IXI_SGMT!E99</f>
        <v>3671.0357056436064</v>
      </c>
      <c r="AK92" s="69">
        <f>IXI_SGMT!Q99</f>
        <v>294.79299345980507</v>
      </c>
      <c r="AL92" s="69">
        <f>IXI_SGMT!I99</f>
        <v>71.997028424265565</v>
      </c>
      <c r="AM92" s="69">
        <f>IXI_SGMT!M99</f>
        <v>13.155461551111683</v>
      </c>
      <c r="AN92" s="68">
        <f>IXI_RANGE!E99</f>
        <v>458.26024142516519</v>
      </c>
    </row>
    <row r="93" spans="1:40" x14ac:dyDescent="0.25">
      <c r="A93" s="136"/>
      <c r="B93" s="24" t="s">
        <v>349</v>
      </c>
      <c r="C93" s="66">
        <f>FUNDED_IND!B100</f>
        <v>75.3161059088673</v>
      </c>
      <c r="D93" s="67">
        <f>SCT_CLIENT!B100</f>
        <v>89.786210163845425</v>
      </c>
      <c r="E93" s="68">
        <f>SCT_CLIENT!C100</f>
        <v>47.13384005050559</v>
      </c>
      <c r="F93" s="67">
        <f>SGMT_SUB_CD!B100</f>
        <v>629.87885549390796</v>
      </c>
      <c r="G93" s="69">
        <f>SGMT_SUB_CD!C100</f>
        <v>558.93763016382695</v>
      </c>
      <c r="H93" s="69">
        <f>SGMT_SUB_CD!D100</f>
        <v>709.28339439419517</v>
      </c>
      <c r="I93" s="68">
        <f>SGMT_CD!B100</f>
        <v>611.83630974557423</v>
      </c>
      <c r="J93" s="67">
        <f>SGMT_SUB_CD!L100</f>
        <v>649.53586879858483</v>
      </c>
      <c r="K93" s="69">
        <f>SGMT_SUB_CD!K100</f>
        <v>490.75238701596101</v>
      </c>
      <c r="L93" s="68">
        <f>SGMT_CD!E100</f>
        <v>582.88611250817758</v>
      </c>
      <c r="M93" s="67">
        <f>SGMT_SUB_CD!E100</f>
        <v>110.19524338292572</v>
      </c>
      <c r="N93" s="69">
        <f>SGMT_SUB_CD!F100</f>
        <v>77.734111482332082</v>
      </c>
      <c r="O93" s="69">
        <f>SGMT_SUB_CD!G100</f>
        <v>82.418989979117939</v>
      </c>
      <c r="P93" s="68">
        <f>SGMT_CD!C100</f>
        <v>87.619592261748082</v>
      </c>
      <c r="Q93" s="67">
        <f>SGMT_SUB_CD!H100</f>
        <v>6.6660335943295896</v>
      </c>
      <c r="R93" s="69">
        <f>SGMT_SUB_CD!I100</f>
        <v>5.6376713322159011</v>
      </c>
      <c r="S93" s="69">
        <f>SGMT_SUB_CD!J100</f>
        <v>8.1274772681205771</v>
      </c>
      <c r="T93" s="68">
        <f>SGMT_CD!D100</f>
        <v>6.2475986528291916</v>
      </c>
      <c r="U93" s="67">
        <f>IXI_SGMT!D100</f>
        <v>73.47579837138349</v>
      </c>
      <c r="V93" s="69">
        <f>IXI_SGMT!P100</f>
        <v>113.12016249999999</v>
      </c>
      <c r="W93" s="69">
        <f>IXI_SGMT!H100</f>
        <v>33.786289965190171</v>
      </c>
      <c r="X93" s="69">
        <f>IXI_SGMT!L100</f>
        <v>3.0411136137702859</v>
      </c>
      <c r="Y93" s="68">
        <f>IXI_RANGE!D100</f>
        <v>7.6169903832011014</v>
      </c>
      <c r="Z93" s="67">
        <f>IXI_SGMT!B100</f>
        <v>253.40896910090115</v>
      </c>
      <c r="AA93" s="69">
        <f>IXI_SGMT!N100</f>
        <v>279.72260665236053</v>
      </c>
      <c r="AB93" s="69">
        <f>IXI_SGMT!F100</f>
        <v>56.822372287388404</v>
      </c>
      <c r="AC93" s="69">
        <f>IXI_SGMT!J100</f>
        <v>7.1731794585344515</v>
      </c>
      <c r="AD93" s="68">
        <f>IXI_RANGE!B100</f>
        <v>32.490353449797979</v>
      </c>
      <c r="AE93" s="67">
        <f>IXI_SGMT!C100</f>
        <v>517.78669539929047</v>
      </c>
      <c r="AF93" s="69">
        <f>IXI_SGMT!O100</f>
        <v>202.8587503445369</v>
      </c>
      <c r="AG93" s="69">
        <f>IXI_SGMT!G100</f>
        <v>93.552733175716483</v>
      </c>
      <c r="AH93" s="69">
        <f>IXI_SGMT!K100</f>
        <v>7.3168298143139605</v>
      </c>
      <c r="AI93" s="68">
        <f>IXI_RANGE!C100</f>
        <v>71.670841237523518</v>
      </c>
      <c r="AJ93" s="67">
        <f>IXI_SGMT!E100</f>
        <v>1544.7628764543874</v>
      </c>
      <c r="AK93" s="69">
        <f>IXI_SGMT!Q100</f>
        <v>614.68505333776613</v>
      </c>
      <c r="AL93" s="69">
        <f>IXI_SGMT!I100</f>
        <v>111.08824611621797</v>
      </c>
      <c r="AM93" s="69">
        <f>IXI_SGMT!M100</f>
        <v>8.6256709918125622</v>
      </c>
      <c r="AN93" s="68">
        <f>IXI_RANGE!E100</f>
        <v>242.96527765145771</v>
      </c>
    </row>
    <row r="94" spans="1:40" x14ac:dyDescent="0.25">
      <c r="A94" s="136"/>
      <c r="B94" s="24" t="s">
        <v>350</v>
      </c>
      <c r="C94" s="66">
        <f>FUNDED_IND!B101</f>
        <v>258.20375160106948</v>
      </c>
      <c r="D94" s="67">
        <f>SCT_CLIENT!B101</f>
        <v>295.16255118539618</v>
      </c>
      <c r="E94" s="68">
        <f>SCT_CLIENT!C101</f>
        <v>186.2220507560688</v>
      </c>
      <c r="F94" s="67">
        <f>SGMT_SUB_CD!B101</f>
        <v>1091.6764418853938</v>
      </c>
      <c r="G94" s="69">
        <f>SGMT_SUB_CD!C101</f>
        <v>1191.0342787733846</v>
      </c>
      <c r="H94" s="69">
        <f>SGMT_SUB_CD!D101</f>
        <v>2987.8118864045227</v>
      </c>
      <c r="I94" s="68">
        <f>SGMT_CD!B101</f>
        <v>1242.554615035405</v>
      </c>
      <c r="J94" s="67">
        <f>SGMT_SUB_CD!L101</f>
        <v>2555.9792212251896</v>
      </c>
      <c r="K94" s="69">
        <f>SGMT_SUB_CD!K101</f>
        <v>2671.6185978554772</v>
      </c>
      <c r="L94" s="68">
        <f>SGMT_CD!E101</f>
        <v>2604.5191334594952</v>
      </c>
      <c r="M94" s="67">
        <f>SGMT_SUB_CD!E101</f>
        <v>654.08719639122535</v>
      </c>
      <c r="N94" s="69">
        <f>SGMT_SUB_CD!F101</f>
        <v>721.84006781247672</v>
      </c>
      <c r="O94" s="69">
        <f>SGMT_SUB_CD!G101</f>
        <v>479.41273077105802</v>
      </c>
      <c r="P94" s="68">
        <f>SGMT_CD!C101</f>
        <v>690.97697814541561</v>
      </c>
      <c r="Q94" s="67">
        <f>SGMT_SUB_CD!H101</f>
        <v>56.002625561178924</v>
      </c>
      <c r="R94" s="69">
        <f>SGMT_SUB_CD!I101</f>
        <v>38.790935148693549</v>
      </c>
      <c r="S94" s="69">
        <f>SGMT_SUB_CD!J101</f>
        <v>64.563514222157991</v>
      </c>
      <c r="T94" s="68">
        <f>SGMT_CD!D101</f>
        <v>45.755020887480647</v>
      </c>
      <c r="U94" s="67">
        <f>IXI_SGMT!D101</f>
        <v>156.81421588038572</v>
      </c>
      <c r="V94" s="69">
        <f>IXI_SGMT!P101</f>
        <v>1725.5021520833334</v>
      </c>
      <c r="W94" s="69">
        <f>IXI_SGMT!H101</f>
        <v>409.58991872524274</v>
      </c>
      <c r="X94" s="69">
        <f>IXI_SGMT!L101</f>
        <v>22.507748642005513</v>
      </c>
      <c r="Y94" s="68">
        <f>IXI_RANGE!D101</f>
        <v>32.845691778720912</v>
      </c>
      <c r="Z94" s="67">
        <f>IXI_SGMT!B101</f>
        <v>559.41971993067955</v>
      </c>
      <c r="AA94" s="69">
        <f>IXI_SGMT!N101</f>
        <v>2257.4729017167365</v>
      </c>
      <c r="AB94" s="69">
        <f>IXI_SGMT!F101</f>
        <v>553.94366071024626</v>
      </c>
      <c r="AC94" s="69">
        <f>IXI_SGMT!J101</f>
        <v>47.936987523213453</v>
      </c>
      <c r="AD94" s="68">
        <f>IXI_RANGE!B101</f>
        <v>140.33783337346998</v>
      </c>
      <c r="AE94" s="67">
        <f>IXI_SGMT!C101</f>
        <v>1163.0380355141278</v>
      </c>
      <c r="AF94" s="69">
        <f>IXI_SGMT!O101</f>
        <v>2018.1295426944221</v>
      </c>
      <c r="AG94" s="69">
        <f>IXI_SGMT!G101</f>
        <v>715.56743708783029</v>
      </c>
      <c r="AH94" s="69">
        <f>IXI_SGMT!K101</f>
        <v>59.651634335677116</v>
      </c>
      <c r="AI94" s="68">
        <f>IXI_RANGE!C101</f>
        <v>299.71951920333441</v>
      </c>
      <c r="AJ94" s="67">
        <f>IXI_SGMT!E101</f>
        <v>2991.9014596720235</v>
      </c>
      <c r="AK94" s="69">
        <f>IXI_SGMT!Q101</f>
        <v>2653.0433775270517</v>
      </c>
      <c r="AL94" s="69">
        <f>IXI_SGMT!I101</f>
        <v>797.83228835849525</v>
      </c>
      <c r="AM94" s="69">
        <f>IXI_SGMT!M101</f>
        <v>68.897661512354347</v>
      </c>
      <c r="AN94" s="68">
        <f>IXI_RANGE!E101</f>
        <v>722.10338817906847</v>
      </c>
    </row>
    <row r="95" spans="1:40" x14ac:dyDescent="0.25">
      <c r="A95" s="136"/>
      <c r="B95" s="24" t="s">
        <v>351</v>
      </c>
      <c r="C95" s="66">
        <f>FUNDED_IND!B102</f>
        <v>32.937576224382141</v>
      </c>
      <c r="D95" s="67">
        <f>SCT_CLIENT!B102</f>
        <v>40.623353829763055</v>
      </c>
      <c r="E95" s="68">
        <f>SCT_CLIENT!C102</f>
        <v>17.968601296038052</v>
      </c>
      <c r="F95" s="67">
        <f>SGMT_SUB_CD!B102</f>
        <v>55.530637211431014</v>
      </c>
      <c r="G95" s="69">
        <f>SGMT_SUB_CD!C102</f>
        <v>42.310248762827918</v>
      </c>
      <c r="H95" s="69">
        <f>SGMT_SUB_CD!D102</f>
        <v>70.717254272062959</v>
      </c>
      <c r="I95" s="68">
        <f>SGMT_CD!B102</f>
        <v>52.192627300851335</v>
      </c>
      <c r="J95" s="67">
        <f>SGMT_SUB_CD!L102</f>
        <v>621.02946875099167</v>
      </c>
      <c r="K95" s="69">
        <f>SGMT_SUB_CD!K102</f>
        <v>454.44972048251731</v>
      </c>
      <c r="L95" s="68">
        <f>SGMT_CD!E102</f>
        <v>551.1072104633821</v>
      </c>
      <c r="M95" s="67">
        <f>SGMT_SUB_CD!E102</f>
        <v>117.77634630994936</v>
      </c>
      <c r="N95" s="69">
        <f>SGMT_SUB_CD!F102</f>
        <v>168.13898410943412</v>
      </c>
      <c r="O95" s="69">
        <f>SGMT_SUB_CD!G102</f>
        <v>54.544635301736434</v>
      </c>
      <c r="P95" s="68">
        <f>SGMT_CD!C102</f>
        <v>148.12651309694857</v>
      </c>
      <c r="Q95" s="67">
        <f>SGMT_SUB_CD!H102</f>
        <v>5.7396409244720576</v>
      </c>
      <c r="R95" s="69">
        <f>SGMT_SUB_CD!I102</f>
        <v>4.2611187180280767</v>
      </c>
      <c r="S95" s="69">
        <f>SGMT_SUB_CD!J102</f>
        <v>5.700300817866971</v>
      </c>
      <c r="T95" s="68">
        <f>SGMT_CD!D102</f>
        <v>4.7012628030898389</v>
      </c>
      <c r="U95" s="67">
        <f>IXI_SGMT!D102</f>
        <v>1.8007577848251684</v>
      </c>
      <c r="V95" s="69">
        <f>IXI_SGMT!P102</f>
        <v>98.258041666666699</v>
      </c>
      <c r="W95" s="69">
        <f>IXI_SGMT!H102</f>
        <v>88.814676185331891</v>
      </c>
      <c r="X95" s="69">
        <f>IXI_SGMT!L102</f>
        <v>2.4702330787490587</v>
      </c>
      <c r="Y95" s="68">
        <f>IXI_RANGE!D102</f>
        <v>2.8438956736663856</v>
      </c>
      <c r="Z95" s="67">
        <f>IXI_SGMT!B102</f>
        <v>13.242023891521868</v>
      </c>
      <c r="AA95" s="69">
        <f>IXI_SGMT!N102</f>
        <v>279.80400236051503</v>
      </c>
      <c r="AB95" s="69">
        <f>IXI_SGMT!F102</f>
        <v>142.55739937331612</v>
      </c>
      <c r="AC95" s="69">
        <f>IXI_SGMT!J102</f>
        <v>5.3713874309681948</v>
      </c>
      <c r="AD95" s="68">
        <f>IXI_RANGE!B102</f>
        <v>19.533640836516231</v>
      </c>
      <c r="AE95" s="67">
        <f>IXI_SGMT!C102</f>
        <v>39.891696181095647</v>
      </c>
      <c r="AF95" s="69">
        <f>IXI_SGMT!O102</f>
        <v>548.78181641119397</v>
      </c>
      <c r="AG95" s="69">
        <f>IXI_SGMT!G102</f>
        <v>169.75745797234237</v>
      </c>
      <c r="AH95" s="69">
        <f>IXI_SGMT!K102</f>
        <v>6.0152868805278432</v>
      </c>
      <c r="AI95" s="68">
        <f>IXI_RANGE!C102</f>
        <v>44.340418376795299</v>
      </c>
      <c r="AJ95" s="67">
        <f>IXI_SGMT!E102</f>
        <v>149.63842744607007</v>
      </c>
      <c r="AK95" s="69">
        <f>IXI_SGMT!Q102</f>
        <v>552.93446882232206</v>
      </c>
      <c r="AL95" s="69">
        <f>IXI_SGMT!I102</f>
        <v>138.17572575346844</v>
      </c>
      <c r="AM95" s="69">
        <f>IXI_SGMT!M102</f>
        <v>5.7145351492855356</v>
      </c>
      <c r="AN95" s="68">
        <f>IXI_RANGE!E102</f>
        <v>85.308318587021418</v>
      </c>
    </row>
    <row r="96" spans="1:40" x14ac:dyDescent="0.25">
      <c r="A96" s="136"/>
      <c r="B96" s="24" t="s">
        <v>352</v>
      </c>
      <c r="C96" s="66">
        <f>FUNDED_IND!B103</f>
        <v>6.7275668568041951</v>
      </c>
      <c r="D96" s="67">
        <f>SCT_CLIENT!B103</f>
        <v>5.8421900215694436</v>
      </c>
      <c r="E96" s="68">
        <f>SCT_CLIENT!C103</f>
        <v>8.4519445748672961</v>
      </c>
      <c r="F96" s="67">
        <f>SGMT_SUB_CD!B103</f>
        <v>14.640961574580084</v>
      </c>
      <c r="G96" s="69">
        <f>SGMT_SUB_CD!C103</f>
        <v>8.2459759860364095</v>
      </c>
      <c r="H96" s="69">
        <f>SGMT_SUB_CD!D103</f>
        <v>-6.7396900710310375</v>
      </c>
      <c r="I96" s="68">
        <f>SGMT_CD!B103</f>
        <v>11.228737353405569</v>
      </c>
      <c r="J96" s="67">
        <f>SGMT_SUB_CD!L103</f>
        <v>-2.2229290436315434</v>
      </c>
      <c r="K96" s="69">
        <f>SGMT_SUB_CD!K103</f>
        <v>-2.9335932740354276E-3</v>
      </c>
      <c r="L96" s="68">
        <f>SGMT_CD!E103</f>
        <v>-1.2910805032733137</v>
      </c>
      <c r="M96" s="67">
        <f>SGMT_SUB_CD!E103</f>
        <v>8.3039828331533521</v>
      </c>
      <c r="N96" s="69">
        <f>SGMT_SUB_CD!F103</f>
        <v>8.7030208758494272</v>
      </c>
      <c r="O96" s="69">
        <f>SGMT_SUB_CD!G103</f>
        <v>6.2827117972033264</v>
      </c>
      <c r="P96" s="68">
        <f>SGMT_CD!C103</f>
        <v>8.4776064960596909</v>
      </c>
      <c r="Q96" s="67">
        <f>SGMT_SUB_CD!H103</f>
        <v>6.1684927522958288</v>
      </c>
      <c r="R96" s="69">
        <f>SGMT_SUB_CD!I103</f>
        <v>6.1741128254328954</v>
      </c>
      <c r="S96" s="69">
        <f>SGMT_SUB_CD!J103</f>
        <v>5.8641521268563483</v>
      </c>
      <c r="T96" s="68">
        <f>SGMT_CD!D103</f>
        <v>6.1103082854079567</v>
      </c>
      <c r="U96" s="67">
        <f>IXI_SGMT!D103</f>
        <v>14.76384443144358</v>
      </c>
      <c r="V96" s="69">
        <f>IXI_SGMT!P103</f>
        <v>6.3125</v>
      </c>
      <c r="W96" s="69">
        <f>IXI_SGMT!H103</f>
        <v>11.916070099627913</v>
      </c>
      <c r="X96" s="69">
        <f>IXI_SGMT!L103</f>
        <v>5.8258770284108072</v>
      </c>
      <c r="Y96" s="68">
        <f>IXI_RANGE!D103</f>
        <v>6.4166427887667155</v>
      </c>
      <c r="Z96" s="67">
        <f>IXI_SGMT!B103</f>
        <v>13.065542939309189</v>
      </c>
      <c r="AA96" s="69">
        <f>IXI_SGMT!N103</f>
        <v>-0.39989270386266101</v>
      </c>
      <c r="AB96" s="69">
        <f>IXI_SGMT!F103</f>
        <v>9.1631405114556674</v>
      </c>
      <c r="AC96" s="69">
        <f>IXI_SGMT!J103</f>
        <v>6.3793292181952683</v>
      </c>
      <c r="AD96" s="68">
        <f>IXI_RANGE!B103</f>
        <v>7.205392974783333</v>
      </c>
      <c r="AE96" s="67">
        <f>IXI_SGMT!C103</f>
        <v>12.18691484098678</v>
      </c>
      <c r="AF96" s="69">
        <f>IXI_SGMT!O103</f>
        <v>0.41260160315004901</v>
      </c>
      <c r="AG96" s="69">
        <f>IXI_SGMT!G103</f>
        <v>9.0658611235772248</v>
      </c>
      <c r="AH96" s="69">
        <f>IXI_SGMT!K103</f>
        <v>6.1832646736902754</v>
      </c>
      <c r="AI96" s="68">
        <f>IXI_RANGE!C103</f>
        <v>7.2611054121575309</v>
      </c>
      <c r="AJ96" s="67">
        <f>IXI_SGMT!E103</f>
        <v>5.609817714304878</v>
      </c>
      <c r="AK96" s="69">
        <f>IXI_SGMT!Q103</f>
        <v>-1.4341453375492215</v>
      </c>
      <c r="AL96" s="69">
        <f>IXI_SGMT!I103</f>
        <v>7.3561701964443955</v>
      </c>
      <c r="AM96" s="69">
        <f>IXI_SGMT!M103</f>
        <v>5.8452476350230986</v>
      </c>
      <c r="AN96" s="68">
        <f>IXI_RANGE!E103</f>
        <v>5.7065445972211482</v>
      </c>
    </row>
    <row r="97" spans="1:40" x14ac:dyDescent="0.25">
      <c r="A97" s="136"/>
      <c r="B97" s="24" t="s">
        <v>57</v>
      </c>
      <c r="C97" s="12">
        <f>FUNDED_IND!B105/FUNDED_IND!$B$104</f>
        <v>0.38601576660685372</v>
      </c>
      <c r="D97" s="18">
        <f>SCT_CLIENT!B105/SCT_CLIENT!$B$104</f>
        <v>0.40302004199448144</v>
      </c>
      <c r="E97" s="19">
        <f>SCT_CLIENT!C105/SCT_CLIENT!$C$104</f>
        <v>0.32370966273247148</v>
      </c>
      <c r="F97" s="18">
        <f>SGMT_SUB_CD!B105/SGMT_SUB_CD!B$104</f>
        <v>0.42350855257583131</v>
      </c>
      <c r="G97" s="8">
        <f>SGMT_SUB_CD!C105/SGMT_SUB_CD!C$104</f>
        <v>0.6723763824469563</v>
      </c>
      <c r="H97" s="8">
        <f>SGMT_SUB_CD!D105/SGMT_SUB_CD!D$104</f>
        <v>0.66207453559989826</v>
      </c>
      <c r="I97" s="19">
        <f>SGMT_CD!B105/SGMT_CD!$B$104</f>
        <v>0.56258886274715725</v>
      </c>
      <c r="J97" s="18">
        <f>SGMT_SUB_CD!L105/SGMT_SUB_CD!$L$104</f>
        <v>8.3848726832611978E-2</v>
      </c>
      <c r="K97" s="8">
        <f>SGMT_SUB_CD!K105/SGMT_SUB_CD!$K$104</f>
        <v>5.5455948935966996E-2</v>
      </c>
      <c r="L97" s="19">
        <f>SGMT_CD!E105/SGMT_CD!$E$104</f>
        <v>7.2523164140431085E-2</v>
      </c>
      <c r="M97" s="18">
        <f>SGMT_SUB_CD!E105/SGMT_SUB_CD!E$104</f>
        <v>6.5850063041485413E-2</v>
      </c>
      <c r="N97" s="8">
        <f>SGMT_SUB_CD!F105/SGMT_SUB_CD!F$104</f>
        <v>7.1655505215119084E-2</v>
      </c>
      <c r="O97" s="8">
        <f>SGMT_SUB_CD!G105/SGMT_SUB_CD!G$104</f>
        <v>9.0911245397154727E-2</v>
      </c>
      <c r="P97" s="19">
        <f>SGMT_CD!C105/SGMT_CD!$C$104</f>
        <v>7.0592111864369853E-2</v>
      </c>
      <c r="Q97" s="18">
        <f>SGMT_SUB_CD!H105/SGMT_SUB_CD!H$104</f>
        <v>0.16860297192898271</v>
      </c>
      <c r="R97" s="8">
        <f>SGMT_SUB_CD!I105/SGMT_SUB_CD!I$104</f>
        <v>0.21062436730032447</v>
      </c>
      <c r="S97" s="8">
        <f>SGMT_SUB_CD!J105/SGMT_SUB_CD!J$104</f>
        <v>0.14322344636626905</v>
      </c>
      <c r="T97" s="19">
        <f>SGMT_CD!D105/SGMT_CD!$D$104</f>
        <v>0.18832219760055968</v>
      </c>
      <c r="U97" s="18">
        <f>IXI_SGMT!D105/IXI_SGMT!$D$104</f>
        <v>0.86223912430784233</v>
      </c>
      <c r="V97" s="8">
        <f>IXI_SGMT!P105/IXI_SGMT!$P$104</f>
        <v>0.14527620948164235</v>
      </c>
      <c r="W97" s="8">
        <f>IXI_SGMT!H105/IXI_SGMT!$H$104</f>
        <v>0.1149739941296207</v>
      </c>
      <c r="X97" s="8">
        <f>IXI_SGMT!L105/IXI_SGMT!$L$104</f>
        <v>0.29280947811635261</v>
      </c>
      <c r="Y97" s="19">
        <f>IXI_RANGE!D105/IXI_RANGE!$D$104</f>
        <v>0.68965464940729559</v>
      </c>
      <c r="Z97" s="18">
        <f>IXI_SGMT!B105/IXI_SGMT!$B$104</f>
        <v>0.70914863577764486</v>
      </c>
      <c r="AA97" s="8">
        <f>IXI_SGMT!N105/IXI_SGMT!$N$104</f>
        <v>5.0530127151660824E-2</v>
      </c>
      <c r="AB97" s="8">
        <f>IXI_SGMT!F105/IXI_SGMT!$F$104</f>
        <v>8.0069871819464317E-2</v>
      </c>
      <c r="AC97" s="8">
        <f>IXI_SGMT!J105/IXI_SGMT!$J$104</f>
        <v>0.18852409654423036</v>
      </c>
      <c r="AD97" s="19">
        <f>IXI_RANGE!B105/IXI_RANGE!$B$104</f>
        <v>0.48608035937466854</v>
      </c>
      <c r="AE97" s="18">
        <f>IXI_SGMT!C105/IXI_SGMT!$C$104</f>
        <v>0.58829343297603887</v>
      </c>
      <c r="AF97" s="8">
        <f>IXI_SGMT!O105/IXI_SGMT!$O$104</f>
        <v>8.8448304962979826E-2</v>
      </c>
      <c r="AG97" s="8">
        <f>IXI_SGMT!G105/IXI_SGMT!$G$104</f>
        <v>7.0655091260482056E-2</v>
      </c>
      <c r="AH97" s="8">
        <f>IXI_SGMT!K105/IXI_SGMT!$K$104</f>
        <v>0.15454149899661834</v>
      </c>
      <c r="AI97" s="19">
        <f>IXI_RANGE!C105/IXI_RANGE!$C$104</f>
        <v>0.3725206633600231</v>
      </c>
      <c r="AJ97" s="18">
        <f>IXI_SGMT!E105/IXI_SGMT!$E$104</f>
        <v>0.43896429580710189</v>
      </c>
      <c r="AK97" s="8">
        <f>IXI_SGMT!Q105/IXI_SGMT!$Q$104</f>
        <v>7.165567212102758E-2</v>
      </c>
      <c r="AL97" s="8">
        <f>IXI_SGMT!I105/IXI_SGMT!$I$104</f>
        <v>6.3915009997731906E-2</v>
      </c>
      <c r="AM97" s="8">
        <f>IXI_SGMT!M105/IXI_SGMT!$M$104</f>
        <v>0.12867414588281251</v>
      </c>
      <c r="AN97" s="19">
        <f>IXI_RANGE!E105/IXI_RANGE!$E$104</f>
        <v>0.30261308585970448</v>
      </c>
    </row>
    <row r="98" spans="1:40" x14ac:dyDescent="0.25">
      <c r="A98" s="136"/>
      <c r="B98" s="24" t="s">
        <v>58</v>
      </c>
      <c r="C98" s="12">
        <f>FUNDED_IND!B106/FUNDED_IND!$B$104</f>
        <v>0.12391414841258473</v>
      </c>
      <c r="D98" s="18">
        <f>SCT_CLIENT!B106/SCT_CLIENT!$B$104</f>
        <v>0.12424383551265593</v>
      </c>
      <c r="E98" s="19">
        <f>SCT_CLIENT!C106/SCT_CLIENT!$C$104</f>
        <v>0.12270612759267635</v>
      </c>
      <c r="F98" s="18">
        <f>SGMT_SUB_CD!B106/SGMT_SUB_CD!B$104</f>
        <v>0.20266468839795168</v>
      </c>
      <c r="G98" s="8">
        <f>SGMT_SUB_CD!C106/SGMT_SUB_CD!C$104</f>
        <v>0.10170414166531574</v>
      </c>
      <c r="H98" s="8">
        <f>SGMT_SUB_CD!D106/SGMT_SUB_CD!D$104</f>
        <v>6.3727805953184197E-2</v>
      </c>
      <c r="I98" s="19">
        <f>SGMT_CD!B106/SGMT_CD!$B$104</f>
        <v>0.13954651220701117</v>
      </c>
      <c r="J98" s="18">
        <f>SGMT_SUB_CD!L106/SGMT_SUB_CD!$L$104</f>
        <v>0.15560226643634553</v>
      </c>
      <c r="K98" s="8">
        <f>SGMT_SUB_CD!K106/SGMT_SUB_CD!$K$104</f>
        <v>0.12816162631155831</v>
      </c>
      <c r="L98" s="19">
        <f>SGMT_CD!E106/SGMT_CD!$E$104</f>
        <v>0.14465650089068147</v>
      </c>
      <c r="M98" s="18">
        <f>SGMT_SUB_CD!E106/SGMT_SUB_CD!E$104</f>
        <v>0.11561453741430618</v>
      </c>
      <c r="N98" s="8">
        <f>SGMT_SUB_CD!F106/SGMT_SUB_CD!F$104</f>
        <v>7.3907044571184854E-2</v>
      </c>
      <c r="O98" s="8">
        <f>SGMT_SUB_CD!G106/SGMT_SUB_CD!G$104</f>
        <v>0.12033258780693885</v>
      </c>
      <c r="P98" s="19">
        <f>SGMT_CD!C106/SGMT_CD!$C$104</f>
        <v>8.7076860693161187E-2</v>
      </c>
      <c r="Q98" s="18">
        <f>SGMT_SUB_CD!H106/SGMT_SUB_CD!H$104</f>
        <v>7.4314278059826724E-2</v>
      </c>
      <c r="R98" s="8">
        <f>SGMT_SUB_CD!I106/SGMT_SUB_CD!I$104</f>
        <v>8.1114273719699925E-2</v>
      </c>
      <c r="S98" s="8">
        <f>SGMT_SUB_CD!J106/SGMT_SUB_CD!J$104</f>
        <v>8.2646670612337131E-2</v>
      </c>
      <c r="T98" s="19">
        <f>SGMT_CD!D106/SGMT_CD!$D$104</f>
        <v>8.0730756761074343E-2</v>
      </c>
      <c r="U98" s="18">
        <f>IXI_SGMT!D106/IXI_SGMT!$D$104</f>
        <v>4.100425777182945E-2</v>
      </c>
      <c r="V98" s="8">
        <f>IXI_SGMT!P106/IXI_SGMT!$P$104</f>
        <v>4.9756509635713396E-2</v>
      </c>
      <c r="W98" s="8">
        <f>IXI_SGMT!H106/IXI_SGMT!$H$104</f>
        <v>5.4955638753823657E-2</v>
      </c>
      <c r="X98" s="8">
        <f>IXI_SGMT!L106/IXI_SGMT!$L$104</f>
        <v>6.3544053177723075E-2</v>
      </c>
      <c r="Y98" s="19">
        <f>IXI_RANGE!D106/IXI_RANGE!$D$104</f>
        <v>4.7541119043639307E-2</v>
      </c>
      <c r="Z98" s="18">
        <f>IXI_SGMT!B106/IXI_SGMT!$B$104</f>
        <v>8.7833583466641038E-2</v>
      </c>
      <c r="AA98" s="8">
        <f>IXI_SGMT!N106/IXI_SGMT!$N$104</f>
        <v>9.4293908893299694E-2</v>
      </c>
      <c r="AB98" s="8">
        <f>IXI_SGMT!F106/IXI_SGMT!$F$104</f>
        <v>6.85554527527686E-2</v>
      </c>
      <c r="AC98" s="8">
        <f>IXI_SGMT!J106/IXI_SGMT!$J$104</f>
        <v>8.7059308307947031E-2</v>
      </c>
      <c r="AD98" s="19">
        <f>IXI_RANGE!B106/IXI_RANGE!$B$104</f>
        <v>8.3668203202988289E-2</v>
      </c>
      <c r="AE98" s="18">
        <f>IXI_SGMT!C106/IXI_SGMT!$C$104</f>
        <v>0.12301677632834972</v>
      </c>
      <c r="AF98" s="8">
        <f>IXI_SGMT!O106/IXI_SGMT!$O$104</f>
        <v>6.6752361492915399E-2</v>
      </c>
      <c r="AG98" s="8">
        <f>IXI_SGMT!G106/IXI_SGMT!$G$104</f>
        <v>8.8003774721858566E-2</v>
      </c>
      <c r="AH98" s="8">
        <f>IXI_SGMT!K106/IXI_SGMT!$K$104</f>
        <v>7.8139562441235655E-2</v>
      </c>
      <c r="AI98" s="19">
        <f>IXI_RANGE!C106/IXI_RANGE!$C$104</f>
        <v>0.10631875833276111</v>
      </c>
      <c r="AJ98" s="18">
        <f>IXI_SGMT!E106/IXI_SGMT!$E$104</f>
        <v>0.18471510566058891</v>
      </c>
      <c r="AK98" s="8">
        <f>IXI_SGMT!Q106/IXI_SGMT!$Q$104</f>
        <v>0.14941220319631826</v>
      </c>
      <c r="AL98" s="8">
        <f>IXI_SGMT!I106/IXI_SGMT!$I$104</f>
        <v>9.8618047390905253E-2</v>
      </c>
      <c r="AM98" s="8">
        <f>IXI_SGMT!M106/IXI_SGMT!$M$104</f>
        <v>8.4368065934094363E-2</v>
      </c>
      <c r="AN98" s="19">
        <f>IXI_RANGE!E106/IXI_RANGE!$E$104</f>
        <v>0.16044261705578095</v>
      </c>
    </row>
    <row r="99" spans="1:40" x14ac:dyDescent="0.25">
      <c r="A99" s="136"/>
      <c r="B99" s="24" t="s">
        <v>59</v>
      </c>
      <c r="C99" s="12">
        <f>FUNDED_IND!B107/FUNDED_IND!$B$104</f>
        <v>0.42481083707773271</v>
      </c>
      <c r="D99" s="18">
        <f>SCT_CLIENT!B107/SCT_CLIENT!$B$104</f>
        <v>0.40843830463557268</v>
      </c>
      <c r="E99" s="19">
        <f>SCT_CLIENT!C107/SCT_CLIENT!$C$104</f>
        <v>0.48480214419531298</v>
      </c>
      <c r="F99" s="18">
        <f>SGMT_SUB_CD!B107/SGMT_SUB_CD!B$104</f>
        <v>0.351248917147097</v>
      </c>
      <c r="G99" s="8">
        <f>SGMT_SUB_CD!C107/SGMT_SUB_CD!C$104</f>
        <v>0.21672027875652397</v>
      </c>
      <c r="H99" s="8">
        <f>SGMT_SUB_CD!D107/SGMT_SUB_CD!D$104</f>
        <v>0.26844939219820957</v>
      </c>
      <c r="I99" s="19">
        <f>SGMT_CD!B107/SGMT_CD!$B$104</f>
        <v>0.28339959559938571</v>
      </c>
      <c r="J99" s="18">
        <f>SGMT_SUB_CD!L107/SGMT_SUB_CD!$L$104</f>
        <v>0.61230823252683686</v>
      </c>
      <c r="K99" s="8">
        <f>SGMT_SUB_CD!K107/SGMT_SUB_CD!$K$104</f>
        <v>0.69770212727304992</v>
      </c>
      <c r="L99" s="19">
        <f>SGMT_CD!E107/SGMT_CD!$E$104</f>
        <v>0.64637090550651033</v>
      </c>
      <c r="M99" s="18">
        <f>SGMT_SUB_CD!E107/SGMT_SUB_CD!E$104</f>
        <v>0.68625456342618563</v>
      </c>
      <c r="N99" s="8">
        <f>SGMT_SUB_CD!F107/SGMT_SUB_CD!F$104</f>
        <v>0.68630186989670994</v>
      </c>
      <c r="O99" s="8">
        <f>SGMT_SUB_CD!G107/SGMT_SUB_CD!G$104</f>
        <v>0.69994760353031527</v>
      </c>
      <c r="P99" s="19">
        <f>SGMT_CD!C107/SGMT_CD!$C$104</f>
        <v>0.68669694203104981</v>
      </c>
      <c r="Q99" s="18">
        <f>SGMT_SUB_CD!H107/SGMT_SUB_CD!H$104</f>
        <v>0.62432848996950885</v>
      </c>
      <c r="R99" s="8">
        <f>SGMT_SUB_CD!I107/SGMT_SUB_CD!I$104</f>
        <v>0.55812024967009166</v>
      </c>
      <c r="S99" s="8">
        <f>SGMT_SUB_CD!J107/SGMT_SUB_CD!J$104</f>
        <v>0.6565333027043383</v>
      </c>
      <c r="T99" s="19">
        <f>SGMT_CD!D107/SGMT_CD!$D$104</f>
        <v>0.59124115794351506</v>
      </c>
      <c r="U99" s="18">
        <f>IXI_SGMT!D107/IXI_SGMT!$D$104</f>
        <v>8.7512496260958611E-2</v>
      </c>
      <c r="V99" s="8">
        <f>IXI_SGMT!P107/IXI_SGMT!$P$104</f>
        <v>0.75897136778404628</v>
      </c>
      <c r="W99" s="8">
        <f>IXI_SGMT!H107/IXI_SGMT!$H$104</f>
        <v>0.66622513551690976</v>
      </c>
      <c r="X99" s="8">
        <f>IXI_SGMT!L107/IXI_SGMT!$L$104</f>
        <v>0.47029929106964863</v>
      </c>
      <c r="Y99" s="19">
        <f>IXI_RANGE!D107/IXI_RANGE!$D$104</f>
        <v>0.20500497760463418</v>
      </c>
      <c r="Z99" s="18">
        <f>IXI_SGMT!B107/IXI_SGMT!$B$104</f>
        <v>0.19389936685252696</v>
      </c>
      <c r="AA99" s="8">
        <f>IXI_SGMT!N107/IXI_SGMT!$N$104</f>
        <v>0.76098941973653489</v>
      </c>
      <c r="AB99" s="8">
        <f>IXI_SGMT!F107/IXI_SGMT!$F$104</f>
        <v>0.66832581834929172</v>
      </c>
      <c r="AC99" s="8">
        <f>IXI_SGMT!J107/IXI_SGMT!$J$104</f>
        <v>0.58180072034476993</v>
      </c>
      <c r="AD99" s="19">
        <f>IXI_RANGE!B107/IXI_RANGE!$B$104</f>
        <v>0.36139386350170982</v>
      </c>
      <c r="AE99" s="18">
        <f>IXI_SGMT!C107/IXI_SGMT!$C$104</f>
        <v>0.27631685237851472</v>
      </c>
      <c r="AF99" s="8">
        <f>IXI_SGMT!O107/IXI_SGMT!$O$104</f>
        <v>0.66408233583549758</v>
      </c>
      <c r="AG99" s="8">
        <f>IXI_SGMT!G107/IXI_SGMT!$G$104</f>
        <v>0.67312448705796823</v>
      </c>
      <c r="AH99" s="8">
        <f>IXI_SGMT!K107/IXI_SGMT!$K$104</f>
        <v>0.63704537677994866</v>
      </c>
      <c r="AI99" s="19">
        <f>IXI_RANGE!C107/IXI_RANGE!$C$104</f>
        <v>0.44461327060728306</v>
      </c>
      <c r="AJ99" s="18">
        <f>IXI_SGMT!E107/IXI_SGMT!$E$104</f>
        <v>0.35775678110407139</v>
      </c>
      <c r="AK99" s="8">
        <f>IXI_SGMT!Q107/IXI_SGMT!$Q$104</f>
        <v>0.64487830647461719</v>
      </c>
      <c r="AL99" s="8">
        <f>IXI_SGMT!I107/IXI_SGMT!$I$104</f>
        <v>0.70827171347199569</v>
      </c>
      <c r="AM99" s="8">
        <f>IXI_SGMT!M107/IXI_SGMT!$M$104</f>
        <v>0.67389104623821927</v>
      </c>
      <c r="AN99" s="19">
        <f>IXI_RANGE!E107/IXI_RANGE!$E$104</f>
        <v>0.47684244639473133</v>
      </c>
    </row>
    <row r="100" spans="1:40" x14ac:dyDescent="0.25">
      <c r="A100" s="136"/>
      <c r="B100" s="24" t="s">
        <v>60</v>
      </c>
      <c r="C100" s="12">
        <f>FUNDED_IND!B108/FUNDED_IND!$B$104</f>
        <v>5.4190689486222972E-2</v>
      </c>
      <c r="D100" s="18">
        <f>SCT_CLIENT!B108/SCT_CLIENT!$B$104</f>
        <v>5.6213546400802193E-2</v>
      </c>
      <c r="E100" s="19">
        <f>SCT_CLIENT!C108/SCT_CLIENT!$C$104</f>
        <v>4.6778651621234159E-2</v>
      </c>
      <c r="F100" s="18">
        <f>SGMT_SUB_CD!B108/SGMT_SUB_CD!B$104</f>
        <v>1.7867085374964162E-2</v>
      </c>
      <c r="G100" s="8">
        <f>SGMT_SUB_CD!C108/SGMT_SUB_CD!C$104</f>
        <v>7.6987615466293374E-3</v>
      </c>
      <c r="H100" s="8">
        <f>SGMT_SUB_CD!D108/SGMT_SUB_CD!D$104</f>
        <v>6.35381498200897E-3</v>
      </c>
      <c r="I100" s="19">
        <f>SGMT_CD!B108/SGMT_CD!$B$104</f>
        <v>1.1903999463161837E-2</v>
      </c>
      <c r="J100" s="18">
        <f>SGMT_SUB_CD!L108/SGMT_SUB_CD!$L$104</f>
        <v>0.1487732972162914</v>
      </c>
      <c r="K100" s="8">
        <f>SGMT_SUB_CD!K108/SGMT_SUB_CD!$K$104</f>
        <v>0.11868106359710533</v>
      </c>
      <c r="L100" s="19">
        <f>SGMT_CD!E108/SGMT_CD!$E$104</f>
        <v>0.1367698405752269</v>
      </c>
      <c r="M100" s="18">
        <f>SGMT_SUB_CD!E108/SGMT_SUB_CD!E$104</f>
        <v>0.1235684715505766</v>
      </c>
      <c r="N100" s="8">
        <f>SGMT_SUB_CD!F108/SGMT_SUB_CD!F$104</f>
        <v>0.15986103340943314</v>
      </c>
      <c r="O100" s="8">
        <f>SGMT_SUB_CD!G108/SGMT_SUB_CD!G$104</f>
        <v>7.9635738298984418E-2</v>
      </c>
      <c r="P100" s="19">
        <f>SGMT_CD!C108/SGMT_CD!$C$104</f>
        <v>0.14720899074005089</v>
      </c>
      <c r="Q100" s="18">
        <f>SGMT_SUB_CD!H108/SGMT_SUB_CD!H$104</f>
        <v>6.3986666972036879E-2</v>
      </c>
      <c r="R100" s="8">
        <f>SGMT_SUB_CD!I108/SGMT_SUB_CD!I$104</f>
        <v>6.130856690264215E-2</v>
      </c>
      <c r="S100" s="8">
        <f>SGMT_SUB_CD!J108/SGMT_SUB_CD!J$104</f>
        <v>5.7965204766968072E-2</v>
      </c>
      <c r="T100" s="19">
        <f>SGMT_CD!D108/SGMT_CD!$D$104</f>
        <v>6.0749181392159568E-2</v>
      </c>
      <c r="U100" s="18">
        <f>IXI_SGMT!D108/IXI_SGMT!$D$104</f>
        <v>1.0049395587426193E-3</v>
      </c>
      <c r="V100" s="8">
        <f>IXI_SGMT!P108/IXI_SGMT!$P$104</f>
        <v>4.3219326147748684E-2</v>
      </c>
      <c r="W100" s="8">
        <f>IXI_SGMT!H108/IXI_SGMT!$H$104</f>
        <v>0.14446295421923078</v>
      </c>
      <c r="X100" s="8">
        <f>IXI_SGMT!L108/IXI_SGMT!$L$104</f>
        <v>5.1615507361066855E-2</v>
      </c>
      <c r="Y100" s="19">
        <f>IXI_RANGE!D108/IXI_RANGE!$D$104</f>
        <v>1.7750052969430784E-2</v>
      </c>
      <c r="Z100" s="18">
        <f>IXI_SGMT!B108/IXI_SGMT!$B$104</f>
        <v>4.5897918091451825E-3</v>
      </c>
      <c r="AA100" s="8">
        <f>IXI_SGMT!N108/IXI_SGMT!$N$104</f>
        <v>9.4321347217219506E-2</v>
      </c>
      <c r="AB100" s="8">
        <f>IXI_SGMT!F108/IXI_SGMT!$F$104</f>
        <v>0.17199364728853556</v>
      </c>
      <c r="AC100" s="8">
        <f>IXI_SGMT!J108/IXI_SGMT!$J$104</f>
        <v>6.5191353025152499E-2</v>
      </c>
      <c r="AD100" s="19">
        <f>IXI_RANGE!B108/IXI_RANGE!$B$104</f>
        <v>5.0302457722693449E-2</v>
      </c>
      <c r="AE100" s="18">
        <f>IXI_SGMT!C108/IXI_SGMT!$C$104</f>
        <v>9.477547241116404E-3</v>
      </c>
      <c r="AF100" s="8">
        <f>IXI_SGMT!O108/IXI_SGMT!$O$104</f>
        <v>0.18058122771436705</v>
      </c>
      <c r="AG100" s="8">
        <f>IXI_SGMT!G108/IXI_SGMT!$G$104</f>
        <v>0.15968851557434979</v>
      </c>
      <c r="AH100" s="8">
        <f>IXI_SGMT!K108/IXI_SGMT!$K$104</f>
        <v>6.4239827456889137E-2</v>
      </c>
      <c r="AI100" s="19">
        <f>IXI_RANGE!C108/IXI_RANGE!$C$104</f>
        <v>6.5775957758786197E-2</v>
      </c>
      <c r="AJ100" s="18">
        <f>IXI_SGMT!E108/IXI_SGMT!$E$104</f>
        <v>1.7893023167430674E-2</v>
      </c>
      <c r="AK100" s="8">
        <f>IXI_SGMT!Q108/IXI_SGMT!$Q$104</f>
        <v>0.13440241756542678</v>
      </c>
      <c r="AL100" s="8">
        <f>IXI_SGMT!I108/IXI_SGMT!$I$104</f>
        <v>0.1226648250110315</v>
      </c>
      <c r="AM100" s="8">
        <f>IXI_SGMT!M108/IXI_SGMT!$M$104</f>
        <v>5.5894118696997765E-2</v>
      </c>
      <c r="AN100" s="19">
        <f>IXI_RANGE!E108/IXI_RANGE!$E$104</f>
        <v>5.6333522316570073E-2</v>
      </c>
    </row>
    <row r="101" spans="1:40" x14ac:dyDescent="0.25">
      <c r="A101" s="137"/>
      <c r="B101" s="35" t="s">
        <v>61</v>
      </c>
      <c r="C101" s="36">
        <f>FUNDED_IND!B109/FUNDED_IND!$B$104</f>
        <v>1.1068558416420638E-2</v>
      </c>
      <c r="D101" s="37">
        <f>SCT_CLIENT!B109/SCT_CLIENT!$B$104</f>
        <v>8.0842714571534181E-3</v>
      </c>
      <c r="E101" s="38">
        <f>SCT_CLIENT!C109/SCT_CLIENT!$C$104</f>
        <v>2.2003413859312117E-2</v>
      </c>
      <c r="F101" s="37">
        <f>SGMT_SUB_CD!B109/SGMT_SUB_CD!B$104</f>
        <v>4.7107565041724997E-3</v>
      </c>
      <c r="G101" s="39">
        <f>SGMT_SUB_CD!C109/SGMT_SUB_CD!C$104</f>
        <v>1.500435584569296E-3</v>
      </c>
      <c r="H101" s="39">
        <f>SGMT_SUB_CD!D109/SGMT_SUB_CD!D$104</f>
        <v>-6.0554873330724525E-4</v>
      </c>
      <c r="I101" s="38">
        <f>SGMT_CD!B109/SGMT_CD!$B$104</f>
        <v>2.5610299833429707E-3</v>
      </c>
      <c r="J101" s="37">
        <f>SGMT_SUB_CD!L109/SGMT_SUB_CD!$L$104</f>
        <v>-5.3252301209481682E-4</v>
      </c>
      <c r="K101" s="39">
        <f>SGMT_SUB_CD!K109/SGMT_SUB_CD!$K$104</f>
        <v>-7.6611768966250858E-7</v>
      </c>
      <c r="L101" s="38">
        <f>SGMT_CD!E109/SGMT_CD!$E$104</f>
        <v>-3.2041111284681267E-4</v>
      </c>
      <c r="M101" s="37">
        <f>SGMT_SUB_CD!E109/SGMT_SUB_CD!E$104</f>
        <v>8.7123645674539313E-3</v>
      </c>
      <c r="N101" s="39">
        <f>SGMT_SUB_CD!F109/SGMT_SUB_CD!F$104</f>
        <v>8.2745469075252744E-3</v>
      </c>
      <c r="O101" s="39">
        <f>SGMT_SUB_CD!G109/SGMT_SUB_CD!G$104</f>
        <v>9.1728249666030524E-3</v>
      </c>
      <c r="P101" s="38">
        <f>SGMT_CD!C109/SGMT_CD!$C$104</f>
        <v>8.4250946713330475E-3</v>
      </c>
      <c r="Q101" s="37">
        <f>SGMT_SUB_CD!H109/SGMT_SUB_CD!H$104</f>
        <v>6.8767593069749694E-2</v>
      </c>
      <c r="R101" s="39">
        <f>SGMT_SUB_CD!I109/SGMT_SUB_CD!I$104</f>
        <v>8.8832542407474763E-2</v>
      </c>
      <c r="S101" s="39">
        <f>SGMT_SUB_CD!J109/SGMT_SUB_CD!J$104</f>
        <v>5.9631375549944229E-2</v>
      </c>
      <c r="T101" s="38">
        <f>SGMT_CD!D109/SGMT_CD!$D$104</f>
        <v>7.8956706302038687E-2</v>
      </c>
      <c r="U101" s="37">
        <f>IXI_SGMT!D109/IXI_SGMT!$D$104</f>
        <v>8.2391821006177444E-3</v>
      </c>
      <c r="V101" s="39">
        <f>IXI_SGMT!P109/IXI_SGMT!$P$104</f>
        <v>2.7765869508491986E-3</v>
      </c>
      <c r="W101" s="39">
        <f>IXI_SGMT!H109/IXI_SGMT!$H$104</f>
        <v>1.9382277380413319E-2</v>
      </c>
      <c r="X101" s="39">
        <f>IXI_SGMT!L109/IXI_SGMT!$L$104</f>
        <v>0.12173167027497156</v>
      </c>
      <c r="Y101" s="38">
        <f>IXI_RANGE!D109/IXI_RANGE!$D$104</f>
        <v>4.0049200974974393E-2</v>
      </c>
      <c r="Z101" s="37">
        <f>IXI_SGMT!B109/IXI_SGMT!$B$104</f>
        <v>4.5286220940342998E-3</v>
      </c>
      <c r="AA101" s="39">
        <f>IXI_SGMT!N109/IXI_SGMT!$N$104</f>
        <v>-1.3480299871502296E-4</v>
      </c>
      <c r="AB101" s="39">
        <f>IXI_SGMT!F109/IXI_SGMT!$F$104</f>
        <v>1.1055209789956317E-2</v>
      </c>
      <c r="AC101" s="39">
        <f>IXI_SGMT!J109/IXI_SGMT!$J$104</f>
        <v>7.7424521777993541E-2</v>
      </c>
      <c r="AD101" s="38">
        <f>IXI_RANGE!B109/IXI_RANGE!$B$104</f>
        <v>1.8555116197891183E-2</v>
      </c>
      <c r="AE101" s="37">
        <f>IXI_SGMT!C109/IXI_SGMT!$C$104</f>
        <v>2.895391075991658E-3</v>
      </c>
      <c r="AF101" s="39">
        <f>IXI_SGMT!O109/IXI_SGMT!$O$104</f>
        <v>1.357699942410703E-4</v>
      </c>
      <c r="AG101" s="39">
        <f>IXI_SGMT!G109/IXI_SGMT!$G$104</f>
        <v>8.5281313853269539E-3</v>
      </c>
      <c r="AH101" s="39">
        <f>IXI_SGMT!K109/IXI_SGMT!$K$104</f>
        <v>6.6033734325117624E-2</v>
      </c>
      <c r="AI101" s="38">
        <f>IXI_RANGE!C109/IXI_RANGE!$C$104</f>
        <v>1.0771349941120844E-2</v>
      </c>
      <c r="AJ101" s="37">
        <f>IXI_SGMT!E109/IXI_SGMT!$E$104</f>
        <v>6.7079426080774644E-4</v>
      </c>
      <c r="AK101" s="39">
        <f>IXI_SGMT!Q109/IXI_SGMT!$Q$104</f>
        <v>-3.4859935738377497E-4</v>
      </c>
      <c r="AL101" s="39">
        <f>IXI_SGMT!I109/IXI_SGMT!$I$104</f>
        <v>6.5304041283500676E-3</v>
      </c>
      <c r="AM101" s="39">
        <f>IXI_SGMT!M109/IXI_SGMT!$M$104</f>
        <v>5.717262324760998E-2</v>
      </c>
      <c r="AN101" s="38">
        <f>IXI_RANGE!E109/IXI_RANGE!$E$104</f>
        <v>3.7683283733946139E-3</v>
      </c>
    </row>
    <row r="102" spans="1:40" x14ac:dyDescent="0.25">
      <c r="A102" s="135" t="s">
        <v>266</v>
      </c>
      <c r="B102" s="30" t="s">
        <v>353</v>
      </c>
      <c r="C102" s="79">
        <f>FUNDED_IND!B110</f>
        <v>25.530294841138051</v>
      </c>
      <c r="D102" s="41">
        <f>SCT_CLIENT!B110</f>
        <v>31.546346791111766</v>
      </c>
      <c r="E102" s="42">
        <f>SCT_CLIENT!C110</f>
        <v>13.813311156401776</v>
      </c>
      <c r="F102" s="41">
        <f>SGMT_SUB_CD!B110</f>
        <v>172.7320182347357</v>
      </c>
      <c r="G102" s="43">
        <f>SGMT_SUB_CD!C110</f>
        <v>308.16768860717065</v>
      </c>
      <c r="H102" s="43">
        <f>SGMT_SUB_CD!D110</f>
        <v>915.44220450712862</v>
      </c>
      <c r="I102" s="42">
        <f>SGMT_CD!B110</f>
        <v>263.13794239156852</v>
      </c>
      <c r="J102" s="41">
        <f>SGMT_SUB_CD!L110</f>
        <v>14.75813133539004</v>
      </c>
      <c r="K102" s="43">
        <f>SGMT_SUB_CD!K110</f>
        <v>11.116656512733032</v>
      </c>
      <c r="L102" s="42">
        <f>SGMT_CD!E110</f>
        <v>13.229613338788871</v>
      </c>
      <c r="M102" s="41">
        <f>SGMT_SUB_CD!E110</f>
        <v>9.0243898636085458</v>
      </c>
      <c r="N102" s="43">
        <f>SGMT_SUB_CD!F110</f>
        <v>9.8688576148701781</v>
      </c>
      <c r="O102" s="43">
        <f>SGMT_SUB_CD!G110</f>
        <v>8.4007559937617291</v>
      </c>
      <c r="P102" s="42">
        <f>SGMT_CD!C110</f>
        <v>9.5524928022391222</v>
      </c>
      <c r="Q102" s="41">
        <f>SGMT_SUB_CD!H110</f>
        <v>2.2965014787818148</v>
      </c>
      <c r="R102" s="43">
        <f>SGMT_SUB_CD!I110</f>
        <v>2.2166126927110619</v>
      </c>
      <c r="S102" s="43">
        <f>SGMT_SUB_CD!J110</f>
        <v>2.1152385994230545</v>
      </c>
      <c r="T102" s="42">
        <f>SGMT_CD!D110</f>
        <v>2.2038418272736124</v>
      </c>
      <c r="U102" s="41">
        <f>IXI_SGMT!D110</f>
        <v>179.48892321190297</v>
      </c>
      <c r="V102" s="43">
        <f>IXI_SGMT!P110</f>
        <v>4.125</v>
      </c>
      <c r="W102" s="43">
        <f>IXI_SGMT!H110</f>
        <v>11.618653222902413</v>
      </c>
      <c r="X102" s="43">
        <f>IXI_SGMT!L110</f>
        <v>2.1146220470791999</v>
      </c>
      <c r="Y102" s="42">
        <f>IXI_RANGE!D110</f>
        <v>13.305430988096079</v>
      </c>
      <c r="Z102" s="41">
        <f>IXI_SGMT!B110</f>
        <v>237.14576341220717</v>
      </c>
      <c r="AA102" s="43">
        <f>IXI_SGMT!N110</f>
        <v>11.997854077253219</v>
      </c>
      <c r="AB102" s="43">
        <f>IXI_SGMT!F110</f>
        <v>10.216105223450366</v>
      </c>
      <c r="AC102" s="43">
        <f>IXI_SGMT!J110</f>
        <v>2.366483945413981</v>
      </c>
      <c r="AD102" s="42">
        <f>IXI_RANGE!B110</f>
        <v>22.588892808863957</v>
      </c>
      <c r="AE102" s="41">
        <f>IXI_SGMT!C110</f>
        <v>277.42378975265018</v>
      </c>
      <c r="AF102" s="43">
        <f>IXI_SGMT!O110</f>
        <v>17.138095907748557</v>
      </c>
      <c r="AG102" s="43">
        <f>IXI_SGMT!G110</f>
        <v>10.047370568316266</v>
      </c>
      <c r="AH102" s="43">
        <f>IXI_SGMT!K110</f>
        <v>2.1854830120353603</v>
      </c>
      <c r="AI102" s="42">
        <f>IXI_RANGE!C110</f>
        <v>28.780577041267257</v>
      </c>
      <c r="AJ102" s="41">
        <f>IXI_SGMT!E110</f>
        <v>345.83147023672996</v>
      </c>
      <c r="AK102" s="43">
        <f>IXI_SGMT!Q110</f>
        <v>12.932479059188994</v>
      </c>
      <c r="AL102" s="43">
        <f>IXI_SGMT!I110</f>
        <v>8.5552695048083116</v>
      </c>
      <c r="AM102" s="43">
        <f>IXI_SGMT!M110</f>
        <v>1.9535846277633069</v>
      </c>
      <c r="AN102" s="42">
        <f>IXI_RANGE!E110</f>
        <v>43.080805841709271</v>
      </c>
    </row>
    <row r="103" spans="1:40" x14ac:dyDescent="0.25">
      <c r="A103" s="136"/>
      <c r="B103" s="24" t="s">
        <v>273</v>
      </c>
      <c r="C103" s="13">
        <f>FUNDED_IND!B111</f>
        <v>0</v>
      </c>
      <c r="D103" s="5">
        <f>SCT_CLIENT!B111</f>
        <v>0</v>
      </c>
      <c r="E103" s="20">
        <f>SCT_CLIENT!C111</f>
        <v>0</v>
      </c>
      <c r="F103" s="5">
        <f>SGMT_SUB_CD!B111</f>
        <v>32</v>
      </c>
      <c r="G103" s="9">
        <f>SGMT_SUB_CD!C111</f>
        <v>41</v>
      </c>
      <c r="H103" s="9">
        <f>SGMT_SUB_CD!D111</f>
        <v>59</v>
      </c>
      <c r="I103" s="20">
        <f>SGMT_CD!B111</f>
        <v>35</v>
      </c>
      <c r="J103" s="5">
        <f>SGMT_SUB_CD!L111</f>
        <v>2</v>
      </c>
      <c r="K103" s="9">
        <f>SGMT_SUB_CD!K111</f>
        <v>1</v>
      </c>
      <c r="L103" s="20">
        <f>SGMT_CD!E111</f>
        <v>1</v>
      </c>
      <c r="M103" s="5">
        <f>SGMT_SUB_CD!E111</f>
        <v>0</v>
      </c>
      <c r="N103" s="9">
        <f>SGMT_SUB_CD!F111</f>
        <v>0</v>
      </c>
      <c r="O103" s="9">
        <f>SGMT_SUB_CD!G111</f>
        <v>0</v>
      </c>
      <c r="P103" s="20">
        <f>SGMT_CD!C111</f>
        <v>0</v>
      </c>
      <c r="Q103" s="5">
        <f>SGMT_SUB_CD!H111</f>
        <v>0</v>
      </c>
      <c r="R103" s="9">
        <f>SGMT_SUB_CD!I111</f>
        <v>0</v>
      </c>
      <c r="S103" s="9">
        <f>SGMT_SUB_CD!J111</f>
        <v>0</v>
      </c>
      <c r="T103" s="20">
        <f>SGMT_CD!D111</f>
        <v>0</v>
      </c>
      <c r="U103" s="5">
        <f>IXI_SGMT!D111</f>
        <v>26</v>
      </c>
      <c r="V103" s="9">
        <f>IXI_SGMT!P111</f>
        <v>0</v>
      </c>
      <c r="W103" s="9">
        <f>IXI_SGMT!H111</f>
        <v>0</v>
      </c>
      <c r="X103" s="9">
        <f>IXI_SGMT!L111</f>
        <v>0</v>
      </c>
      <c r="Y103" s="20">
        <f>IXI_RANGE!D111</f>
        <v>0</v>
      </c>
      <c r="Z103" s="5">
        <f>IXI_SGMT!B111</f>
        <v>33</v>
      </c>
      <c r="AA103" s="9">
        <f>IXI_SGMT!N111</f>
        <v>0</v>
      </c>
      <c r="AB103" s="9">
        <f>IXI_SGMT!F111</f>
        <v>0</v>
      </c>
      <c r="AC103" s="9">
        <f>IXI_SGMT!J111</f>
        <v>0</v>
      </c>
      <c r="AD103" s="20">
        <f>IXI_RANGE!B111</f>
        <v>0</v>
      </c>
      <c r="AE103" s="5">
        <f>IXI_SGMT!C111</f>
        <v>38</v>
      </c>
      <c r="AF103" s="9">
        <f>IXI_SGMT!O111</f>
        <v>2</v>
      </c>
      <c r="AG103" s="9">
        <f>IXI_SGMT!G111</f>
        <v>0</v>
      </c>
      <c r="AH103" s="9">
        <f>IXI_SGMT!K111</f>
        <v>0</v>
      </c>
      <c r="AI103" s="20">
        <f>IXI_RANGE!C111</f>
        <v>0</v>
      </c>
      <c r="AJ103" s="5">
        <f>IXI_SGMT!E111</f>
        <v>42</v>
      </c>
      <c r="AK103" s="9">
        <f>IXI_SGMT!Q111</f>
        <v>1</v>
      </c>
      <c r="AL103" s="9">
        <f>IXI_SGMT!I111</f>
        <v>0</v>
      </c>
      <c r="AM103" s="9">
        <f>IXI_SGMT!M111</f>
        <v>0</v>
      </c>
      <c r="AN103" s="20">
        <f>IXI_RANGE!E111</f>
        <v>0</v>
      </c>
    </row>
    <row r="104" spans="1:40" x14ac:dyDescent="0.25">
      <c r="A104" s="136"/>
      <c r="B104" s="24" t="s">
        <v>274</v>
      </c>
      <c r="C104" s="13">
        <f>FUNDED_IND!B112</f>
        <v>0</v>
      </c>
      <c r="D104" s="5">
        <f>SCT_CLIENT!B112</f>
        <v>0</v>
      </c>
      <c r="E104" s="20">
        <f>SCT_CLIENT!C112</f>
        <v>0</v>
      </c>
      <c r="F104" s="5">
        <f>SGMT_SUB_CD!B112</f>
        <v>65</v>
      </c>
      <c r="G104" s="9">
        <f>SGMT_SUB_CD!C112</f>
        <v>105</v>
      </c>
      <c r="H104" s="9">
        <f>SGMT_SUB_CD!D112</f>
        <v>253</v>
      </c>
      <c r="I104" s="20">
        <f>SGMT_CD!B112</f>
        <v>77</v>
      </c>
      <c r="J104" s="5">
        <f>SGMT_SUB_CD!L112</f>
        <v>7</v>
      </c>
      <c r="K104" s="9">
        <f>SGMT_SUB_CD!K112</f>
        <v>5</v>
      </c>
      <c r="L104" s="20">
        <f>SGMT_CD!E112</f>
        <v>6</v>
      </c>
      <c r="M104" s="5">
        <f>SGMT_SUB_CD!E112</f>
        <v>3</v>
      </c>
      <c r="N104" s="9">
        <f>SGMT_SUB_CD!F112</f>
        <v>3</v>
      </c>
      <c r="O104" s="9">
        <f>SGMT_SUB_CD!G112</f>
        <v>4</v>
      </c>
      <c r="P104" s="20">
        <f>SGMT_CD!C112</f>
        <v>3</v>
      </c>
      <c r="Q104" s="5">
        <f>SGMT_SUB_CD!H112</f>
        <v>0</v>
      </c>
      <c r="R104" s="9">
        <f>SGMT_SUB_CD!I112</f>
        <v>0</v>
      </c>
      <c r="S104" s="9">
        <f>SGMT_SUB_CD!J112</f>
        <v>0</v>
      </c>
      <c r="T104" s="20">
        <f>SGMT_CD!D112</f>
        <v>0</v>
      </c>
      <c r="U104" s="5">
        <f>IXI_SGMT!D112</f>
        <v>63</v>
      </c>
      <c r="V104" s="9">
        <f>IXI_SGMT!P112</f>
        <v>1</v>
      </c>
      <c r="W104" s="9">
        <f>IXI_SGMT!H112</f>
        <v>5</v>
      </c>
      <c r="X104" s="9">
        <f>IXI_SGMT!L112</f>
        <v>0</v>
      </c>
      <c r="Y104" s="20">
        <f>IXI_RANGE!D112</f>
        <v>0</v>
      </c>
      <c r="Z104" s="5">
        <f>IXI_SGMT!B112</f>
        <v>74</v>
      </c>
      <c r="AA104" s="9">
        <f>IXI_SGMT!N112</f>
        <v>4</v>
      </c>
      <c r="AB104" s="9">
        <f>IXI_SGMT!F112</f>
        <v>4</v>
      </c>
      <c r="AC104" s="9">
        <f>IXI_SGMT!J112</f>
        <v>0</v>
      </c>
      <c r="AD104" s="20">
        <f>IXI_RANGE!B112</f>
        <v>0</v>
      </c>
      <c r="AE104" s="5">
        <f>IXI_SGMT!C112</f>
        <v>81</v>
      </c>
      <c r="AF104" s="9">
        <f>IXI_SGMT!O112</f>
        <v>7</v>
      </c>
      <c r="AG104" s="9">
        <f>IXI_SGMT!G112</f>
        <v>4</v>
      </c>
      <c r="AH104" s="9">
        <f>IXI_SGMT!K112</f>
        <v>0</v>
      </c>
      <c r="AI104" s="20">
        <f>IXI_RANGE!C112</f>
        <v>0</v>
      </c>
      <c r="AJ104" s="5">
        <f>IXI_SGMT!E112</f>
        <v>88</v>
      </c>
      <c r="AK104" s="9">
        <f>IXI_SGMT!Q112</f>
        <v>6</v>
      </c>
      <c r="AL104" s="9">
        <f>IXI_SGMT!I112</f>
        <v>3</v>
      </c>
      <c r="AM104" s="9">
        <f>IXI_SGMT!M112</f>
        <v>0</v>
      </c>
      <c r="AN104" s="20">
        <f>IXI_RANGE!E112</f>
        <v>0</v>
      </c>
    </row>
    <row r="105" spans="1:40" x14ac:dyDescent="0.25">
      <c r="A105" s="136"/>
      <c r="B105" s="24" t="s">
        <v>275</v>
      </c>
      <c r="C105" s="13">
        <f>FUNDED_IND!B113</f>
        <v>4</v>
      </c>
      <c r="D105" s="5">
        <f>SCT_CLIENT!B113</f>
        <v>5</v>
      </c>
      <c r="E105" s="20">
        <f>SCT_CLIENT!C113</f>
        <v>3</v>
      </c>
      <c r="F105" s="5">
        <f>SGMT_SUB_CD!B113</f>
        <v>133</v>
      </c>
      <c r="G105" s="9">
        <f>SGMT_SUB_CD!C113</f>
        <v>279</v>
      </c>
      <c r="H105" s="9">
        <f>SGMT_SUB_CD!D113</f>
        <v>829</v>
      </c>
      <c r="I105" s="20">
        <f>SGMT_CD!B113</f>
        <v>191</v>
      </c>
      <c r="J105" s="5">
        <f>SGMT_SUB_CD!L113</f>
        <v>18</v>
      </c>
      <c r="K105" s="9">
        <f>SGMT_SUB_CD!K113</f>
        <v>14</v>
      </c>
      <c r="L105" s="20">
        <f>SGMT_CD!E113</f>
        <v>17</v>
      </c>
      <c r="M105" s="5">
        <f>SGMT_SUB_CD!E113</f>
        <v>12</v>
      </c>
      <c r="N105" s="9">
        <f>SGMT_SUB_CD!F113</f>
        <v>12</v>
      </c>
      <c r="O105" s="9">
        <f>SGMT_SUB_CD!G113</f>
        <v>11</v>
      </c>
      <c r="P105" s="20">
        <f>SGMT_CD!C113</f>
        <v>12</v>
      </c>
      <c r="Q105" s="5">
        <f>SGMT_SUB_CD!H113</f>
        <v>1</v>
      </c>
      <c r="R105" s="9">
        <f>SGMT_SUB_CD!I113</f>
        <v>1</v>
      </c>
      <c r="S105" s="9">
        <f>SGMT_SUB_CD!J113</f>
        <v>1</v>
      </c>
      <c r="T105" s="20">
        <f>SGMT_CD!D113</f>
        <v>1</v>
      </c>
      <c r="U105" s="5">
        <f>IXI_SGMT!D113</f>
        <v>154</v>
      </c>
      <c r="V105" s="9">
        <f>IXI_SGMT!P113</f>
        <v>5.5</v>
      </c>
      <c r="W105" s="9">
        <f>IXI_SGMT!H113</f>
        <v>15</v>
      </c>
      <c r="X105" s="9">
        <f>IXI_SGMT!L113</f>
        <v>1</v>
      </c>
      <c r="Y105" s="20">
        <f>IXI_RANGE!D113</f>
        <v>2</v>
      </c>
      <c r="Z105" s="5">
        <f>IXI_SGMT!B113</f>
        <v>184</v>
      </c>
      <c r="AA105" s="9">
        <f>IXI_SGMT!N113</f>
        <v>14</v>
      </c>
      <c r="AB105" s="9">
        <f>IXI_SGMT!F113</f>
        <v>13</v>
      </c>
      <c r="AC105" s="9">
        <f>IXI_SGMT!J113</f>
        <v>1</v>
      </c>
      <c r="AD105" s="20">
        <f>IXI_RANGE!B113</f>
        <v>4</v>
      </c>
      <c r="AE105" s="5">
        <f>IXI_SGMT!C113</f>
        <v>198</v>
      </c>
      <c r="AF105" s="9">
        <f>IXI_SGMT!O113</f>
        <v>20</v>
      </c>
      <c r="AG105" s="9">
        <f>IXI_SGMT!G113</f>
        <v>13</v>
      </c>
      <c r="AH105" s="9">
        <f>IXI_SGMT!K113</f>
        <v>1</v>
      </c>
      <c r="AI105" s="20">
        <f>IXI_RANGE!C113</f>
        <v>5</v>
      </c>
      <c r="AJ105" s="5">
        <f>IXI_SGMT!E113</f>
        <v>226</v>
      </c>
      <c r="AK105" s="9">
        <f>IXI_SGMT!Q113</f>
        <v>16</v>
      </c>
      <c r="AL105" s="9">
        <f>IXI_SGMT!I113</f>
        <v>10</v>
      </c>
      <c r="AM105" s="9">
        <f>IXI_SGMT!M113</f>
        <v>1</v>
      </c>
      <c r="AN105" s="20">
        <f>IXI_RANGE!E113</f>
        <v>8</v>
      </c>
    </row>
    <row r="106" spans="1:40" x14ac:dyDescent="0.25">
      <c r="A106" s="136"/>
      <c r="B106" s="24" t="s">
        <v>354</v>
      </c>
      <c r="C106" s="13">
        <f>FUNDED_IND!B114</f>
        <v>14.919699505168515</v>
      </c>
      <c r="D106" s="5">
        <f>SCT_CLIENT!B114</f>
        <v>16.937343586589762</v>
      </c>
      <c r="E106" s="20">
        <f>SCT_CLIENT!C114</f>
        <v>10.990095342804072</v>
      </c>
      <c r="F106" s="5">
        <f>SGMT_SUB_CD!B114</f>
        <v>170.27545091330154</v>
      </c>
      <c r="G106" s="9">
        <f>SGMT_SUB_CD!C114</f>
        <v>96.593965950651111</v>
      </c>
      <c r="H106" s="9">
        <f>SGMT_SUB_CD!D114</f>
        <v>132.7319484899586</v>
      </c>
      <c r="I106" s="20">
        <f>SGMT_CD!B114</f>
        <v>144.02609902408452</v>
      </c>
      <c r="J106" s="5">
        <f>SGMT_SUB_CD!L114</f>
        <v>11.423746143675627</v>
      </c>
      <c r="K106" s="9">
        <f>SGMT_SUB_CD!K114</f>
        <v>9.0832460095040819</v>
      </c>
      <c r="L106" s="20">
        <f>SGMT_CD!E114</f>
        <v>10.441315466448446</v>
      </c>
      <c r="M106" s="5">
        <f>SGMT_SUB_CD!E114</f>
        <v>7.4586830175293617</v>
      </c>
      <c r="N106" s="9">
        <f>SGMT_SUB_CD!F114</f>
        <v>7.7067892890903149</v>
      </c>
      <c r="O106" s="9">
        <f>SGMT_SUB_CD!G114</f>
        <v>7.3744283788427483</v>
      </c>
      <c r="P106" s="20">
        <f>SGMT_CD!C114</f>
        <v>7.6181926384660894</v>
      </c>
      <c r="Q106" s="5">
        <f>SGMT_SUB_CD!H114</f>
        <v>2.0718587556390116</v>
      </c>
      <c r="R106" s="9">
        <f>SGMT_SUB_CD!I114</f>
        <v>2.0186145037517993</v>
      </c>
      <c r="S106" s="9">
        <f>SGMT_SUB_CD!J114</f>
        <v>1.9025333095006163</v>
      </c>
      <c r="T106" s="20">
        <f>SGMT_CD!D114</f>
        <v>2.000202958269476</v>
      </c>
      <c r="U106" s="5">
        <f>IXI_SGMT!D114</f>
        <v>96.97954632692975</v>
      </c>
      <c r="V106" s="9">
        <f>IXI_SGMT!P114</f>
        <v>2.25</v>
      </c>
      <c r="W106" s="9">
        <f>IXI_SGMT!H114</f>
        <v>9.8751650462129401</v>
      </c>
      <c r="X106" s="9">
        <f>IXI_SGMT!L114</f>
        <v>1.9622065557089905</v>
      </c>
      <c r="Y106" s="20">
        <f>IXI_RANGE!D114</f>
        <v>7.9704701902364761</v>
      </c>
      <c r="Z106" s="5">
        <f>IXI_SGMT!B114</f>
        <v>131.6649562342941</v>
      </c>
      <c r="AA106" s="9">
        <f>IXI_SGMT!N114</f>
        <v>10.246781115879829</v>
      </c>
      <c r="AB106" s="9">
        <f>IXI_SGMT!F114</f>
        <v>8.1093373000903917</v>
      </c>
      <c r="AC106" s="9">
        <f>IXI_SGMT!J114</f>
        <v>2.1361425481722898</v>
      </c>
      <c r="AD106" s="20">
        <f>IXI_RANGE!B114</f>
        <v>13.454616585686191</v>
      </c>
      <c r="AE106" s="5">
        <f>IXI_SGMT!C114</f>
        <v>157.35848056537102</v>
      </c>
      <c r="AF106" s="9">
        <f>IXI_SGMT!O114</f>
        <v>12.997609337645901</v>
      </c>
      <c r="AG106" s="9">
        <f>IXI_SGMT!G114</f>
        <v>7.9375586471380197</v>
      </c>
      <c r="AH106" s="9">
        <f>IXI_SGMT!K114</f>
        <v>1.958128910472418</v>
      </c>
      <c r="AI106" s="20">
        <f>IXI_RANGE!C114</f>
        <v>17.291172904845965</v>
      </c>
      <c r="AJ106" s="5">
        <f>IXI_SGMT!E114</f>
        <v>183.68368603401862</v>
      </c>
      <c r="AK106" s="9">
        <f>IXI_SGMT!Q114</f>
        <v>10.245010262384202</v>
      </c>
      <c r="AL106" s="9">
        <f>IXI_SGMT!I114</f>
        <v>6.8968069372249872</v>
      </c>
      <c r="AM106" s="9">
        <f>IXI_SGMT!M114</f>
        <v>1.7503568490005954</v>
      </c>
      <c r="AN106" s="20">
        <f>IXI_RANGE!E114</f>
        <v>24.043654092323145</v>
      </c>
    </row>
    <row r="107" spans="1:40" x14ac:dyDescent="0.25">
      <c r="A107" s="136"/>
      <c r="B107" s="24" t="s">
        <v>355</v>
      </c>
      <c r="C107" s="13">
        <f>FUNDED_IND!B115</f>
        <v>7.7353061054556704</v>
      </c>
      <c r="D107" s="5">
        <f>SCT_CLIENT!B115</f>
        <v>10.552614915615909</v>
      </c>
      <c r="E107" s="20">
        <f>SCT_CLIENT!C115</f>
        <v>2.2482588462218946</v>
      </c>
      <c r="F107" s="5">
        <f>SGMT_SUB_CD!B115</f>
        <v>0.67227809015136497</v>
      </c>
      <c r="G107" s="9">
        <f>SGMT_SUB_CD!C115</f>
        <v>210.45605327234551</v>
      </c>
      <c r="H107" s="9">
        <f>SGMT_SUB_CD!D115</f>
        <v>340.16403495324238</v>
      </c>
      <c r="I107" s="20">
        <f>SGMT_CD!B115</f>
        <v>89.963396774234809</v>
      </c>
      <c r="J107" s="5">
        <f>SGMT_SUB_CD!L115</f>
        <v>0.16336712208021154</v>
      </c>
      <c r="K107" s="9">
        <f>SGMT_SUB_CD!K115</f>
        <v>0.12287072011697331</v>
      </c>
      <c r="L107" s="20">
        <f>SGMT_CD!E115</f>
        <v>0.14636865793780687</v>
      </c>
      <c r="M107" s="5">
        <f>SGMT_SUB_CD!E115</f>
        <v>0.12304076151570315</v>
      </c>
      <c r="N107" s="9">
        <f>SGMT_SUB_CD!F115</f>
        <v>9.3701907361762649E-2</v>
      </c>
      <c r="O107" s="9">
        <f>SGMT_SUB_CD!G115</f>
        <v>0.12933837329174486</v>
      </c>
      <c r="P107" s="20">
        <f>SGMT_CD!C115</f>
        <v>0.10401737923627602</v>
      </c>
      <c r="Q107" s="5">
        <f>SGMT_SUB_CD!H115</f>
        <v>3.6773137783007483E-2</v>
      </c>
      <c r="R107" s="9">
        <f>SGMT_SUB_CD!I115</f>
        <v>3.4076213963244284E-2</v>
      </c>
      <c r="S107" s="9">
        <f>SGMT_SUB_CD!J115</f>
        <v>3.8390060046473801E-2</v>
      </c>
      <c r="T107" s="20">
        <f>SGMT_CD!D115</f>
        <v>3.5223643259743656E-2</v>
      </c>
      <c r="U107" s="5">
        <f>IXI_SGMT!D115</f>
        <v>60.89835310460802</v>
      </c>
      <c r="V107" s="9">
        <f>IXI_SGMT!P115</f>
        <v>0.3125</v>
      </c>
      <c r="W107" s="9">
        <f>IXI_SGMT!H115</f>
        <v>0.11511223142479894</v>
      </c>
      <c r="X107" s="9">
        <f>IXI_SGMT!L115</f>
        <v>2.9531979684175903E-2</v>
      </c>
      <c r="Y107" s="20">
        <f>IXI_RANGE!D115</f>
        <v>3.8546313540171786</v>
      </c>
      <c r="Z107" s="5">
        <f>IXI_SGMT!B115</f>
        <v>77.568174152092155</v>
      </c>
      <c r="AA107" s="9">
        <f>IXI_SGMT!N115</f>
        <v>8.3690987124463517E-2</v>
      </c>
      <c r="AB107" s="9">
        <f>IXI_SGMT!F115</f>
        <v>9.6771553227379167E-2</v>
      </c>
      <c r="AC107" s="9">
        <f>IXI_SGMT!J115</f>
        <v>3.7762297424696806E-2</v>
      </c>
      <c r="AD107" s="20">
        <f>IXI_RANGE!B115</f>
        <v>6.4665917990240427</v>
      </c>
      <c r="AE107" s="5">
        <f>IXI_SGMT!C115</f>
        <v>89.628224381625444</v>
      </c>
      <c r="AF107" s="9">
        <f>IXI_SGMT!O115</f>
        <v>0.1386584165377584</v>
      </c>
      <c r="AG107" s="9">
        <f>IXI_SGMT!G115</f>
        <v>9.9665456325731303E-2</v>
      </c>
      <c r="AH107" s="9">
        <f>IXI_SGMT!K115</f>
        <v>3.6383681220441305E-2</v>
      </c>
      <c r="AI107" s="20">
        <f>IXI_RANGE!C115</f>
        <v>8.1759193004414303</v>
      </c>
      <c r="AJ107" s="5">
        <f>IXI_SGMT!E115</f>
        <v>127.13265811171337</v>
      </c>
      <c r="AK107" s="9">
        <f>IXI_SGMT!Q115</f>
        <v>0.14721251456149109</v>
      </c>
      <c r="AL107" s="9">
        <f>IXI_SGMT!I115</f>
        <v>0.11325461653175573</v>
      </c>
      <c r="AM107" s="9">
        <f>IXI_SGMT!M115</f>
        <v>3.7798718980275571E-2</v>
      </c>
      <c r="AN107" s="20">
        <f>IXI_RANGE!E115</f>
        <v>14.467448945592823</v>
      </c>
    </row>
    <row r="108" spans="1:40" x14ac:dyDescent="0.25">
      <c r="A108" s="136"/>
      <c r="B108" s="24" t="s">
        <v>356</v>
      </c>
      <c r="C108" s="13">
        <f>FUNDED_IND!B116</f>
        <v>0.40054387573742417</v>
      </c>
      <c r="D108" s="5">
        <f>SCT_CLIENT!B116</f>
        <v>0.5192300290571471</v>
      </c>
      <c r="E108" s="20">
        <f>SCT_CLIENT!C116</f>
        <v>0.16938833824952435</v>
      </c>
      <c r="F108" s="5">
        <f>SGMT_SUB_CD!B116</f>
        <v>1.1767898311096274</v>
      </c>
      <c r="G108" s="9">
        <f>SGMT_SUB_CD!C116</f>
        <v>0.4317386461095612</v>
      </c>
      <c r="H108" s="9">
        <f>SGMT_SUB_CD!D116</f>
        <v>0.2880831928049466</v>
      </c>
      <c r="I108" s="20">
        <f>SGMT_CD!B116</f>
        <v>0.87950705396313777</v>
      </c>
      <c r="J108" s="5">
        <f>SGMT_SUB_CD!L116</f>
        <v>2.1021419127368883</v>
      </c>
      <c r="K108" s="9">
        <f>SGMT_SUB_CD!K116</f>
        <v>1.2092360180333861</v>
      </c>
      <c r="L108" s="20">
        <f>SGMT_CD!E116</f>
        <v>1.7273424713584289</v>
      </c>
      <c r="M108" s="5">
        <f>SGMT_SUB_CD!E116</f>
        <v>1.2662693292690057</v>
      </c>
      <c r="N108" s="9">
        <f>SGMT_SUB_CD!F116</f>
        <v>1.7340577597554618</v>
      </c>
      <c r="O108" s="9">
        <f>SGMT_SUB_CD!G116</f>
        <v>0.68800718987074094</v>
      </c>
      <c r="P108" s="20">
        <f>SGMT_CD!C116</f>
        <v>1.5485722455270434</v>
      </c>
      <c r="Q108" s="5">
        <f>SGMT_SUB_CD!H116</f>
        <v>0.1687625617186633</v>
      </c>
      <c r="R108" s="9">
        <f>SGMT_SUB_CD!I116</f>
        <v>0.15049493098913075</v>
      </c>
      <c r="S108" s="9">
        <f>SGMT_SUB_CD!J116</f>
        <v>0.15519631630576919</v>
      </c>
      <c r="T108" s="20">
        <f>SGMT_CD!D116</f>
        <v>0.15326403317695833</v>
      </c>
      <c r="U108" s="5">
        <f>IXI_SGMT!D116</f>
        <v>0.33494489023743806</v>
      </c>
      <c r="V108" s="9">
        <f>IXI_SGMT!P116</f>
        <v>1.4791666666666667</v>
      </c>
      <c r="W108" s="9">
        <f>IXI_SGMT!H116</f>
        <v>1.4437642539911175</v>
      </c>
      <c r="X108" s="9">
        <f>IXI_SGMT!L116</f>
        <v>0.11445143456178453</v>
      </c>
      <c r="Y108" s="20">
        <f>IXI_RANGE!D116</f>
        <v>0.1347034126794073</v>
      </c>
      <c r="Z108" s="5">
        <f>IXI_SGMT!B116</f>
        <v>0.644962305837114</v>
      </c>
      <c r="AA108" s="9">
        <f>IXI_SGMT!N116</f>
        <v>1.0836909871244635</v>
      </c>
      <c r="AB108" s="9">
        <f>IXI_SGMT!F116</f>
        <v>1.7677525426865288</v>
      </c>
      <c r="AC108" s="9">
        <f>IXI_SGMT!J116</f>
        <v>0.17587780853941021</v>
      </c>
      <c r="AD108" s="20">
        <f>IXI_RANGE!B116</f>
        <v>0.37113799981137546</v>
      </c>
      <c r="AE108" s="5">
        <f>IXI_SGMT!C116</f>
        <v>1.2133127208480565</v>
      </c>
      <c r="AF108" s="9">
        <f>IXI_SGMT!O116</f>
        <v>2.9310926733230205</v>
      </c>
      <c r="AG108" s="9">
        <f>IXI_SGMT!G116</f>
        <v>1.7110277018481499</v>
      </c>
      <c r="AH108" s="9">
        <f>IXI_SGMT!K116</f>
        <v>0.1711044839706039</v>
      </c>
      <c r="AI108" s="20">
        <f>IXI_RANGE!C116</f>
        <v>0.58381297241077035</v>
      </c>
      <c r="AJ108" s="5">
        <f>IXI_SGMT!E116</f>
        <v>1.3468438016828228</v>
      </c>
      <c r="AK108" s="9">
        <f>IXI_SGMT!Q116</f>
        <v>1.635835136184612</v>
      </c>
      <c r="AL108" s="9">
        <f>IXI_SGMT!I116</f>
        <v>1.2400780621920011</v>
      </c>
      <c r="AM108" s="9">
        <f>IXI_SGMT!M116</f>
        <v>0.1467388092607998</v>
      </c>
      <c r="AN108" s="20">
        <f>IXI_RANGE!E116</f>
        <v>0.61837664465694742</v>
      </c>
    </row>
    <row r="109" spans="1:40" x14ac:dyDescent="0.25">
      <c r="A109" s="136"/>
      <c r="B109" s="24" t="s">
        <v>357</v>
      </c>
      <c r="C109" s="13">
        <f>FUNDED_IND!B117</f>
        <v>2.2229779773942502</v>
      </c>
      <c r="D109" s="5">
        <f>SCT_CLIENT!B117</f>
        <v>3.2099905515643306</v>
      </c>
      <c r="E109" s="20">
        <f>SCT_CLIENT!C117</f>
        <v>0.30065245155983439</v>
      </c>
      <c r="F109" s="5">
        <f>SGMT_SUB_CD!B117</f>
        <v>3.4456139618823087E-2</v>
      </c>
      <c r="G109" s="9">
        <f>SGMT_SUB_CD!C117</f>
        <v>3.3408582328644236E-2</v>
      </c>
      <c r="H109" s="9">
        <f>SGMT_SUB_CD!D117</f>
        <v>414.89613674689559</v>
      </c>
      <c r="I109" s="20">
        <f>SGMT_CD!B117</f>
        <v>25.993814192343603</v>
      </c>
      <c r="J109" s="5">
        <f>SGMT_SUB_CD!L117</f>
        <v>0</v>
      </c>
      <c r="K109" s="9">
        <f>SGMT_SUB_CD!K117</f>
        <v>0</v>
      </c>
      <c r="L109" s="20">
        <f>SGMT_CD!E117</f>
        <v>0</v>
      </c>
      <c r="M109" s="5">
        <f>SGMT_SUB_CD!E117</f>
        <v>3.8980124034754679E-5</v>
      </c>
      <c r="N109" s="9">
        <f>SGMT_SUB_CD!F117</f>
        <v>7.9510217062892579E-5</v>
      </c>
      <c r="O109" s="9">
        <f>SGMT_SUB_CD!G117</f>
        <v>0</v>
      </c>
      <c r="P109" s="20">
        <f>SGMT_CD!C117</f>
        <v>6.3928437344900897E-5</v>
      </c>
      <c r="Q109" s="5">
        <f>SGMT_SUB_CD!H117</f>
        <v>1.2330521387289346E-5</v>
      </c>
      <c r="R109" s="9">
        <f>SGMT_SUB_CD!I117</f>
        <v>3.856475021561201E-5</v>
      </c>
      <c r="S109" s="9">
        <f>SGMT_SUB_CD!J117</f>
        <v>1.026289254494933E-5</v>
      </c>
      <c r="T109" s="20">
        <f>SGMT_CD!D117</f>
        <v>3.019069700721191E-5</v>
      </c>
      <c r="U109" s="5">
        <f>IXI_SGMT!D117</f>
        <v>18.095697234458683</v>
      </c>
      <c r="V109" s="9">
        <f>IXI_SGMT!P117</f>
        <v>0</v>
      </c>
      <c r="W109" s="9">
        <f>IXI_SGMT!H117</f>
        <v>0</v>
      </c>
      <c r="X109" s="9">
        <f>IXI_SGMT!L117</f>
        <v>2.9564623956461165E-5</v>
      </c>
      <c r="Y109" s="20">
        <f>IXI_RANGE!D117</f>
        <v>1.1370676580762495</v>
      </c>
      <c r="Z109" s="5">
        <f>IXI_SGMT!B117</f>
        <v>25.188007016005262</v>
      </c>
      <c r="AA109" s="9">
        <f>IXI_SGMT!N117</f>
        <v>0</v>
      </c>
      <c r="AB109" s="9">
        <f>IXI_SGMT!F117</f>
        <v>0</v>
      </c>
      <c r="AC109" s="9">
        <f>IXI_SGMT!J117</f>
        <v>4.6071350871729681E-5</v>
      </c>
      <c r="AD109" s="20">
        <f>IXI_RANGE!B117</f>
        <v>2.086745632817876</v>
      </c>
      <c r="AE109" s="5">
        <f>IXI_SGMT!C117</f>
        <v>27.454196113074204</v>
      </c>
      <c r="AF109" s="9">
        <f>IXI_SGMT!O117</f>
        <v>0</v>
      </c>
      <c r="AG109" s="9">
        <f>IXI_SGMT!G117</f>
        <v>8.1596018114316019E-6</v>
      </c>
      <c r="AH109" s="9">
        <f>IXI_SGMT!K117</f>
        <v>1.0197537634579171E-5</v>
      </c>
      <c r="AI109" s="20">
        <f>IXI_RANGE!C117</f>
        <v>2.4902711326319906</v>
      </c>
      <c r="AJ109" s="5">
        <f>IXI_SGMT!E117</f>
        <v>31.365784613155956</v>
      </c>
      <c r="AK109" s="9">
        <f>IXI_SGMT!Q117</f>
        <v>0</v>
      </c>
      <c r="AL109" s="9">
        <f>IXI_SGMT!I117</f>
        <v>1.6262956666891689E-4</v>
      </c>
      <c r="AM109" s="9">
        <f>IXI_SGMT!M117</f>
        <v>9.0916942826880507E-6</v>
      </c>
      <c r="AN109" s="20">
        <f>IXI_RANGE!E117</f>
        <v>3.5553229380683309</v>
      </c>
    </row>
    <row r="110" spans="1:40" x14ac:dyDescent="0.25">
      <c r="A110" s="136"/>
      <c r="B110" s="24" t="s">
        <v>358</v>
      </c>
      <c r="C110" s="13">
        <f>FUNDED_IND!B118</f>
        <v>0.14114763550508538</v>
      </c>
      <c r="D110" s="5">
        <f>SCT_CLIENT!B118</f>
        <v>0.19966059298763011</v>
      </c>
      <c r="E110" s="20">
        <f>SCT_CLIENT!C118</f>
        <v>2.7186623554109873E-2</v>
      </c>
      <c r="F110" s="5">
        <f>SGMT_SUB_CD!B118</f>
        <v>3.8910505836575876E-3</v>
      </c>
      <c r="G110" s="9">
        <f>SGMT_SUB_CD!C118</f>
        <v>3.6720852515255173E-3</v>
      </c>
      <c r="H110" s="9">
        <f>SGMT_SUB_CD!D118</f>
        <v>26.316878736777557</v>
      </c>
      <c r="I110" s="20">
        <f>SGMT_CD!B118</f>
        <v>1.6503379890769092</v>
      </c>
      <c r="J110" s="5">
        <f>SGMT_SUB_CD!L118</f>
        <v>0</v>
      </c>
      <c r="K110" s="9">
        <f>SGMT_SUB_CD!K118</f>
        <v>0</v>
      </c>
      <c r="L110" s="20">
        <f>SGMT_CD!E118</f>
        <v>0</v>
      </c>
      <c r="M110" s="5">
        <f>SGMT_SUB_CD!E118</f>
        <v>0</v>
      </c>
      <c r="N110" s="9">
        <f>SGMT_SUB_CD!F118</f>
        <v>0</v>
      </c>
      <c r="O110" s="9">
        <f>SGMT_SUB_CD!G118</f>
        <v>0</v>
      </c>
      <c r="P110" s="20">
        <f>SGMT_CD!C118</f>
        <v>0</v>
      </c>
      <c r="Q110" s="5">
        <f>SGMT_SUB_CD!H118</f>
        <v>2.4661042774578692E-5</v>
      </c>
      <c r="R110" s="9">
        <f>SGMT_SUB_CD!I118</f>
        <v>2.1285738755370266E-5</v>
      </c>
      <c r="S110" s="9">
        <f>SGMT_SUB_CD!J118</f>
        <v>0</v>
      </c>
      <c r="T110" s="20">
        <f>SGMT_CD!D118</f>
        <v>1.7276757246901613E-5</v>
      </c>
      <c r="U110" s="5">
        <f>IXI_SGMT!D118</f>
        <v>2.9842621872086861</v>
      </c>
      <c r="V110" s="9">
        <f>IXI_SGMT!P118</f>
        <v>0</v>
      </c>
      <c r="W110" s="9">
        <f>IXI_SGMT!H118</f>
        <v>0</v>
      </c>
      <c r="X110" s="9">
        <f>IXI_SGMT!L118</f>
        <v>9.8548746521537206E-6</v>
      </c>
      <c r="Y110" s="20">
        <f>IXI_RANGE!D118</f>
        <v>0.18752480103183777</v>
      </c>
      <c r="Z110" s="5">
        <f>IXI_SGMT!B118</f>
        <v>1.7118462550385374</v>
      </c>
      <c r="AA110" s="9">
        <f>IXI_SGMT!N118</f>
        <v>0</v>
      </c>
      <c r="AB110" s="9">
        <f>IXI_SGMT!F118</f>
        <v>0</v>
      </c>
      <c r="AC110" s="9">
        <f>IXI_SGMT!J118</f>
        <v>3.4126926571651616E-6</v>
      </c>
      <c r="AD110" s="20">
        <f>IXI_RANGE!B118</f>
        <v>0.14182120489166314</v>
      </c>
      <c r="AE110" s="5">
        <f>IXI_SGMT!C118</f>
        <v>1.04523851590106</v>
      </c>
      <c r="AF110" s="9">
        <f>IXI_SGMT!O118</f>
        <v>0</v>
      </c>
      <c r="AG110" s="9">
        <f>IXI_SGMT!G118</f>
        <v>0</v>
      </c>
      <c r="AH110" s="9">
        <f>IXI_SGMT!K118</f>
        <v>8.4979480288159748E-5</v>
      </c>
      <c r="AI110" s="20">
        <f>IXI_RANGE!C118</f>
        <v>9.486957796836025E-2</v>
      </c>
      <c r="AJ110" s="5">
        <f>IXI_SGMT!E118</f>
        <v>1.0947523449666212</v>
      </c>
      <c r="AK110" s="9">
        <f>IXI_SGMT!Q118</f>
        <v>0</v>
      </c>
      <c r="AL110" s="9">
        <f>IXI_SGMT!I118</f>
        <v>0</v>
      </c>
      <c r="AM110" s="9">
        <f>IXI_SGMT!M118</f>
        <v>0</v>
      </c>
      <c r="AN110" s="20">
        <f>IXI_RANGE!E118</f>
        <v>0.12408911439101768</v>
      </c>
    </row>
    <row r="111" spans="1:40" x14ac:dyDescent="0.25">
      <c r="A111" s="136"/>
      <c r="B111" s="24" t="s">
        <v>359</v>
      </c>
      <c r="C111" s="13">
        <f>FUNDED_IND!B119</f>
        <v>9.1847565486792571E-2</v>
      </c>
      <c r="D111" s="5">
        <f>SCT_CLIENT!B119</f>
        <v>0.10245220635251066</v>
      </c>
      <c r="E111" s="20">
        <f>SCT_CLIENT!C119</f>
        <v>7.1193753811072374E-2</v>
      </c>
      <c r="F111" s="5">
        <f>SGMT_SUB_CD!B119</f>
        <v>0.5092816682488186</v>
      </c>
      <c r="G111" s="9">
        <f>SGMT_SUB_CD!C119</f>
        <v>0.30940152403860371</v>
      </c>
      <c r="H111" s="9">
        <f>SGMT_SUB_CD!D119</f>
        <v>0.2405590474730441</v>
      </c>
      <c r="I111" s="20">
        <f>SGMT_CD!B119</f>
        <v>0.42763132650320401</v>
      </c>
      <c r="J111" s="5">
        <f>SGMT_SUB_CD!L119</f>
        <v>1.0606434552666373</v>
      </c>
      <c r="K111" s="9">
        <f>SGMT_SUB_CD!K119</f>
        <v>0.69438284391373217</v>
      </c>
      <c r="L111" s="20">
        <f>SGMT_CD!E119</f>
        <v>0.90690466448445173</v>
      </c>
      <c r="M111" s="5">
        <f>SGMT_SUB_CD!E119</f>
        <v>0.17270143953598061</v>
      </c>
      <c r="N111" s="9">
        <f>SGMT_SUB_CD!F119</f>
        <v>0.33045329658194411</v>
      </c>
      <c r="O111" s="9">
        <f>SGMT_SUB_CD!G119</f>
        <v>0.20398614892548439</v>
      </c>
      <c r="P111" s="20">
        <f>SGMT_CD!C119</f>
        <v>0.27785274839975499</v>
      </c>
      <c r="Q111" s="5">
        <f>SGMT_SUB_CD!H119</f>
        <v>1.7486440830231618E-2</v>
      </c>
      <c r="R111" s="9">
        <f>SGMT_SUB_CD!I119</f>
        <v>1.1552897314591198E-2</v>
      </c>
      <c r="S111" s="9">
        <f>SGMT_SUB_CD!J119</f>
        <v>1.7549546251863356E-2</v>
      </c>
      <c r="T111" s="20">
        <f>SGMT_CD!D119</f>
        <v>1.3364357037625984E-2</v>
      </c>
      <c r="U111" s="5">
        <f>IXI_SGMT!D119</f>
        <v>3.0479445795024585E-2</v>
      </c>
      <c r="V111" s="9">
        <f>IXI_SGMT!P119</f>
        <v>8.3333333333333329E-2</v>
      </c>
      <c r="W111" s="9">
        <f>IXI_SGMT!H119</f>
        <v>0.1825711199135758</v>
      </c>
      <c r="X111" s="9">
        <f>IXI_SGMT!L119</f>
        <v>6.4149074688863127E-3</v>
      </c>
      <c r="Y111" s="20">
        <f>IXI_RANGE!D119</f>
        <v>8.7718844879200678E-3</v>
      </c>
      <c r="Z111" s="5">
        <f>IXI_SGMT!B119</f>
        <v>0.18964717588922808</v>
      </c>
      <c r="AA111" s="9">
        <f>IXI_SGMT!N119</f>
        <v>0.57081545064377681</v>
      </c>
      <c r="AB111" s="9">
        <f>IXI_SGMT!F119</f>
        <v>0.23833638194745946</v>
      </c>
      <c r="AC111" s="9">
        <f>IXI_SGMT!J119</f>
        <v>1.4871234840179336E-2</v>
      </c>
      <c r="AD111" s="20">
        <f>IXI_RANGE!B119</f>
        <v>5.1375387291596075E-2</v>
      </c>
      <c r="AE111" s="5">
        <f>IXI_SGMT!C119</f>
        <v>0.52943462897526505</v>
      </c>
      <c r="AF111" s="9">
        <f>IXI_SGMT!O119</f>
        <v>1.0638447475741808</v>
      </c>
      <c r="AG111" s="9">
        <f>IXI_SGMT!G119</f>
        <v>0.29507160050589532</v>
      </c>
      <c r="AH111" s="9">
        <f>IXI_SGMT!K119</f>
        <v>1.8277386620377398E-2</v>
      </c>
      <c r="AI111" s="20">
        <f>IXI_RANGE!C119</f>
        <v>0.12496364144818817</v>
      </c>
      <c r="AJ111" s="5">
        <f>IXI_SGMT!E119</f>
        <v>0.96105604983280413</v>
      </c>
      <c r="AK111" s="9">
        <f>IXI_SGMT!Q119</f>
        <v>0.89669939535141729</v>
      </c>
      <c r="AL111" s="9">
        <f>IXI_SGMT!I119</f>
        <v>0.30141088820291262</v>
      </c>
      <c r="AM111" s="9">
        <f>IXI_SGMT!M119</f>
        <v>1.724467113068856E-2</v>
      </c>
      <c r="AN111" s="20">
        <f>IXI_RANGE!E119</f>
        <v>0.24181819301367585</v>
      </c>
    </row>
    <row r="112" spans="1:40" x14ac:dyDescent="0.25">
      <c r="A112" s="136"/>
      <c r="B112" s="24" t="s">
        <v>360</v>
      </c>
      <c r="C112" s="13">
        <f>FUNDED_IND!B120</f>
        <v>1.8772176390312947E-2</v>
      </c>
      <c r="D112" s="5">
        <f>SCT_CLIENT!B120</f>
        <v>2.5054908944477716E-2</v>
      </c>
      <c r="E112" s="20">
        <f>SCT_CLIENT!C120</f>
        <v>6.5358002012689534E-3</v>
      </c>
      <c r="F112" s="5">
        <f>SGMT_SUB_CD!B120</f>
        <v>5.987054172186812E-2</v>
      </c>
      <c r="G112" s="9">
        <f>SGMT_SUB_CD!C120</f>
        <v>0.3394485464457172</v>
      </c>
      <c r="H112" s="9">
        <f>SGMT_SUB_CD!D120</f>
        <v>0.80456333997649343</v>
      </c>
      <c r="I112" s="20">
        <f>SGMT_CD!B120</f>
        <v>0.1971560313623166</v>
      </c>
      <c r="J112" s="5">
        <f>SGMT_SUB_CD!L120</f>
        <v>8.2327016306743064E-3</v>
      </c>
      <c r="K112" s="9">
        <f>SGMT_SUB_CD!K120</f>
        <v>6.9209211648592669E-3</v>
      </c>
      <c r="L112" s="20">
        <f>SGMT_CD!E120</f>
        <v>7.6820785597381345E-3</v>
      </c>
      <c r="M112" s="5">
        <f>SGMT_SUB_CD!E120</f>
        <v>3.656335634459989E-3</v>
      </c>
      <c r="N112" s="9">
        <f>SGMT_SUB_CD!F120</f>
        <v>3.7758518636311434E-3</v>
      </c>
      <c r="O112" s="9">
        <f>SGMT_SUB_CD!G120</f>
        <v>4.9959028310116041E-3</v>
      </c>
      <c r="P112" s="20">
        <f>SGMT_CD!C120</f>
        <v>3.7938621726137547E-3</v>
      </c>
      <c r="Q112" s="5">
        <f>SGMT_SUB_CD!H120</f>
        <v>1.5835912467390175E-3</v>
      </c>
      <c r="R112" s="9">
        <f>SGMT_SUB_CD!I120</f>
        <v>1.8142962033253834E-3</v>
      </c>
      <c r="S112" s="9">
        <f>SGMT_SUB_CD!J120</f>
        <v>1.559104425786886E-3</v>
      </c>
      <c r="T112" s="20">
        <f>SGMT_CD!D120</f>
        <v>1.7393680755542261E-3</v>
      </c>
      <c r="U112" s="5">
        <f>IXI_SGMT!D120</f>
        <v>0.16564002266537498</v>
      </c>
      <c r="V112" s="9">
        <f>IXI_SGMT!P120</f>
        <v>0</v>
      </c>
      <c r="W112" s="9">
        <f>IXI_SGMT!H120</f>
        <v>2.0405713599807944E-3</v>
      </c>
      <c r="X112" s="9">
        <f>IXI_SGMT!L120</f>
        <v>1.9777501567541001E-3</v>
      </c>
      <c r="Y112" s="20">
        <f>IXI_RANGE!D120</f>
        <v>1.2261687567009445E-2</v>
      </c>
      <c r="Z112" s="5">
        <f>IXI_SGMT!B120</f>
        <v>0.1781702730507817</v>
      </c>
      <c r="AA112" s="9">
        <f>IXI_SGMT!N120</f>
        <v>1.2875536480686695E-2</v>
      </c>
      <c r="AB112" s="9">
        <f>IXI_SGMT!F120</f>
        <v>3.907445498608551E-3</v>
      </c>
      <c r="AC112" s="9">
        <f>IXI_SGMT!J120</f>
        <v>1.780572393875923E-3</v>
      </c>
      <c r="AD112" s="20">
        <f>IXI_RANGE!B120</f>
        <v>1.660419934121132E-2</v>
      </c>
      <c r="AE112" s="5">
        <f>IXI_SGMT!C120</f>
        <v>0.19490282685512367</v>
      </c>
      <c r="AF112" s="9">
        <f>IXI_SGMT!O120</f>
        <v>6.8907326676979326E-3</v>
      </c>
      <c r="AG112" s="9">
        <f>IXI_SGMT!G120</f>
        <v>4.039002896658643E-3</v>
      </c>
      <c r="AH112" s="9">
        <f>IXI_SGMT!K120</f>
        <v>1.4933727335972608E-3</v>
      </c>
      <c r="AI112" s="20">
        <f>IXI_RANGE!C120</f>
        <v>1.9567511520552697E-2</v>
      </c>
      <c r="AJ112" s="5">
        <f>IXI_SGMT!E120</f>
        <v>0.24668928135977886</v>
      </c>
      <c r="AK112" s="9">
        <f>IXI_SGMT!Q120</f>
        <v>7.721750707272425E-3</v>
      </c>
      <c r="AL112" s="9">
        <f>IXI_SGMT!I120</f>
        <v>3.5563710899863144E-3</v>
      </c>
      <c r="AM112" s="9">
        <f>IXI_SGMT!M120</f>
        <v>1.436487696664712E-3</v>
      </c>
      <c r="AN112" s="20">
        <f>IXI_RANGE!E120</f>
        <v>3.0095913663335448E-2</v>
      </c>
    </row>
    <row r="113" spans="1:40" x14ac:dyDescent="0.25">
      <c r="A113" s="136"/>
      <c r="B113" s="24" t="s">
        <v>62</v>
      </c>
      <c r="C113" s="12">
        <f>FUNDED_IND!B122/FUNDED_IND!$B$121</f>
        <v>0.58439197815795563</v>
      </c>
      <c r="D113" s="18">
        <f>SCT_CLIENT!B122/SCT_CLIENT!$B$121</f>
        <v>0.53690348675688448</v>
      </c>
      <c r="E113" s="19">
        <f>SCT_CLIENT!C122/SCT_CLIENT!$C$121</f>
        <v>0.79561628767847703</v>
      </c>
      <c r="F113" s="18">
        <f>SGMT_SUB_CD!B122/SGMT_SUB_CD!B$121</f>
        <v>0.98577815886979459</v>
      </c>
      <c r="G113" s="8">
        <f>SGMT_SUB_CD!C122/SGMT_SUB_CD!C$121</f>
        <v>0.31344611885570506</v>
      </c>
      <c r="H113" s="8">
        <f>SGMT_SUB_CD!D122/SGMT_SUB_CD!D$121</f>
        <v>0.14499216644858656</v>
      </c>
      <c r="I113" s="19">
        <f>SGMT_CD!B122/SGMT_CD!$B$121</f>
        <v>0.5473406750660198</v>
      </c>
      <c r="J113" s="18">
        <f>SGMT_SUB_CD!L122/SGMT_SUB_CD!$L$121</f>
        <v>0.77406454001947067</v>
      </c>
      <c r="K113" s="8">
        <f>SGMT_SUB_CD!K122/SGMT_SUB_CD!$K$121</f>
        <v>0.81708434537849761</v>
      </c>
      <c r="L113" s="19">
        <f>SGMT_CD!E122/SGMT_CD!$E$121</f>
        <v>0.78923814317647434</v>
      </c>
      <c r="M113" s="18">
        <f>SGMT_SUB_CD!E122/SGMT_SUB_CD!E$121</f>
        <v>0.82650274758263698</v>
      </c>
      <c r="N113" s="8">
        <f>SGMT_SUB_CD!F122/SGMT_SUB_CD!F$121</f>
        <v>0.78092010137808598</v>
      </c>
      <c r="O113" s="8">
        <f>SGMT_SUB_CD!G122/SGMT_SUB_CD!G$121</f>
        <v>0.87782913636807014</v>
      </c>
      <c r="P113" s="19">
        <f>SGMT_CD!C122/SGMT_CD!$C$121</f>
        <v>0.79750833590582459</v>
      </c>
      <c r="Q113" s="18">
        <f>SGMT_SUB_CD!H122/SGMT_SUB_CD!H$121</f>
        <v>0.90218045787544388</v>
      </c>
      <c r="R113" s="8">
        <f>SGMT_SUB_CD!I122/SGMT_SUB_CD!I$121</f>
        <v>0.91067533376022591</v>
      </c>
      <c r="S113" s="8">
        <f>SGMT_SUB_CD!J122/SGMT_SUB_CD!J$121</f>
        <v>0.89944146727444596</v>
      </c>
      <c r="T113" s="19">
        <f>SGMT_CD!D122/SGMT_CD!$D$121</f>
        <v>0.9075982375486269</v>
      </c>
      <c r="U113" s="18">
        <f>IXI_SGMT!D122/IXI_SGMT!$D$121</f>
        <v>0.54030936612415126</v>
      </c>
      <c r="V113" s="8">
        <f>IXI_SGMT!P122/IXI_SGMT!$P$121</f>
        <v>0.54545454545454541</v>
      </c>
      <c r="W113" s="8">
        <f>IXI_SGMT!H122/IXI_SGMT!$H$121</f>
        <v>0.8499405961051707</v>
      </c>
      <c r="X113" s="8">
        <f>IXI_SGMT!L122/IXI_SGMT!$L$121</f>
        <v>0.92792305765433036</v>
      </c>
      <c r="Y113" s="19">
        <f>IXI_RANGE!D122/IXI_RANGE!$D$121</f>
        <v>0.59903885844565186</v>
      </c>
      <c r="Z113" s="18">
        <f>IXI_SGMT!B122/IXI_SGMT!$B$121</f>
        <v>0.55520686661154406</v>
      </c>
      <c r="AA113" s="8">
        <f>IXI_SGMT!N122/IXI_SGMT!$N$121</f>
        <v>0.85405115363977824</v>
      </c>
      <c r="AB113" s="8">
        <f>IXI_SGMT!F122/IXI_SGMT!$F$121</f>
        <v>0.79377973530225243</v>
      </c>
      <c r="AC113" s="8">
        <f>IXI_SGMT!J122/IXI_SGMT!$J$121</f>
        <v>0.90266513420128169</v>
      </c>
      <c r="AD113" s="19">
        <f>IXI_RANGE!B122/IXI_RANGE!$B$121</f>
        <v>0.59562975040576382</v>
      </c>
      <c r="AE113" s="18">
        <f>IXI_SGMT!C122/IXI_SGMT!$C$121</f>
        <v>0.56721336229193309</v>
      </c>
      <c r="AF113" s="8">
        <f>IXI_SGMT!O122/IXI_SGMT!$O$121</f>
        <v>0.75840451632490624</v>
      </c>
      <c r="AG113" s="8">
        <f>IXI_SGMT!G122/IXI_SGMT!$G$121</f>
        <v>0.79001352574459605</v>
      </c>
      <c r="AH113" s="8">
        <f>IXI_SGMT!K122/IXI_SGMT!$K$121</f>
        <v>0.89597077611177334</v>
      </c>
      <c r="AI113" s="19">
        <f>IXI_RANGE!C122/IXI_RANGE!$C$121</f>
        <v>0.60079312795059248</v>
      </c>
      <c r="AJ113" s="18">
        <f>IXI_SGMT!E122/IXI_SGMT!$E$121</f>
        <v>0.53113641135169887</v>
      </c>
      <c r="AK113" s="8">
        <f>IXI_SGMT!Q122/IXI_SGMT!$Q$121</f>
        <v>0.79219229472517494</v>
      </c>
      <c r="AL113" s="8">
        <f>IXI_SGMT!I122/IXI_SGMT!$I$121</f>
        <v>0.80614724449636332</v>
      </c>
      <c r="AM113" s="8">
        <f>IXI_SGMT!M122/IXI_SGMT!$M$121</f>
        <v>0.89597185815523628</v>
      </c>
      <c r="AN113" s="19">
        <f>IXI_RANGE!E122/IXI_RANGE!$E$121</f>
        <v>0.55810595049373357</v>
      </c>
    </row>
    <row r="114" spans="1:40" x14ac:dyDescent="0.25">
      <c r="A114" s="136"/>
      <c r="B114" s="24" t="s">
        <v>63</v>
      </c>
      <c r="C114" s="12">
        <f>FUNDED_IND!B123/FUNDED_IND!$B$121</f>
        <v>0.30298538084219234</v>
      </c>
      <c r="D114" s="18">
        <f>SCT_CLIENT!B123/SCT_CLIENT!$B$121</f>
        <v>0.33451147245325807</v>
      </c>
      <c r="E114" s="19">
        <f>SCT_CLIENT!C123/SCT_CLIENT!$C$121</f>
        <v>0.16276031291599044</v>
      </c>
      <c r="F114" s="18">
        <f>SGMT_SUB_CD!B123/SGMT_SUB_CD!B$121</f>
        <v>3.8920293818240849E-3</v>
      </c>
      <c r="G114" s="8">
        <f>SGMT_SUB_CD!C123/SGMT_SUB_CD!C$121</f>
        <v>0.68292705904225826</v>
      </c>
      <c r="H114" s="8">
        <f>SGMT_SUB_CD!D123/SGMT_SUB_CD!D$121</f>
        <v>0.37158439197850363</v>
      </c>
      <c r="I114" s="19">
        <f>SGMT_CD!B123/SGMT_CD!$B$121</f>
        <v>0.34188682922952518</v>
      </c>
      <c r="J114" s="18">
        <f>SGMT_SUB_CD!L123/SGMT_SUB_CD!$L$121</f>
        <v>1.1069634655470015E-2</v>
      </c>
      <c r="K114" s="8">
        <f>SGMT_SUB_CD!K123/SGMT_SUB_CD!$K$121</f>
        <v>1.1052848486974211E-2</v>
      </c>
      <c r="L114" s="19">
        <f>SGMT_CD!E123/SGMT_CD!$E$121</f>
        <v>1.1063713971795223E-2</v>
      </c>
      <c r="M114" s="18">
        <f>SGMT_SUB_CD!E123/SGMT_SUB_CD!E$121</f>
        <v>1.3634247120891044E-2</v>
      </c>
      <c r="N114" s="8">
        <f>SGMT_SUB_CD!F123/SGMT_SUB_CD!F$121</f>
        <v>9.4947065829154003E-3</v>
      </c>
      <c r="O114" s="8">
        <f>SGMT_SUB_CD!G123/SGMT_SUB_CD!G$121</f>
        <v>1.5396039759729901E-2</v>
      </c>
      <c r="P114" s="19">
        <f>SGMT_CD!C123/SGMT_CD!$C$121</f>
        <v>1.0889029846941537E-2</v>
      </c>
      <c r="Q114" s="18">
        <f>SGMT_SUB_CD!H123/SGMT_SUB_CD!H$121</f>
        <v>1.6012677597975634E-2</v>
      </c>
      <c r="R114" s="8">
        <f>SGMT_SUB_CD!I123/SGMT_SUB_CD!I$121</f>
        <v>1.5373102425740807E-2</v>
      </c>
      <c r="S114" s="8">
        <f>SGMT_SUB_CD!J123/SGMT_SUB_CD!J$121</f>
        <v>1.8149281152937048E-2</v>
      </c>
      <c r="T114" s="19">
        <f>SGMT_CD!D123/SGMT_CD!$D$121</f>
        <v>1.5982836346889313E-2</v>
      </c>
      <c r="U114" s="18">
        <f>IXI_SGMT!D123/IXI_SGMT!$D$121</f>
        <v>0.33928752824881553</v>
      </c>
      <c r="V114" s="8">
        <f>IXI_SGMT!P123/IXI_SGMT!$P$121</f>
        <v>7.575757575757576E-2</v>
      </c>
      <c r="W114" s="8">
        <f>IXI_SGMT!H123/IXI_SGMT!$H$121</f>
        <v>9.9075365463092094E-3</v>
      </c>
      <c r="X114" s="8">
        <f>IXI_SGMT!L123/IXI_SGMT!$L$121</f>
        <v>1.3965606631675221E-2</v>
      </c>
      <c r="Y114" s="19">
        <f>IXI_RANGE!D123/IXI_RANGE!$D$121</f>
        <v>0.28970360730635386</v>
      </c>
      <c r="Z114" s="18">
        <f>IXI_SGMT!B123/IXI_SGMT!$B$121</f>
        <v>0.32709070166799908</v>
      </c>
      <c r="AA114" s="8">
        <f>IXI_SGMT!N123/IXI_SGMT!$N$121</f>
        <v>6.9754963333929533E-3</v>
      </c>
      <c r="AB114" s="8">
        <f>IXI_SGMT!F123/IXI_SGMT!$F$121</f>
        <v>9.4724507149012843E-3</v>
      </c>
      <c r="AC114" s="8">
        <f>IXI_SGMT!J123/IXI_SGMT!$J$121</f>
        <v>1.5957132309254208E-2</v>
      </c>
      <c r="AD114" s="19">
        <f>IXI_RANGE!B123/IXI_RANGE!$B$121</f>
        <v>0.28627307472487235</v>
      </c>
      <c r="AE114" s="18">
        <f>IXI_SGMT!C123/IXI_SGMT!$C$121</f>
        <v>0.32307331848338444</v>
      </c>
      <c r="AF114" s="8">
        <f>IXI_SGMT!O123/IXI_SGMT!$O$121</f>
        <v>8.0906547194118279E-3</v>
      </c>
      <c r="AG114" s="8">
        <f>IXI_SGMT!G123/IXI_SGMT!$G$121</f>
        <v>9.9195561314340177E-3</v>
      </c>
      <c r="AH114" s="8">
        <f>IXI_SGMT!K123/IXI_SGMT!$K$121</f>
        <v>1.6647890200966076E-2</v>
      </c>
      <c r="AI114" s="19">
        <f>IXI_RANGE!C123/IXI_RANGE!$C$121</f>
        <v>0.28407767115712534</v>
      </c>
      <c r="AJ114" s="18">
        <f>IXI_SGMT!E123/IXI_SGMT!$E$121</f>
        <v>0.36761448582076117</v>
      </c>
      <c r="AK114" s="8">
        <f>IXI_SGMT!Q123/IXI_SGMT!$Q$121</f>
        <v>1.1383162801790216E-2</v>
      </c>
      <c r="AL114" s="8">
        <f>IXI_SGMT!I123/IXI_SGMT!$I$121</f>
        <v>1.3237995187422595E-2</v>
      </c>
      <c r="AM114" s="8">
        <f>IXI_SGMT!M123/IXI_SGMT!$M$121</f>
        <v>1.9348390872399514E-2</v>
      </c>
      <c r="AN114" s="19">
        <f>IXI_RANGE!E123/IXI_RANGE!$E$121</f>
        <v>0.33582122392859148</v>
      </c>
    </row>
    <row r="115" spans="1:40" x14ac:dyDescent="0.25">
      <c r="A115" s="136"/>
      <c r="B115" s="24" t="s">
        <v>64</v>
      </c>
      <c r="C115" s="12">
        <f>FUNDED_IND!B124/FUNDED_IND!$B$121</f>
        <v>1.5688963963393435E-2</v>
      </c>
      <c r="D115" s="18">
        <f>SCT_CLIENT!B124/SCT_CLIENT!$B$121</f>
        <v>1.6459276013647356E-2</v>
      </c>
      <c r="E115" s="19">
        <f>SCT_CLIENT!C124/SCT_CLIENT!$C$121</f>
        <v>1.2262688962234905E-2</v>
      </c>
      <c r="F115" s="18">
        <f>SGMT_SUB_CD!B124/SGMT_SUB_CD!B$121</f>
        <v>6.8128065840718571E-3</v>
      </c>
      <c r="G115" s="8">
        <f>SGMT_SUB_CD!C124/SGMT_SUB_CD!C$121</f>
        <v>1.4009860931913263E-3</v>
      </c>
      <c r="H115" s="8">
        <f>SGMT_SUB_CD!D124/SGMT_SUB_CD!D$121</f>
        <v>3.1469293352063632E-4</v>
      </c>
      <c r="I115" s="19">
        <f>SGMT_CD!B124/SGMT_CD!$B$121</f>
        <v>3.3423802206918795E-3</v>
      </c>
      <c r="J115" s="18">
        <f>SGMT_SUB_CD!L124/SGMT_SUB_CD!$L$121</f>
        <v>0.14243957212224737</v>
      </c>
      <c r="K115" s="8">
        <f>SGMT_SUB_CD!K124/SGMT_SUB_CD!$K$121</f>
        <v>0.1087769525529844</v>
      </c>
      <c r="L115" s="19">
        <f>SGMT_CD!E124/SGMT_CD!$E$121</f>
        <v>0.13056636102084004</v>
      </c>
      <c r="M115" s="18">
        <f>SGMT_SUB_CD!E124/SGMT_SUB_CD!E$121</f>
        <v>0.14031633699418519</v>
      </c>
      <c r="N115" s="8">
        <f>SGMT_SUB_CD!F124/SGMT_SUB_CD!F$121</f>
        <v>0.17571007987212439</v>
      </c>
      <c r="O115" s="8">
        <f>SGMT_SUB_CD!G124/SGMT_SUB_CD!G$121</f>
        <v>8.1898247060341281E-2</v>
      </c>
      <c r="P115" s="19">
        <f>SGMT_CD!C124/SGMT_CD!$C$121</f>
        <v>0.16211184636161727</v>
      </c>
      <c r="Q115" s="18">
        <f>SGMT_SUB_CD!H124/SGMT_SUB_CD!H$121</f>
        <v>7.348680733625472E-2</v>
      </c>
      <c r="R115" s="8">
        <f>SGMT_SUB_CD!I124/SGMT_SUB_CD!I$121</f>
        <v>6.7894103234185502E-2</v>
      </c>
      <c r="S115" s="8">
        <f>SGMT_SUB_CD!J124/SGMT_SUB_CD!J$121</f>
        <v>7.3370595803281979E-2</v>
      </c>
      <c r="T115" s="19">
        <f>SGMT_CD!D124/SGMT_CD!$D$121</f>
        <v>6.9544025927923456E-2</v>
      </c>
      <c r="U115" s="18">
        <f>IXI_SGMT!D124/IXI_SGMT!$D$121</f>
        <v>1.866103402057882E-3</v>
      </c>
      <c r="V115" s="8">
        <f>IXI_SGMT!P124/IXI_SGMT!$P$121</f>
        <v>0.35858585858585856</v>
      </c>
      <c r="W115" s="8">
        <f>IXI_SGMT!H124/IXI_SGMT!$H$121</f>
        <v>0.12426261687070612</v>
      </c>
      <c r="X115" s="8">
        <f>IXI_SGMT!L124/IXI_SGMT!$L$121</f>
        <v>5.4123825446665233E-2</v>
      </c>
      <c r="Y115" s="19">
        <f>IXI_RANGE!D124/IXI_RANGE!$D$121</f>
        <v>1.0123942080487426E-2</v>
      </c>
      <c r="Z115" s="18">
        <f>IXI_SGMT!B124/IXI_SGMT!$B$121</f>
        <v>2.7196872360567511E-3</v>
      </c>
      <c r="AA115" s="8">
        <f>IXI_SGMT!N124/IXI_SGMT!$N$121</f>
        <v>9.0323734573421577E-2</v>
      </c>
      <c r="AB115" s="8">
        <f>IXI_SGMT!F124/IXI_SGMT!$F$121</f>
        <v>0.17303585897184912</v>
      </c>
      <c r="AC115" s="8">
        <f>IXI_SGMT!J124/IXI_SGMT!$J$121</f>
        <v>7.4320304974071147E-2</v>
      </c>
      <c r="AD115" s="19">
        <f>IXI_RANGE!B124/IXI_RANGE!$B$121</f>
        <v>1.6430110273742131E-2</v>
      </c>
      <c r="AE115" s="18">
        <f>IXI_SGMT!C124/IXI_SGMT!$C$121</f>
        <v>4.3734991938861505E-3</v>
      </c>
      <c r="AF115" s="8">
        <f>IXI_SGMT!O124/IXI_SGMT!$O$121</f>
        <v>0.17102790701490944</v>
      </c>
      <c r="AG115" s="8">
        <f>IXI_SGMT!G124/IXI_SGMT!$G$121</f>
        <v>0.17029606803234321</v>
      </c>
      <c r="AH115" s="8">
        <f>IXI_SGMT!K124/IXI_SGMT!$K$121</f>
        <v>7.8291381368941732E-2</v>
      </c>
      <c r="AI115" s="19">
        <f>IXI_RANGE!C124/IXI_RANGE!$C$121</f>
        <v>2.0284964112208922E-2</v>
      </c>
      <c r="AJ115" s="18">
        <f>IXI_SGMT!E124/IXI_SGMT!$E$121</f>
        <v>3.8945090820129121E-3</v>
      </c>
      <c r="AK115" s="8">
        <f>IXI_SGMT!Q124/IXI_SGMT!$Q$121</f>
        <v>0.12649045312176957</v>
      </c>
      <c r="AL115" s="8">
        <f>IXI_SGMT!I124/IXI_SGMT!$I$121</f>
        <v>0.14494903538632428</v>
      </c>
      <c r="AM115" s="8">
        <f>IXI_SGMT!M124/IXI_SGMT!$M$121</f>
        <v>7.5112594138705746E-2</v>
      </c>
      <c r="AN115" s="19">
        <f>IXI_RANGE!E124/IXI_RANGE!$E$121</f>
        <v>1.4353878312514237E-2</v>
      </c>
    </row>
    <row r="116" spans="1:40" x14ac:dyDescent="0.25">
      <c r="A116" s="136"/>
      <c r="B116" s="24" t="s">
        <v>65</v>
      </c>
      <c r="C116" s="12">
        <f>FUNDED_IND!B125/FUNDED_IND!$B$121</f>
        <v>8.7072162355613353E-2</v>
      </c>
      <c r="D116" s="18">
        <f>SCT_CLIENT!B125/SCT_CLIENT!$B$121</f>
        <v>0.10175474747740841</v>
      </c>
      <c r="E116" s="19">
        <f>SCT_CLIENT!C125/SCT_CLIENT!$C$121</f>
        <v>2.1765415124272873E-2</v>
      </c>
      <c r="F116" s="18">
        <f>SGMT_SUB_CD!B125/SGMT_SUB_CD!B$121</f>
        <v>1.9947743314154188E-4</v>
      </c>
      <c r="G116" s="8">
        <f>SGMT_SUB_CD!C125/SGMT_SUB_CD!C$121</f>
        <v>1.084103998042151E-4</v>
      </c>
      <c r="H116" s="8">
        <f>SGMT_SUB_CD!D125/SGMT_SUB_CD!D$121</f>
        <v>0.45321936732234719</v>
      </c>
      <c r="I116" s="19">
        <f>SGMT_CD!B125/SGMT_CD!$B$121</f>
        <v>9.8783983625071098E-2</v>
      </c>
      <c r="J116" s="18">
        <f>SGMT_SUB_CD!L125/SGMT_SUB_CD!$L$121</f>
        <v>0</v>
      </c>
      <c r="K116" s="8">
        <f>SGMT_SUB_CD!K125/SGMT_SUB_CD!$K$121</f>
        <v>0</v>
      </c>
      <c r="L116" s="19">
        <f>SGMT_CD!E125/SGMT_CD!$E$121</f>
        <v>0</v>
      </c>
      <c r="M116" s="18">
        <f>SGMT_SUB_CD!E125/SGMT_SUB_CD!E$121</f>
        <v>4.3194193318203849E-6</v>
      </c>
      <c r="N116" s="8">
        <f>SGMT_SUB_CD!F125/SGMT_SUB_CD!F$121</f>
        <v>8.0566789152057826E-6</v>
      </c>
      <c r="O116" s="8">
        <f>SGMT_SUB_CD!G125/SGMT_SUB_CD!G$121</f>
        <v>0</v>
      </c>
      <c r="P116" s="19">
        <f>SGMT_CD!C125/SGMT_CD!$C$121</f>
        <v>6.6923303339119971E-6</v>
      </c>
      <c r="Q116" s="18">
        <f>SGMT_SUB_CD!H125/SGMT_SUB_CD!H$121</f>
        <v>5.3692634214327192E-6</v>
      </c>
      <c r="R116" s="8">
        <f>SGMT_SUB_CD!I125/SGMT_SUB_CD!I$121</f>
        <v>1.7398055304124787E-5</v>
      </c>
      <c r="S116" s="8">
        <f>SGMT_SUB_CD!J125/SGMT_SUB_CD!J$121</f>
        <v>4.8518841078961991E-6</v>
      </c>
      <c r="T116" s="19">
        <f>SGMT_CD!D125/SGMT_CD!$D$121</f>
        <v>1.3699121522056338E-5</v>
      </c>
      <c r="U116" s="18">
        <f>IXI_SGMT!D125/IXI_SGMT!$D$121</f>
        <v>0.10081790514223024</v>
      </c>
      <c r="V116" s="8">
        <f>IXI_SGMT!P125/IXI_SGMT!$P$121</f>
        <v>0</v>
      </c>
      <c r="W116" s="8">
        <f>IXI_SGMT!H125/IXI_SGMT!$H$121</f>
        <v>0</v>
      </c>
      <c r="X116" s="8">
        <f>IXI_SGMT!L125/IXI_SGMT!$L$121</f>
        <v>1.3981044034463273E-5</v>
      </c>
      <c r="Y116" s="19">
        <f>IXI_RANGE!D125/IXI_RANGE!$D$121</f>
        <v>8.5458912161022499E-2</v>
      </c>
      <c r="Z116" s="18">
        <f>IXI_SGMT!B125/IXI_SGMT!$B$121</f>
        <v>0.10621318573683909</v>
      </c>
      <c r="AA116" s="8">
        <f>IXI_SGMT!N125/IXI_SGMT!$N$121</f>
        <v>0</v>
      </c>
      <c r="AB116" s="8">
        <f>IXI_SGMT!F125/IXI_SGMT!$F$121</f>
        <v>0</v>
      </c>
      <c r="AC116" s="8">
        <f>IXI_SGMT!J125/IXI_SGMT!$J$121</f>
        <v>1.9468271044479952E-5</v>
      </c>
      <c r="AD116" s="19">
        <f>IXI_RANGE!B125/IXI_RANGE!$B$121</f>
        <v>9.2379279076441945E-2</v>
      </c>
      <c r="AE116" s="18">
        <f>IXI_SGMT!C125/IXI_SGMT!$C$121</f>
        <v>9.8961217917007932E-2</v>
      </c>
      <c r="AF116" s="8">
        <f>IXI_SGMT!O125/IXI_SGMT!$O$121</f>
        <v>0</v>
      </c>
      <c r="AG116" s="8">
        <f>IXI_SGMT!G125/IXI_SGMT!$G$121</f>
        <v>8.1211315497433521E-7</v>
      </c>
      <c r="AH116" s="8">
        <f>IXI_SGMT!K125/IXI_SGMT!$K$121</f>
        <v>4.6660338142286031E-6</v>
      </c>
      <c r="AI116" s="19">
        <f>IXI_RANGE!C125/IXI_RANGE!$C$121</f>
        <v>8.6526101580982742E-2</v>
      </c>
      <c r="AJ116" s="18">
        <f>IXI_SGMT!E125/IXI_SGMT!$E$121</f>
        <v>9.0696733272091531E-2</v>
      </c>
      <c r="AK116" s="8">
        <f>IXI_SGMT!Q125/IXI_SGMT!$Q$121</f>
        <v>0</v>
      </c>
      <c r="AL116" s="8">
        <f>IXI_SGMT!I125/IXI_SGMT!$I$121</f>
        <v>1.9009286215649235E-5</v>
      </c>
      <c r="AM116" s="8">
        <f>IXI_SGMT!M125/IXI_SGMT!$M$121</f>
        <v>4.653852284401567E-6</v>
      </c>
      <c r="AN116" s="19">
        <f>IXI_RANGE!E125/IXI_RANGE!$E$121</f>
        <v>8.2526843883365716E-2</v>
      </c>
    </row>
    <row r="117" spans="1:40" x14ac:dyDescent="0.25">
      <c r="A117" s="136"/>
      <c r="B117" s="24" t="s">
        <v>66</v>
      </c>
      <c r="C117" s="12">
        <f>FUNDED_IND!B126/FUNDED_IND!$B$121</f>
        <v>5.5286331937556867E-3</v>
      </c>
      <c r="D117" s="18">
        <f>SCT_CLIENT!B126/SCT_CLIENT!$B$121</f>
        <v>6.329119321159711E-3</v>
      </c>
      <c r="E117" s="19">
        <f>SCT_CLIENT!C126/SCT_CLIENT!$C$121</f>
        <v>1.9681467568701109E-3</v>
      </c>
      <c r="F117" s="18">
        <f>SGMT_SUB_CD!B126/SGMT_SUB_CD!B$121</f>
        <v>2.252651606472756E-5</v>
      </c>
      <c r="G117" s="8">
        <f>SGMT_SUB_CD!C126/SGMT_SUB_CD!C$121</f>
        <v>1.1915867195948694E-5</v>
      </c>
      <c r="H117" s="8">
        <f>SGMT_SUB_CD!D126/SGMT_SUB_CD!D$121</f>
        <v>2.8747722802387604E-2</v>
      </c>
      <c r="I117" s="19">
        <f>SGMT_CD!B126/SGMT_CD!$B$121</f>
        <v>6.2717598765026665E-3</v>
      </c>
      <c r="J117" s="18">
        <f>SGMT_SUB_CD!L126/SGMT_SUB_CD!$L$121</f>
        <v>0</v>
      </c>
      <c r="K117" s="8">
        <f>SGMT_SUB_CD!K126/SGMT_SUB_CD!$K$121</f>
        <v>0</v>
      </c>
      <c r="L117" s="19">
        <f>SGMT_CD!E126/SGMT_CD!$E$121</f>
        <v>0</v>
      </c>
      <c r="M117" s="18">
        <f>SGMT_SUB_CD!E126/SGMT_SUB_CD!E$121</f>
        <v>0</v>
      </c>
      <c r="N117" s="8">
        <f>SGMT_SUB_CD!F126/SGMT_SUB_CD!F$121</f>
        <v>0</v>
      </c>
      <c r="O117" s="8">
        <f>SGMT_SUB_CD!G126/SGMT_SUB_CD!G$121</f>
        <v>0</v>
      </c>
      <c r="P117" s="19">
        <f>SGMT_CD!C126/SGMT_CD!$C$121</f>
        <v>0</v>
      </c>
      <c r="Q117" s="18">
        <f>SGMT_SUB_CD!H126/SGMT_SUB_CD!H$121</f>
        <v>1.0738526842865438E-5</v>
      </c>
      <c r="R117" s="8">
        <f>SGMT_SUB_CD!I126/SGMT_SUB_CD!I$121</f>
        <v>9.6028227327961471E-6</v>
      </c>
      <c r="S117" s="8">
        <f>SGMT_SUB_CD!J126/SGMT_SUB_CD!J$121</f>
        <v>0</v>
      </c>
      <c r="T117" s="19">
        <f>SGMT_CD!D126/SGMT_CD!$D$121</f>
        <v>7.8393816802518935E-6</v>
      </c>
      <c r="U117" s="18">
        <f>IXI_SGMT!D126/IXI_SGMT!$D$121</f>
        <v>1.6626442087935941E-2</v>
      </c>
      <c r="V117" s="8">
        <f>IXI_SGMT!P126/IXI_SGMT!$P$121</f>
        <v>0</v>
      </c>
      <c r="W117" s="8">
        <f>IXI_SGMT!H126/IXI_SGMT!$H$121</f>
        <v>0</v>
      </c>
      <c r="X117" s="8">
        <f>IXI_SGMT!L126/IXI_SGMT!$L$121</f>
        <v>4.6603480114877579E-6</v>
      </c>
      <c r="Y117" s="19">
        <f>IXI_RANGE!D126/IXI_RANGE!$D$121</f>
        <v>1.4093853945776721E-2</v>
      </c>
      <c r="Z117" s="18">
        <f>IXI_SGMT!B126/IXI_SGMT!$B$121</f>
        <v>7.2185403205496162E-3</v>
      </c>
      <c r="AA117" s="8">
        <f>IXI_SGMT!N126/IXI_SGMT!$N$121</f>
        <v>0</v>
      </c>
      <c r="AB117" s="8">
        <f>IXI_SGMT!F126/IXI_SGMT!$F$121</f>
        <v>0</v>
      </c>
      <c r="AC117" s="8">
        <f>IXI_SGMT!J126/IXI_SGMT!$J$121</f>
        <v>1.4420941514429595E-6</v>
      </c>
      <c r="AD117" s="19">
        <f>IXI_RANGE!B126/IXI_RANGE!$B$121</f>
        <v>6.2783601698270059E-3</v>
      </c>
      <c r="AE117" s="18">
        <f>IXI_SGMT!C126/IXI_SGMT!$C$121</f>
        <v>3.7676600007266504E-3</v>
      </c>
      <c r="AF117" s="8">
        <f>IXI_SGMT!O126/IXI_SGMT!$O$121</f>
        <v>0</v>
      </c>
      <c r="AG117" s="8">
        <f>IXI_SGMT!G126/IXI_SGMT!$G$121</f>
        <v>0</v>
      </c>
      <c r="AH117" s="8">
        <f>IXI_SGMT!K126/IXI_SGMT!$K$121</f>
        <v>3.8883615118571693E-5</v>
      </c>
      <c r="AI117" s="19">
        <f>IXI_RANGE!C126/IXI_RANGE!$C$121</f>
        <v>3.2963056241829603E-3</v>
      </c>
      <c r="AJ117" s="18">
        <f>IXI_SGMT!E126/IXI_SGMT!$E$121</f>
        <v>3.1655660030512458E-3</v>
      </c>
      <c r="AK117" s="8">
        <f>IXI_SGMT!Q126/IXI_SGMT!$Q$121</f>
        <v>0</v>
      </c>
      <c r="AL117" s="8">
        <f>IXI_SGMT!I126/IXI_SGMT!$I$121</f>
        <v>0</v>
      </c>
      <c r="AM117" s="8">
        <f>IXI_SGMT!M126/IXI_SGMT!$M$121</f>
        <v>0</v>
      </c>
      <c r="AN117" s="19">
        <f>IXI_RANGE!E126/IXI_RANGE!$E$121</f>
        <v>2.8803805306464136E-3</v>
      </c>
    </row>
    <row r="118" spans="1:40" x14ac:dyDescent="0.25">
      <c r="A118" s="136"/>
      <c r="B118" s="24" t="s">
        <v>67</v>
      </c>
      <c r="C118" s="12">
        <f>FUNDED_IND!B127/FUNDED_IND!$B$121</f>
        <v>3.5975912561258274E-3</v>
      </c>
      <c r="D118" s="18">
        <f>SCT_CLIENT!B127/SCT_CLIENT!$B$121</f>
        <v>3.2476726078905825E-3</v>
      </c>
      <c r="E118" s="19">
        <f>SCT_CLIENT!C127/SCT_CLIENT!$C$121</f>
        <v>5.1539962435492989E-3</v>
      </c>
      <c r="F118" s="18">
        <f>SGMT_SUB_CD!B127/SGMT_SUB_CD!B$121</f>
        <v>2.9483918120885135E-3</v>
      </c>
      <c r="G118" s="8">
        <f>SGMT_SUB_CD!C127/SGMT_SUB_CD!C$121</f>
        <v>1.0040037793611965E-3</v>
      </c>
      <c r="H118" s="8">
        <f>SGMT_SUB_CD!D127/SGMT_SUB_CD!D$121</f>
        <v>2.6277906599528079E-4</v>
      </c>
      <c r="I118" s="19">
        <f>SGMT_CD!B127/SGMT_CD!$B$121</f>
        <v>1.6251222557135351E-3</v>
      </c>
      <c r="J118" s="18">
        <f>SGMT_SUB_CD!L127/SGMT_SUB_CD!$L$121</f>
        <v>7.1868411465021417E-2</v>
      </c>
      <c r="K118" s="8">
        <f>SGMT_SUB_CD!K127/SGMT_SUB_CD!$K$121</f>
        <v>6.2463281393860211E-2</v>
      </c>
      <c r="L118" s="19">
        <f>SGMT_CD!E127/SGMT_CD!$E$121</f>
        <v>6.855110888429608E-2</v>
      </c>
      <c r="M118" s="18">
        <f>SGMT_SUB_CD!E127/SGMT_SUB_CD!E$121</f>
        <v>1.9137187349630214E-2</v>
      </c>
      <c r="N118" s="8">
        <f>SGMT_SUB_CD!F127/SGMT_SUB_CD!F$121</f>
        <v>3.3484452758141367E-2</v>
      </c>
      <c r="O118" s="8">
        <f>SGMT_SUB_CD!G127/SGMT_SUB_CD!G$121</f>
        <v>2.4281879997105179E-2</v>
      </c>
      <c r="P118" s="19">
        <f>SGMT_CD!C127/SGMT_CD!$C$121</f>
        <v>2.9086936169648383E-2</v>
      </c>
      <c r="Q118" s="18">
        <f>SGMT_SUB_CD!H127/SGMT_SUB_CD!H$121</f>
        <v>7.6143825692232287E-3</v>
      </c>
      <c r="R118" s="8">
        <f>SGMT_SUB_CD!I127/SGMT_SUB_CD!I$121</f>
        <v>5.2119602818213821E-3</v>
      </c>
      <c r="S118" s="8">
        <f>SGMT_SUB_CD!J127/SGMT_SUB_CD!J$121</f>
        <v>8.2967218245024992E-3</v>
      </c>
      <c r="T118" s="19">
        <f>SGMT_CD!D127/SGMT_CD!$D$121</f>
        <v>6.0641180652057595E-3</v>
      </c>
      <c r="U118" s="18">
        <f>IXI_SGMT!D127/IXI_SGMT!$D$121</f>
        <v>1.6981240540978024E-4</v>
      </c>
      <c r="V118" s="8">
        <f>IXI_SGMT!P127/IXI_SGMT!$P$121</f>
        <v>2.0202020202020204E-2</v>
      </c>
      <c r="W118" s="8">
        <f>IXI_SGMT!H127/IXI_SGMT!$H$121</f>
        <v>1.5713621571362156E-2</v>
      </c>
      <c r="X118" s="8">
        <f>IXI_SGMT!L127/IXI_SGMT!$L$121</f>
        <v>3.0335952837278126E-3</v>
      </c>
      <c r="Y118" s="19">
        <f>IXI_RANGE!D127/IXI_RANGE!$D$121</f>
        <v>6.5927097707454768E-4</v>
      </c>
      <c r="Z118" s="18">
        <f>IXI_SGMT!B127/IXI_SGMT!$B$121</f>
        <v>7.9970720606795337E-4</v>
      </c>
      <c r="AA118" s="8">
        <f>IXI_SGMT!N127/IXI_SGMT!$N$121</f>
        <v>4.7576462171346805E-2</v>
      </c>
      <c r="AB118" s="8">
        <f>IXI_SGMT!F127/IXI_SGMT!$F$121</f>
        <v>2.3329476031665637E-2</v>
      </c>
      <c r="AC118" s="8">
        <f>IXI_SGMT!J127/IXI_SGMT!$J$121</f>
        <v>6.2841055266816262E-3</v>
      </c>
      <c r="AD118" s="19">
        <f>IXI_RANGE!B127/IXI_RANGE!$B$121</f>
        <v>2.2743650043545384E-3</v>
      </c>
      <c r="AE118" s="18">
        <f>IXI_SGMT!C127/IXI_SGMT!$C$121</f>
        <v>1.9083966427223369E-3</v>
      </c>
      <c r="AF118" s="8">
        <f>IXI_SGMT!O127/IXI_SGMT!$O$121</f>
        <v>6.2074850864452816E-2</v>
      </c>
      <c r="AG118" s="8">
        <f>IXI_SGMT!G127/IXI_SGMT!$G$121</f>
        <v>2.9368041966759396E-2</v>
      </c>
      <c r="AH118" s="8">
        <f>IXI_SGMT!K127/IXI_SGMT!$K$121</f>
        <v>8.3630879397024009E-3</v>
      </c>
      <c r="AI118" s="19">
        <f>IXI_RANGE!C127/IXI_RANGE!$C$121</f>
        <v>4.3419435707980443E-3</v>
      </c>
      <c r="AJ118" s="18">
        <f>IXI_SGMT!E127/IXI_SGMT!$E$121</f>
        <v>2.7789722235947415E-3</v>
      </c>
      <c r="AK118" s="8">
        <f>IXI_SGMT!Q127/IXI_SGMT!$Q$121</f>
        <v>6.9337007332270134E-2</v>
      </c>
      <c r="AL118" s="8">
        <f>IXI_SGMT!I127/IXI_SGMT!$I$121</f>
        <v>3.523102200737345E-2</v>
      </c>
      <c r="AM118" s="8">
        <f>IXI_SGMT!M127/IXI_SGMT!$M$121</f>
        <v>8.8271943204386721E-3</v>
      </c>
      <c r="AN118" s="19">
        <f>IXI_RANGE!E127/IXI_RANGE!$E$121</f>
        <v>5.6131306805676379E-3</v>
      </c>
    </row>
    <row r="119" spans="1:40" x14ac:dyDescent="0.25">
      <c r="A119" s="136"/>
      <c r="B119" s="24" t="s">
        <v>68</v>
      </c>
      <c r="C119" s="12">
        <f>FUNDED_IND!B128/FUNDED_IND!$B$121</f>
        <v>7.352902309637466E-4</v>
      </c>
      <c r="D119" s="18">
        <f>SCT_CLIENT!B128/SCT_CLIENT!$B$121</f>
        <v>7.942253697514343E-4</v>
      </c>
      <c r="E119" s="19">
        <f>SCT_CLIENT!C128/SCT_CLIENT!$C$121</f>
        <v>4.7315231860537208E-4</v>
      </c>
      <c r="F119" s="18">
        <f>SGMT_SUB_CD!B128/SGMT_SUB_CD!B$121</f>
        <v>3.4660940301471215E-4</v>
      </c>
      <c r="G119" s="8">
        <f>SGMT_SUB_CD!C128/SGMT_SUB_CD!C$121</f>
        <v>1.1015059624840198E-3</v>
      </c>
      <c r="H119" s="8">
        <f>SGMT_SUB_CD!D128/SGMT_SUB_CD!D$121</f>
        <v>8.7887944865909691E-4</v>
      </c>
      <c r="I119" s="19">
        <f>SGMT_CD!B128/SGMT_CD!$B$121</f>
        <v>7.4924972647591058E-4</v>
      </c>
      <c r="J119" s="18">
        <f>SGMT_SUB_CD!L128/SGMT_SUB_CD!$L$121</f>
        <v>5.5784173779049276E-4</v>
      </c>
      <c r="K119" s="8">
        <f>SGMT_SUB_CD!K128/SGMT_SUB_CD!$K$121</f>
        <v>6.2257218768359301E-4</v>
      </c>
      <c r="L119" s="19">
        <f>SGMT_CD!E128/SGMT_CD!$E$121</f>
        <v>5.806729465943261E-4</v>
      </c>
      <c r="M119" s="18">
        <f>SGMT_SUB_CD!E128/SGMT_SUB_CD!E$121</f>
        <v>4.0516153332475211E-4</v>
      </c>
      <c r="N119" s="8">
        <f>SGMT_SUB_CD!F128/SGMT_SUB_CD!F$121</f>
        <v>3.8260272981766123E-4</v>
      </c>
      <c r="O119" s="8">
        <f>SGMT_SUB_CD!G128/SGMT_SUB_CD!G$121</f>
        <v>5.9469681475351544E-4</v>
      </c>
      <c r="P119" s="19">
        <f>SGMT_CD!C128/SGMT_CD!$C$121</f>
        <v>3.9715938563434104E-4</v>
      </c>
      <c r="Q119" s="18">
        <f>SGMT_SUB_CD!H128/SGMT_SUB_CD!H$121</f>
        <v>6.8956683083828778E-4</v>
      </c>
      <c r="R119" s="8">
        <f>SGMT_SUB_CD!I128/SGMT_SUB_CD!I$121</f>
        <v>8.1849941998950692E-4</v>
      </c>
      <c r="S119" s="8">
        <f>SGMT_SUB_CD!J128/SGMT_SUB_CD!J$121</f>
        <v>7.3708206072456417E-4</v>
      </c>
      <c r="T119" s="19">
        <f>SGMT_CD!D128/SGMT_CD!$D$121</f>
        <v>7.8924360815222847E-4</v>
      </c>
      <c r="U119" s="18">
        <f>IXI_SGMT!D128/IXI_SGMT!$D$121</f>
        <v>9.2284258939935744E-4</v>
      </c>
      <c r="V119" s="8">
        <f>IXI_SGMT!P128/IXI_SGMT!$P$121</f>
        <v>0</v>
      </c>
      <c r="W119" s="8">
        <f>IXI_SGMT!H128/IXI_SGMT!$H$121</f>
        <v>1.7562890645177954E-4</v>
      </c>
      <c r="X119" s="8">
        <f>IXI_SGMT!L128/IXI_SGMT!$L$121</f>
        <v>9.352735915554494E-4</v>
      </c>
      <c r="Y119" s="19">
        <f>IXI_RANGE!D128/IXI_RANGE!$D$121</f>
        <v>9.2155508363310924E-4</v>
      </c>
      <c r="Z119" s="18">
        <f>IXI_SGMT!B128/IXI_SGMT!$B$121</f>
        <v>7.5131122094340697E-4</v>
      </c>
      <c r="AA119" s="8">
        <f>IXI_SGMT!N128/IXI_SGMT!$N$121</f>
        <v>1.0731532820604543E-3</v>
      </c>
      <c r="AB119" s="8">
        <f>IXI_SGMT!F128/IXI_SGMT!$F$121</f>
        <v>3.8247897933150479E-4</v>
      </c>
      <c r="AC119" s="8">
        <f>IXI_SGMT!J128/IXI_SGMT!$J$121</f>
        <v>7.5241262351536406E-4</v>
      </c>
      <c r="AD119" s="19">
        <f>IXI_RANGE!B128/IXI_RANGE!$B$121</f>
        <v>7.3506034499821863E-4</v>
      </c>
      <c r="AE119" s="18">
        <f>IXI_SGMT!C128/IXI_SGMT!$C$121</f>
        <v>7.0254547033943326E-4</v>
      </c>
      <c r="AF119" s="8">
        <f>IXI_SGMT!O128/IXI_SGMT!$O$121</f>
        <v>4.0207107631965469E-4</v>
      </c>
      <c r="AG119" s="8">
        <f>IXI_SGMT!G128/IXI_SGMT!$G$121</f>
        <v>4.0199601171229591E-4</v>
      </c>
      <c r="AH119" s="8">
        <f>IXI_SGMT!K128/IXI_SGMT!$K$121</f>
        <v>6.8331472968369993E-4</v>
      </c>
      <c r="AI119" s="19">
        <f>IXI_RANGE!C128/IXI_RANGE!$C$121</f>
        <v>6.7988600410949604E-4</v>
      </c>
      <c r="AJ119" s="18">
        <f>IXI_SGMT!E128/IXI_SGMT!$E$121</f>
        <v>7.133222467894957E-4</v>
      </c>
      <c r="AK119" s="8">
        <f>IXI_SGMT!Q128/IXI_SGMT!$Q$121</f>
        <v>5.9708201899510071E-4</v>
      </c>
      <c r="AL119" s="8">
        <f>IXI_SGMT!I128/IXI_SGMT!$I$121</f>
        <v>4.1569363630070681E-4</v>
      </c>
      <c r="AM119" s="8">
        <f>IXI_SGMT!M128/IXI_SGMT!$M$121</f>
        <v>7.3530866093544759E-4</v>
      </c>
      <c r="AN119" s="19">
        <f>IXI_RANGE!E128/IXI_RANGE!$E$121</f>
        <v>6.9859217058093365E-4</v>
      </c>
    </row>
    <row r="120" spans="1:40" x14ac:dyDescent="0.25">
      <c r="A120" s="136"/>
      <c r="B120" s="24" t="s">
        <v>385</v>
      </c>
      <c r="C120" s="12">
        <f>FUNDED_IND!B129</f>
        <v>0.14039098400654215</v>
      </c>
      <c r="D120" s="18">
        <f>SCT_CLIENT!B129</f>
        <v>0.15518176133243222</v>
      </c>
      <c r="E120" s="19">
        <f>SCT_CLIENT!C129</f>
        <v>0.11158416883055645</v>
      </c>
      <c r="F120" s="18">
        <f>SGMT_SUB_CD!B129</f>
        <v>0.61783989317866495</v>
      </c>
      <c r="G120" s="8">
        <f>SGMT_SUB_CD!C129</f>
        <v>0.70527695902051435</v>
      </c>
      <c r="H120" s="8">
        <f>SGMT_SUB_CD!D129</f>
        <v>0.68250804844396751</v>
      </c>
      <c r="I120" s="19">
        <f>SGMT_CD!B129</f>
        <v>0.65024845554660216</v>
      </c>
      <c r="J120" s="18">
        <f>SGMT_SUB_CD!L129</f>
        <v>0.31656236227412959</v>
      </c>
      <c r="K120" s="8">
        <f>SGMT_SUB_CD!K129</f>
        <v>0.25836481052759841</v>
      </c>
      <c r="L120" s="19">
        <f>SGMT_CD!E129</f>
        <v>0.29213379705400983</v>
      </c>
      <c r="M120" s="18">
        <f>SGMT_SUB_CD!E129</f>
        <v>0.22818574808705042</v>
      </c>
      <c r="N120" s="8">
        <f>SGMT_SUB_CD!F129</f>
        <v>0.24439497142049421</v>
      </c>
      <c r="O120" s="8">
        <f>SGMT_SUB_CD!G129</f>
        <v>0.21897385741851921</v>
      </c>
      <c r="P120" s="19">
        <f>SGMT_CD!C129</f>
        <v>0.23844377261468472</v>
      </c>
      <c r="Q120" s="18">
        <f>SGMT_SUB_CD!H129</f>
        <v>7.0599280954452809E-2</v>
      </c>
      <c r="R120" s="8">
        <f>SGMT_SUB_CD!I129</f>
        <v>6.7511601979723959E-2</v>
      </c>
      <c r="S120" s="8">
        <f>SGMT_SUB_CD!J129</f>
        <v>6.5607251075679426E-2</v>
      </c>
      <c r="T120" s="19">
        <f>SGMT_CD!D129</f>
        <v>6.7428914869563969E-2</v>
      </c>
      <c r="U120" s="18">
        <f>IXI_SGMT!D129</f>
        <v>0.53136595441335066</v>
      </c>
      <c r="V120" s="8">
        <f>IXI_SGMT!P129</f>
        <v>0</v>
      </c>
      <c r="W120" s="8">
        <f>IXI_SGMT!H129</f>
        <v>0.24522866402592727</v>
      </c>
      <c r="X120" s="8">
        <f>IXI_SGMT!L129</f>
        <v>6.3458617533546605E-2</v>
      </c>
      <c r="Y120" s="19">
        <f>IXI_RANGE!D129</f>
        <v>9.3727370404379562E-2</v>
      </c>
      <c r="Z120" s="18">
        <f>IXI_SGMT!B129</f>
        <v>0.63104835309395713</v>
      </c>
      <c r="AA120" s="8">
        <f>IXI_SGMT!N129</f>
        <v>0.15450643776824036</v>
      </c>
      <c r="AB120" s="8">
        <f>IXI_SGMT!F129</f>
        <v>0.25276332552793218</v>
      </c>
      <c r="AC120" s="8">
        <f>IXI_SGMT!J129</f>
        <v>7.2416911598462586E-2</v>
      </c>
      <c r="AD120" s="19">
        <f>IXI_RANGE!B129</f>
        <v>0.13641222147315768</v>
      </c>
      <c r="AE120" s="18">
        <f>IXI_SGMT!C129</f>
        <v>0.69400176678445225</v>
      </c>
      <c r="AF120" s="8">
        <f>IXI_SGMT!O129</f>
        <v>0.32344255378990294</v>
      </c>
      <c r="AG120" s="8">
        <f>IXI_SGMT!K129</f>
        <v>6.7805693851791249E-2</v>
      </c>
      <c r="AH120" s="8">
        <f>IXI_SGMT!K129</f>
        <v>6.7805693851791249E-2</v>
      </c>
      <c r="AI120" s="19">
        <f>IXI_RANGE!C129</f>
        <v>0.16113068485489032</v>
      </c>
      <c r="AJ120" s="18">
        <f>IXI_SGMT!E129</f>
        <v>0.72635416540917708</v>
      </c>
      <c r="AK120" s="8">
        <f>IXI_SGMT!Q129</f>
        <v>0.29053087036112496</v>
      </c>
      <c r="AL120" s="8">
        <f>IXI_SGMT!I129</f>
        <v>0.21997029709046501</v>
      </c>
      <c r="AM120" s="8">
        <f>IXI_SGMT!M129</f>
        <v>6.1088230347166345E-2</v>
      </c>
      <c r="AN120" s="19">
        <f>IXI_RANGE!E129</f>
        <v>0.18607004386207973</v>
      </c>
    </row>
    <row r="121" spans="1:40" x14ac:dyDescent="0.25">
      <c r="A121" s="136"/>
      <c r="B121" s="24" t="s">
        <v>386</v>
      </c>
      <c r="C121" s="12">
        <f>FUNDED_IND!B130</f>
        <v>0.3211981509482823</v>
      </c>
      <c r="D121" s="18">
        <f>SCT_CLIENT!B130</f>
        <v>0.34317397082200563</v>
      </c>
      <c r="E121" s="19">
        <f>SCT_CLIENT!C130</f>
        <v>0.27839760250550427</v>
      </c>
      <c r="F121" s="18">
        <f>SGMT_SUB_CD!B130</f>
        <v>0.86942552237093296</v>
      </c>
      <c r="G121" s="8">
        <f>SGMT_SUB_CD!C130</f>
        <v>0.91220019518735029</v>
      </c>
      <c r="H121" s="8">
        <f>SGMT_SUB_CD!D130</f>
        <v>0.88492002657264035</v>
      </c>
      <c r="I121" s="19">
        <f>SGMT_CD!B130</f>
        <v>0.88426991801286725</v>
      </c>
      <c r="J121" s="18">
        <f>SGMT_SUB_CD!L130</f>
        <v>0.6860819744380785</v>
      </c>
      <c r="K121" s="8">
        <f>SGMT_SUB_CD!K130</f>
        <v>0.6066041184354819</v>
      </c>
      <c r="L121" s="19">
        <f>SGMT_CD!E130</f>
        <v>0.65272094926350244</v>
      </c>
      <c r="M121" s="18">
        <f>SGMT_SUB_CD!E130</f>
        <v>0.56304060559520697</v>
      </c>
      <c r="N121" s="8">
        <f>SGMT_SUB_CD!F130</f>
        <v>0.55664749586988593</v>
      </c>
      <c r="O121" s="8">
        <f>SGMT_SUB_CD!G130</f>
        <v>0.58719039940789297</v>
      </c>
      <c r="P121" s="19">
        <f>SGMT_CD!C130</f>
        <v>0.55989687761888651</v>
      </c>
      <c r="Q121" s="18">
        <f>SGMT_SUB_CD!H130</f>
        <v>0.22993780132711641</v>
      </c>
      <c r="R121" s="8">
        <f>SGMT_SUB_CD!I130</f>
        <v>0.21725827664648945</v>
      </c>
      <c r="S121" s="8">
        <f>SGMT_SUB_CD!J130</f>
        <v>0.21593296962782477</v>
      </c>
      <c r="T121" s="19">
        <f>SGMT_CD!D130</f>
        <v>0.21824401133494886</v>
      </c>
      <c r="U121" s="18">
        <f>IXI_SGMT!D130</f>
        <v>0.81949953389753061</v>
      </c>
      <c r="V121" s="8">
        <f>IXI_SGMT!P130</f>
        <v>0.3125</v>
      </c>
      <c r="W121" s="8">
        <f>IXI_SGMT!H130</f>
        <v>0.58588404753330936</v>
      </c>
      <c r="X121" s="8">
        <f>IXI_SGMT!L130</f>
        <v>0.2098379981793119</v>
      </c>
      <c r="Y121" s="19">
        <f>IXI_RANGE!D130</f>
        <v>0.2499478855307837</v>
      </c>
      <c r="Z121" s="18">
        <f>IXI_SGMT!B130</f>
        <v>0.87205066365338235</v>
      </c>
      <c r="AA121" s="8">
        <f>IXI_SGMT!N130</f>
        <v>0.50429184549356221</v>
      </c>
      <c r="AB121" s="8">
        <f>IXI_SGMT!F130</f>
        <v>0.57626636109351537</v>
      </c>
      <c r="AC121" s="8">
        <f>IXI_SGMT!J130</f>
        <v>0.22960254928141491</v>
      </c>
      <c r="AD121" s="19">
        <f>IXI_RANGE!B130</f>
        <v>0.3168979646014608</v>
      </c>
      <c r="AE121" s="18">
        <f>IXI_SGMT!C130</f>
        <v>0.91178445229681981</v>
      </c>
      <c r="AF121" s="8">
        <f>IXI_SGMT!O130</f>
        <v>0.68133877091829564</v>
      </c>
      <c r="AG121" s="8">
        <f>IXI_SGMT!K130</f>
        <v>0.2207370326978379</v>
      </c>
      <c r="AH121" s="8">
        <f>IXI_SGMT!K130</f>
        <v>0.2207370326978379</v>
      </c>
      <c r="AI121" s="19">
        <f>IXI_RANGE!C130</f>
        <v>0.35502373021513844</v>
      </c>
      <c r="AJ121" s="18">
        <f>IXI_SGMT!E130</f>
        <v>0.9257397056870722</v>
      </c>
      <c r="AK121" s="8">
        <f>IXI_SGMT!Q130</f>
        <v>0.65141177123204086</v>
      </c>
      <c r="AL121" s="8">
        <f>IXI_SGMT!I130</f>
        <v>0.53605159959986992</v>
      </c>
      <c r="AM121" s="8">
        <f>IXI_SGMT!M130</f>
        <v>0.20099349489274074</v>
      </c>
      <c r="AN121" s="19">
        <f>IXI_RANGE!E130</f>
        <v>0.38562574446148024</v>
      </c>
    </row>
    <row r="122" spans="1:40" x14ac:dyDescent="0.25">
      <c r="A122" s="136"/>
      <c r="B122" s="24" t="s">
        <v>387</v>
      </c>
      <c r="C122" s="12">
        <f>FUNDED_IND!B131</f>
        <v>0.4225812480866657</v>
      </c>
      <c r="D122" s="18">
        <f>SCT_CLIENT!B131</f>
        <v>0.44999571654361903</v>
      </c>
      <c r="E122" s="19">
        <f>SCT_CLIENT!C131</f>
        <v>0.36918827836052454</v>
      </c>
      <c r="F122" s="18">
        <f>SGMT_SUB_CD!B131</f>
        <v>0.93770407152022195</v>
      </c>
      <c r="G122" s="8">
        <f>SGMT_SUB_CD!C131</f>
        <v>0.98669177157165244</v>
      </c>
      <c r="H122" s="8">
        <f>SGMT_SUB_CD!D131</f>
        <v>0.97524145331902501</v>
      </c>
      <c r="I122" s="19">
        <f>SGMT_CD!B131</f>
        <v>0.95594310783674197</v>
      </c>
      <c r="J122" s="18">
        <f>SGMT_SUB_CD!L131</f>
        <v>0.82751873071837811</v>
      </c>
      <c r="K122" s="8">
        <f>SGMT_SUB_CD!K131</f>
        <v>0.75411234312172537</v>
      </c>
      <c r="L122" s="19">
        <f>SGMT_CD!E131</f>
        <v>0.79670621931260233</v>
      </c>
      <c r="M122" s="18">
        <f>SGMT_SUB_CD!E131</f>
        <v>0.70892371979527635</v>
      </c>
      <c r="N122" s="8">
        <f>SGMT_SUB_CD!F131</f>
        <v>0.69785234069244562</v>
      </c>
      <c r="O122" s="8">
        <f>SGMT_SUB_CD!G131</f>
        <v>0.74116465332663684</v>
      </c>
      <c r="P122" s="19">
        <f>SGMT_CD!C131</f>
        <v>0.70305822020905762</v>
      </c>
      <c r="Q122" s="18">
        <f>SGMT_SUB_CD!H131</f>
        <v>0.33290822392931441</v>
      </c>
      <c r="R122" s="8">
        <f>SGMT_SUB_CD!I131</f>
        <v>0.31325270128545829</v>
      </c>
      <c r="S122" s="8">
        <f>SGMT_SUB_CD!J131</f>
        <v>0.31653925000491762</v>
      </c>
      <c r="T122" s="19">
        <f>SGMT_CD!D131</f>
        <v>0.31587060371970327</v>
      </c>
      <c r="U122" s="18">
        <f>IXI_SGMT!D131</f>
        <v>0.9292163994955126</v>
      </c>
      <c r="V122" s="8">
        <f>IXI_SGMT!P131</f>
        <v>0.64583333333333337</v>
      </c>
      <c r="W122" s="8">
        <f>IXI_SGMT!H131</f>
        <v>0.74504861361181129</v>
      </c>
      <c r="X122" s="8">
        <f>IXI_SGMT!L131</f>
        <v>0.30411527246880626</v>
      </c>
      <c r="Y122" s="19">
        <f>IXI_RANGE!D131</f>
        <v>0.34551232686654504</v>
      </c>
      <c r="Z122" s="18">
        <f>IXI_SGMT!B131</f>
        <v>0.95010793854249231</v>
      </c>
      <c r="AA122" s="8">
        <f>IXI_SGMT!N131</f>
        <v>0.70386266094420602</v>
      </c>
      <c r="AB122" s="8">
        <f>IXI_SGMT!F131</f>
        <v>0.7123152148383286</v>
      </c>
      <c r="AC122" s="8">
        <f>IXI_SGMT!J131</f>
        <v>0.32818030961654132</v>
      </c>
      <c r="AD122" s="19">
        <f>IXI_RANGE!B131</f>
        <v>0.41747012571476477</v>
      </c>
      <c r="AE122" s="18">
        <f>IXI_SGMT!C131</f>
        <v>0.96818021201413429</v>
      </c>
      <c r="AF122" s="8">
        <f>IXI_SGMT!O131</f>
        <v>0.816762761918155</v>
      </c>
      <c r="AG122" s="8">
        <f>IXI_SGMT!K131</f>
        <v>0.32185694894206213</v>
      </c>
      <c r="AH122" s="8">
        <f>IXI_SGMT!K131</f>
        <v>0.32185694894206213</v>
      </c>
      <c r="AI122" s="19">
        <f>IXI_RANGE!C131</f>
        <v>0.4602692175479392</v>
      </c>
      <c r="AJ122" s="18">
        <f>IXI_SGMT!E131</f>
        <v>0.97358668227965761</v>
      </c>
      <c r="AK122" s="8">
        <f>IXI_SGMT!Q131</f>
        <v>0.79568425140067678</v>
      </c>
      <c r="AL122" s="8">
        <f>IXI_SGMT!I131</f>
        <v>0.68597151220949149</v>
      </c>
      <c r="AM122" s="8">
        <f>IXI_SGMT!M131</f>
        <v>0.29876216582341203</v>
      </c>
      <c r="AN122" s="19">
        <f>IXI_RANGE!E131</f>
        <v>0.49223160218031003</v>
      </c>
    </row>
    <row r="123" spans="1:40" x14ac:dyDescent="0.25">
      <c r="A123" s="136"/>
      <c r="B123" s="24" t="s">
        <v>361</v>
      </c>
      <c r="C123" s="13">
        <f>FUNDED_IND!B132</f>
        <v>22.937997372912559</v>
      </c>
      <c r="D123" s="5">
        <f>SCT_CLIENT!B132</f>
        <v>28.226899650825878</v>
      </c>
      <c r="E123" s="20">
        <f>SCT_CLIENT!C132</f>
        <v>12.6372250032947</v>
      </c>
      <c r="F123" s="5">
        <f>SGMT_SUB_CD!B132</f>
        <v>159.39325690322445</v>
      </c>
      <c r="G123" s="9">
        <f>SGMT_SUB_CD!C132</f>
        <v>285.37643063455607</v>
      </c>
      <c r="H123" s="9">
        <f>SGMT_SUB_CD!D132</f>
        <v>849.36887423986923</v>
      </c>
      <c r="I123" s="20">
        <f>SGMT_CD!B132</f>
        <v>243.43323996265173</v>
      </c>
      <c r="J123" s="5">
        <f>SGMT_SUB_CD!L132</f>
        <v>7.5519788453063024</v>
      </c>
      <c r="K123" s="9">
        <f>SGMT_SUB_CD!K132</f>
        <v>6.9407091507249907</v>
      </c>
      <c r="L123" s="20">
        <f>SGMT_CD!E132</f>
        <v>7.2953968903436985</v>
      </c>
      <c r="M123" s="5">
        <f>SGMT_SUB_CD!E132</f>
        <v>5.7710034653330267</v>
      </c>
      <c r="N123" s="9">
        <f>SGMT_SUB_CD!F132</f>
        <v>5.4554451246985236</v>
      </c>
      <c r="O123" s="9">
        <f>SGMT_SUB_CD!G132</f>
        <v>5.961301578070894</v>
      </c>
      <c r="P123" s="20">
        <f>SGMT_CD!C132</f>
        <v>5.5717840799593645</v>
      </c>
      <c r="Q123" s="5">
        <f>SGMT_SUB_CD!H132</f>
        <v>1.7906030858010524</v>
      </c>
      <c r="R123" s="9">
        <f>SGMT_SUB_CD!I132</f>
        <v>1.7653680529609215</v>
      </c>
      <c r="S123" s="9">
        <f>SGMT_SUB_CD!J132</f>
        <v>1.6525993768713743</v>
      </c>
      <c r="T123" s="20">
        <f>SGMT_CD!D132</f>
        <v>1.7448575470285548</v>
      </c>
      <c r="U123" s="5">
        <f>IXI_SGMT!D132</f>
        <v>165.95540953042462</v>
      </c>
      <c r="V123" s="9">
        <f>IXI_SGMT!P132</f>
        <v>2.0208333333333335</v>
      </c>
      <c r="W123" s="9">
        <f>IXI_SGMT!H132</f>
        <v>5.8864482054975396</v>
      </c>
      <c r="X123" s="9">
        <f>IXI_SGMT!L132</f>
        <v>1.710970076904978</v>
      </c>
      <c r="Y123" s="20">
        <f>IXI_RANGE!D132</f>
        <v>12.051226656881205</v>
      </c>
      <c r="Z123" s="5">
        <f>IXI_SGMT!B132</f>
        <v>220.73077344711854</v>
      </c>
      <c r="AA123" s="9">
        <f>IXI_SGMT!N132</f>
        <v>5.5042918454935625</v>
      </c>
      <c r="AB123" s="9">
        <f>IXI_SGMT!F132</f>
        <v>5.7224147870833662</v>
      </c>
      <c r="AC123" s="9">
        <f>IXI_SGMT!J132</f>
        <v>1.8589171526198816</v>
      </c>
      <c r="AD123" s="20">
        <f>IXI_RANGE!B132</f>
        <v>20.371237202348723</v>
      </c>
      <c r="AE123" s="5">
        <f>IXI_SGMT!C132</f>
        <v>257.8498144876325</v>
      </c>
      <c r="AF123" s="9">
        <f>IXI_SGMT!O132</f>
        <v>7.09942342849107</v>
      </c>
      <c r="AG123" s="9">
        <f>IXI_SGMT!G132</f>
        <v>5.7768838480682145</v>
      </c>
      <c r="AH123" s="9">
        <f>IXI_SGMT!K132</f>
        <v>1.7117224094288699</v>
      </c>
      <c r="AI123" s="20">
        <f>IXI_RANGE!C132</f>
        <v>25.774117038078121</v>
      </c>
      <c r="AJ123" s="5">
        <f>IXI_SGMT!E132</f>
        <v>317.25232082282071</v>
      </c>
      <c r="AK123" s="9">
        <f>IXI_SGMT!Q132</f>
        <v>7.3229267210295665</v>
      </c>
      <c r="AL123" s="9">
        <f>IXI_SGMT!I132</f>
        <v>5.2796001153749375</v>
      </c>
      <c r="AM123" s="9">
        <f>IXI_SGMT!M132</f>
        <v>1.5367543105995518</v>
      </c>
      <c r="AN123" s="20">
        <f>IXI_RANGE!E132</f>
        <v>38.514155800351254</v>
      </c>
    </row>
    <row r="124" spans="1:40" x14ac:dyDescent="0.25">
      <c r="A124" s="136"/>
      <c r="B124" s="24" t="s">
        <v>362</v>
      </c>
      <c r="C124" s="13">
        <f>FUNDED_IND!B133</f>
        <v>2.5922974682254907</v>
      </c>
      <c r="D124" s="5">
        <f>SCT_CLIENT!B133</f>
        <v>3.3194471402858867</v>
      </c>
      <c r="E124" s="20">
        <f>SCT_CLIENT!C133</f>
        <v>1.1760861531070743</v>
      </c>
      <c r="F124" s="5">
        <f>SGMT_SUB_CD!B133</f>
        <v>13.33876133151125</v>
      </c>
      <c r="G124" s="9">
        <f>SGMT_SUB_CD!C133</f>
        <v>22.791257972614623</v>
      </c>
      <c r="H124" s="9">
        <f>SGMT_SUB_CD!D133</f>
        <v>66.073330267259436</v>
      </c>
      <c r="I124" s="20">
        <f>SGMT_CD!B133</f>
        <v>19.704702428916772</v>
      </c>
      <c r="J124" s="5">
        <f>SGMT_SUB_CD!L133</f>
        <v>7.2061524900837375</v>
      </c>
      <c r="K124" s="9">
        <f>SGMT_SUB_CD!K133</f>
        <v>4.1759473620080421</v>
      </c>
      <c r="L124" s="20">
        <f>SGMT_CD!E133</f>
        <v>5.9342164484451718</v>
      </c>
      <c r="M124" s="5">
        <f>SGMT_SUB_CD!E133</f>
        <v>3.2533863982755191</v>
      </c>
      <c r="N124" s="9">
        <f>SGMT_SUB_CD!F133</f>
        <v>4.4134124901716536</v>
      </c>
      <c r="O124" s="9">
        <f>SGMT_SUB_CD!G133</f>
        <v>2.4394544156908355</v>
      </c>
      <c r="P124" s="20">
        <f>SGMT_CD!C133</f>
        <v>3.9807087222797577</v>
      </c>
      <c r="Q124" s="5">
        <f>SGMT_SUB_CD!H133</f>
        <v>0.50589839298076267</v>
      </c>
      <c r="R124" s="9">
        <f>SGMT_SUB_CD!I133</f>
        <v>0.45124463975014051</v>
      </c>
      <c r="S124" s="9">
        <f>SGMT_SUB_CD!J133</f>
        <v>0.46263922255168005</v>
      </c>
      <c r="T124" s="20">
        <f>SGMT_CD!D133</f>
        <v>0.45898428024505772</v>
      </c>
      <c r="U124" s="5">
        <f>IXI_SGMT!D133</f>
        <v>13.533513681478368</v>
      </c>
      <c r="V124" s="9">
        <f>IXI_SGMT!P133</f>
        <v>2.1041666666666665</v>
      </c>
      <c r="W124" s="9">
        <f>IXI_SGMT!H133</f>
        <v>5.7322050174048735</v>
      </c>
      <c r="X124" s="9">
        <f>IXI_SGMT!L133</f>
        <v>0.40365197017422189</v>
      </c>
      <c r="Y124" s="20">
        <f>IXI_RANGE!D133</f>
        <v>1.254204331214873</v>
      </c>
      <c r="Z124" s="5">
        <f>IXI_SGMT!B133</f>
        <v>16.414989965088626</v>
      </c>
      <c r="AA124" s="9">
        <f>IXI_SGMT!N133</f>
        <v>6.4935622317596566</v>
      </c>
      <c r="AB124" s="9">
        <f>IXI_SGMT!F133</f>
        <v>4.4936904363670012</v>
      </c>
      <c r="AC124" s="9">
        <f>IXI_SGMT!J133</f>
        <v>0.50756679279409944</v>
      </c>
      <c r="AD124" s="20">
        <f>IXI_RANGE!B133</f>
        <v>2.2176556065152315</v>
      </c>
      <c r="AE124" s="5">
        <f>IXI_SGMT!C133</f>
        <v>19.573975265017669</v>
      </c>
      <c r="AF124" s="9">
        <f>IXI_SGMT!O133</f>
        <v>10.038672479257489</v>
      </c>
      <c r="AG124" s="9">
        <f>IXI_SGMT!G133</f>
        <v>4.2704867202480523</v>
      </c>
      <c r="AH124" s="9">
        <f>IXI_SGMT!K133</f>
        <v>0.47376060260649061</v>
      </c>
      <c r="AI124" s="20">
        <f>IXI_RANGE!C133</f>
        <v>3.0064600031891358</v>
      </c>
      <c r="AJ124" s="5">
        <f>IXI_SGMT!E133</f>
        <v>28.579149413909242</v>
      </c>
      <c r="AK124" s="9">
        <f>IXI_SGMT!Q133</f>
        <v>5.6095523381594274</v>
      </c>
      <c r="AL124" s="9">
        <f>IXI_SGMT!I133</f>
        <v>3.2756693894333742</v>
      </c>
      <c r="AM124" s="9">
        <f>IXI_SGMT!M133</f>
        <v>0.41683031716375507</v>
      </c>
      <c r="AN124" s="20">
        <f>IXI_RANGE!E133</f>
        <v>4.5666500413580211</v>
      </c>
    </row>
    <row r="125" spans="1:40" s="24" customFormat="1" x14ac:dyDescent="0.25">
      <c r="A125" s="135" t="s">
        <v>267</v>
      </c>
      <c r="B125" s="30" t="s">
        <v>87</v>
      </c>
      <c r="C125" s="40">
        <f>FUNDED_IND!B134</f>
        <v>12516</v>
      </c>
      <c r="D125" s="44">
        <f>SCT_CLIENT!B134</f>
        <v>11107</v>
      </c>
      <c r="E125" s="46">
        <f>SCT_CLIENT!C134</f>
        <v>1409</v>
      </c>
      <c r="F125" s="44">
        <f>SGMT_SUB_CD!B134</f>
        <v>778</v>
      </c>
      <c r="G125" s="45">
        <f>SGMT_SUB_CD!C134</f>
        <v>636</v>
      </c>
      <c r="H125" s="45">
        <f>SGMT_SUB_CD!D134</f>
        <v>145</v>
      </c>
      <c r="I125" s="46">
        <f>SGMT_CD!B134</f>
        <v>1559</v>
      </c>
      <c r="J125" s="44">
        <f>SGMT_SUB_CD!L134</f>
        <v>73</v>
      </c>
      <c r="K125" s="45">
        <f>SGMT_SUB_CD!K134</f>
        <v>68</v>
      </c>
      <c r="L125" s="46">
        <f>SGMT_CD!E134</f>
        <v>141</v>
      </c>
      <c r="M125" s="44">
        <f>SGMT_SUB_CD!E134</f>
        <v>288</v>
      </c>
      <c r="N125" s="45">
        <f>SGMT_SUB_CD!F134</f>
        <v>534</v>
      </c>
      <c r="O125" s="45">
        <f>SGMT_SUB_CD!G134</f>
        <v>94</v>
      </c>
      <c r="P125" s="46">
        <f>SGMT_CD!C134</f>
        <v>916</v>
      </c>
      <c r="Q125" s="44">
        <f>SGMT_SUB_CD!H134</f>
        <v>812</v>
      </c>
      <c r="R125" s="45">
        <f>SGMT_SUB_CD!I134</f>
        <v>7608</v>
      </c>
      <c r="S125" s="45">
        <f>SGMT_SUB_CD!J134</f>
        <v>1480</v>
      </c>
      <c r="T125" s="46">
        <f>SGMT_CD!D134</f>
        <v>9900</v>
      </c>
      <c r="U125" s="44">
        <f>IXI_SGMT!D134</f>
        <v>445</v>
      </c>
      <c r="V125" s="45">
        <f>IXI_SGMT!P134</f>
        <v>0</v>
      </c>
      <c r="W125" s="45">
        <f>IXI_SGMT!H134</f>
        <v>19</v>
      </c>
      <c r="X125" s="45">
        <f>IXI_SGMT!L134</f>
        <v>4148</v>
      </c>
      <c r="Y125" s="46">
        <f>IXI_RANGE!D134</f>
        <v>4612</v>
      </c>
      <c r="Z125" s="44">
        <f>IXI_SGMT!B134</f>
        <v>668</v>
      </c>
      <c r="AA125" s="45">
        <f>IXI_SGMT!N134</f>
        <v>0</v>
      </c>
      <c r="AB125" s="45">
        <f>IXI_SGMT!F134</f>
        <v>344</v>
      </c>
      <c r="AC125" s="45">
        <f>IXI_SGMT!J134</f>
        <v>3891</v>
      </c>
      <c r="AD125" s="46">
        <f>IXI_RANGE!B134</f>
        <v>4903</v>
      </c>
      <c r="AE125" s="44">
        <f>IXI_SGMT!C134</f>
        <v>204</v>
      </c>
      <c r="AF125" s="45">
        <f>IXI_SGMT!O134</f>
        <v>6</v>
      </c>
      <c r="AG125" s="45">
        <f>IXI_SGMT!G134</f>
        <v>242</v>
      </c>
      <c r="AH125" s="45">
        <f>IXI_SGMT!K134</f>
        <v>957</v>
      </c>
      <c r="AI125" s="46">
        <f>IXI_RANGE!C134</f>
        <v>1409</v>
      </c>
      <c r="AJ125" s="44">
        <f>IXI_SGMT!E134</f>
        <v>242</v>
      </c>
      <c r="AK125" s="45">
        <f>IXI_SGMT!Q134</f>
        <v>135</v>
      </c>
      <c r="AL125" s="45">
        <f>IXI_SGMT!I134</f>
        <v>311</v>
      </c>
      <c r="AM125" s="45">
        <f>IXI_SGMT!M134</f>
        <v>904</v>
      </c>
      <c r="AN125" s="46">
        <f>IXI_RANGE!E134</f>
        <v>1592</v>
      </c>
    </row>
    <row r="126" spans="1:40" s="24" customFormat="1" x14ac:dyDescent="0.25">
      <c r="A126" s="136"/>
      <c r="B126" s="24" t="s">
        <v>381</v>
      </c>
      <c r="C126" s="10">
        <f>FUNDED_IND!B135</f>
        <v>2198462</v>
      </c>
      <c r="D126" s="14">
        <f>SCT_CLIENT!B135</f>
        <v>1780592</v>
      </c>
      <c r="E126" s="15">
        <f>SCT_CLIENT!C135</f>
        <v>417870</v>
      </c>
      <c r="F126" s="14">
        <f>SGMT_SUB_CD!B135</f>
        <v>221511</v>
      </c>
      <c r="G126" s="6">
        <f>SGMT_SUB_CD!C135</f>
        <v>165311</v>
      </c>
      <c r="H126" s="6">
        <f>SGMT_SUB_CD!D135</f>
        <v>38988</v>
      </c>
      <c r="I126" s="15">
        <f>SGMT_CD!B135</f>
        <v>425810</v>
      </c>
      <c r="J126" s="14">
        <f>SGMT_SUB_CD!L135</f>
        <v>25816</v>
      </c>
      <c r="K126" s="6">
        <f>SGMT_SUB_CD!K135</f>
        <v>15651</v>
      </c>
      <c r="L126" s="15">
        <f>SGMT_CD!E135</f>
        <v>41467</v>
      </c>
      <c r="M126" s="14">
        <f>SGMT_SUB_CD!E135</f>
        <v>93532</v>
      </c>
      <c r="N126" s="6">
        <f>SGMT_SUB_CD!F135</f>
        <v>173252</v>
      </c>
      <c r="O126" s="6">
        <f>SGMT_SUB_CD!G135</f>
        <v>10453</v>
      </c>
      <c r="P126" s="15">
        <f>SGMT_CD!C135</f>
        <v>277237</v>
      </c>
      <c r="Q126" s="14">
        <f>SGMT_SUB_CD!H135</f>
        <v>136008</v>
      </c>
      <c r="R126" s="6">
        <f>SGMT_SUB_CD!I135</f>
        <v>1010823</v>
      </c>
      <c r="S126" s="6">
        <f>SGMT_SUB_CD!J135</f>
        <v>307117</v>
      </c>
      <c r="T126" s="15">
        <f>SGMT_CD!D135</f>
        <v>1453948</v>
      </c>
      <c r="U126" s="14">
        <f>IXI_SGMT!D135</f>
        <v>71771</v>
      </c>
      <c r="V126" s="6">
        <f>IXI_SGMT!P135</f>
        <v>12</v>
      </c>
      <c r="W126" s="6">
        <f>IXI_SGMT!H135</f>
        <v>2666</v>
      </c>
      <c r="X126" s="6">
        <f>IXI_SGMT!L135</f>
        <v>419241</v>
      </c>
      <c r="Y126" s="15">
        <f>IXI_RANGE!D135</f>
        <v>493690</v>
      </c>
      <c r="Z126" s="14">
        <f>IXI_SGMT!B135</f>
        <v>160259</v>
      </c>
      <c r="AA126" s="6">
        <f>IXI_SGMT!N135</f>
        <v>167</v>
      </c>
      <c r="AB126" s="6">
        <f>IXI_SGMT!F135</f>
        <v>84393</v>
      </c>
      <c r="AC126" s="6">
        <f>IXI_SGMT!J135</f>
        <v>576300</v>
      </c>
      <c r="AD126" s="15">
        <f>IXI_RANGE!B135</f>
        <v>821119</v>
      </c>
      <c r="AE126" s="14">
        <f>IXI_SGMT!C135</f>
        <v>76054</v>
      </c>
      <c r="AF126" s="6">
        <f>IXI_SGMT!O135</f>
        <v>2832</v>
      </c>
      <c r="AG126" s="6">
        <f>IXI_SGMT!G135</f>
        <v>78043</v>
      </c>
      <c r="AH126" s="6">
        <f>IXI_SGMT!K135</f>
        <v>215196</v>
      </c>
      <c r="AI126" s="15">
        <f>IXI_RANGE!C135</f>
        <v>372125</v>
      </c>
      <c r="AJ126" s="14">
        <f>IXI_SGMT!E135</f>
        <v>117726</v>
      </c>
      <c r="AK126" s="6">
        <f>IXI_SGMT!Q135</f>
        <v>38456</v>
      </c>
      <c r="AL126" s="6">
        <f>IXI_SGMT!I135</f>
        <v>112135</v>
      </c>
      <c r="AM126" s="6">
        <f>IXI_SGMT!M135</f>
        <v>243211</v>
      </c>
      <c r="AN126" s="15">
        <f>IXI_RANGE!E135</f>
        <v>511528</v>
      </c>
    </row>
    <row r="127" spans="1:40" s="24" customFormat="1" x14ac:dyDescent="0.25">
      <c r="A127" s="136"/>
      <c r="B127" s="24" t="s">
        <v>86</v>
      </c>
      <c r="C127" s="10">
        <f>FUNDED_IND!B136</f>
        <v>13190</v>
      </c>
      <c r="D127" s="14">
        <f>SCT_CLIENT!B136</f>
        <v>11815</v>
      </c>
      <c r="E127" s="15">
        <f>SCT_CLIENT!C136</f>
        <v>1375</v>
      </c>
      <c r="F127" s="14">
        <f>SGMT_SUB_CD!B136</f>
        <v>879</v>
      </c>
      <c r="G127" s="6">
        <f>SGMT_SUB_CD!C136</f>
        <v>918</v>
      </c>
      <c r="H127" s="6">
        <f>SGMT_SUB_CD!D136</f>
        <v>180</v>
      </c>
      <c r="I127" s="15">
        <f>SGMT_CD!B136</f>
        <v>1977</v>
      </c>
      <c r="J127" s="14">
        <f>SGMT_SUB_CD!L136</f>
        <v>55</v>
      </c>
      <c r="K127" s="6">
        <f>SGMT_SUB_CD!K136</f>
        <v>56</v>
      </c>
      <c r="L127" s="15">
        <f>SGMT_CD!E136</f>
        <v>111</v>
      </c>
      <c r="M127" s="14">
        <f>SGMT_SUB_CD!E136</f>
        <v>295</v>
      </c>
      <c r="N127" s="6">
        <f>SGMT_SUB_CD!F136</f>
        <v>476</v>
      </c>
      <c r="O127" s="6">
        <f>SGMT_SUB_CD!G136</f>
        <v>68</v>
      </c>
      <c r="P127" s="15">
        <f>SGMT_CD!C136</f>
        <v>839</v>
      </c>
      <c r="Q127" s="14">
        <f>SGMT_SUB_CD!H136</f>
        <v>798</v>
      </c>
      <c r="R127" s="6">
        <f>SGMT_SUB_CD!I136</f>
        <v>7933</v>
      </c>
      <c r="S127" s="6">
        <f>SGMT_SUB_CD!J136</f>
        <v>1532</v>
      </c>
      <c r="T127" s="15">
        <f>SGMT_CD!D136</f>
        <v>10263</v>
      </c>
      <c r="U127" s="14">
        <f>IXI_SGMT!D136</f>
        <v>614</v>
      </c>
      <c r="V127" s="6">
        <f>IXI_SGMT!P136</f>
        <v>0</v>
      </c>
      <c r="W127" s="6">
        <f>IXI_SGMT!H136</f>
        <v>17</v>
      </c>
      <c r="X127" s="6">
        <f>IXI_SGMT!L136</f>
        <v>4298</v>
      </c>
      <c r="Y127" s="15">
        <f>IXI_RANGE!D136</f>
        <v>4929</v>
      </c>
      <c r="Z127" s="14">
        <f>IXI_SGMT!B136</f>
        <v>821</v>
      </c>
      <c r="AA127" s="6">
        <f>IXI_SGMT!N136</f>
        <v>0</v>
      </c>
      <c r="AB127" s="6">
        <f>IXI_SGMT!F136</f>
        <v>332</v>
      </c>
      <c r="AC127" s="6">
        <f>IXI_SGMT!J136</f>
        <v>4057</v>
      </c>
      <c r="AD127" s="15">
        <f>IXI_RANGE!B136</f>
        <v>5210</v>
      </c>
      <c r="AE127" s="14">
        <f>IXI_SGMT!C136</f>
        <v>255</v>
      </c>
      <c r="AF127" s="6">
        <f>IXI_SGMT!O136</f>
        <v>4</v>
      </c>
      <c r="AG127" s="6">
        <f>IXI_SGMT!G136</f>
        <v>221</v>
      </c>
      <c r="AH127" s="6">
        <f>IXI_SGMT!K136</f>
        <v>990</v>
      </c>
      <c r="AI127" s="15">
        <f>IXI_RANGE!C136</f>
        <v>1470</v>
      </c>
      <c r="AJ127" s="14">
        <f>IXI_SGMT!E136</f>
        <v>287</v>
      </c>
      <c r="AK127" s="6">
        <f>IXI_SGMT!Q136</f>
        <v>107</v>
      </c>
      <c r="AL127" s="6">
        <f>IXI_SGMT!I136</f>
        <v>269</v>
      </c>
      <c r="AM127" s="6">
        <f>IXI_SGMT!M136</f>
        <v>918</v>
      </c>
      <c r="AN127" s="15">
        <f>IXI_RANGE!E136</f>
        <v>1581</v>
      </c>
    </row>
    <row r="128" spans="1:40" s="24" customFormat="1" x14ac:dyDescent="0.25">
      <c r="A128" s="136"/>
      <c r="B128" s="24" t="s">
        <v>382</v>
      </c>
      <c r="C128" s="10">
        <f>FUNDED_IND!B137</f>
        <v>2033986</v>
      </c>
      <c r="D128" s="14">
        <f>SCT_CLIENT!B137</f>
        <v>1645602</v>
      </c>
      <c r="E128" s="15">
        <f>SCT_CLIENT!C137</f>
        <v>388384</v>
      </c>
      <c r="F128" s="14">
        <f>SGMT_SUB_CD!B137</f>
        <v>186200</v>
      </c>
      <c r="G128" s="6">
        <f>SGMT_SUB_CD!C137</f>
        <v>202669</v>
      </c>
      <c r="H128" s="6">
        <f>SGMT_SUB_CD!D137</f>
        <v>39106</v>
      </c>
      <c r="I128" s="15">
        <f>SGMT_CD!B137</f>
        <v>427975</v>
      </c>
      <c r="J128" s="14">
        <f>SGMT_SUB_CD!L137</f>
        <v>17810</v>
      </c>
      <c r="K128" s="6">
        <f>SGMT_SUB_CD!K137</f>
        <v>10624</v>
      </c>
      <c r="L128" s="15">
        <f>SGMT_CD!E137</f>
        <v>28434</v>
      </c>
      <c r="M128" s="14">
        <f>SGMT_SUB_CD!E137</f>
        <v>82138</v>
      </c>
      <c r="N128" s="6">
        <f>SGMT_SUB_CD!F137</f>
        <v>125613</v>
      </c>
      <c r="O128" s="6">
        <f>SGMT_SUB_CD!G137</f>
        <v>10872</v>
      </c>
      <c r="P128" s="15">
        <f>SGMT_CD!C137</f>
        <v>218623</v>
      </c>
      <c r="Q128" s="14">
        <f>SGMT_SUB_CD!H137</f>
        <v>124614</v>
      </c>
      <c r="R128" s="6">
        <f>SGMT_SUB_CD!I137</f>
        <v>965140</v>
      </c>
      <c r="S128" s="6">
        <f>SGMT_SUB_CD!J137</f>
        <v>269200</v>
      </c>
      <c r="T128" s="15">
        <f>SGMT_CD!D137</f>
        <v>1358954</v>
      </c>
      <c r="U128" s="14">
        <f>IXI_SGMT!D137</f>
        <v>77545</v>
      </c>
      <c r="V128" s="6">
        <f>IXI_SGMT!P137</f>
        <v>9</v>
      </c>
      <c r="W128" s="6">
        <f>IXI_SGMT!H137</f>
        <v>2389</v>
      </c>
      <c r="X128" s="6">
        <f>IXI_SGMT!L137</f>
        <v>424933</v>
      </c>
      <c r="Y128" s="15">
        <f>IXI_RANGE!D137</f>
        <v>504876</v>
      </c>
      <c r="Z128" s="14">
        <f>IXI_SGMT!B137</f>
        <v>162942</v>
      </c>
      <c r="AA128" s="6">
        <f>IXI_SGMT!N137</f>
        <v>118</v>
      </c>
      <c r="AB128" s="6">
        <f>IXI_SGMT!F137</f>
        <v>69756</v>
      </c>
      <c r="AC128" s="6">
        <f>IXI_SGMT!J137</f>
        <v>538234</v>
      </c>
      <c r="AD128" s="15">
        <f>IXI_RANGE!B137</f>
        <v>771050</v>
      </c>
      <c r="AE128" s="14">
        <f>IXI_SGMT!C137</f>
        <v>74383</v>
      </c>
      <c r="AF128" s="6">
        <f>IXI_SGMT!O137</f>
        <v>2086</v>
      </c>
      <c r="AG128" s="6">
        <f>IXI_SGMT!G137</f>
        <v>60468</v>
      </c>
      <c r="AH128" s="6">
        <f>IXI_SGMT!K137</f>
        <v>191036</v>
      </c>
      <c r="AI128" s="15">
        <f>IXI_RANGE!C137</f>
        <v>327973</v>
      </c>
      <c r="AJ128" s="14">
        <f>IXI_SGMT!E137</f>
        <v>113105</v>
      </c>
      <c r="AK128" s="6">
        <f>IXI_SGMT!Q137</f>
        <v>26221</v>
      </c>
      <c r="AL128" s="6">
        <f>IXI_SGMT!I137</f>
        <v>86010</v>
      </c>
      <c r="AM128" s="6">
        <f>IXI_SGMT!M137</f>
        <v>204751</v>
      </c>
      <c r="AN128" s="15">
        <f>IXI_RANGE!E137</f>
        <v>430087</v>
      </c>
    </row>
    <row r="129" spans="1:40" s="24" customFormat="1" x14ac:dyDescent="0.25">
      <c r="A129" s="136"/>
      <c r="B129" s="24" t="s">
        <v>379</v>
      </c>
      <c r="C129" s="10">
        <f>FUNDED_IND!B138</f>
        <v>955</v>
      </c>
      <c r="D129" s="14">
        <f>SCT_CLIENT!B138</f>
        <v>857</v>
      </c>
      <c r="E129" s="15">
        <f>SCT_CLIENT!C138</f>
        <v>98</v>
      </c>
      <c r="F129" s="14">
        <f>SGMT_SUB_CD!B138</f>
        <v>69</v>
      </c>
      <c r="G129" s="6">
        <f>SGMT_SUB_CD!C138</f>
        <v>208</v>
      </c>
      <c r="H129" s="6">
        <f>SGMT_SUB_CD!D138</f>
        <v>410</v>
      </c>
      <c r="I129" s="15">
        <f>SGMT_CD!B138</f>
        <v>687</v>
      </c>
      <c r="J129" s="14">
        <f>SGMT_SUB_CD!L138</f>
        <v>1</v>
      </c>
      <c r="K129" s="6">
        <f>SGMT_SUB_CD!K138</f>
        <v>3</v>
      </c>
      <c r="L129" s="15">
        <f>SGMT_CD!E138</f>
        <v>4</v>
      </c>
      <c r="M129" s="14">
        <f>SGMT_SUB_CD!E138</f>
        <v>14</v>
      </c>
      <c r="N129" s="6">
        <f>SGMT_SUB_CD!F138</f>
        <v>13</v>
      </c>
      <c r="O129" s="6">
        <f>SGMT_SUB_CD!G138</f>
        <v>2</v>
      </c>
      <c r="P129" s="15">
        <f>SGMT_CD!C138</f>
        <v>29</v>
      </c>
      <c r="Q129" s="14">
        <f>SGMT_SUB_CD!H138</f>
        <v>18</v>
      </c>
      <c r="R129" s="6">
        <f>SGMT_SUB_CD!I138</f>
        <v>180</v>
      </c>
      <c r="S129" s="6">
        <f>SGMT_SUB_CD!J138</f>
        <v>37</v>
      </c>
      <c r="T129" s="15">
        <f>SGMT_CD!D138</f>
        <v>235</v>
      </c>
      <c r="U129" s="14">
        <f>IXI_SGMT!D138</f>
        <v>162</v>
      </c>
      <c r="V129" s="6">
        <f>IXI_SGMT!P138</f>
        <v>0</v>
      </c>
      <c r="W129" s="6">
        <f>IXI_SGMT!H138</f>
        <v>0</v>
      </c>
      <c r="X129" s="6">
        <f>IXI_SGMT!L138</f>
        <v>59</v>
      </c>
      <c r="Y129" s="15">
        <f>IXI_RANGE!D138</f>
        <v>221</v>
      </c>
      <c r="Z129" s="14">
        <f>IXI_SGMT!B138</f>
        <v>325</v>
      </c>
      <c r="AA129" s="6">
        <f>IXI_SGMT!N138</f>
        <v>0</v>
      </c>
      <c r="AB129" s="6">
        <f>IXI_SGMT!F138</f>
        <v>16</v>
      </c>
      <c r="AC129" s="6">
        <f>IXI_SGMT!J138</f>
        <v>137</v>
      </c>
      <c r="AD129" s="15">
        <f>IXI_RANGE!B138</f>
        <v>478</v>
      </c>
      <c r="AE129" s="14">
        <f>IXI_SGMT!C138</f>
        <v>81</v>
      </c>
      <c r="AF129" s="6">
        <f>IXI_SGMT!O138</f>
        <v>0</v>
      </c>
      <c r="AG129" s="6">
        <f>IXI_SGMT!G138</f>
        <v>6</v>
      </c>
      <c r="AH129" s="6">
        <f>IXI_SGMT!K138</f>
        <v>15</v>
      </c>
      <c r="AI129" s="15">
        <f>IXI_RANGE!C138</f>
        <v>102</v>
      </c>
      <c r="AJ129" s="14">
        <f>IXI_SGMT!E138</f>
        <v>119</v>
      </c>
      <c r="AK129" s="6">
        <f>IXI_SGMT!Q138</f>
        <v>4</v>
      </c>
      <c r="AL129" s="6">
        <f>IXI_SGMT!I138</f>
        <v>7</v>
      </c>
      <c r="AM129" s="6">
        <f>IXI_SGMT!M138</f>
        <v>24</v>
      </c>
      <c r="AN129" s="15">
        <f>IXI_RANGE!E138</f>
        <v>154</v>
      </c>
    </row>
    <row r="130" spans="1:40" s="24" customFormat="1" x14ac:dyDescent="0.25">
      <c r="A130" s="136"/>
      <c r="B130" s="24" t="s">
        <v>383</v>
      </c>
      <c r="C130" s="10">
        <f>FUNDED_IND!B139</f>
        <v>95757</v>
      </c>
      <c r="D130" s="14">
        <f>SCT_CLIENT!B139</f>
        <v>92817</v>
      </c>
      <c r="E130" s="15">
        <f>SCT_CLIENT!C139</f>
        <v>2940</v>
      </c>
      <c r="F130" s="14">
        <f>SGMT_SUB_CD!B139</f>
        <v>12502</v>
      </c>
      <c r="G130" s="6">
        <f>SGMT_SUB_CD!C139</f>
        <v>15729</v>
      </c>
      <c r="H130" s="6">
        <f>SGMT_SUB_CD!D139</f>
        <v>34890</v>
      </c>
      <c r="I130" s="15">
        <f>SGMT_CD!B139</f>
        <v>63121</v>
      </c>
      <c r="J130" s="14">
        <f>SGMT_SUB_CD!L139</f>
        <v>319</v>
      </c>
      <c r="K130" s="6">
        <f>SGMT_SUB_CD!K139</f>
        <v>156</v>
      </c>
      <c r="L130" s="15">
        <f>SGMT_CD!E139</f>
        <v>475</v>
      </c>
      <c r="M130" s="14">
        <f>SGMT_SUB_CD!E139</f>
        <v>1711</v>
      </c>
      <c r="N130" s="6">
        <f>SGMT_SUB_CD!F139</f>
        <v>1838</v>
      </c>
      <c r="O130" s="6">
        <f>SGMT_SUB_CD!G139</f>
        <v>182</v>
      </c>
      <c r="P130" s="15">
        <f>SGMT_CD!C139</f>
        <v>3731</v>
      </c>
      <c r="Q130" s="14">
        <f>SGMT_SUB_CD!H139</f>
        <v>2454</v>
      </c>
      <c r="R130" s="6">
        <f>SGMT_SUB_CD!I139</f>
        <v>19746</v>
      </c>
      <c r="S130" s="6">
        <f>SGMT_SUB_CD!J139</f>
        <v>6230</v>
      </c>
      <c r="T130" s="15">
        <f>SGMT_CD!D139</f>
        <v>28430</v>
      </c>
      <c r="U130" s="14">
        <f>IXI_SGMT!D139</f>
        <v>10944</v>
      </c>
      <c r="V130" s="6">
        <f>IXI_SGMT!P139</f>
        <v>0</v>
      </c>
      <c r="W130" s="6">
        <f>IXI_SGMT!H139</f>
        <v>44</v>
      </c>
      <c r="X130" s="6">
        <f>IXI_SGMT!L139</f>
        <v>6788</v>
      </c>
      <c r="Y130" s="15">
        <f>IXI_RANGE!D139</f>
        <v>17776</v>
      </c>
      <c r="Z130" s="14">
        <f>IXI_SGMT!B139</f>
        <v>27343</v>
      </c>
      <c r="AA130" s="6">
        <f>IXI_SGMT!N139</f>
        <v>3</v>
      </c>
      <c r="AB130" s="6">
        <f>IXI_SGMT!F139</f>
        <v>1271</v>
      </c>
      <c r="AC130" s="6">
        <f>IXI_SGMT!J139</f>
        <v>12578</v>
      </c>
      <c r="AD130" s="15">
        <f>IXI_RANGE!B139</f>
        <v>41195</v>
      </c>
      <c r="AE130" s="14">
        <f>IXI_SGMT!C139</f>
        <v>10026</v>
      </c>
      <c r="AF130" s="6">
        <f>IXI_SGMT!O139</f>
        <v>50</v>
      </c>
      <c r="AG130" s="6">
        <f>IXI_SGMT!G139</f>
        <v>1006</v>
      </c>
      <c r="AH130" s="6">
        <f>IXI_SGMT!K139</f>
        <v>3947</v>
      </c>
      <c r="AI130" s="15">
        <f>IXI_RANGE!C139</f>
        <v>15029</v>
      </c>
      <c r="AJ130" s="14">
        <f>IXI_SGMT!E139</f>
        <v>14808</v>
      </c>
      <c r="AK130" s="6">
        <f>IXI_SGMT!Q139</f>
        <v>422</v>
      </c>
      <c r="AL130" s="6">
        <f>IXI_SGMT!I139</f>
        <v>1410</v>
      </c>
      <c r="AM130" s="6">
        <f>IXI_SGMT!M139</f>
        <v>5117</v>
      </c>
      <c r="AN130" s="15">
        <f>IXI_RANGE!E139</f>
        <v>21757</v>
      </c>
    </row>
    <row r="131" spans="1:40" s="24" customFormat="1" x14ac:dyDescent="0.25">
      <c r="A131" s="136"/>
      <c r="B131" s="24" t="s">
        <v>380</v>
      </c>
      <c r="C131" s="10">
        <f>FUNDED_IND!B140</f>
        <v>336</v>
      </c>
      <c r="D131" s="14">
        <f>SCT_CLIENT!B140</f>
        <v>303</v>
      </c>
      <c r="E131" s="15">
        <f>SCT_CLIENT!C140</f>
        <v>33</v>
      </c>
      <c r="F131" s="14">
        <f>SGMT_SUB_CD!B140</f>
        <v>30</v>
      </c>
      <c r="G131" s="6">
        <f>SGMT_SUB_CD!C140</f>
        <v>79</v>
      </c>
      <c r="H131" s="6">
        <f>SGMT_SUB_CD!D140</f>
        <v>110</v>
      </c>
      <c r="I131" s="15">
        <f>SGMT_CD!B140</f>
        <v>219</v>
      </c>
      <c r="J131" s="14">
        <f>SGMT_SUB_CD!L140</f>
        <v>2</v>
      </c>
      <c r="K131" s="6">
        <f>SGMT_SUB_CD!K140</f>
        <v>0</v>
      </c>
      <c r="L131" s="15">
        <f>SGMT_CD!E140</f>
        <v>2</v>
      </c>
      <c r="M131" s="14">
        <f>SGMT_SUB_CD!E140</f>
        <v>9</v>
      </c>
      <c r="N131" s="6">
        <f>SGMT_SUB_CD!F140</f>
        <v>2</v>
      </c>
      <c r="O131" s="6">
        <f>SGMT_SUB_CD!G140</f>
        <v>1</v>
      </c>
      <c r="P131" s="15">
        <f>SGMT_CD!C140</f>
        <v>12</v>
      </c>
      <c r="Q131" s="14">
        <f>SGMT_SUB_CD!H140</f>
        <v>6</v>
      </c>
      <c r="R131" s="6">
        <f>SGMT_SUB_CD!I140</f>
        <v>82</v>
      </c>
      <c r="S131" s="6">
        <f>SGMT_SUB_CD!J140</f>
        <v>15</v>
      </c>
      <c r="T131" s="15">
        <f>SGMT_CD!D140</f>
        <v>103</v>
      </c>
      <c r="U131" s="14">
        <f>IXI_SGMT!D140</f>
        <v>76</v>
      </c>
      <c r="V131" s="6">
        <f>IXI_SGMT!P140</f>
        <v>0</v>
      </c>
      <c r="W131" s="6">
        <f>IXI_SGMT!H140</f>
        <v>0</v>
      </c>
      <c r="X131" s="6">
        <f>IXI_SGMT!L140</f>
        <v>35</v>
      </c>
      <c r="Y131" s="15">
        <f>IXI_RANGE!D140</f>
        <v>111</v>
      </c>
      <c r="Z131" s="14">
        <f>IXI_SGMT!B140</f>
        <v>86</v>
      </c>
      <c r="AA131" s="6">
        <f>IXI_SGMT!N140</f>
        <v>0</v>
      </c>
      <c r="AB131" s="6">
        <f>IXI_SGMT!F140</f>
        <v>4</v>
      </c>
      <c r="AC131" s="6">
        <f>IXI_SGMT!J140</f>
        <v>51</v>
      </c>
      <c r="AD131" s="15">
        <f>IXI_RANGE!B140</f>
        <v>141</v>
      </c>
      <c r="AE131" s="14">
        <f>IXI_SGMT!C140</f>
        <v>28</v>
      </c>
      <c r="AF131" s="6">
        <f>IXI_SGMT!O140</f>
        <v>0</v>
      </c>
      <c r="AG131" s="6">
        <f>IXI_SGMT!G140</f>
        <v>3</v>
      </c>
      <c r="AH131" s="6">
        <f>IXI_SGMT!K140</f>
        <v>9</v>
      </c>
      <c r="AI131" s="15">
        <f>IXI_RANGE!C140</f>
        <v>40</v>
      </c>
      <c r="AJ131" s="14">
        <f>IXI_SGMT!E140</f>
        <v>29</v>
      </c>
      <c r="AK131" s="6">
        <f>IXI_SGMT!Q140</f>
        <v>2</v>
      </c>
      <c r="AL131" s="6">
        <f>IXI_SGMT!I140</f>
        <v>5</v>
      </c>
      <c r="AM131" s="6">
        <f>IXI_SGMT!M140</f>
        <v>8</v>
      </c>
      <c r="AN131" s="15">
        <f>IXI_RANGE!E140</f>
        <v>44</v>
      </c>
    </row>
    <row r="132" spans="1:40" s="24" customFormat="1" x14ac:dyDescent="0.25">
      <c r="A132" s="137"/>
      <c r="B132" s="35" t="s">
        <v>384</v>
      </c>
      <c r="C132" s="74">
        <f>FUNDED_IND!B141</f>
        <v>40507</v>
      </c>
      <c r="D132" s="75">
        <f>SCT_CLIENT!B141</f>
        <v>39217</v>
      </c>
      <c r="E132" s="76">
        <f>SCT_CLIENT!C141</f>
        <v>1290</v>
      </c>
      <c r="F132" s="75">
        <f>SGMT_SUB_CD!B141</f>
        <v>5424</v>
      </c>
      <c r="G132" s="77">
        <f>SGMT_SUB_CD!C141</f>
        <v>6580</v>
      </c>
      <c r="H132" s="77">
        <f>SGMT_SUB_CD!D141</f>
        <v>11939</v>
      </c>
      <c r="I132" s="76">
        <f>SGMT_CD!B141</f>
        <v>23943</v>
      </c>
      <c r="J132" s="75">
        <f>SGMT_SUB_CD!L141</f>
        <v>123</v>
      </c>
      <c r="K132" s="77">
        <f>SGMT_SUB_CD!K141</f>
        <v>60</v>
      </c>
      <c r="L132" s="76">
        <f>SGMT_CD!E141</f>
        <v>183</v>
      </c>
      <c r="M132" s="75">
        <f>SGMT_SUB_CD!E141</f>
        <v>818</v>
      </c>
      <c r="N132" s="77">
        <f>SGMT_SUB_CD!F141</f>
        <v>737</v>
      </c>
      <c r="O132" s="77">
        <f>SGMT_SUB_CD!G141</f>
        <v>96</v>
      </c>
      <c r="P132" s="76">
        <f>SGMT_CD!C141</f>
        <v>1651</v>
      </c>
      <c r="Q132" s="75">
        <f>SGMT_SUB_CD!H141</f>
        <v>1273</v>
      </c>
      <c r="R132" s="77">
        <f>SGMT_SUB_CD!I141</f>
        <v>10405</v>
      </c>
      <c r="S132" s="77">
        <f>SGMT_SUB_CD!J141</f>
        <v>3052</v>
      </c>
      <c r="T132" s="76">
        <f>SGMT_CD!D141</f>
        <v>14730</v>
      </c>
      <c r="U132" s="75">
        <f>IXI_SGMT!D141</f>
        <v>5923</v>
      </c>
      <c r="V132" s="77">
        <f>IXI_SGMT!P141</f>
        <v>0</v>
      </c>
      <c r="W132" s="77">
        <f>IXI_SGMT!H141</f>
        <v>26</v>
      </c>
      <c r="X132" s="77">
        <f>IXI_SGMT!L141</f>
        <v>4442</v>
      </c>
      <c r="Y132" s="76">
        <f>IXI_RANGE!D141</f>
        <v>10391</v>
      </c>
      <c r="Z132" s="75">
        <f>IXI_SGMT!B141</f>
        <v>8921</v>
      </c>
      <c r="AA132" s="77">
        <f>IXI_SGMT!N141</f>
        <v>2</v>
      </c>
      <c r="AB132" s="77">
        <f>IXI_SGMT!F141</f>
        <v>564</v>
      </c>
      <c r="AC132" s="77">
        <f>IXI_SGMT!J141</f>
        <v>5759</v>
      </c>
      <c r="AD132" s="76">
        <f>IXI_RANGE!B141</f>
        <v>15246</v>
      </c>
      <c r="AE132" s="75">
        <f>IXI_SGMT!C141</f>
        <v>3875</v>
      </c>
      <c r="AF132" s="77">
        <f>IXI_SGMT!O141</f>
        <v>22</v>
      </c>
      <c r="AG132" s="77">
        <f>IXI_SGMT!G141</f>
        <v>446</v>
      </c>
      <c r="AH132" s="77">
        <f>IXI_SGMT!K141</f>
        <v>2070</v>
      </c>
      <c r="AI132" s="76">
        <f>IXI_RANGE!C141</f>
        <v>6413</v>
      </c>
      <c r="AJ132" s="75">
        <f>IXI_SGMT!E141</f>
        <v>5224</v>
      </c>
      <c r="AK132" s="77">
        <f>IXI_SGMT!Q141</f>
        <v>159</v>
      </c>
      <c r="AL132" s="77">
        <f>IXI_SGMT!I141</f>
        <v>615</v>
      </c>
      <c r="AM132" s="77">
        <f>IXI_SGMT!M141</f>
        <v>2459</v>
      </c>
      <c r="AN132" s="76">
        <f>IXI_RANGE!E141</f>
        <v>8457</v>
      </c>
    </row>
    <row r="133" spans="1:40" x14ac:dyDescent="0.25">
      <c r="A133" s="136" t="s">
        <v>268</v>
      </c>
      <c r="B133" s="24" t="s">
        <v>363</v>
      </c>
      <c r="C133" s="66">
        <f>FUNDED_IND!B142</f>
        <v>10938.084491662697</v>
      </c>
      <c r="D133" s="67">
        <f>SCT_CLIENT!B142</f>
        <v>13376.037564753184</v>
      </c>
      <c r="E133" s="68">
        <f>SCT_CLIENT!C142</f>
        <v>6189.8780900084803</v>
      </c>
      <c r="F133" s="67">
        <f>SGMT_SUB_CD!B142</f>
        <v>47932.374926481782</v>
      </c>
      <c r="G133" s="69">
        <f>SGMT_SUB_CD!C142</f>
        <v>45503.550426603113</v>
      </c>
      <c r="H133" s="69">
        <f>SGMT_SUB_CD!D142</f>
        <v>96916.884258520702</v>
      </c>
      <c r="I133" s="68">
        <f>SGMT_CD!B142</f>
        <v>50209.709759586294</v>
      </c>
      <c r="J133" s="67">
        <f>SGMT_SUB_CD!L142</f>
        <v>248491.50075116815</v>
      </c>
      <c r="K133" s="69">
        <f>SGMT_SUB_CD!K142</f>
        <v>122630.89681052729</v>
      </c>
      <c r="L133" s="68">
        <f>SGMT_CD!E142</f>
        <v>195661.2032603329</v>
      </c>
      <c r="M133" s="67">
        <f>SGMT_SUB_CD!E142</f>
        <v>28405.067491356258</v>
      </c>
      <c r="N133" s="69">
        <f>SGMT_SUB_CD!F142</f>
        <v>22649.064360517004</v>
      </c>
      <c r="O133" s="69">
        <f>SGMT_SUB_CD!G142</f>
        <v>35416.067359308494</v>
      </c>
      <c r="P133" s="68">
        <f>SGMT_CD!C142</f>
        <v>24926.822134082198</v>
      </c>
      <c r="Q133" s="67">
        <f>SGMT_SUB_CD!H137</f>
        <v>124614</v>
      </c>
      <c r="R133" s="69">
        <f>SGMT_SUB_CD!I137</f>
        <v>965140</v>
      </c>
      <c r="S133" s="69">
        <f>SGMT_SUB_CD!J137</f>
        <v>269200</v>
      </c>
      <c r="T133" s="68">
        <f>SGMT_CD!D137</f>
        <v>1358954</v>
      </c>
      <c r="U133" s="67">
        <f>IXI_SGMT!D142</f>
        <v>11628.764373229196</v>
      </c>
      <c r="V133" s="69">
        <f>IXI_SGMT!P142</f>
        <v>827485.06895833334</v>
      </c>
      <c r="W133" s="69">
        <f>IXI_SGMT!H142</f>
        <v>27740.723156883912</v>
      </c>
      <c r="X133" s="69">
        <f>IXI_SGMT!L142</f>
        <v>1006.4041706075856</v>
      </c>
      <c r="Y133" s="68">
        <f>IXI_RANGE!D142</f>
        <v>1824.5421858215298</v>
      </c>
      <c r="Z133" s="67">
        <f>IXI_SGMT!B142</f>
        <v>22780.703655111065</v>
      </c>
      <c r="AA133" s="69">
        <f>IXI_SGMT!N142</f>
        <v>324583.24534334749</v>
      </c>
      <c r="AB133" s="69">
        <f>IXI_SGMT!F142</f>
        <v>21613.324837083004</v>
      </c>
      <c r="AC133" s="69">
        <f>IXI_SGMT!J142</f>
        <v>1503.951111671837</v>
      </c>
      <c r="AD133" s="68">
        <f>IXI_RANGE!B142</f>
        <v>5293.0615865980089</v>
      </c>
      <c r="AE133" s="67">
        <f>IXI_SGMT!C142</f>
        <v>40520.547353003742</v>
      </c>
      <c r="AF133" s="69">
        <f>IXI_SGMT!O142</f>
        <v>141353.18117986221</v>
      </c>
      <c r="AG133" s="69">
        <f>IXI_SGMT!G142</f>
        <v>26106.75440235007</v>
      </c>
      <c r="AH133" s="69">
        <f>IXI_SGMT!K142</f>
        <v>1551.368989367367</v>
      </c>
      <c r="AI133" s="68">
        <f>IXI_RANGE!C142</f>
        <v>10705.480527248978</v>
      </c>
      <c r="AJ133" s="67">
        <f>IXI_SGMT!E142</f>
        <v>121576.7033887632</v>
      </c>
      <c r="AK133" s="69">
        <f>IXI_SGMT!Q142</f>
        <v>198942.71574549429</v>
      </c>
      <c r="AL133" s="69">
        <f>IXI_SGMT!I142</f>
        <v>26824.505306388026</v>
      </c>
      <c r="AM133" s="69">
        <f>IXI_SGMT!M142</f>
        <v>1696.3174219932625</v>
      </c>
      <c r="AN133" s="68">
        <f>IXI_RANGE!E142</f>
        <v>33051.097293973908</v>
      </c>
    </row>
    <row r="134" spans="1:40" x14ac:dyDescent="0.25">
      <c r="A134" s="136"/>
      <c r="B134" s="24" t="s">
        <v>276</v>
      </c>
      <c r="C134" s="66">
        <f>FUNDED_IND!B143</f>
        <v>0</v>
      </c>
      <c r="D134" s="67">
        <f>SCT_CLIENT!B143</f>
        <v>0</v>
      </c>
      <c r="E134" s="68">
        <f>SCT_CLIENT!C143</f>
        <v>0</v>
      </c>
      <c r="F134" s="67">
        <f>SGMT_SUB_CD!B143</f>
        <v>0</v>
      </c>
      <c r="G134" s="69">
        <f>SGMT_SUB_CD!C143</f>
        <v>0</v>
      </c>
      <c r="H134" s="69">
        <f>SGMT_SUB_CD!D143</f>
        <v>0</v>
      </c>
      <c r="I134" s="68">
        <f>SGMT_CD!B143</f>
        <v>0</v>
      </c>
      <c r="J134" s="67">
        <f>SGMT_SUB_CD!L143</f>
        <v>0</v>
      </c>
      <c r="K134" s="69">
        <f>SGMT_SUB_CD!K143</f>
        <v>0</v>
      </c>
      <c r="L134" s="68">
        <f>SGMT_CD!E143</f>
        <v>0</v>
      </c>
      <c r="M134" s="67">
        <f>SGMT_SUB_CD!E143</f>
        <v>0</v>
      </c>
      <c r="N134" s="69">
        <f>SGMT_SUB_CD!F143</f>
        <v>0</v>
      </c>
      <c r="O134" s="69">
        <f>SGMT_SUB_CD!G143</f>
        <v>0</v>
      </c>
      <c r="P134" s="68">
        <f>SGMT_CD!C143</f>
        <v>0</v>
      </c>
      <c r="Q134" s="67">
        <f>SGMT_SUB_CD!H142</f>
        <v>1617.4516750132566</v>
      </c>
      <c r="R134" s="69">
        <f>SGMT_SUB_CD!I142</f>
        <v>1253.1518716525165</v>
      </c>
      <c r="S134" s="69">
        <f>SGMT_SUB_CD!J142</f>
        <v>1795.0730222080404</v>
      </c>
      <c r="T134" s="68">
        <f>SGMT_CD!D142</f>
        <v>1399.8226705277027</v>
      </c>
      <c r="U134" s="67">
        <f>IXI_SGMT!D143</f>
        <v>0</v>
      </c>
      <c r="V134" s="69">
        <f>IXI_SGMT!P143</f>
        <v>0</v>
      </c>
      <c r="W134" s="69">
        <f>IXI_SGMT!H143</f>
        <v>0</v>
      </c>
      <c r="X134" s="69">
        <f>IXI_SGMT!L143</f>
        <v>0</v>
      </c>
      <c r="Y134" s="68">
        <f>IXI_RANGE!D143</f>
        <v>0</v>
      </c>
      <c r="Z134" s="67">
        <f>IXI_SGMT!B143</f>
        <v>0</v>
      </c>
      <c r="AA134" s="69">
        <f>IXI_SGMT!N143</f>
        <v>0</v>
      </c>
      <c r="AB134" s="69">
        <f>IXI_SGMT!F143</f>
        <v>0</v>
      </c>
      <c r="AC134" s="69">
        <f>IXI_SGMT!J143</f>
        <v>0</v>
      </c>
      <c r="AD134" s="68">
        <f>IXI_RANGE!B143</f>
        <v>0</v>
      </c>
      <c r="AE134" s="67">
        <f>IXI_SGMT!C143</f>
        <v>0</v>
      </c>
      <c r="AF134" s="69">
        <f>IXI_SGMT!O143</f>
        <v>0</v>
      </c>
      <c r="AG134" s="69">
        <f>IXI_SGMT!G143</f>
        <v>0</v>
      </c>
      <c r="AH134" s="69">
        <f>IXI_SGMT!K143</f>
        <v>0</v>
      </c>
      <c r="AI134" s="68">
        <f>IXI_RANGE!C143</f>
        <v>0</v>
      </c>
      <c r="AJ134" s="67">
        <f>IXI_SGMT!E143</f>
        <v>0</v>
      </c>
      <c r="AK134" s="69">
        <f>IXI_SGMT!Q143</f>
        <v>0</v>
      </c>
      <c r="AL134" s="69">
        <f>IXI_SGMT!I143</f>
        <v>0</v>
      </c>
      <c r="AM134" s="69">
        <f>IXI_SGMT!M143</f>
        <v>0</v>
      </c>
      <c r="AN134" s="68">
        <f>IXI_RANGE!E143</f>
        <v>0</v>
      </c>
    </row>
    <row r="135" spans="1:40" x14ac:dyDescent="0.25">
      <c r="A135" s="136"/>
      <c r="B135" s="24" t="s">
        <v>277</v>
      </c>
      <c r="C135" s="66">
        <f>FUNDED_IND!B144</f>
        <v>0</v>
      </c>
      <c r="D135" s="67">
        <f>SCT_CLIENT!B144</f>
        <v>0</v>
      </c>
      <c r="E135" s="68">
        <f>SCT_CLIENT!C144</f>
        <v>0</v>
      </c>
      <c r="F135" s="67">
        <f>SGMT_SUB_CD!B144</f>
        <v>1520</v>
      </c>
      <c r="G135" s="69">
        <f>SGMT_SUB_CD!C144</f>
        <v>2775.915</v>
      </c>
      <c r="H135" s="69">
        <f>SGMT_SUB_CD!D144</f>
        <v>6000</v>
      </c>
      <c r="I135" s="68">
        <f>SGMT_CD!B144</f>
        <v>2200</v>
      </c>
      <c r="J135" s="67">
        <f>SGMT_SUB_CD!L144</f>
        <v>0</v>
      </c>
      <c r="K135" s="69">
        <f>SGMT_SUB_CD!K144</f>
        <v>0</v>
      </c>
      <c r="L135" s="68">
        <f>SGMT_CD!E144</f>
        <v>0</v>
      </c>
      <c r="M135" s="67">
        <f>SGMT_SUB_CD!E144</f>
        <v>0</v>
      </c>
      <c r="N135" s="69">
        <f>SGMT_SUB_CD!F144</f>
        <v>0</v>
      </c>
      <c r="O135" s="69">
        <f>SGMT_SUB_CD!G144</f>
        <v>345</v>
      </c>
      <c r="P135" s="68">
        <f>SGMT_CD!C144</f>
        <v>0</v>
      </c>
      <c r="Q135" s="67">
        <f>SGMT_SUB_CD!H143</f>
        <v>0</v>
      </c>
      <c r="R135" s="69">
        <f>SGMT_SUB_CD!I143</f>
        <v>0</v>
      </c>
      <c r="S135" s="69">
        <f>SGMT_SUB_CD!J143</f>
        <v>0</v>
      </c>
      <c r="T135" s="68">
        <f>SGMT_CD!D143</f>
        <v>0</v>
      </c>
      <c r="U135" s="67">
        <f>IXI_SGMT!D144</f>
        <v>2700</v>
      </c>
      <c r="V135" s="69">
        <f>IXI_SGMT!P144</f>
        <v>0</v>
      </c>
      <c r="W135" s="69">
        <f>IXI_SGMT!H144</f>
        <v>0</v>
      </c>
      <c r="X135" s="69">
        <f>IXI_SGMT!L144</f>
        <v>0</v>
      </c>
      <c r="Y135" s="68">
        <f>IXI_RANGE!D144</f>
        <v>0</v>
      </c>
      <c r="Z135" s="67">
        <f>IXI_SGMT!B144</f>
        <v>2300</v>
      </c>
      <c r="AA135" s="69">
        <f>IXI_SGMT!N144</f>
        <v>0</v>
      </c>
      <c r="AB135" s="69">
        <f>IXI_SGMT!F144</f>
        <v>0</v>
      </c>
      <c r="AC135" s="69">
        <f>IXI_SGMT!J144</f>
        <v>0</v>
      </c>
      <c r="AD135" s="68">
        <f>IXI_RANGE!B144</f>
        <v>0</v>
      </c>
      <c r="AE135" s="67">
        <f>IXI_SGMT!C144</f>
        <v>1900</v>
      </c>
      <c r="AF135" s="69">
        <f>IXI_SGMT!O144</f>
        <v>0</v>
      </c>
      <c r="AG135" s="69">
        <f>IXI_SGMT!G144</f>
        <v>0</v>
      </c>
      <c r="AH135" s="69">
        <f>IXI_SGMT!K144</f>
        <v>0</v>
      </c>
      <c r="AI135" s="68">
        <f>IXI_RANGE!C144</f>
        <v>0</v>
      </c>
      <c r="AJ135" s="67">
        <f>IXI_SGMT!E144</f>
        <v>1200</v>
      </c>
      <c r="AK135" s="69">
        <f>IXI_SGMT!Q144</f>
        <v>0</v>
      </c>
      <c r="AL135" s="69">
        <f>IXI_SGMT!I144</f>
        <v>0</v>
      </c>
      <c r="AM135" s="69">
        <f>IXI_SGMT!M144</f>
        <v>0</v>
      </c>
      <c r="AN135" s="68">
        <f>IXI_RANGE!E144</f>
        <v>0</v>
      </c>
    </row>
    <row r="136" spans="1:40" x14ac:dyDescent="0.25">
      <c r="A136" s="136"/>
      <c r="B136" s="24" t="s">
        <v>278</v>
      </c>
      <c r="C136" s="66">
        <f>FUNDED_IND!B145</f>
        <v>0.33</v>
      </c>
      <c r="D136" s="67">
        <f>SCT_CLIENT!B145</f>
        <v>380</v>
      </c>
      <c r="E136" s="68">
        <f>SCT_CLIENT!C145</f>
        <v>0</v>
      </c>
      <c r="F136" s="67">
        <f>SGMT_SUB_CD!B145</f>
        <v>20000</v>
      </c>
      <c r="G136" s="69">
        <f>SGMT_SUB_CD!C145</f>
        <v>20000</v>
      </c>
      <c r="H136" s="69">
        <f>SGMT_SUB_CD!D145</f>
        <v>32300</v>
      </c>
      <c r="I136" s="68">
        <f>SGMT_CD!B145</f>
        <v>20255</v>
      </c>
      <c r="J136" s="67">
        <f>SGMT_SUB_CD!L145</f>
        <v>100000</v>
      </c>
      <c r="K136" s="69">
        <f>SGMT_SUB_CD!K145</f>
        <v>29500</v>
      </c>
      <c r="L136" s="68">
        <f>SGMT_CD!E145</f>
        <v>57489.3</v>
      </c>
      <c r="M136" s="67">
        <f>SGMT_SUB_CD!E145</f>
        <v>15000</v>
      </c>
      <c r="N136" s="69">
        <f>SGMT_SUB_CD!F145</f>
        <v>4575</v>
      </c>
      <c r="O136" s="69">
        <f>SGMT_SUB_CD!G145</f>
        <v>28000</v>
      </c>
      <c r="P136" s="68">
        <f>SGMT_CD!C145</f>
        <v>7000</v>
      </c>
      <c r="Q136" s="67">
        <f>SGMT_SUB_CD!H144</f>
        <v>0</v>
      </c>
      <c r="R136" s="69">
        <f>SGMT_SUB_CD!I144</f>
        <v>0</v>
      </c>
      <c r="S136" s="69">
        <f>SGMT_SUB_CD!J144</f>
        <v>0</v>
      </c>
      <c r="T136" s="68">
        <f>SGMT_CD!D144</f>
        <v>0</v>
      </c>
      <c r="U136" s="67">
        <f>IXI_SGMT!D145</f>
        <v>10550</v>
      </c>
      <c r="V136" s="69">
        <f>IXI_SGMT!P145</f>
        <v>501809.315</v>
      </c>
      <c r="W136" s="69">
        <f>IXI_SGMT!H145</f>
        <v>21000</v>
      </c>
      <c r="X136" s="69">
        <f>IXI_SGMT!L145</f>
        <v>0</v>
      </c>
      <c r="Y136" s="68">
        <f>IXI_RANGE!D145</f>
        <v>38</v>
      </c>
      <c r="Z136" s="67">
        <f>IXI_SGMT!B145</f>
        <v>18000</v>
      </c>
      <c r="AA136" s="69">
        <f>IXI_SGMT!N145</f>
        <v>179713.89</v>
      </c>
      <c r="AB136" s="69">
        <f>IXI_SGMT!F145</f>
        <v>7700</v>
      </c>
      <c r="AC136" s="69">
        <f>IXI_SGMT!J145</f>
        <v>0</v>
      </c>
      <c r="AD136" s="68">
        <f>IXI_RANGE!B145</f>
        <v>0</v>
      </c>
      <c r="AE136" s="67">
        <f>IXI_SGMT!C145</f>
        <v>25000</v>
      </c>
      <c r="AF136" s="69">
        <f>IXI_SGMT!O145</f>
        <v>70000</v>
      </c>
      <c r="AG136" s="69">
        <f>IXI_SGMT!G145</f>
        <v>7000</v>
      </c>
      <c r="AH136" s="69">
        <f>IXI_SGMT!K145</f>
        <v>0</v>
      </c>
      <c r="AI136" s="68">
        <f>IXI_RANGE!C145</f>
        <v>0</v>
      </c>
      <c r="AJ136" s="67">
        <f>IXI_SGMT!E145</f>
        <v>44044.91</v>
      </c>
      <c r="AK136" s="69">
        <f>IXI_SGMT!Q145</f>
        <v>56102</v>
      </c>
      <c r="AL136" s="69">
        <f>IXI_SGMT!I145</f>
        <v>6500</v>
      </c>
      <c r="AM136" s="69">
        <f>IXI_SGMT!M145</f>
        <v>0</v>
      </c>
      <c r="AN136" s="68">
        <f>IXI_RANGE!E145</f>
        <v>0</v>
      </c>
    </row>
    <row r="137" spans="1:40" x14ac:dyDescent="0.25">
      <c r="A137" s="136"/>
      <c r="B137" s="24" t="s">
        <v>364</v>
      </c>
      <c r="C137" s="66">
        <f>FUNDED_IND!B146</f>
        <v>8214.6568144877965</v>
      </c>
      <c r="D137" s="67">
        <f>SCT_CLIENT!B146</f>
        <v>9653.9601571493204</v>
      </c>
      <c r="E137" s="68">
        <f>SCT_CLIENT!C146</f>
        <v>5411.4406980735939</v>
      </c>
      <c r="F137" s="67">
        <f>SGMT_SUB_CD!B146</f>
        <v>38220.616994763499</v>
      </c>
      <c r="G137" s="69">
        <f>SGMT_SUB_CD!C146</f>
        <v>29790.861137114312</v>
      </c>
      <c r="H137" s="69">
        <f>SGMT_SUB_CD!D146</f>
        <v>64322.209638458895</v>
      </c>
      <c r="I137" s="68">
        <f>SGMT_CD!B146</f>
        <v>37119.543879407815</v>
      </c>
      <c r="J137" s="67">
        <f>SGMT_SUB_CD!L146</f>
        <v>215476.88427219074</v>
      </c>
      <c r="K137" s="69">
        <f>SGMT_SUB_CD!K146</f>
        <v>41242.395509443246</v>
      </c>
      <c r="L137" s="68">
        <f>SGMT_CD!E146</f>
        <v>142341.52986978262</v>
      </c>
      <c r="M137" s="67">
        <f>SGMT_SUB_CD!E146</f>
        <v>19206.756404863154</v>
      </c>
      <c r="N137" s="69">
        <f>SGMT_SUB_CD!F146</f>
        <v>19854.413664289717</v>
      </c>
      <c r="O137" s="69">
        <f>SGMT_SUB_CD!G146</f>
        <v>20181.578709259597</v>
      </c>
      <c r="P137" s="68">
        <f>SGMT_CD!C146</f>
        <v>19675.677122476009</v>
      </c>
      <c r="Q137" s="67">
        <f>SGMT_SUB_CD!H145</f>
        <v>0</v>
      </c>
      <c r="R137" s="69">
        <f>SGMT_SUB_CD!I145</f>
        <v>0</v>
      </c>
      <c r="S137" s="69">
        <f>SGMT_SUB_CD!J145</f>
        <v>0</v>
      </c>
      <c r="T137" s="68">
        <f>SGMT_CD!D145</f>
        <v>0</v>
      </c>
      <c r="U137" s="67">
        <f>IXI_SGMT!D146</f>
        <v>7230.5103758065452</v>
      </c>
      <c r="V137" s="69">
        <f>IXI_SGMT!P146</f>
        <v>1783287.4633333331</v>
      </c>
      <c r="W137" s="69">
        <f>IXI_SGMT!H146</f>
        <v>46025.145695594736</v>
      </c>
      <c r="X137" s="69">
        <f>IXI_SGMT!L146</f>
        <v>696.93087267993872</v>
      </c>
      <c r="Y137" s="68">
        <f>IXI_RANGE!D146</f>
        <v>1373.4627683550461</v>
      </c>
      <c r="Z137" s="67">
        <f>IXI_SGMT!B146</f>
        <v>15465.862991542053</v>
      </c>
      <c r="AA137" s="69">
        <f>IXI_SGMT!N146</f>
        <v>886080.70620171574</v>
      </c>
      <c r="AB137" s="69">
        <f>IXI_SGMT!F146</f>
        <v>16496.644306552927</v>
      </c>
      <c r="AC137" s="69">
        <f>IXI_SGMT!J146</f>
        <v>1073.1631802541683</v>
      </c>
      <c r="AD137" s="68">
        <f>IXI_RANGE!B146</f>
        <v>3923.4853992273752</v>
      </c>
      <c r="AE137" s="67">
        <f>IXI_SGMT!C146</f>
        <v>29485.057720052944</v>
      </c>
      <c r="AF137" s="69">
        <f>IXI_SGMT!O146</f>
        <v>133102.66660244696</v>
      </c>
      <c r="AG137" s="69">
        <f>IXI_SGMT!G146</f>
        <v>18499.944396801548</v>
      </c>
      <c r="AH137" s="69">
        <f>IXI_SGMT!K146</f>
        <v>1245.98907958158</v>
      </c>
      <c r="AI137" s="68">
        <f>IXI_RANGE!C146</f>
        <v>7947.5111240982997</v>
      </c>
      <c r="AJ137" s="67">
        <f>IXI_SGMT!E146</f>
        <v>93074.424576879261</v>
      </c>
      <c r="AK137" s="69">
        <f>IXI_SGMT!Q146</f>
        <v>138351.40057169768</v>
      </c>
      <c r="AL137" s="69">
        <f>IXI_SGMT!I146</f>
        <v>22627.498895959929</v>
      </c>
      <c r="AM137" s="69">
        <f>IXI_SGMT!M146</f>
        <v>1447.336130336251</v>
      </c>
      <c r="AN137" s="68">
        <f>IXI_RANGE!E146</f>
        <v>24998.188751460137</v>
      </c>
    </row>
    <row r="138" spans="1:40" x14ac:dyDescent="0.25">
      <c r="A138" s="136"/>
      <c r="B138" s="24" t="s">
        <v>365</v>
      </c>
      <c r="C138" s="66">
        <f>FUNDED_IND!B147</f>
        <v>2723.4276771755767</v>
      </c>
      <c r="D138" s="67">
        <f>SCT_CLIENT!B147</f>
        <v>3722.0774076046691</v>
      </c>
      <c r="E138" s="69">
        <f>SCT_CLIENT!C147</f>
        <v>778.43739193482656</v>
      </c>
      <c r="F138" s="67">
        <f>SGMT_SUB_CD!B147</f>
        <v>9711.757931718832</v>
      </c>
      <c r="G138" s="69">
        <f>SGMT_SUB_CD!C147</f>
        <v>15712.689289488362</v>
      </c>
      <c r="H138" s="69">
        <f>SGMT_SUB_CD!D147</f>
        <v>32594.674620062349</v>
      </c>
      <c r="I138" s="68">
        <f>SGMT_CD!B147</f>
        <v>13090.165880178607</v>
      </c>
      <c r="J138" s="67">
        <f>SGMT_SUB_CD!L147</f>
        <v>33014.616478977434</v>
      </c>
      <c r="K138" s="69">
        <f>SGMT_SUB_CD!K147</f>
        <v>81388.501301084776</v>
      </c>
      <c r="L138" s="68">
        <f>SGMT_CD!E147</f>
        <v>53319.673390548291</v>
      </c>
      <c r="M138" s="67">
        <f>SGMT_SUB_CD!E147</f>
        <v>9198.3110864929949</v>
      </c>
      <c r="N138" s="69">
        <f>SGMT_SUB_CD!F147</f>
        <v>2794.6506962268081</v>
      </c>
      <c r="O138" s="69">
        <f>SGMT_SUB_CD!G147</f>
        <v>15234.488650048877</v>
      </c>
      <c r="P138" s="68">
        <f>SGMT_CD!C147</f>
        <v>5251.1450116058868</v>
      </c>
      <c r="Q138" s="67">
        <f>SGMT_SUB_CD!H147</f>
        <v>379.60962640281809</v>
      </c>
      <c r="R138" s="69">
        <f>SGMT_SUB_CD!I147</f>
        <v>345.86385206511557</v>
      </c>
      <c r="S138" s="69">
        <f>SGMT_SUB_CD!J147</f>
        <v>345.74364005128166</v>
      </c>
      <c r="T138" s="68">
        <f>SGMT_CD!D147</f>
        <v>349.18252789673409</v>
      </c>
      <c r="U138" s="67">
        <f>IXI_SGMT!D147</f>
        <v>4398.2539974227266</v>
      </c>
      <c r="V138" s="69">
        <f>IXI_SGMT!P147</f>
        <v>-955802.3943749998</v>
      </c>
      <c r="W138" s="69">
        <f>IXI_SGMT!H147</f>
        <v>-18284.422538710845</v>
      </c>
      <c r="X138" s="69">
        <f>IXI_SGMT!L147</f>
        <v>309.47329792763958</v>
      </c>
      <c r="Y138" s="68">
        <f>IXI_RANGE!D147</f>
        <v>451.079417466471</v>
      </c>
      <c r="Z138" s="67">
        <f>IXI_SGMT!D147</f>
        <v>4398.2539974227266</v>
      </c>
      <c r="AA138" s="69">
        <f>IXI_SGMT!N147</f>
        <v>-561497.46085836913</v>
      </c>
      <c r="AB138" s="69">
        <f>IXI_SGMT!F147</f>
        <v>5116.6805305300386</v>
      </c>
      <c r="AC138" s="69">
        <f>IXI_SGMT!J147</f>
        <v>430.787931417675</v>
      </c>
      <c r="AD138" s="68">
        <f>IXI_RANGE!B147</f>
        <v>1369.5761873705267</v>
      </c>
      <c r="AE138" s="67">
        <f>IXI_SGMT!C147</f>
        <v>11035.489632950432</v>
      </c>
      <c r="AF138" s="69">
        <f>IXI_SGMT!O147</f>
        <v>8250.5145774152952</v>
      </c>
      <c r="AG138" s="69">
        <f>IXI_SGMT!G147</f>
        <v>7606.8100055485829</v>
      </c>
      <c r="AH138" s="69">
        <f>IXI_SGMT!K147</f>
        <v>305.37990978578335</v>
      </c>
      <c r="AI138" s="68">
        <f>IXI_RANGE!C147</f>
        <v>2757.9694031508234</v>
      </c>
      <c r="AJ138" s="67">
        <f>IXI_SGMT!E147</f>
        <v>28502.278811883476</v>
      </c>
      <c r="AK138" s="69">
        <f>IXI_SGMT!Q147</f>
        <v>60591.315173794734</v>
      </c>
      <c r="AL138" s="69">
        <f>IXI_SGMT!I147</f>
        <v>4197.00641042795</v>
      </c>
      <c r="AM138" s="69">
        <f>IXI_SGMT!M147</f>
        <v>248.98129165700558</v>
      </c>
      <c r="AN138" s="68">
        <f>IXI_RANGE!E147</f>
        <v>8052.9085425146668</v>
      </c>
    </row>
    <row r="139" spans="1:40" x14ac:dyDescent="0.25">
      <c r="A139" s="137"/>
      <c r="B139" s="35" t="s">
        <v>388</v>
      </c>
      <c r="C139" s="12">
        <f>FUNDED_IND!B148</f>
        <v>0.25031081641110653</v>
      </c>
      <c r="D139" s="37">
        <f>SCT_CLIENT!B148</f>
        <v>0.28897355555435994</v>
      </c>
      <c r="E139" s="8">
        <f>SCT_CLIENT!C148</f>
        <v>0.17501048863539731</v>
      </c>
      <c r="F139" s="37">
        <f>SGMT_SUB_CD!B148</f>
        <v>0.56057468626448714</v>
      </c>
      <c r="G139" s="39">
        <f>SGMT_SUB_CD!C148</f>
        <v>0.62401790203172292</v>
      </c>
      <c r="H139" s="8">
        <f>SGMT_SUB_CD!D148</f>
        <v>0.65171955644131019</v>
      </c>
      <c r="I139" s="19">
        <f>SGMT_CD!B148</f>
        <v>0.58685711727613421</v>
      </c>
      <c r="J139" s="18">
        <f>SGMT_SUB_CD!L148</f>
        <v>0.4480387836051124</v>
      </c>
      <c r="K139" s="8">
        <f>SGMT_SUB_CD!K148</f>
        <v>0.3798464725234556</v>
      </c>
      <c r="L139" s="19">
        <f>SGMT_CD!E148</f>
        <v>0.41941489361702128</v>
      </c>
      <c r="M139" s="37">
        <f>SGMT_SUB_CD!E148</f>
        <v>0.4388499304204786</v>
      </c>
      <c r="N139" s="39">
        <f>SGMT_SUB_CD!F148</f>
        <v>0.29677983620895287</v>
      </c>
      <c r="O139" s="8">
        <f>SGMT_SUB_CD!G148</f>
        <v>0.51140598979672758</v>
      </c>
      <c r="P139" s="19">
        <f>SGMT_CD!C148</f>
        <v>0.3485808468077044</v>
      </c>
      <c r="Q139" s="37">
        <f>SGMT_SUB_CD!H148</f>
        <v>0.19262388210612352</v>
      </c>
      <c r="R139" s="39">
        <f>SGMT_SUB_CD!I148</f>
        <v>0.20304741661249237</v>
      </c>
      <c r="S139" s="8">
        <f>SGMT_SUB_CD!J148</f>
        <v>0.17326242814906168</v>
      </c>
      <c r="T139" s="19">
        <f>SGMT_CD!D148</f>
        <v>0.19593710003870693</v>
      </c>
      <c r="U139" s="18">
        <f>IXI_SGMT!D148</f>
        <v>0.69904403297446494</v>
      </c>
      <c r="V139" s="8">
        <f>IXI_SGMT!P148</f>
        <v>0.3125</v>
      </c>
      <c r="W139" s="8">
        <f>IXI_SGMT!H148</f>
        <v>0.44148361541231546</v>
      </c>
      <c r="X139" s="8">
        <f>IXI_SGMT!L148</f>
        <v>0.22507178660254429</v>
      </c>
      <c r="Y139" s="19">
        <f>IXI_RANGE!D148</f>
        <v>0.25589151920999631</v>
      </c>
      <c r="Z139" s="18">
        <f>IXI_SGMT!D148</f>
        <v>0.69904403297446494</v>
      </c>
      <c r="AA139" s="8">
        <f>IXI_SGMT!N148</f>
        <v>0.42918454935622319</v>
      </c>
      <c r="AB139" s="8">
        <f>IXI_SGMT!F148</f>
        <v>0.37763076419384917</v>
      </c>
      <c r="AC139" s="8">
        <f>IXI_SGMT!J148</f>
        <v>0.19985240104257759</v>
      </c>
      <c r="AD139" s="19">
        <f>IXI_RANGE!B148</f>
        <v>0.24991319777981927</v>
      </c>
      <c r="AE139" s="18">
        <f>IXI_SGMT!C148</f>
        <v>0.55037985865724381</v>
      </c>
      <c r="AF139" s="8">
        <f>IXI_SGMT!O148</f>
        <v>0.45113204893826464</v>
      </c>
      <c r="AG139" s="8">
        <f>IXI_SGMT!G148</f>
        <v>0.35221329199135082</v>
      </c>
      <c r="AH139" s="8">
        <f>IXI_SGMT!K148</f>
        <v>0.1750384673780771</v>
      </c>
      <c r="AI139" s="19">
        <f>IXI_RANGE!C148</f>
        <v>0.24545528118482005</v>
      </c>
      <c r="AJ139" s="18">
        <f>IXI_SGMT!E148</f>
        <v>0.5288397696681435</v>
      </c>
      <c r="AK139" s="8">
        <f>IXI_SGMT!Q148</f>
        <v>0.41691906584567595</v>
      </c>
      <c r="AL139" s="8">
        <f>IXI_SGMT!I148</f>
        <v>0.31842562305534927</v>
      </c>
      <c r="AM139" s="8">
        <f>IXI_SGMT!M148</f>
        <v>0.1527109159427405</v>
      </c>
      <c r="AN139" s="19">
        <f>IXI_RANGE!E148</f>
        <v>0.24858667772283899</v>
      </c>
    </row>
    <row r="140" spans="1:40" x14ac:dyDescent="0.25">
      <c r="A140" s="135" t="s">
        <v>269</v>
      </c>
      <c r="B140" s="30" t="s">
        <v>366</v>
      </c>
      <c r="C140" s="62">
        <f>FUNDED_IND!B152</f>
        <v>764415.648494169</v>
      </c>
      <c r="D140" s="63">
        <f>SCT_CLIENT!B152</f>
        <v>826883.38086774223</v>
      </c>
      <c r="E140" s="64">
        <f>SCT_CLIENT!C152</f>
        <v>642752.23748628015</v>
      </c>
      <c r="F140" s="63">
        <f>SGMT_SUB_CD!B152</f>
        <v>1014514.8146572975</v>
      </c>
      <c r="G140" s="65">
        <f>SGMT_SUB_CD!C152</f>
        <v>1029376.954035574</v>
      </c>
      <c r="H140" s="65">
        <f>SGMT_SUB_CD!D152</f>
        <v>1125531.4717793779</v>
      </c>
      <c r="I140" s="64">
        <f>SGMT_CD!B152</f>
        <v>1026282.4471472513</v>
      </c>
      <c r="J140" s="63">
        <f>SGMT_SUB_CD!L152</f>
        <v>3484149.1200309377</v>
      </c>
      <c r="K140" s="65">
        <f>SGMT_SUB_CD!K152</f>
        <v>3186742.062832817</v>
      </c>
      <c r="L140" s="64">
        <f>SGMT_CD!E152</f>
        <v>3359311.7776402812</v>
      </c>
      <c r="M140" s="63">
        <f>SGMT_SUB_CD!E152</f>
        <v>1049814.3498506856</v>
      </c>
      <c r="N140" s="65">
        <f>SGMT_SUB_CD!F152</f>
        <v>1433396.7636998834</v>
      </c>
      <c r="O140" s="65">
        <f>SGMT_SUB_CD!G152</f>
        <v>1177963.2958169596</v>
      </c>
      <c r="P140" s="64">
        <f>SGMT_CD!C152</f>
        <v>1307785.6141678635</v>
      </c>
      <c r="Q140" s="63">
        <f>SGMT_SUB_CD!H147</f>
        <v>379.60962640281809</v>
      </c>
      <c r="R140" s="65">
        <f>SGMT_SUB_CD!I147</f>
        <v>345.86385206511557</v>
      </c>
      <c r="S140" s="65">
        <f>SGMT_SUB_CD!J147</f>
        <v>345.74364005128166</v>
      </c>
      <c r="T140" s="64">
        <f>SGMT_CD!D147</f>
        <v>349.18252789673409</v>
      </c>
      <c r="U140" s="63">
        <f>IXI_SGMT!D152</f>
        <v>43387.989074610261</v>
      </c>
      <c r="V140" s="65">
        <f>IXI_SGMT!P152</f>
        <v>33778.20411986742</v>
      </c>
      <c r="W140" s="65">
        <f>IXI_SGMT!H152</f>
        <v>77491.598115695015</v>
      </c>
      <c r="X140" s="65">
        <f>IXI_SGMT!L152</f>
        <v>38456.686665799243</v>
      </c>
      <c r="Y140" s="64">
        <f>IXI_RANGE!D152</f>
        <v>38953.165868018361</v>
      </c>
      <c r="Z140" s="63">
        <f>IXI_SGMT!B152</f>
        <v>278416.78161687544</v>
      </c>
      <c r="AA140" s="65">
        <f>IXI_SGMT!N152</f>
        <v>355052.37131415296</v>
      </c>
      <c r="AB140" s="65">
        <f>IXI_SGMT!F152</f>
        <v>313407.11550942296</v>
      </c>
      <c r="AC140" s="65">
        <f>IXI_SGMT!J152</f>
        <v>265817.34434242791</v>
      </c>
      <c r="AD140" s="64">
        <f>IXI_RANGE!B152</f>
        <v>271546.86308286077</v>
      </c>
      <c r="AE140" s="63">
        <f>IXI_SGMT!C152</f>
        <v>716767.09288600041</v>
      </c>
      <c r="AF140" s="65">
        <f>IXI_SGMT!O152</f>
        <v>853118.84370219568</v>
      </c>
      <c r="AG140" s="65">
        <f>IXI_SGMT!G152</f>
        <v>720760.85948922462</v>
      </c>
      <c r="AH140" s="65">
        <f>IXI_SGMT!K152</f>
        <v>707853.37609804037</v>
      </c>
      <c r="AI140" s="64">
        <f>IXI_RANGE!C152</f>
        <v>712024.70859954355</v>
      </c>
      <c r="AJ140" s="63">
        <f>IXI_SGMT!E152</f>
        <v>2957522.5906885979</v>
      </c>
      <c r="AK140" s="65">
        <f>IXI_SGMT!Q152</f>
        <v>3574335.3361703707</v>
      </c>
      <c r="AL140" s="65">
        <f>IXI_SGMT!I152</f>
        <v>2638149.364182224</v>
      </c>
      <c r="AM140" s="65">
        <f>IXI_SGMT!M152</f>
        <v>2483225.3343416071</v>
      </c>
      <c r="AN140" s="64">
        <f>IXI_RANGE!E152</f>
        <v>2638815.4646841316</v>
      </c>
    </row>
    <row r="141" spans="1:40" x14ac:dyDescent="0.25">
      <c r="A141" s="136"/>
      <c r="B141" s="24" t="s">
        <v>367</v>
      </c>
      <c r="C141" s="66">
        <f>FUNDED_IND!B153</f>
        <v>241716.38845717988</v>
      </c>
      <c r="D141" s="67">
        <f>SCT_CLIENT!B153</f>
        <v>265385.77768996911</v>
      </c>
      <c r="E141" s="68">
        <f>SCT_CLIENT!C153</f>
        <v>195617.41029550091</v>
      </c>
      <c r="F141" s="67">
        <f>SGMT_SUB_CD!B153</f>
        <v>366142.84658815118</v>
      </c>
      <c r="G141" s="69">
        <f>SGMT_SUB_CD!C153</f>
        <v>364938.60911632411</v>
      </c>
      <c r="H141" s="69">
        <f>SGMT_SUB_CD!D153</f>
        <v>410236.83153106633</v>
      </c>
      <c r="I141" s="68">
        <f>SGMT_CD!B153</f>
        <v>368511.37983070262</v>
      </c>
      <c r="J141" s="67">
        <f>SGMT_SUB_CD!L153</f>
        <v>1567249.0284607036</v>
      </c>
      <c r="K141" s="69">
        <f>SGMT_SUB_CD!K153</f>
        <v>1469143.4314310418</v>
      </c>
      <c r="L141" s="68">
        <f>SGMT_CD!E153</f>
        <v>1526068.963259086</v>
      </c>
      <c r="M141" s="67">
        <f>SGMT_SUB_CD!E153</f>
        <v>343847.77480940445</v>
      </c>
      <c r="N141" s="69">
        <f>SGMT_SUB_CD!F153</f>
        <v>479868.77163856506</v>
      </c>
      <c r="O141" s="69">
        <f>SGMT_SUB_CD!G153</f>
        <v>422936.53626833385</v>
      </c>
      <c r="P141" s="68">
        <f>SGMT_CD!C153</f>
        <v>436805.68595953967</v>
      </c>
      <c r="Q141" s="67">
        <f>SGMT_SUB_CD!H152</f>
        <v>607428.86720693251</v>
      </c>
      <c r="R141" s="69">
        <f>SGMT_SUB_CD!I152</f>
        <v>238286.68289566776</v>
      </c>
      <c r="S141" s="69">
        <f>SGMT_SUB_CD!J152</f>
        <v>1880639.2443820715</v>
      </c>
      <c r="T141" s="68">
        <f>SGMT_CD!D152</f>
        <v>609981.23069948924</v>
      </c>
      <c r="U141" s="67">
        <f>IXI_SGMT!D153</f>
        <v>7577.0208277367265</v>
      </c>
      <c r="V141" s="69">
        <f>IXI_SGMT!P153</f>
        <v>6115.2684894739368</v>
      </c>
      <c r="W141" s="69">
        <f>IXI_SGMT!H153</f>
        <v>23485.079349984728</v>
      </c>
      <c r="X141" s="69">
        <f>IXI_SGMT!L153</f>
        <v>4706.7714225361615</v>
      </c>
      <c r="Y141" s="68">
        <f>IXI_RANGE!D153</f>
        <v>4977.0009620060864</v>
      </c>
      <c r="Z141" s="67">
        <f>IXI_SGMT!B153</f>
        <v>64647.981632062103</v>
      </c>
      <c r="AA141" s="69">
        <f>IXI_SGMT!N153</f>
        <v>102156.50868574054</v>
      </c>
      <c r="AB141" s="69">
        <f>IXI_SGMT!F153</f>
        <v>89051.038613066034</v>
      </c>
      <c r="AC141" s="69">
        <f>IXI_SGMT!J153</f>
        <v>50465.985571240504</v>
      </c>
      <c r="AD141" s="68">
        <f>IXI_RANGE!B153</f>
        <v>55436.639514583796</v>
      </c>
      <c r="AE141" s="67">
        <f>IXI_SGMT!C153</f>
        <v>208643.64900454279</v>
      </c>
      <c r="AF141" s="69">
        <f>IXI_SGMT!O153</f>
        <v>351224.28071162733</v>
      </c>
      <c r="AG141" s="69">
        <f>IXI_SGMT!G153</f>
        <v>211483.90130249134</v>
      </c>
      <c r="AH141" s="69">
        <f>IXI_SGMT!K153</f>
        <v>178262.60895897145</v>
      </c>
      <c r="AI141" s="68">
        <f>IXI_RANGE!C153</f>
        <v>188528.68957303843</v>
      </c>
      <c r="AJ141" s="67">
        <f>IXI_SGMT!E153</f>
        <v>1151118.3833460254</v>
      </c>
      <c r="AK141" s="69">
        <f>IXI_SGMT!Q153</f>
        <v>1626926.8044836347</v>
      </c>
      <c r="AL141" s="69">
        <f>IXI_SGMT!I153</f>
        <v>916691.01071114175</v>
      </c>
      <c r="AM141" s="69">
        <f>IXI_SGMT!M153</f>
        <v>828611.03732848109</v>
      </c>
      <c r="AN141" s="68">
        <f>IXI_RANGE!E153</f>
        <v>934036.02507304749</v>
      </c>
    </row>
    <row r="142" spans="1:40" x14ac:dyDescent="0.25">
      <c r="A142" s="136"/>
      <c r="B142" s="24" t="s">
        <v>368</v>
      </c>
      <c r="C142" s="66">
        <f>FUNDED_IND!B154</f>
        <v>264719.21145641163</v>
      </c>
      <c r="D142" s="67">
        <f>SCT_CLIENT!B154</f>
        <v>285165.78579078033</v>
      </c>
      <c r="E142" s="68">
        <f>SCT_CLIENT!C154</f>
        <v>224897.05236060667</v>
      </c>
      <c r="F142" s="67">
        <f>SGMT_SUB_CD!B154</f>
        <v>324022.50279473118</v>
      </c>
      <c r="G142" s="69">
        <f>SGMT_SUB_CD!C154</f>
        <v>331829.41338226671</v>
      </c>
      <c r="H142" s="69">
        <f>SGMT_SUB_CD!D154</f>
        <v>349854.49916683667</v>
      </c>
      <c r="I142" s="68">
        <f>SGMT_CD!B154</f>
        <v>328171.2536546599</v>
      </c>
      <c r="J142" s="67">
        <f>SGMT_SUB_CD!L154</f>
        <v>988066.9104925408</v>
      </c>
      <c r="K142" s="69">
        <f>SGMT_SUB_CD!K154</f>
        <v>896045.29034408636</v>
      </c>
      <c r="L142" s="68">
        <f>SGMT_CD!E154</f>
        <v>949440.60952288867</v>
      </c>
      <c r="M142" s="67">
        <f>SGMT_SUB_CD!E154</f>
        <v>365089.81854395662</v>
      </c>
      <c r="N142" s="69">
        <f>SGMT_SUB_CD!F154</f>
        <v>504367.54440272594</v>
      </c>
      <c r="O142" s="69">
        <f>SGMT_SUB_CD!G154</f>
        <v>380143.99907785392</v>
      </c>
      <c r="P142" s="68">
        <f>SGMT_CD!C154</f>
        <v>457374.39170478884</v>
      </c>
      <c r="Q142" s="67">
        <f>SGMT_SUB_CD!H153</f>
        <v>151600.57723564896</v>
      </c>
      <c r="R142" s="69">
        <f>SGMT_SUB_CD!I153</f>
        <v>52781.156285119694</v>
      </c>
      <c r="S142" s="69">
        <f>SGMT_SUB_CD!J153</f>
        <v>611970.73219715001</v>
      </c>
      <c r="T142" s="68">
        <f>SGMT_CD!D153</f>
        <v>176674.3621101086</v>
      </c>
      <c r="U142" s="67">
        <f>IXI_SGMT!D154</f>
        <v>7731.4069578622102</v>
      </c>
      <c r="V142" s="69">
        <f>IXI_SGMT!P154</f>
        <v>5578.6198065988619</v>
      </c>
      <c r="W142" s="69">
        <f>IXI_SGMT!H154</f>
        <v>14069.305566594108</v>
      </c>
      <c r="X142" s="69">
        <f>IXI_SGMT!L154</f>
        <v>7729.696191903814</v>
      </c>
      <c r="Y142" s="68">
        <f>IXI_RANGE!D154</f>
        <v>7760.0743176228953</v>
      </c>
      <c r="Z142" s="67">
        <f>IXI_SGMT!B154</f>
        <v>86144.822574470483</v>
      </c>
      <c r="AA142" s="69">
        <f>IXI_SGMT!N154</f>
        <v>102892.18308026127</v>
      </c>
      <c r="AB142" s="69">
        <f>IXI_SGMT!F154</f>
        <v>94245.860452517969</v>
      </c>
      <c r="AC142" s="69">
        <f>IXI_SGMT!J154</f>
        <v>89488.107540254539</v>
      </c>
      <c r="AD142" s="68">
        <f>IXI_RANGE!B154</f>
        <v>89680.312736155931</v>
      </c>
      <c r="AE142" s="67">
        <f>IXI_SGMT!C154</f>
        <v>245799.38379635735</v>
      </c>
      <c r="AF142" s="69">
        <f>IXI_SGMT!O154</f>
        <v>237125.65941790532</v>
      </c>
      <c r="AG142" s="69">
        <f>IXI_SGMT!G154</f>
        <v>252626.40256662972</v>
      </c>
      <c r="AH142" s="69">
        <f>IXI_SGMT!K154</f>
        <v>267021.72565883881</v>
      </c>
      <c r="AI142" s="68">
        <f>IXI_RANGE!C154</f>
        <v>262099.08009521532</v>
      </c>
      <c r="AJ142" s="67">
        <f>IXI_SGMT!E154</f>
        <v>942560.20741902955</v>
      </c>
      <c r="AK142" s="69">
        <f>IXI_SGMT!Q154</f>
        <v>1010516.4241612173</v>
      </c>
      <c r="AL142" s="69">
        <f>IXI_SGMT!I154</f>
        <v>935808.47711049661</v>
      </c>
      <c r="AM142" s="69">
        <f>IXI_SGMT!M154</f>
        <v>893873.07056041295</v>
      </c>
      <c r="AN142" s="68">
        <f>IXI_RANGE!E154</f>
        <v>915935.01849304163</v>
      </c>
    </row>
    <row r="143" spans="1:40" x14ac:dyDescent="0.25">
      <c r="A143" s="136"/>
      <c r="B143" s="24" t="s">
        <v>369</v>
      </c>
      <c r="C143" s="66">
        <f>FUNDED_IND!B155</f>
        <v>48237.266693472957</v>
      </c>
      <c r="D143" s="67">
        <f>SCT_CLIENT!B155</f>
        <v>54437.99487180484</v>
      </c>
      <c r="E143" s="68">
        <f>SCT_CLIENT!C155</f>
        <v>36160.603874570275</v>
      </c>
      <c r="F143" s="67">
        <f>SGMT_SUB_CD!B155</f>
        <v>67982.600113532579</v>
      </c>
      <c r="G143" s="69">
        <f>SGMT_SUB_CD!C155</f>
        <v>70517.207411553551</v>
      </c>
      <c r="H143" s="69">
        <f>SGMT_SUB_CD!D155</f>
        <v>79425.673895360524</v>
      </c>
      <c r="I143" s="68">
        <f>SGMT_CD!B155</f>
        <v>69520.794509241008</v>
      </c>
      <c r="J143" s="67">
        <f>SGMT_SUB_CD!L155</f>
        <v>297348.45485727774</v>
      </c>
      <c r="K143" s="69">
        <f>SGMT_SUB_CD!K155</f>
        <v>235105.61665222127</v>
      </c>
      <c r="L143" s="68">
        <f>SGMT_CD!E155</f>
        <v>271221.87071505195</v>
      </c>
      <c r="M143" s="67">
        <f>SGMT_SUB_CD!E155</f>
        <v>62626.272814700911</v>
      </c>
      <c r="N143" s="69">
        <f>SGMT_SUB_CD!F155</f>
        <v>98970.821165536414</v>
      </c>
      <c r="O143" s="69">
        <f>SGMT_SUB_CD!G155</f>
        <v>95755.766129140044</v>
      </c>
      <c r="P143" s="68">
        <f>SGMT_CD!C155</f>
        <v>87991.989003779279</v>
      </c>
      <c r="Q143" s="67">
        <f>SGMT_SUB_CD!H154</f>
        <v>224954.3413260323</v>
      </c>
      <c r="R143" s="69">
        <f>SGMT_SUB_CD!I154</f>
        <v>80797.093452322719</v>
      </c>
      <c r="S143" s="69">
        <f>SGMT_SUB_CD!J154</f>
        <v>679215.15098339797</v>
      </c>
      <c r="T143" s="68">
        <f>SGMT_CD!D154</f>
        <v>217186.53974634685</v>
      </c>
      <c r="U143" s="67">
        <f>IXI_SGMT!D155</f>
        <v>209.57221337667568</v>
      </c>
      <c r="V143" s="69">
        <f>IXI_SGMT!P155</f>
        <v>312.7935333985431</v>
      </c>
      <c r="W143" s="69">
        <f>IXI_SGMT!H155</f>
        <v>520.92049461308341</v>
      </c>
      <c r="X143" s="69">
        <f>IXI_SGMT!L155</f>
        <v>193.19260742586332</v>
      </c>
      <c r="Y143" s="68">
        <f>IXI_RANGE!D155</f>
        <v>195.79302790012963</v>
      </c>
      <c r="Z143" s="67">
        <f>IXI_SGMT!B155</f>
        <v>4952.380267921525</v>
      </c>
      <c r="AA143" s="69">
        <f>IXI_SGMT!N155</f>
        <v>7337.7737425575215</v>
      </c>
      <c r="AB143" s="69">
        <f>IXI_SGMT!F155</f>
        <v>5623.2215528862953</v>
      </c>
      <c r="AC143" s="69">
        <f>IXI_SGMT!J155</f>
        <v>5001.2170793517062</v>
      </c>
      <c r="AD143" s="68">
        <f>IXI_RANGE!B155</f>
        <v>5058.6045638573187</v>
      </c>
      <c r="AE143" s="67">
        <f>IXI_SGMT!C155</f>
        <v>23377.303337821701</v>
      </c>
      <c r="AF143" s="69">
        <f>IXI_SGMT!O155</f>
        <v>27718.651402033753</v>
      </c>
      <c r="AG143" s="69">
        <f>IXI_SGMT!G155</f>
        <v>22951.377230240021</v>
      </c>
      <c r="AH143" s="69">
        <f>IXI_SGMT!K155</f>
        <v>24678.526803121411</v>
      </c>
      <c r="AI143" s="68">
        <f>IXI_RANGE!C155</f>
        <v>24238.600904809486</v>
      </c>
      <c r="AJ143" s="67">
        <f>IXI_SGMT!E155</f>
        <v>239258.7042850875</v>
      </c>
      <c r="AK143" s="69">
        <f>IXI_SGMT!Q155</f>
        <v>291941.06988772255</v>
      </c>
      <c r="AL143" s="69">
        <f>IXI_SGMT!I155</f>
        <v>210168.56855046412</v>
      </c>
      <c r="AM143" s="69">
        <f>IXI_SGMT!M155</f>
        <v>196925.87744424088</v>
      </c>
      <c r="AN143" s="68">
        <f>IXI_RANGE!E155</f>
        <v>210536.29699743606</v>
      </c>
    </row>
    <row r="144" spans="1:40" x14ac:dyDescent="0.25">
      <c r="A144" s="136"/>
      <c r="B144" s="24" t="s">
        <v>370</v>
      </c>
      <c r="C144" s="66">
        <f>FUNDED_IND!B156</f>
        <v>169484.82181502861</v>
      </c>
      <c r="D144" s="67">
        <f>SCT_CLIENT!B156</f>
        <v>178728.43190881301</v>
      </c>
      <c r="E144" s="68">
        <f>SCT_CLIENT!C156</f>
        <v>151481.78102339926</v>
      </c>
      <c r="F144" s="67">
        <f>SGMT_SUB_CD!B156</f>
        <v>205445.83890111235</v>
      </c>
      <c r="G144" s="69">
        <f>SGMT_SUB_CD!C156</f>
        <v>210009.4238079151</v>
      </c>
      <c r="H144" s="69">
        <f>SGMT_SUB_CD!D156</f>
        <v>231435.98065464888</v>
      </c>
      <c r="I144" s="68">
        <f>SGMT_CD!B156</f>
        <v>208552.4467971031</v>
      </c>
      <c r="J144" s="67">
        <f>SGMT_SUB_CD!L156</f>
        <v>485337.70097104157</v>
      </c>
      <c r="K144" s="69">
        <f>SGMT_SUB_CD!K156</f>
        <v>456549.54545790417</v>
      </c>
      <c r="L144" s="68">
        <f>SGMT_CD!E156</f>
        <v>473253.8020197319</v>
      </c>
      <c r="M144" s="67">
        <f>SGMT_SUB_CD!E156</f>
        <v>228494.83778970336</v>
      </c>
      <c r="N144" s="69">
        <f>SGMT_SUB_CD!F156</f>
        <v>271860.44223541493</v>
      </c>
      <c r="O144" s="69">
        <f>SGMT_SUB_CD!G156</f>
        <v>221266.92343471461</v>
      </c>
      <c r="P144" s="68">
        <f>SGMT_CD!C156</f>
        <v>256704.68473588233</v>
      </c>
      <c r="Q144" s="67">
        <f>SGMT_SUB_CD!H155</f>
        <v>21688.222054820439</v>
      </c>
      <c r="R144" s="69">
        <f>SGMT_SUB_CD!I155</f>
        <v>7606.1173943479353</v>
      </c>
      <c r="S144" s="69">
        <f>SGMT_SUB_CD!J155</f>
        <v>140611.86700255176</v>
      </c>
      <c r="T144" s="68">
        <f>SGMT_CD!D155</f>
        <v>36141.178280451692</v>
      </c>
      <c r="U144" s="67">
        <f>IXI_SGMT!D156</f>
        <v>26385.937701407376</v>
      </c>
      <c r="V144" s="69">
        <f>IXI_SGMT!P156</f>
        <v>20839.449943324737</v>
      </c>
      <c r="W144" s="69">
        <f>IXI_SGMT!H156</f>
        <v>37540.239624452646</v>
      </c>
      <c r="X144" s="69">
        <f>IXI_SGMT!L156</f>
        <v>24368.753489524934</v>
      </c>
      <c r="Y144" s="68">
        <f>IXI_RANGE!D156</f>
        <v>24558.420586609998</v>
      </c>
      <c r="Z144" s="67">
        <f>IXI_SGMT!B156</f>
        <v>107762.08697997163</v>
      </c>
      <c r="AA144" s="69">
        <f>IXI_SGMT!N156</f>
        <v>125917.76498086362</v>
      </c>
      <c r="AB144" s="69">
        <f>IXI_SGMT!F156</f>
        <v>108710.97277303674</v>
      </c>
      <c r="AC144" s="69">
        <f>IXI_SGMT!J156</f>
        <v>105635.06350521231</v>
      </c>
      <c r="AD144" s="68">
        <f>IXI_RANGE!B156</f>
        <v>106116.49579649293</v>
      </c>
      <c r="AE144" s="67">
        <f>IXI_SGMT!C156</f>
        <v>199268.6642344149</v>
      </c>
      <c r="AF144" s="69">
        <f>IXI_SGMT!O156</f>
        <v>206701.70569130214</v>
      </c>
      <c r="AG144" s="69">
        <f>IXI_SGMT!G156</f>
        <v>193544.40256133239</v>
      </c>
      <c r="AH144" s="69">
        <f>IXI_SGMT!K156</f>
        <v>197208.78186567494</v>
      </c>
      <c r="AI144" s="68">
        <f>IXI_RANGE!C156</f>
        <v>196730.01634501459</v>
      </c>
      <c r="AJ144" s="67">
        <f>IXI_SGMT!E156</f>
        <v>479493.39405997371</v>
      </c>
      <c r="AK144" s="69">
        <f>IXI_SGMT!Q156</f>
        <v>496319.49724523752</v>
      </c>
      <c r="AL144" s="69">
        <f>IXI_SGMT!I156</f>
        <v>437418.67396249989</v>
      </c>
      <c r="AM144" s="69">
        <f>IXI_SGMT!M156</f>
        <v>432737.50139415974</v>
      </c>
      <c r="AN144" s="68">
        <f>IXI_RANGE!E156</f>
        <v>443001.92932996614</v>
      </c>
    </row>
    <row r="145" spans="1:40" x14ac:dyDescent="0.25">
      <c r="A145" s="136"/>
      <c r="B145" s="24" t="s">
        <v>371</v>
      </c>
      <c r="C145" s="66">
        <f>FUNDED_IND!B157</f>
        <v>40257.95992861288</v>
      </c>
      <c r="D145" s="67">
        <f>SCT_CLIENT!B157</f>
        <v>43165.390465484932</v>
      </c>
      <c r="E145" s="68">
        <f>SCT_CLIENT!C157</f>
        <v>34595.389783333165</v>
      </c>
      <c r="F145" s="67">
        <f>SGMT_SUB_CD!B157</f>
        <v>50921.026141898052</v>
      </c>
      <c r="G145" s="69">
        <f>SGMT_SUB_CD!C157</f>
        <v>52082.300026380392</v>
      </c>
      <c r="H145" s="69">
        <f>SGMT_SUB_CD!D157</f>
        <v>54578.486237709287</v>
      </c>
      <c r="I145" s="68">
        <f>SGMT_CD!B157</f>
        <v>51526.572170865176</v>
      </c>
      <c r="J145" s="67">
        <f>SGMT_SUB_CD!L157</f>
        <v>146147.02545202026</v>
      </c>
      <c r="K145" s="69">
        <f>SGMT_SUB_CD!K157</f>
        <v>129898.17806954966</v>
      </c>
      <c r="L145" s="68">
        <f>SGMT_CD!E157</f>
        <v>139326.53187244287</v>
      </c>
      <c r="M145" s="67">
        <f>SGMT_SUB_CD!E157</f>
        <v>49755.645779332059</v>
      </c>
      <c r="N145" s="69">
        <f>SGMT_SUB_CD!F157</f>
        <v>78329.184213002227</v>
      </c>
      <c r="O145" s="69">
        <f>SGMT_SUB_CD!G157</f>
        <v>57860.070542193738</v>
      </c>
      <c r="P145" s="68">
        <f>SGMT_CD!C157</f>
        <v>68908.862684828753</v>
      </c>
      <c r="Q145" s="67">
        <f>SGMT_SUB_CD!H156</f>
        <v>174505.56740218474</v>
      </c>
      <c r="R145" s="69">
        <f>SGMT_SUB_CD!I156</f>
        <v>84061.194704516034</v>
      </c>
      <c r="S145" s="69">
        <f>SGMT_SUB_CD!J156</f>
        <v>348315.9103844444</v>
      </c>
      <c r="T145" s="68">
        <f>SGMT_CD!D156</f>
        <v>146942.95993482877</v>
      </c>
      <c r="U145" s="67">
        <f>IXI_SGMT!D157</f>
        <v>1484.050736690155</v>
      </c>
      <c r="V145" s="69">
        <f>IXI_SGMT!P157</f>
        <v>932.07234707133512</v>
      </c>
      <c r="W145" s="69">
        <f>IXI_SGMT!H157</f>
        <v>1876.0526199780509</v>
      </c>
      <c r="X145" s="69">
        <f>IXI_SGMT!L157</f>
        <v>1458.2724440107991</v>
      </c>
      <c r="Y145" s="68">
        <f>IXI_RANGE!D157</f>
        <v>1461.8764557449927</v>
      </c>
      <c r="Z145" s="67">
        <f>IXI_SGMT!B157</f>
        <v>14909.510142993076</v>
      </c>
      <c r="AA145" s="69">
        <f>IXI_SGMT!N157</f>
        <v>16748.135889713871</v>
      </c>
      <c r="AB145" s="69">
        <f>IXI_SGMT!F157</f>
        <v>15776.021883212421</v>
      </c>
      <c r="AC145" s="69">
        <f>IXI_SGMT!J157</f>
        <v>15226.970639474179</v>
      </c>
      <c r="AD145" s="68">
        <f>IXI_RANGE!B157</f>
        <v>15254.810441293945</v>
      </c>
      <c r="AE145" s="67">
        <f>IXI_SGMT!C157</f>
        <v>39678.092519637707</v>
      </c>
      <c r="AF145" s="69">
        <f>IXI_SGMT!O157</f>
        <v>30348.549389950251</v>
      </c>
      <c r="AG145" s="69">
        <f>IXI_SGMT!G157</f>
        <v>40154.775831684179</v>
      </c>
      <c r="AH145" s="69">
        <f>IXI_SGMT!K157</f>
        <v>40681.73281142702</v>
      </c>
      <c r="AI145" s="68">
        <f>IXI_RANGE!C157</f>
        <v>40428.321699257176</v>
      </c>
      <c r="AJ145" s="67">
        <f>IXI_SGMT!E157</f>
        <v>145091.90132375422</v>
      </c>
      <c r="AK145" s="69">
        <f>IXI_SGMT!Q157</f>
        <v>148631.53991613374</v>
      </c>
      <c r="AL145" s="69">
        <f>IXI_SGMT!I157</f>
        <v>138062.63385014309</v>
      </c>
      <c r="AM145" s="69">
        <f>IXI_SGMT!M157</f>
        <v>131077.84761281958</v>
      </c>
      <c r="AN145" s="68">
        <f>IXI_RANGE!E157</f>
        <v>135306.19473304588</v>
      </c>
    </row>
    <row r="146" spans="1:40" x14ac:dyDescent="0.25">
      <c r="A146" s="136"/>
      <c r="B146" s="24" t="s">
        <v>71</v>
      </c>
      <c r="C146" s="12">
        <f>FUNDED_IND!B159/FUNDED_IND!$B$158</f>
        <v>0.31621067534833924</v>
      </c>
      <c r="D146" s="18">
        <f>SCT_CLIENT!B159/SCT_CLIENT!$B$158</f>
        <v>0.32094704504941174</v>
      </c>
      <c r="E146" s="19">
        <f>SCT_CLIENT!C159/SCT_CLIENT!$C$158</f>
        <v>0.30434341397322084</v>
      </c>
      <c r="F146" s="18">
        <f>SGMT_SUB_CD!B159/SGMT_SUB_CD!B$158</f>
        <v>0.36090438631182931</v>
      </c>
      <c r="G146" s="8">
        <f>SGMT_SUB_CD!C159/SGMT_SUB_CD!C$158</f>
        <v>0.35452378031742127</v>
      </c>
      <c r="H146" s="8">
        <f>SGMT_SUB_CD!D159/SGMT_SUB_CD!D$158</f>
        <v>0.36448277264296641</v>
      </c>
      <c r="I146" s="19">
        <f>SGMT_CD!B159/SGMT_CD!$B$158</f>
        <v>0.35907403547147332</v>
      </c>
      <c r="J146" s="18">
        <f>SGMT_SUB_CD!L159/SGMT_SUB_CD!$L$158</f>
        <v>0.4498226035878703</v>
      </c>
      <c r="K146" s="8">
        <f>SGMT_SUB_CD!K159/SGMT_SUB_CD!$K$158</f>
        <v>0.46101736584386882</v>
      </c>
      <c r="L146" s="19">
        <f>SGMT_CD!E159/SGMT_CD!$E$158</f>
        <v>0.45428024079713725</v>
      </c>
      <c r="M146" s="18">
        <f>SGMT_SUB_CD!E159/SGMT_SUB_CD!E$158</f>
        <v>0.32753198206740997</v>
      </c>
      <c r="N146" s="8">
        <f>SGMT_SUB_CD!F159/SGMT_SUB_CD!F$158</f>
        <v>0.33477735110823598</v>
      </c>
      <c r="O146" s="8">
        <f>SGMT_SUB_CD!G159/SGMT_SUB_CD!G$158</f>
        <v>0.35904050471709498</v>
      </c>
      <c r="P146" s="19">
        <f>SGMT_CD!C159/SGMT_CD!$C$158</f>
        <v>0.33400404563822694</v>
      </c>
      <c r="Q146" s="18">
        <f>SGMT_SUB_CD!H159/SGMT_SUB_CD!H$158</f>
        <v>0.24957749856824513</v>
      </c>
      <c r="R146" s="8">
        <f>SGMT_SUB_CD!I159/SGMT_SUB_CD!I$158</f>
        <v>0.22150275308599421</v>
      </c>
      <c r="S146" s="8">
        <f>SGMT_SUB_CD!J159/SGMT_SUB_CD!J$158</f>
        <v>0.3254057012929279</v>
      </c>
      <c r="T146" s="19">
        <f>SGMT_CD!D159/SGMT_CD!$D$158</f>
        <v>0.28963901382262081</v>
      </c>
      <c r="U146" s="18">
        <f>IXI_SGMT!D159/IXI_SGMT!$D$158</f>
        <v>0.17463406323596223</v>
      </c>
      <c r="V146" s="8">
        <f>IXI_SGMT!P159/IXI_SGMT!$P$158</f>
        <v>0.18104184780732918</v>
      </c>
      <c r="W146" s="8">
        <f>IXI_SGMT!H159/IXI_SGMT!$H$158</f>
        <v>0.30306613776272223</v>
      </c>
      <c r="X146" s="8">
        <f>IXI_SGMT!L159/IXI_SGMT!$L$158</f>
        <v>0.12239149626798304</v>
      </c>
      <c r="Y146" s="19">
        <f>IXI_RANGE!D159/IXI_RANGE!$D$158</f>
        <v>0.12776884371527664</v>
      </c>
      <c r="Z146" s="18">
        <f>IXI_SGMT!B159/IXI_SGMT!$B$158</f>
        <v>0.2321985810504163</v>
      </c>
      <c r="AA146" s="8">
        <f>IXI_SGMT!N159/IXI_SGMT!$N$158</f>
        <v>0.28772236700639214</v>
      </c>
      <c r="AB146" s="8">
        <f>IXI_SGMT!F159/IXI_SGMT!$F$158</f>
        <v>0.28413853485208634</v>
      </c>
      <c r="AC146" s="8">
        <f>IXI_SGMT!J159/IXI_SGMT!$J$158</f>
        <v>0.18985211704707217</v>
      </c>
      <c r="AD146" s="19">
        <f>IXI_RANGE!B159/IXI_RANGE!$B$158</f>
        <v>0.20415127939691083</v>
      </c>
      <c r="AE146" s="18">
        <f>IXI_SGMT!C159/IXI_SGMT!$C$158</f>
        <v>0.29108988271832797</v>
      </c>
      <c r="AF146" s="8">
        <f>IXI_SGMT!O159/IXI_SGMT!$O$158</f>
        <v>0.41169443542877793</v>
      </c>
      <c r="AG146" s="8">
        <f>IXI_SGMT!G153/IXI_SGMT!$G$152</f>
        <v>0.29341757188696654</v>
      </c>
      <c r="AH146" s="8">
        <f>IXI_SGMT!K159/IXI_SGMT!$K$158</f>
        <v>0.2518355000884836</v>
      </c>
      <c r="AI146" s="19">
        <f>IXI_RANGE!C159/IXI_RANGE!$C$158</f>
        <v>0.26477829673052905</v>
      </c>
      <c r="AJ146" s="18">
        <f>IXI_SGMT!E159/IXI_SGMT!$E$158</f>
        <v>0.38921710588794234</v>
      </c>
      <c r="AK146" s="8">
        <f>IXI_SGMT!Q159/IXI_SGMT!$Q$158</f>
        <v>0.45516904584189444</v>
      </c>
      <c r="AL146" s="8">
        <f>IXI_SGMT!I159/IXI_SGMT!$I$158</f>
        <v>0.34747502289177568</v>
      </c>
      <c r="AM146" s="8">
        <f>IXI_SGMT!M159/IXI_SGMT!$M$158</f>
        <v>0.33368338582457963</v>
      </c>
      <c r="AN146" s="19">
        <f>IXI_RANGE!E159/IXI_RANGE!$E$158</f>
        <v>0.35396034227230527</v>
      </c>
    </row>
    <row r="147" spans="1:40" x14ac:dyDescent="0.25">
      <c r="A147" s="136"/>
      <c r="B147" s="24" t="s">
        <v>72</v>
      </c>
      <c r="C147" s="12">
        <f>FUNDED_IND!B160/FUNDED_IND!$B$158</f>
        <v>0.34630271106810151</v>
      </c>
      <c r="D147" s="18">
        <f>SCT_CLIENT!B160/SCT_CLIENT!$B$158</f>
        <v>0.34486820316974276</v>
      </c>
      <c r="E147" s="19">
        <f>SCT_CLIENT!C160/SCT_CLIENT!$C$158</f>
        <v>0.34989695755887151</v>
      </c>
      <c r="F147" s="18">
        <f>SGMT_SUB_CD!B160/SGMT_SUB_CD!B$158</f>
        <v>0.31938666455470721</v>
      </c>
      <c r="G147" s="8">
        <f>SGMT_SUB_CD!C160/SGMT_SUB_CD!C$158</f>
        <v>0.32235947393358788</v>
      </c>
      <c r="H147" s="8">
        <f>SGMT_SUB_CD!D160/SGMT_SUB_CD!D$158</f>
        <v>0.31083493259743672</v>
      </c>
      <c r="I147" s="19">
        <f>SGMT_CD!B160/SGMT_CD!$B$158</f>
        <v>0.3197669945217077</v>
      </c>
      <c r="J147" s="18">
        <f>SGMT_SUB_CD!L160/SGMT_SUB_CD!$L$158</f>
        <v>0.28358915662133521</v>
      </c>
      <c r="K147" s="8">
        <f>SGMT_SUB_CD!K160/SGMT_SUB_CD!$K$158</f>
        <v>0.28117910790293377</v>
      </c>
      <c r="L147" s="19">
        <f>SGMT_CD!E160/SGMT_CD!$E$158</f>
        <v>0.2826295004358943</v>
      </c>
      <c r="M147" s="18">
        <f>SGMT_SUB_CD!E160/SGMT_SUB_CD!E$158</f>
        <v>0.34776607749349503</v>
      </c>
      <c r="N147" s="8">
        <f>SGMT_SUB_CD!F160/SGMT_SUB_CD!F$158</f>
        <v>0.35186876179408455</v>
      </c>
      <c r="O147" s="8">
        <f>SGMT_SUB_CD!G160/SGMT_SUB_CD!G$158</f>
        <v>0.32271294057104766</v>
      </c>
      <c r="P147" s="19">
        <f>SGMT_CD!C160/SGMT_CD!$C$158</f>
        <v>0.34973193369756828</v>
      </c>
      <c r="Q147" s="18">
        <f>SGMT_SUB_CD!H160/SGMT_SUB_CD!H$158</f>
        <v>0.37033857537988424</v>
      </c>
      <c r="R147" s="8">
        <f>SGMT_SUB_CD!I160/SGMT_SUB_CD!I$158</f>
        <v>0.3390751529647974</v>
      </c>
      <c r="S147" s="8">
        <f>SGMT_SUB_CD!J160/SGMT_SUB_CD!J$158</f>
        <v>0.36116185122286448</v>
      </c>
      <c r="T147" s="19">
        <f>SGMT_CD!D160/SGMT_CD!$D$158</f>
        <v>0.35605446334355334</v>
      </c>
      <c r="U147" s="18">
        <f>IXI_SGMT!D160/IXI_SGMT!$D$158</f>
        <v>0.17819233208912341</v>
      </c>
      <c r="V147" s="8">
        <f>IXI_SGMT!P160/IXI_SGMT!$P$158</f>
        <v>0.16515442285807225</v>
      </c>
      <c r="W147" s="8">
        <f>IXI_SGMT!H160/IXI_SGMT!$H$158</f>
        <v>0.18155910974488648</v>
      </c>
      <c r="X147" s="8">
        <f>IXI_SGMT!L160/IXI_SGMT!$L$158</f>
        <v>0.20099745615313444</v>
      </c>
      <c r="Y147" s="19">
        <f>IXI_RANGE!D160/IXI_RANGE!$D$158</f>
        <v>0.19921549750065715</v>
      </c>
      <c r="Z147" s="18">
        <f>IXI_SGMT!B160/IXI_SGMT!$B$158</f>
        <v>0.30940959116829708</v>
      </c>
      <c r="AA147" s="8">
        <f>IXI_SGMT!N160/IXI_SGMT!$N$158</f>
        <v>0.28979438357059023</v>
      </c>
      <c r="AB147" s="8">
        <f>IXI_SGMT!F160/IXI_SGMT!$F$158</f>
        <v>0.30071385041570425</v>
      </c>
      <c r="AC147" s="8">
        <f>IXI_SGMT!J160/IXI_SGMT!$J$158</f>
        <v>0.33665262799772494</v>
      </c>
      <c r="AD147" s="19">
        <f>IXI_RANGE!B160/IXI_RANGE!$B$158</f>
        <v>0.33025722233731186</v>
      </c>
      <c r="AE147" s="18">
        <f>IXI_SGMT!C160/IXI_SGMT!$C$158</f>
        <v>0.34292783002448879</v>
      </c>
      <c r="AF147" s="8">
        <f>IXI_SGMT!O160/IXI_SGMT!$O$158</f>
        <v>0.27795149663893776</v>
      </c>
      <c r="AG147" s="8">
        <f>IXI_SGMT!G154/IXI_SGMT!$G$152</f>
        <v>0.35049961334700708</v>
      </c>
      <c r="AH147" s="8">
        <f>IXI_SGMT!K160/IXI_SGMT!$K$158</f>
        <v>0.37722745228788068</v>
      </c>
      <c r="AI147" s="19">
        <f>IXI_RANGE!C160/IXI_RANGE!$C$158</f>
        <v>0.36810391118410596</v>
      </c>
      <c r="AJ147" s="18">
        <f>IXI_SGMT!E160/IXI_SGMT!$E$158</f>
        <v>0.31869924185416754</v>
      </c>
      <c r="AK147" s="8">
        <f>IXI_SGMT!Q160/IXI_SGMT!$Q$158</f>
        <v>0.28271449909451107</v>
      </c>
      <c r="AL147" s="8">
        <f>IXI_SGMT!I160/IXI_SGMT!$I$158</f>
        <v>0.35472156725310333</v>
      </c>
      <c r="AM147" s="8">
        <f>IXI_SGMT!M160/IXI_SGMT!$M$158</f>
        <v>0.35996454216162027</v>
      </c>
      <c r="AN147" s="19">
        <f>IXI_RANGE!E160/IXI_RANGE!$E$158</f>
        <v>0.34710082260438768</v>
      </c>
    </row>
    <row r="148" spans="1:40" x14ac:dyDescent="0.25">
      <c r="A148" s="136"/>
      <c r="B148" s="24" t="s">
        <v>73</v>
      </c>
      <c r="C148" s="12">
        <f>FUNDED_IND!B161/FUNDED_IND!$B$158</f>
        <v>6.3103452668055782E-2</v>
      </c>
      <c r="D148" s="18">
        <f>SCT_CLIENT!B161/SCT_CLIENT!$B$158</f>
        <v>6.5835154184229583E-2</v>
      </c>
      <c r="E148" s="19">
        <f>SCT_CLIENT!C161/SCT_CLIENT!$C$158</f>
        <v>5.6259008939416009E-2</v>
      </c>
      <c r="F148" s="18">
        <f>SGMT_SUB_CD!B161/SGMT_SUB_CD!B$158</f>
        <v>6.7009962921534133E-2</v>
      </c>
      <c r="G148" s="8">
        <f>SGMT_SUB_CD!C161/SGMT_SUB_CD!C$158</f>
        <v>6.850474661891115E-2</v>
      </c>
      <c r="H148" s="8">
        <f>SGMT_SUB_CD!D161/SGMT_SUB_CD!D$158</f>
        <v>7.0567261677538615E-2</v>
      </c>
      <c r="I148" s="19">
        <f>SGMT_CD!B161/SGMT_CD!$B$158</f>
        <v>6.7740410744125429E-2</v>
      </c>
      <c r="J148" s="18">
        <f>SGMT_SUB_CD!L161/SGMT_SUB_CD!$L$158</f>
        <v>8.5343205647477396E-2</v>
      </c>
      <c r="K148" s="8">
        <f>SGMT_SUB_CD!K161/SGMT_SUB_CD!$K$158</f>
        <v>7.3776167639757737E-2</v>
      </c>
      <c r="L148" s="19">
        <f>SGMT_CD!E161/SGMT_CD!$E$158</f>
        <v>8.0737332128656816E-2</v>
      </c>
      <c r="M148" s="18">
        <f>SGMT_SUB_CD!E161/SGMT_SUB_CD!E$158</f>
        <v>5.9654616860217433E-2</v>
      </c>
      <c r="N148" s="8">
        <f>SGMT_SUB_CD!F161/SGMT_SUB_CD!F$158</f>
        <v>6.9046354555784645E-2</v>
      </c>
      <c r="O148" s="8">
        <f>SGMT_SUB_CD!G161/SGMT_SUB_CD!G$158</f>
        <v>8.1289261277644478E-2</v>
      </c>
      <c r="P148" s="19">
        <f>SGMT_CD!C161/SGMT_CD!$C$158</f>
        <v>6.7283190800174142E-2</v>
      </c>
      <c r="Q148" s="18">
        <f>SGMT_SUB_CD!H161/SGMT_SUB_CD!H$158</f>
        <v>3.5704957774803814E-2</v>
      </c>
      <c r="R148" s="8">
        <f>SGMT_SUB_CD!I161/SGMT_SUB_CD!I$158</f>
        <v>3.1920027178683016E-2</v>
      </c>
      <c r="S148" s="8">
        <f>SGMT_SUB_CD!J161/SGMT_SUB_CD!J$158</f>
        <v>7.4768123350926419E-2</v>
      </c>
      <c r="T148" s="19">
        <f>SGMT_CD!D161/SGMT_CD!$D$158</f>
        <v>5.9249656319764456E-2</v>
      </c>
      <c r="U148" s="18">
        <f>IXI_SGMT!D161/IXI_SGMT!$D$158</f>
        <v>4.8301895950119741E-3</v>
      </c>
      <c r="V148" s="8">
        <f>IXI_SGMT!P161/IXI_SGMT!$P$158</f>
        <v>9.2602179881601954E-3</v>
      </c>
      <c r="W148" s="8">
        <f>IXI_SGMT!H161/IXI_SGMT!$H$158</f>
        <v>6.7222835414408252E-3</v>
      </c>
      <c r="X148" s="8">
        <f>IXI_SGMT!L161/IXI_SGMT!$L$158</f>
        <v>5.0236415088166101E-3</v>
      </c>
      <c r="Y148" s="19">
        <f>IXI_RANGE!D161/IXI_RANGE!$D$158</f>
        <v>5.026370091805071E-3</v>
      </c>
      <c r="Z148" s="18">
        <f>IXI_SGMT!B161/IXI_SGMT!$B$158</f>
        <v>1.7787650008599016E-2</v>
      </c>
      <c r="AA148" s="8">
        <f>IXI_SGMT!N161/IXI_SGMT!$N$158</f>
        <v>2.066673633356755E-2</v>
      </c>
      <c r="AB148" s="8">
        <f>IXI_SGMT!F161/IXI_SGMT!$F$158</f>
        <v>1.7942226818131148E-2</v>
      </c>
      <c r="AC148" s="8">
        <f>IXI_SGMT!J161/IXI_SGMT!$J$158</f>
        <v>1.8814487413240804E-2</v>
      </c>
      <c r="AD148" s="19">
        <f>IXI_RANGE!B161/IXI_RANGE!$B$158</f>
        <v>1.8628845520169822E-2</v>
      </c>
      <c r="AE148" s="18">
        <f>IXI_SGMT!C161/IXI_SGMT!$C$158</f>
        <v>3.2614922713171748E-2</v>
      </c>
      <c r="AF148" s="8">
        <f>IXI_SGMT!O161/IXI_SGMT!$O$158</f>
        <v>3.2490961378541183E-2</v>
      </c>
      <c r="AG148" s="8">
        <f>IXI_SGMT!G155/IXI_SGMT!$G$152</f>
        <v>3.1843262474747558E-2</v>
      </c>
      <c r="AH148" s="8">
        <f>IXI_SGMT!K161/IXI_SGMT!$K$158</f>
        <v>3.486389644584155E-2</v>
      </c>
      <c r="AI148" s="19">
        <f>IXI_RANGE!C161/IXI_RANGE!$C$158</f>
        <v>3.4041797443354935E-2</v>
      </c>
      <c r="AJ148" s="18">
        <f>IXI_SGMT!E161/IXI_SGMT!$E$158</f>
        <v>8.0898352235200033E-2</v>
      </c>
      <c r="AK148" s="8">
        <f>IXI_SGMT!Q161/IXI_SGMT!$Q$158</f>
        <v>8.1677023119077374E-2</v>
      </c>
      <c r="AL148" s="8">
        <f>IXI_SGMT!I161/IXI_SGMT!$I$158</f>
        <v>7.9665151414052837E-2</v>
      </c>
      <c r="AM148" s="8">
        <f>IXI_SGMT!M161/IXI_SGMT!$M$158</f>
        <v>7.9302459877831855E-2</v>
      </c>
      <c r="AN148" s="19">
        <f>IXI_RANGE!E161/IXI_RANGE!$E$158</f>
        <v>7.9784395618068521E-2</v>
      </c>
    </row>
    <row r="149" spans="1:40" x14ac:dyDescent="0.25">
      <c r="A149" s="136"/>
      <c r="B149" s="24" t="s">
        <v>74</v>
      </c>
      <c r="C149" s="12">
        <f>FUNDED_IND!B162/FUNDED_IND!$B$158</f>
        <v>0.22171814790670322</v>
      </c>
      <c r="D149" s="18">
        <f>SCT_CLIENT!B162/SCT_CLIENT!$B$158</f>
        <v>0.21614708439448022</v>
      </c>
      <c r="E149" s="19">
        <f>SCT_CLIENT!C162/SCT_CLIENT!$C$158</f>
        <v>0.23567678521948782</v>
      </c>
      <c r="F149" s="18">
        <f>SGMT_SUB_CD!B162/SGMT_SUB_CD!B$158</f>
        <v>0.20250649466416304</v>
      </c>
      <c r="G149" s="8">
        <f>SGMT_SUB_CD!C162/SGMT_SUB_CD!C$158</f>
        <v>0.20401605357939404</v>
      </c>
      <c r="H149" s="8">
        <f>SGMT_SUB_CD!D162/SGMT_SUB_CD!D$158</f>
        <v>0.20562373106170598</v>
      </c>
      <c r="I149" s="19">
        <f>SGMT_CD!B162/SGMT_CD!$B$158</f>
        <v>0.20321154997516969</v>
      </c>
      <c r="J149" s="18">
        <f>SGMT_SUB_CD!L162/SGMT_SUB_CD!$L$158</f>
        <v>0.13929877403373939</v>
      </c>
      <c r="K149" s="8">
        <f>SGMT_SUB_CD!K162/SGMT_SUB_CD!$K$158</f>
        <v>0.14326529617275011</v>
      </c>
      <c r="L149" s="19">
        <f>SGMT_CD!E162/SGMT_CD!$E$158</f>
        <v>0.14087820165122181</v>
      </c>
      <c r="M149" s="18">
        <f>SGMT_SUB_CD!E162/SGMT_SUB_CD!E$158</f>
        <v>0.21765261431433283</v>
      </c>
      <c r="N149" s="8">
        <f>SGMT_SUB_CD!F162/SGMT_SUB_CD!F$158</f>
        <v>0.18966168273862205</v>
      </c>
      <c r="O149" s="8">
        <f>SGMT_SUB_CD!G162/SGMT_SUB_CD!G$158</f>
        <v>0.18783855508949293</v>
      </c>
      <c r="P149" s="19">
        <f>SGMT_CD!C162/SGMT_CD!$C$158</f>
        <v>0.19628957678909939</v>
      </c>
      <c r="Q149" s="18">
        <f>SGMT_SUB_CD!H162/SGMT_SUB_CD!H$158</f>
        <v>0.28728560136529696</v>
      </c>
      <c r="R149" s="8">
        <f>SGMT_SUB_CD!I162/SGMT_SUB_CD!I$158</f>
        <v>0.35277336392869957</v>
      </c>
      <c r="S149" s="8">
        <f>SGMT_SUB_CD!J162/SGMT_SUB_CD!J$158</f>
        <v>0.185211444153869</v>
      </c>
      <c r="T149" s="19">
        <f>SGMT_CD!D162/SGMT_CD!$D$158</f>
        <v>0.24089751051245228</v>
      </c>
      <c r="U149" s="18">
        <f>IXI_SGMT!D162/IXI_SGMT!$D$158</f>
        <v>0.6081392169624168</v>
      </c>
      <c r="V149" s="8">
        <f>IXI_SGMT!P162/IXI_SGMT!$P$158</f>
        <v>0.61694961251855129</v>
      </c>
      <c r="W149" s="8">
        <f>IXI_SGMT!H162/IXI_SGMT!$H$158</f>
        <v>0.48444270781982124</v>
      </c>
      <c r="X149" s="8">
        <f>IXI_SGMT!L162/IXI_SGMT!$L$158</f>
        <v>0.63366752578809249</v>
      </c>
      <c r="Y149" s="19">
        <f>IXI_RANGE!D162/IXI_RANGE!$D$158</f>
        <v>0.63046019596505121</v>
      </c>
      <c r="Z149" s="18">
        <f>IXI_SGMT!B162/IXI_SGMT!$B$158</f>
        <v>0.38705313075654035</v>
      </c>
      <c r="AA149" s="8">
        <f>IXI_SGMT!N162/IXI_SGMT!$N$158</f>
        <v>0.35464561049065818</v>
      </c>
      <c r="AB149" s="8">
        <f>IXI_SGMT!F162/IXI_SGMT!$F$158</f>
        <v>0.34686823429753372</v>
      </c>
      <c r="AC149" s="8">
        <f>IXI_SGMT!J162/IXI_SGMT!$J$158</f>
        <v>0.39739718176227218</v>
      </c>
      <c r="AD149" s="19">
        <f>IXI_RANGE!B162/IXI_RANGE!$B$158</f>
        <v>0.39078520219956353</v>
      </c>
      <c r="AE149" s="18">
        <f>IXI_SGMT!C162/IXI_SGMT!$C$158</f>
        <v>0.27801034145147052</v>
      </c>
      <c r="AF149" s="8">
        <f>IXI_SGMT!O162/IXI_SGMT!$O$158</f>
        <v>0.24228946203356513</v>
      </c>
      <c r="AG149" s="8">
        <f>IXI_SGMT!G156/IXI_SGMT!$G$152</f>
        <v>0.26852790355249012</v>
      </c>
      <c r="AH149" s="8">
        <f>IXI_SGMT!K162/IXI_SGMT!$K$158</f>
        <v>0.27860117437422632</v>
      </c>
      <c r="AI149" s="19">
        <f>IXI_RANGE!C162/IXI_RANGE!$C$158</f>
        <v>0.27629661438569453</v>
      </c>
      <c r="AJ149" s="18">
        <f>IXI_SGMT!E162/IXI_SGMT!$E$158</f>
        <v>0.16212670549655331</v>
      </c>
      <c r="AK149" s="8">
        <f>IXI_SGMT!Q162/IXI_SGMT!$Q$158</f>
        <v>0.13885644478366327</v>
      </c>
      <c r="AL149" s="8">
        <f>IXI_SGMT!I162/IXI_SGMT!$I$158</f>
        <v>0.16580512077946402</v>
      </c>
      <c r="AM149" s="8">
        <f>IXI_SGMT!M162/IXI_SGMT!$M$158</f>
        <v>0.17426429064235291</v>
      </c>
      <c r="AN149" s="19">
        <f>IXI_RANGE!E162/IXI_RANGE!$E$158</f>
        <v>0.16787908637749091</v>
      </c>
    </row>
    <row r="150" spans="1:40" x14ac:dyDescent="0.25">
      <c r="A150" s="136"/>
      <c r="B150" s="24" t="s">
        <v>75</v>
      </c>
      <c r="C150" s="12">
        <f>FUNDED_IND!B163/FUNDED_IND!$B$158</f>
        <v>5.2665012821123548E-2</v>
      </c>
      <c r="D150" s="18">
        <f>SCT_CLIENT!B163/SCT_CLIENT!$B$158</f>
        <v>5.2202513031748936E-2</v>
      </c>
      <c r="E150" s="19">
        <f>SCT_CLIENT!C163/SCT_CLIENT!$C$158</f>
        <v>5.3823834077390699E-2</v>
      </c>
      <c r="F150" s="18">
        <f>SGMT_SUB_CD!B163/SGMT_SUB_CD!B$158</f>
        <v>5.0192491431580666E-2</v>
      </c>
      <c r="G150" s="8">
        <f>SGMT_SUB_CD!C163/SGMT_SUB_CD!C$158</f>
        <v>5.059594526786005E-2</v>
      </c>
      <c r="H150" s="8">
        <f>SGMT_SUB_CD!D163/SGMT_SUB_CD!D$158</f>
        <v>4.8491301759359021E-2</v>
      </c>
      <c r="I150" s="19">
        <f>SGMT_CD!B163/SGMT_CD!$B$158</f>
        <v>5.0207009107573801E-2</v>
      </c>
      <c r="J150" s="18">
        <f>SGMT_SUB_CD!L163/SGMT_SUB_CD!$L$158</f>
        <v>4.1946260167740043E-2</v>
      </c>
      <c r="K150" s="8">
        <f>SGMT_SUB_CD!K163/SGMT_SUB_CD!$K$158</f>
        <v>4.0762062165168839E-2</v>
      </c>
      <c r="L150" s="19">
        <f>SGMT_CD!E163/SGMT_CD!$E$158</f>
        <v>4.1474724912348437E-2</v>
      </c>
      <c r="M150" s="18">
        <f>SGMT_SUB_CD!E163/SGMT_SUB_CD!E$158</f>
        <v>4.7394709156346332E-2</v>
      </c>
      <c r="N150" s="8">
        <f>SGMT_SUB_CD!F163/SGMT_SUB_CD!F$158</f>
        <v>5.4645849772130752E-2</v>
      </c>
      <c r="O150" s="8">
        <f>SGMT_SUB_CD!G163/SGMT_SUB_CD!G$158</f>
        <v>4.9118738035097871E-2</v>
      </c>
      <c r="P150" s="19">
        <f>SGMT_CD!C163/SGMT_CD!$C$158</f>
        <v>5.2691253014489736E-2</v>
      </c>
      <c r="Q150" s="18">
        <f>SGMT_SUB_CD!H163/SGMT_SUB_CD!H$158</f>
        <v>5.7093366871837109E-2</v>
      </c>
      <c r="R150" s="8">
        <f>SGMT_SUB_CD!I163/SGMT_SUB_CD!I$158</f>
        <v>5.4728701978858735E-2</v>
      </c>
      <c r="S150" s="8">
        <f>SGMT_SUB_CD!J163/SGMT_SUB_CD!J$158</f>
        <v>5.3452879975702104E-2</v>
      </c>
      <c r="T150" s="19">
        <f>SGMT_CD!D163/SGMT_CD!$D$158</f>
        <v>5.41593557604488E-2</v>
      </c>
      <c r="U150" s="18">
        <f>IXI_SGMT!D163/IXI_SGMT!$D$158</f>
        <v>3.4204183423623802E-2</v>
      </c>
      <c r="V150" s="8">
        <f>IXI_SGMT!P163/IXI_SGMT!$P$158</f>
        <v>2.7593898827886931E-2</v>
      </c>
      <c r="W150" s="8">
        <f>IXI_SGMT!H163/IXI_SGMT!$H$158</f>
        <v>2.4209755194067657E-2</v>
      </c>
      <c r="X150" s="8">
        <f>IXI_SGMT!L163/IXI_SGMT!$L$158</f>
        <v>3.791986700995973E-2</v>
      </c>
      <c r="Y150" s="19">
        <f>IXI_RANGE!D163/IXI_RANGE!$D$158</f>
        <v>3.7529079425742753E-2</v>
      </c>
      <c r="Z150" s="18">
        <f>IXI_SGMT!B163/IXI_SGMT!$B$158</f>
        <v>5.3551046946264176E-2</v>
      </c>
      <c r="AA150" s="8">
        <f>IXI_SGMT!N163/IXI_SGMT!$N$158</f>
        <v>4.7170888699388507E-2</v>
      </c>
      <c r="AB150" s="8">
        <f>IXI_SGMT!F163/IXI_SGMT!$F$158</f>
        <v>5.0337152867667087E-2</v>
      </c>
      <c r="AC150" s="8">
        <f>IXI_SGMT!J163/IXI_SGMT!$J$158</f>
        <v>5.7283585753752329E-2</v>
      </c>
      <c r="AD150" s="19">
        <f>IXI_RANGE!B163/IXI_RANGE!$B$158</f>
        <v>5.6177450433809797E-2</v>
      </c>
      <c r="AE150" s="18">
        <f>IXI_SGMT!C163/IXI_SGMT!$C$158</f>
        <v>5.5357023101991629E-2</v>
      </c>
      <c r="AF150" s="8">
        <f>IXI_SGMT!O163/IXI_SGMT!$O$158</f>
        <v>3.5573647931921942E-2</v>
      </c>
      <c r="AG150" s="8">
        <f>IXI_SGMT!G157/IXI_SGMT!$G$152</f>
        <v>5.5711648743163325E-2</v>
      </c>
      <c r="AH150" s="8">
        <f>IXI_SGMT!K163/IXI_SGMT!$K$158</f>
        <v>5.7471976803558311E-2</v>
      </c>
      <c r="AI150" s="19">
        <f>IXI_RANGE!C163/IXI_RANGE!$C$158</f>
        <v>5.6779380281302638E-2</v>
      </c>
      <c r="AJ150" s="18">
        <f>IXI_SGMT!E163/IXI_SGMT!$E$158</f>
        <v>4.9058594440008173E-2</v>
      </c>
      <c r="AK150" s="8">
        <f>IXI_SGMT!Q163/IXI_SGMT!$Q$158</f>
        <v>4.1582987027563328E-2</v>
      </c>
      <c r="AL150" s="8">
        <f>IXI_SGMT!I163/IXI_SGMT!$I$158</f>
        <v>5.2333137662559856E-2</v>
      </c>
      <c r="AM150" s="8">
        <f>IXI_SGMT!M163/IXI_SGMT!$M$158</f>
        <v>5.2785321493014271E-2</v>
      </c>
      <c r="AN150" s="19">
        <f>IXI_RANGE!E163/IXI_RANGE!$E$158</f>
        <v>5.1275353105921774E-2</v>
      </c>
    </row>
    <row r="151" spans="1:40" x14ac:dyDescent="0.25">
      <c r="A151" s="136"/>
      <c r="B151" s="24" t="s">
        <v>76</v>
      </c>
      <c r="C151" s="12">
        <f>FUNDED_IND!B164</f>
        <v>0.23809213893237213</v>
      </c>
      <c r="D151" s="18">
        <f>SCT_CLIENT!B164</f>
        <v>0.23087147023535834</v>
      </c>
      <c r="E151" s="19">
        <f>SCT_CLIENT!C164</f>
        <v>0.25215525840330122</v>
      </c>
      <c r="F151" s="18">
        <f>SGMT_SUB_CD!B164</f>
        <v>0.17293268378172563</v>
      </c>
      <c r="G151" s="8">
        <f>SGMT_SUB_CD!C164</f>
        <v>0.17963643891523151</v>
      </c>
      <c r="H151" s="8">
        <f>SGMT_SUB_CD!D164</f>
        <v>0.17024375287444427</v>
      </c>
      <c r="I151" s="19">
        <f>SGMT_CD!B164</f>
        <v>0.17493892534182623</v>
      </c>
      <c r="J151" s="18">
        <f>SGMT_SUB_CD!L164</f>
        <v>4.0546496253856325E-4</v>
      </c>
      <c r="K151" s="8">
        <f>SGMT_SUB_CD!K164</f>
        <v>6.0923601803338618E-4</v>
      </c>
      <c r="L151" s="19">
        <f>SGMT_CD!E164</f>
        <v>4.9099836333878883E-4</v>
      </c>
      <c r="M151" s="18">
        <f>SGMT_SUB_CD!E164</f>
        <v>1.2847848881855141E-2</v>
      </c>
      <c r="N151" s="8">
        <f>SGMT_SUB_CD!F164</f>
        <v>6.7336319383707469E-3</v>
      </c>
      <c r="O151" s="8">
        <f>SGMT_SUB_CD!G164</f>
        <v>3.2354418334170389E-2</v>
      </c>
      <c r="P151" s="19">
        <f>SGMT_CD!C164</f>
        <v>9.6834147549158065E-3</v>
      </c>
      <c r="Q151" s="18">
        <f>SGMT_SUB_CD!H164</f>
        <v>2.6443683866569666E-2</v>
      </c>
      <c r="R151" s="8">
        <f>SGMT_SUB_CD!I164</f>
        <v>0.39831802596559623</v>
      </c>
      <c r="S151" s="8">
        <f>SGMT_SUB_CD!J164</f>
        <v>1.5354142488289611E-2</v>
      </c>
      <c r="T151" s="19">
        <f>SGMT_CD!D164</f>
        <v>0.28333218736660687</v>
      </c>
      <c r="U151" s="18">
        <f>IXI_SGMT!D164</f>
        <v>1</v>
      </c>
      <c r="V151" s="8">
        <f>IXI_SGMT!P164</f>
        <v>1</v>
      </c>
      <c r="W151" s="8">
        <f>IXI_SGMT!H164</f>
        <v>1</v>
      </c>
      <c r="X151" s="8">
        <f>IXI_SGMT!L164</f>
        <v>1</v>
      </c>
      <c r="Y151" s="19">
        <f>IXI_RANGE!D164</f>
        <v>1</v>
      </c>
      <c r="Z151" s="18">
        <f>IXI_SGMT!B164</f>
        <v>0</v>
      </c>
      <c r="AA151" s="8">
        <f>IXI_SGMT!N164</f>
        <v>0</v>
      </c>
      <c r="AB151" s="8">
        <f>IXI_SGMT!F164</f>
        <v>0</v>
      </c>
      <c r="AC151" s="8">
        <f>IXI_SGMT!J164</f>
        <v>0</v>
      </c>
      <c r="AD151" s="19">
        <f>IXI_RANGE!B164</f>
        <v>0</v>
      </c>
      <c r="AE151" s="18">
        <f>IXI_SGMT!C164</f>
        <v>0</v>
      </c>
      <c r="AF151" s="8">
        <f>IXI_SGMT!O164</f>
        <v>0</v>
      </c>
      <c r="AG151" s="8">
        <f>IXI_SGMT!G164</f>
        <v>0</v>
      </c>
      <c r="AH151" s="8">
        <f>IXI_SGMT!K164</f>
        <v>0</v>
      </c>
      <c r="AI151" s="19">
        <f>IXI_RANGE!C164</f>
        <v>0</v>
      </c>
      <c r="AJ151" s="18">
        <f>IXI_SGMT!E164</f>
        <v>0</v>
      </c>
      <c r="AK151" s="8">
        <f>IXI_SGMT!Q164</f>
        <v>0</v>
      </c>
      <c r="AL151" s="8">
        <f>IXI_SGMT!I164</f>
        <v>0</v>
      </c>
      <c r="AM151" s="8">
        <f>IXI_SGMT!M164</f>
        <v>0</v>
      </c>
      <c r="AN151" s="19">
        <f>IXI_RANGE!E164</f>
        <v>0</v>
      </c>
    </row>
    <row r="152" spans="1:40" x14ac:dyDescent="0.25">
      <c r="A152" s="136"/>
      <c r="B152" s="24" t="s">
        <v>77</v>
      </c>
      <c r="C152" s="12">
        <f>FUNDED_IND!B165</f>
        <v>0.17542884324338515</v>
      </c>
      <c r="D152" s="18">
        <f>SCT_CLIENT!B165</f>
        <v>0.16608512365945405</v>
      </c>
      <c r="E152" s="19">
        <f>SCT_CLIENT!C165</f>
        <v>0.19362685928946496</v>
      </c>
      <c r="F152" s="18">
        <f>SGMT_SUB_CD!B165</f>
        <v>0.1587663387613315</v>
      </c>
      <c r="G152" s="8">
        <f>SGMT_SUB_CD!C165</f>
        <v>0.15075758322571742</v>
      </c>
      <c r="H152" s="8">
        <f>SGMT_SUB_CD!D165</f>
        <v>0.14407992232612807</v>
      </c>
      <c r="I152" s="19">
        <f>SGMT_CD!B165</f>
        <v>0.15524954273947023</v>
      </c>
      <c r="J152" s="18">
        <f>SGMT_SUB_CD!L165</f>
        <v>4.7598060819744383E-4</v>
      </c>
      <c r="K152" s="8">
        <f>SGMT_SUB_CD!K165</f>
        <v>6.8234434019739248E-4</v>
      </c>
      <c r="L152" s="19">
        <f>SGMT_CD!E165</f>
        <v>5.626022913256956E-4</v>
      </c>
      <c r="M152" s="18">
        <f>SGMT_SUB_CD!E165</f>
        <v>0.13117591340175644</v>
      </c>
      <c r="N152" s="8">
        <f>SGMT_SUB_CD!F165</f>
        <v>7.8160310266535915E-2</v>
      </c>
      <c r="O152" s="8">
        <f>SGMT_SUB_CD!G165</f>
        <v>0.18585287198329412</v>
      </c>
      <c r="P152" s="19">
        <f>SGMT_CD!C165</f>
        <v>9.8704344925302528E-2</v>
      </c>
      <c r="Q152" s="18">
        <f>SGMT_SUB_CD!H165</f>
        <v>4.5703958273515623E-2</v>
      </c>
      <c r="R152" s="8">
        <f>SGMT_SUB_CD!I165</f>
        <v>0.26449884355833442</v>
      </c>
      <c r="S152" s="8">
        <f>SGMT_SUB_CD!J165</f>
        <v>1.6087084064208078E-2</v>
      </c>
      <c r="T152" s="19">
        <f>SGMT_CD!D165</f>
        <v>0.192134119291995</v>
      </c>
      <c r="U152" s="18">
        <f>IXI_SGMT!D165</f>
        <v>0</v>
      </c>
      <c r="V152" s="8">
        <f>IXI_SGMT!P165</f>
        <v>0</v>
      </c>
      <c r="W152" s="8">
        <f>IXI_SGMT!H165</f>
        <v>0</v>
      </c>
      <c r="X152" s="8">
        <f>IXI_SGMT!L165</f>
        <v>0</v>
      </c>
      <c r="Y152" s="19">
        <f>IXI_RANGE!D165</f>
        <v>0</v>
      </c>
      <c r="Z152" s="18">
        <f>IXI_SGMT!B165</f>
        <v>0.4094201676420488</v>
      </c>
      <c r="AA152" s="8">
        <f>IXI_SGMT!N165</f>
        <v>0.11802575107296137</v>
      </c>
      <c r="AB152" s="8">
        <f>IXI_SGMT!F165</f>
        <v>0.30220069608045497</v>
      </c>
      <c r="AC152" s="8">
        <f>IXI_SGMT!J165</f>
        <v>0.46966116227780169</v>
      </c>
      <c r="AD152" s="19">
        <f>IXI_RANGE!B165</f>
        <v>0.44817610546207776</v>
      </c>
      <c r="AE152" s="18">
        <f>IXI_SGMT!C165</f>
        <v>0</v>
      </c>
      <c r="AF152" s="8">
        <f>IXI_SGMT!O165</f>
        <v>0</v>
      </c>
      <c r="AG152" s="8">
        <f>IXI_SGMT!G165</f>
        <v>0</v>
      </c>
      <c r="AH152" s="8">
        <f>IXI_SGMT!K165</f>
        <v>0</v>
      </c>
      <c r="AI152" s="19">
        <f>IXI_RANGE!C165</f>
        <v>0</v>
      </c>
      <c r="AJ152" s="18">
        <f>IXI_SGMT!E165</f>
        <v>0</v>
      </c>
      <c r="AK152" s="8">
        <f>IXI_SGMT!Q165</f>
        <v>0</v>
      </c>
      <c r="AL152" s="8">
        <f>IXI_SGMT!I165</f>
        <v>0</v>
      </c>
      <c r="AM152" s="8">
        <f>IXI_SGMT!M165</f>
        <v>0</v>
      </c>
      <c r="AN152" s="19">
        <f>IXI_RANGE!E165</f>
        <v>0</v>
      </c>
    </row>
    <row r="153" spans="1:40" x14ac:dyDescent="0.25">
      <c r="A153" s="136"/>
      <c r="B153" s="24" t="s">
        <v>78</v>
      </c>
      <c r="C153" s="12">
        <f>FUNDED_IND!B166</f>
        <v>0.21599952856263699</v>
      </c>
      <c r="D153" s="18">
        <f>SCT_CLIENT!B166</f>
        <v>0.21418357942169614</v>
      </c>
      <c r="E153" s="19">
        <f>SCT_CLIENT!C166</f>
        <v>0.21953630760537904</v>
      </c>
      <c r="F153" s="18">
        <f>SGMT_SUB_CD!B166</f>
        <v>0.21533783290389211</v>
      </c>
      <c r="G153" s="8">
        <f>SGMT_SUB_CD!C166</f>
        <v>0.22993168442740114</v>
      </c>
      <c r="H153" s="8">
        <f>SGMT_SUB_CD!D166</f>
        <v>0.27722418110276459</v>
      </c>
      <c r="I153" s="19">
        <f>SGMT_CD!B166</f>
        <v>0.2239441438675927</v>
      </c>
      <c r="J153" s="18">
        <f>SGMT_SUB_CD!L166</f>
        <v>4.283825473776994E-3</v>
      </c>
      <c r="K153" s="8">
        <f>SGMT_SUB_CD!K166</f>
        <v>4.0940660411843549E-3</v>
      </c>
      <c r="L153" s="19">
        <f>SGMT_CD!E166</f>
        <v>4.2041734860883799E-3</v>
      </c>
      <c r="M153" s="18">
        <f>SGMT_SUB_CD!E166</f>
        <v>0.27437329705583124</v>
      </c>
      <c r="N153" s="8">
        <f>SGMT_SUB_CD!F166</f>
        <v>0.2041327643935579</v>
      </c>
      <c r="O153" s="8">
        <f>SGMT_SUB_CD!G166</f>
        <v>0.26864211889720069</v>
      </c>
      <c r="P153" s="19">
        <f>SGMT_CD!C166</f>
        <v>0.2279141778163673</v>
      </c>
      <c r="Q153" s="18">
        <f>SGMT_SUB_CD!H166</f>
        <v>0.35438975368902775</v>
      </c>
      <c r="R153" s="8">
        <f>SGMT_SUB_CD!I166</f>
        <v>0.24671874076574568</v>
      </c>
      <c r="S153" s="8">
        <f>SGMT_SUB_CD!J166</f>
        <v>4.8587099030926374E-2</v>
      </c>
      <c r="T153" s="19">
        <f>SGMT_CD!D166</f>
        <v>0.21695680566370495</v>
      </c>
      <c r="U153" s="18">
        <f>IXI_SGMT!D166</f>
        <v>0</v>
      </c>
      <c r="V153" s="8">
        <f>IXI_SGMT!P166</f>
        <v>0</v>
      </c>
      <c r="W153" s="8">
        <f>IXI_SGMT!H166</f>
        <v>0</v>
      </c>
      <c r="X153" s="8">
        <f>IXI_SGMT!L166</f>
        <v>0</v>
      </c>
      <c r="Y153" s="19">
        <f>IXI_RANGE!D166</f>
        <v>0</v>
      </c>
      <c r="Z153" s="18">
        <f>IXI_SGMT!B166</f>
        <v>0.5905798323579512</v>
      </c>
      <c r="AA153" s="8">
        <f>IXI_SGMT!N166</f>
        <v>0.88197424892703857</v>
      </c>
      <c r="AB153" s="8">
        <f>IXI_SGMT!F166</f>
        <v>0.69779930391954503</v>
      </c>
      <c r="AC153" s="8">
        <f>IXI_SGMT!J166</f>
        <v>0.53033883772219825</v>
      </c>
      <c r="AD153" s="19">
        <f>IXI_RANGE!B166</f>
        <v>0.55182389453792224</v>
      </c>
      <c r="AE153" s="18">
        <f>IXI_SGMT!C166</f>
        <v>0</v>
      </c>
      <c r="AF153" s="8">
        <f>IXI_SGMT!O166</f>
        <v>0</v>
      </c>
      <c r="AG153" s="8">
        <f>IXI_SGMT!G166</f>
        <v>0</v>
      </c>
      <c r="AH153" s="8">
        <f>IXI_SGMT!K166</f>
        <v>0</v>
      </c>
      <c r="AI153" s="19">
        <f>IXI_RANGE!C166</f>
        <v>0</v>
      </c>
      <c r="AJ153" s="18">
        <f>IXI_SGMT!E166</f>
        <v>0</v>
      </c>
      <c r="AK153" s="8">
        <f>IXI_SGMT!Q166</f>
        <v>0</v>
      </c>
      <c r="AL153" s="8">
        <f>IXI_SGMT!I166</f>
        <v>0</v>
      </c>
      <c r="AM153" s="8">
        <f>IXI_SGMT!M166</f>
        <v>0</v>
      </c>
      <c r="AN153" s="19">
        <f>IXI_RANGE!E166</f>
        <v>0</v>
      </c>
    </row>
    <row r="154" spans="1:40" x14ac:dyDescent="0.25">
      <c r="A154" s="136"/>
      <c r="B154" s="24" t="s">
        <v>79</v>
      </c>
      <c r="C154" s="12">
        <f>FUNDED_IND!B167</f>
        <v>0.17063448386564417</v>
      </c>
      <c r="D154" s="18">
        <f>SCT_CLIENT!B167</f>
        <v>0.17138998780353049</v>
      </c>
      <c r="E154" s="19">
        <f>SCT_CLIENT!C167</f>
        <v>0.16916304921255637</v>
      </c>
      <c r="F154" s="18">
        <f>SGMT_SUB_CD!B167</f>
        <v>0.18710685263037105</v>
      </c>
      <c r="G154" s="8">
        <f>SGMT_SUB_CD!C167</f>
        <v>0.17445115880166798</v>
      </c>
      <c r="H154" s="8">
        <f>SGMT_SUB_CD!D167</f>
        <v>0.1548878327967704</v>
      </c>
      <c r="I154" s="19">
        <f>SGMT_CD!B167</f>
        <v>0.18098563626363787</v>
      </c>
      <c r="J154" s="18">
        <f>SGMT_SUB_CD!L167</f>
        <v>6.8911414720141034E-2</v>
      </c>
      <c r="K154" s="8">
        <f>SGMT_SUB_CD!K167</f>
        <v>7.8030949189716092E-2</v>
      </c>
      <c r="L154" s="19">
        <f>SGMT_CD!E167</f>
        <v>7.2739361702127664E-2</v>
      </c>
      <c r="M154" s="18">
        <f>SGMT_SUB_CD!E167</f>
        <v>0.28247726484265673</v>
      </c>
      <c r="N154" s="8">
        <f>SGMT_SUB_CD!F167</f>
        <v>0.29062574540828495</v>
      </c>
      <c r="O154" s="8">
        <f>SGMT_SUB_CD!G167</f>
        <v>0.21566968887949037</v>
      </c>
      <c r="P154" s="19">
        <f>SGMT_CD!C167</f>
        <v>0.28489998686561196</v>
      </c>
      <c r="Q154" s="18">
        <f>SGMT_SUB_CD!H167</f>
        <v>0.48628581796275128</v>
      </c>
      <c r="R154" s="8">
        <f>SGMT_SUB_CD!I167</f>
        <v>6.6228197143003098E-2</v>
      </c>
      <c r="S154" s="8">
        <f>SGMT_SUB_CD!J167</f>
        <v>0.29252237096764538</v>
      </c>
      <c r="T154" s="19">
        <f>SGMT_CD!D167</f>
        <v>0.15401897511483809</v>
      </c>
      <c r="U154" s="18">
        <f>IXI_SGMT!D167</f>
        <v>0</v>
      </c>
      <c r="V154" s="8">
        <f>IXI_SGMT!P167</f>
        <v>0</v>
      </c>
      <c r="W154" s="8">
        <f>IXI_SGMT!H167</f>
        <v>0</v>
      </c>
      <c r="X154" s="8">
        <f>IXI_SGMT!L167</f>
        <v>0</v>
      </c>
      <c r="Y154" s="19">
        <f>IXI_RANGE!D167</f>
        <v>0</v>
      </c>
      <c r="Z154" s="18">
        <f>IXI_SGMT!B167</f>
        <v>0</v>
      </c>
      <c r="AA154" s="8">
        <f>IXI_SGMT!N167</f>
        <v>0</v>
      </c>
      <c r="AB154" s="8">
        <f>IXI_SGMT!F167</f>
        <v>0</v>
      </c>
      <c r="AC154" s="8">
        <f>IXI_SGMT!J167</f>
        <v>0</v>
      </c>
      <c r="AD154" s="19">
        <f>IXI_RANGE!B167</f>
        <v>0</v>
      </c>
      <c r="AE154" s="18">
        <f>IXI_SGMT!C167</f>
        <v>1</v>
      </c>
      <c r="AF154" s="8">
        <f>IXI_SGMT!O167</f>
        <v>1</v>
      </c>
      <c r="AG154" s="8">
        <f>IXI_SGMT!G167</f>
        <v>1</v>
      </c>
      <c r="AH154" s="8">
        <f>IXI_SGMT!K167</f>
        <v>1</v>
      </c>
      <c r="AI154" s="19">
        <f>IXI_RANGE!C167</f>
        <v>1</v>
      </c>
      <c r="AJ154" s="18">
        <f>IXI_SGMT!E167</f>
        <v>0</v>
      </c>
      <c r="AK154" s="8">
        <f>IXI_SGMT!Q167</f>
        <v>0</v>
      </c>
      <c r="AL154" s="8">
        <f>IXI_SGMT!I167</f>
        <v>0</v>
      </c>
      <c r="AM154" s="8">
        <f>IXI_SGMT!M167</f>
        <v>0</v>
      </c>
      <c r="AN154" s="19">
        <f>IXI_RANGE!E167</f>
        <v>0</v>
      </c>
    </row>
    <row r="155" spans="1:40" x14ac:dyDescent="0.25">
      <c r="A155" s="136"/>
      <c r="B155" s="24" t="s">
        <v>80</v>
      </c>
      <c r="C155" s="12">
        <f>FUNDED_IND!B168</f>
        <v>0.19984500539596159</v>
      </c>
      <c r="D155" s="18">
        <f>SCT_CLIENT!B168</f>
        <v>0.21746983887996099</v>
      </c>
      <c r="E155" s="19">
        <f>SCT_CLIENT!C168</f>
        <v>0.16551852548929838</v>
      </c>
      <c r="F155" s="18">
        <f>SGMT_SUB_CD!B168</f>
        <v>0.26585629192267973</v>
      </c>
      <c r="G155" s="8">
        <f>SGMT_SUB_CD!C168</f>
        <v>0.26522313462998198</v>
      </c>
      <c r="H155" s="8">
        <f>SGMT_SUB_CD!D168</f>
        <v>0.25356431089989268</v>
      </c>
      <c r="I155" s="19">
        <f>SGMT_CD!B168</f>
        <v>0.26488175178747297</v>
      </c>
      <c r="J155" s="18">
        <f>SGMT_SUB_CD!L168</f>
        <v>0.92592331423534602</v>
      </c>
      <c r="K155" s="8">
        <f>SGMT_SUB_CD!K168</f>
        <v>0.91658340441086872</v>
      </c>
      <c r="L155" s="19">
        <f>SGMT_CD!E168</f>
        <v>0.92200286415711952</v>
      </c>
      <c r="M155" s="18">
        <f>SGMT_SUB_CD!E168</f>
        <v>0.29912567581790045</v>
      </c>
      <c r="N155" s="8">
        <f>SGMT_SUB_CD!F168</f>
        <v>0.42034754799325047</v>
      </c>
      <c r="O155" s="8">
        <f>SGMT_SUB_CD!G168</f>
        <v>0.29748090190584442</v>
      </c>
      <c r="P155" s="19">
        <f>SGMT_CD!C168</f>
        <v>0.37879807563780238</v>
      </c>
      <c r="Q155" s="18">
        <f>SGMT_SUB_CD!H168</f>
        <v>8.7176786208135681E-2</v>
      </c>
      <c r="R155" s="8">
        <f>SGMT_SUB_CD!I168</f>
        <v>2.4236192567320531E-2</v>
      </c>
      <c r="S155" s="8">
        <f>SGMT_SUB_CD!J168</f>
        <v>0.62744930344893057</v>
      </c>
      <c r="T155" s="19">
        <f>SGMT_CD!D168</f>
        <v>0.15355791256285511</v>
      </c>
      <c r="U155" s="18">
        <f>IXI_SGMT!D168</f>
        <v>0</v>
      </c>
      <c r="V155" s="8">
        <f>IXI_SGMT!P168</f>
        <v>0</v>
      </c>
      <c r="W155" s="8">
        <f>IXI_SGMT!H168</f>
        <v>0</v>
      </c>
      <c r="X155" s="8">
        <f>IXI_SGMT!L168</f>
        <v>0</v>
      </c>
      <c r="Y155" s="19">
        <f>IXI_RANGE!D168</f>
        <v>0</v>
      </c>
      <c r="Z155" s="18">
        <f>IXI_SGMT!B168</f>
        <v>0</v>
      </c>
      <c r="AA155" s="8">
        <f>IXI_SGMT!N168</f>
        <v>0</v>
      </c>
      <c r="AB155" s="8">
        <f>IXI_SGMT!F168</f>
        <v>0</v>
      </c>
      <c r="AC155" s="8">
        <f>IXI_SGMT!J168</f>
        <v>0</v>
      </c>
      <c r="AD155" s="19">
        <f>IXI_RANGE!B168</f>
        <v>0</v>
      </c>
      <c r="AE155" s="18">
        <f>IXI_SGMT!C168</f>
        <v>0</v>
      </c>
      <c r="AF155" s="8">
        <f>IXI_SGMT!O168</f>
        <v>0</v>
      </c>
      <c r="AG155" s="8">
        <f>IXI_SGMT!G168</f>
        <v>0</v>
      </c>
      <c r="AH155" s="8">
        <f>IXI_SGMT!K168</f>
        <v>0</v>
      </c>
      <c r="AI155" s="19">
        <f>IXI_RANGE!C168</f>
        <v>0</v>
      </c>
      <c r="AJ155" s="18">
        <f>IXI_SGMT!E168</f>
        <v>1</v>
      </c>
      <c r="AK155" s="8">
        <f>IXI_SGMT!Q168</f>
        <v>1</v>
      </c>
      <c r="AL155" s="8">
        <f>IXI_SGMT!I168</f>
        <v>1</v>
      </c>
      <c r="AM155" s="8">
        <f>IXI_SGMT!M168</f>
        <v>1</v>
      </c>
      <c r="AN155" s="19">
        <f>IXI_RANGE!E168</f>
        <v>1</v>
      </c>
    </row>
    <row r="156" spans="1:40" x14ac:dyDescent="0.25">
      <c r="A156" s="136"/>
      <c r="B156" s="24" t="s">
        <v>81</v>
      </c>
      <c r="C156" s="12">
        <f>FUNDED_IND!B169</f>
        <v>0.14654562022221382</v>
      </c>
      <c r="D156" s="18">
        <f>SCT_CLIENT!B169</f>
        <v>0.14966782754859964</v>
      </c>
      <c r="E156" s="19">
        <f>SCT_CLIENT!C169</f>
        <v>0.14046471771004163</v>
      </c>
      <c r="F156" s="18">
        <f>SGMT_SUB_CD!B169</f>
        <v>0.30014273466786895</v>
      </c>
      <c r="G156" s="8">
        <f>SGMT_SUB_CD!C169</f>
        <v>0.24232169411750573</v>
      </c>
      <c r="H156" s="8">
        <f>SGMT_SUB_CD!D169</f>
        <v>0.23040646092647621</v>
      </c>
      <c r="I156" s="19">
        <f>SGMT_CD!B169</f>
        <v>0.27702385085761816</v>
      </c>
      <c r="J156" s="18">
        <f>SGMT_SUB_CD!L169</f>
        <v>0.73985199486012188</v>
      </c>
      <c r="K156" s="8">
        <f>SGMT_SUB_CD!K169</f>
        <v>0.76311948902140059</v>
      </c>
      <c r="L156" s="19">
        <f>SGMT_CD!E169</f>
        <v>0.74961844455185445</v>
      </c>
      <c r="M156" s="18">
        <f>SGMT_SUB_CD!E169</f>
        <v>0.43104780442664803</v>
      </c>
      <c r="N156" s="8">
        <f>SGMT_SUB_CD!F169</f>
        <v>0.38190327522312634</v>
      </c>
      <c r="O156" s="8">
        <f>SGMT_SUB_CD!G169</f>
        <v>0.43948964083138009</v>
      </c>
      <c r="P156" s="19">
        <f>SGMT_CD!C169</f>
        <v>0.3990896012177903</v>
      </c>
      <c r="Q156" s="18">
        <f>SGMT_SUB_CD!H169</f>
        <v>3.3837213337638783E-2</v>
      </c>
      <c r="R156" s="8">
        <f>SGMT_SUB_CD!I169</f>
        <v>0.11022370050486625</v>
      </c>
      <c r="S156" s="8">
        <f>SGMT_SUB_CD!J169</f>
        <v>1.9160603741018634E-2</v>
      </c>
      <c r="T156" s="19">
        <f>SGMT_CD!D169</f>
        <v>8.4055424057803668E-2</v>
      </c>
      <c r="U156" s="18">
        <f>IXI_SGMT!D169</f>
        <v>0.33489980825145965</v>
      </c>
      <c r="V156" s="8">
        <f>IXI_SGMT!P169</f>
        <v>0.34724856920174157</v>
      </c>
      <c r="W156" s="8">
        <f>IXI_SGMT!H169</f>
        <v>0.97171696218753201</v>
      </c>
      <c r="X156" s="8">
        <f>IXI_SGMT!L169</f>
        <v>0.20279804798977805</v>
      </c>
      <c r="Y156" s="19">
        <f>IXI_RANGE!D169</f>
        <v>0.2147985732974747</v>
      </c>
      <c r="Z156" s="18">
        <f>IXI_SGMT!B169</f>
        <v>0.25279391445264837</v>
      </c>
      <c r="AA156" s="8">
        <f>IXI_SGMT!N169</f>
        <v>0.50280952472102725</v>
      </c>
      <c r="AB156" s="8">
        <f>IXI_SGMT!F169</f>
        <v>0.63049690532744074</v>
      </c>
      <c r="AC156" s="8">
        <f>IXI_SGMT!J169</f>
        <v>5.3454772701899626E-2</v>
      </c>
      <c r="AD156" s="19">
        <f>IXI_RANGE!B169</f>
        <v>0.12668198339680839</v>
      </c>
      <c r="AE156" s="18">
        <f>IXI_SGMT!C169</f>
        <v>0.28692606872768317</v>
      </c>
      <c r="AF156" s="8">
        <f>IXI_SGMT!O169</f>
        <v>1.08862049818449</v>
      </c>
      <c r="AG156" s="8">
        <f>IXI_SGMT!G169</f>
        <v>0.41737496577439054</v>
      </c>
      <c r="AH156" s="8">
        <f>IXI_SGMT!K169</f>
        <v>2.1910101005838095E-2</v>
      </c>
      <c r="AI156" s="19">
        <f>IXI_RANGE!C169</f>
        <v>0.12969774477444768</v>
      </c>
      <c r="AJ156" s="18">
        <f>IXI_SGMT!E169</f>
        <v>0.26677534208366316</v>
      </c>
      <c r="AK156" s="8">
        <f>IXI_SGMT!Q169</f>
        <v>0.72435945234462029</v>
      </c>
      <c r="AL156" s="8">
        <f>IXI_SGMT!I169</f>
        <v>0.17117291162537035</v>
      </c>
      <c r="AM156" s="8">
        <f>IXI_SGMT!M169</f>
        <v>9.3924166132274469E-3</v>
      </c>
      <c r="AN156" s="19">
        <f>IXI_RANGE!E169</f>
        <v>0.11872845460481357</v>
      </c>
    </row>
    <row r="157" spans="1:40" x14ac:dyDescent="0.25">
      <c r="A157" s="136"/>
      <c r="B157" s="24" t="s">
        <v>82</v>
      </c>
      <c r="C157" s="12">
        <f>FUNDED_IND!B170</f>
        <v>0.27034750802667445</v>
      </c>
      <c r="D157" s="18">
        <f>SCT_CLIENT!B170</f>
        <v>0.25899635070974153</v>
      </c>
      <c r="E157" s="19">
        <f>SCT_CLIENT!C170</f>
        <v>0.29242699200943717</v>
      </c>
      <c r="F157" s="18">
        <f>SGMT_SUB_CD!B170</f>
        <v>0.52291953710785644</v>
      </c>
      <c r="G157" s="8">
        <f>SGMT_SUB_CD!C170</f>
        <v>0.34478961030291799</v>
      </c>
      <c r="H157" s="8">
        <f>SGMT_SUB_CD!D170</f>
        <v>0.14188219214613168</v>
      </c>
      <c r="I157" s="19">
        <f>SGMT_CD!B170</f>
        <v>0.44138086972286089</v>
      </c>
      <c r="J157" s="18">
        <f>SGMT_SUB_CD!L170</f>
        <v>0.8582272188186445</v>
      </c>
      <c r="K157" s="8">
        <f>SGMT_SUB_CD!K170</f>
        <v>0.90041672223638558</v>
      </c>
      <c r="L157" s="19">
        <f>SGMT_CD!E170</f>
        <v>0.87593667551921273</v>
      </c>
      <c r="M157" s="18">
        <f>SGMT_SUB_CD!E170</f>
        <v>0.59882034565864806</v>
      </c>
      <c r="N157" s="8">
        <f>SGMT_SUB_CD!F170</f>
        <v>0.596977752754696</v>
      </c>
      <c r="O157" s="8">
        <f>SGMT_SUB_CD!G170</f>
        <v>0.58657693044368042</v>
      </c>
      <c r="P157" s="19">
        <f>SGMT_CD!C170</f>
        <v>0.59707012971171036</v>
      </c>
      <c r="Q157" s="18">
        <f>SGMT_SUB_CD!H170</f>
        <v>8.5890818588490209E-2</v>
      </c>
      <c r="R157" s="8">
        <f>SGMT_SUB_CD!I170</f>
        <v>0.25160314562418523</v>
      </c>
      <c r="S157" s="8">
        <f>SGMT_SUB_CD!J170</f>
        <v>4.0904605516878481E-2</v>
      </c>
      <c r="T157" s="19">
        <f>SGMT_CD!D170</f>
        <v>0.1917999100771354</v>
      </c>
      <c r="U157" s="18">
        <f>IXI_SGMT!D170</f>
        <v>0.44039822623693259</v>
      </c>
      <c r="V157" s="8">
        <f>IXI_SGMT!P170</f>
        <v>0.25048658340478047</v>
      </c>
      <c r="W157" s="8">
        <f>IXI_SGMT!H170</f>
        <v>0.72659044973844189</v>
      </c>
      <c r="X157" s="8">
        <f>IXI_SGMT!L170</f>
        <v>0.40599663687670834</v>
      </c>
      <c r="Y157" s="19">
        <f>IXI_RANGE!D170</f>
        <v>0.40973192990964608</v>
      </c>
      <c r="Z157" s="18">
        <f>IXI_SGMT!B170</f>
        <v>0.4546294776836361</v>
      </c>
      <c r="AA157" s="8">
        <f>IXI_SGMT!N170</f>
        <v>0.46382556242256512</v>
      </c>
      <c r="AB157" s="8">
        <f>IXI_SGMT!F170</f>
        <v>0.852439917868416</v>
      </c>
      <c r="AC157" s="8">
        <f>IXI_SGMT!J170</f>
        <v>0.16359194710550165</v>
      </c>
      <c r="AD157" s="19">
        <f>IXI_RANGE!B170</f>
        <v>0.25534993055923938</v>
      </c>
      <c r="AE157" s="18">
        <f>IXI_SGMT!C170</f>
        <v>0.47294686013736714</v>
      </c>
      <c r="AF157" s="8">
        <f>IXI_SGMT!O170</f>
        <v>0.87024063633816962</v>
      </c>
      <c r="AG157" s="8">
        <f>IXI_SGMT!G170</f>
        <v>0.68854362195443264</v>
      </c>
      <c r="AH157" s="8">
        <f>IXI_SGMT!K170</f>
        <v>5.4978332725232219E-2</v>
      </c>
      <c r="AI157" s="19">
        <f>IXI_RANGE!C170</f>
        <v>0.22196430125735525</v>
      </c>
      <c r="AJ157" s="18">
        <f>IXI_SGMT!E170</f>
        <v>0.40148715083567532</v>
      </c>
      <c r="AK157" s="8">
        <f>IXI_SGMT!Q170</f>
        <v>0.87882161576236373</v>
      </c>
      <c r="AL157" s="8">
        <f>IXI_SGMT!I170</f>
        <v>0.30486021029787674</v>
      </c>
      <c r="AM157" s="8">
        <f>IXI_SGMT!M170</f>
        <v>1.8760983455996715E-2</v>
      </c>
      <c r="AN157" s="19">
        <f>IXI_RANGE!E170</f>
        <v>0.17896999514640194</v>
      </c>
    </row>
    <row r="158" spans="1:40" x14ac:dyDescent="0.25">
      <c r="A158" s="136"/>
      <c r="B158" s="24" t="s">
        <v>83</v>
      </c>
      <c r="C158" s="12">
        <f>FUNDED_IND!B171</f>
        <v>3.6523734089260622E-2</v>
      </c>
      <c r="D158" s="18">
        <f>SCT_CLIENT!B171</f>
        <v>3.9203338359766721E-2</v>
      </c>
      <c r="E158" s="19">
        <f>SCT_CLIENT!C171</f>
        <v>3.1312042088411894E-2</v>
      </c>
      <c r="F158" s="18">
        <f>SGMT_SUB_CD!B171</f>
        <v>3.4298518403691768E-2</v>
      </c>
      <c r="G158" s="8">
        <f>SGMT_SUB_CD!C171</f>
        <v>1.9021127448303612E-2</v>
      </c>
      <c r="H158" s="8">
        <f>SGMT_SUB_CD!D171</f>
        <v>1.3714657202896127E-2</v>
      </c>
      <c r="I158" s="19">
        <f>SGMT_CD!B171</f>
        <v>2.8053114154635569E-2</v>
      </c>
      <c r="J158" s="18">
        <f>SGMT_SUB_CD!L171</f>
        <v>0.18810317295765344</v>
      </c>
      <c r="K158" s="8">
        <f>SGMT_SUB_CD!K171</f>
        <v>0.18997766991249065</v>
      </c>
      <c r="L158" s="19">
        <f>SGMT_CD!E171</f>
        <v>0.18889008600799034</v>
      </c>
      <c r="M158" s="18">
        <f>SGMT_SUB_CD!E171</f>
        <v>0.13907315108869955</v>
      </c>
      <c r="N158" s="8">
        <f>SGMT_SUB_CD!F171</f>
        <v>0.12223361025826404</v>
      </c>
      <c r="O158" s="8">
        <f>SGMT_SUB_CD!G171</f>
        <v>0.10516381237287618</v>
      </c>
      <c r="P158" s="19">
        <f>SGMT_CD!C171</f>
        <v>0.12650505692577141</v>
      </c>
      <c r="Q158" s="18">
        <f>SGMT_SUB_CD!H171</f>
        <v>9.865637999985067E-3</v>
      </c>
      <c r="R158" s="8">
        <f>SGMT_SUB_CD!I171</f>
        <v>2.7548714057507268E-2</v>
      </c>
      <c r="S158" s="8">
        <f>SGMT_SUB_CD!J171</f>
        <v>5.0973169340239608E-3</v>
      </c>
      <c r="T158" s="19">
        <f>SGMT_CD!D171</f>
        <v>2.1133609171246008E-2</v>
      </c>
      <c r="U158" s="18">
        <f>IXI_SGMT!D171</f>
        <v>1.9166740761209965E-2</v>
      </c>
      <c r="V158" s="8">
        <f>IXI_SGMT!P171</f>
        <v>0</v>
      </c>
      <c r="W158" s="8">
        <f>IXI_SGMT!H171</f>
        <v>0.18858674862880268</v>
      </c>
      <c r="X158" s="8">
        <f>IXI_SGMT!L171</f>
        <v>4.3510562178518813E-2</v>
      </c>
      <c r="Y158" s="19">
        <f>IXI_RANGE!D171</f>
        <v>4.2665970488608845E-2</v>
      </c>
      <c r="Z158" s="18">
        <f>IXI_SGMT!B171</f>
        <v>2.5824173414083839E-2</v>
      </c>
      <c r="AA158" s="8">
        <f>IXI_SGMT!N171</f>
        <v>8.1106073193277714E-2</v>
      </c>
      <c r="AB158" s="8">
        <f>IXI_SGMT!F171</f>
        <v>0.20905561834551858</v>
      </c>
      <c r="AC158" s="8">
        <f>IXI_SGMT!J171</f>
        <v>1.8909201573231459E-2</v>
      </c>
      <c r="AD158" s="19">
        <f>IXI_RANGE!B171</f>
        <v>3.8138830068732574E-2</v>
      </c>
      <c r="AE158" s="18">
        <f>IXI_SGMT!C171</f>
        <v>3.3832334367931344E-2</v>
      </c>
      <c r="AF158" s="8">
        <f>IXI_SGMT!O171</f>
        <v>0.31245295151468427</v>
      </c>
      <c r="AG158" s="8">
        <f>IXI_SGMT!G171</f>
        <v>0.13214977637187161</v>
      </c>
      <c r="AH158" s="8">
        <f>IXI_SGMT!K171</f>
        <v>6.4124336029600954E-3</v>
      </c>
      <c r="AI158" s="19">
        <f>IXI_RANGE!C171</f>
        <v>3.5331430384284365E-2</v>
      </c>
      <c r="AJ158" s="18">
        <f>IXI_SGMT!E171</f>
        <v>3.297810635941862E-2</v>
      </c>
      <c r="AK158" s="8">
        <f>IXI_SGMT!Q171</f>
        <v>0.17981908847992961</v>
      </c>
      <c r="AL158" s="8">
        <f>IXI_SGMT!I171</f>
        <v>4.9607115766616632E-2</v>
      </c>
      <c r="AM158" s="8">
        <f>IXI_SGMT!M171</f>
        <v>2.5242880050197042E-3</v>
      </c>
      <c r="AN158" s="19">
        <f>IXI_RANGE!E171</f>
        <v>2.7404496492620098E-2</v>
      </c>
    </row>
    <row r="159" spans="1:40" x14ac:dyDescent="0.25">
      <c r="A159" s="136"/>
      <c r="B159" s="24" t="s">
        <v>84</v>
      </c>
      <c r="C159" s="12">
        <f>FUNDED_IND!B172</f>
        <v>9.7821468399020457E-3</v>
      </c>
      <c r="D159" s="18">
        <f>SCT_CLIENT!B172</f>
        <v>1.1367693011406537E-2</v>
      </c>
      <c r="E159" s="19">
        <f>SCT_CLIENT!C172</f>
        <v>6.698672507346114E-3</v>
      </c>
      <c r="F159" s="18">
        <f>SGMT_SUB_CD!B172</f>
        <v>2.9733370352015471E-2</v>
      </c>
      <c r="G159" s="8">
        <f>SGMT_SUB_CD!C172</f>
        <v>2.5423741864386281E-2</v>
      </c>
      <c r="H159" s="8">
        <f>SGMT_SUB_CD!D172</f>
        <v>2.1883627436784476E-2</v>
      </c>
      <c r="I159" s="19">
        <f>SGMT_CD!B172</f>
        <v>2.7843765559092491E-2</v>
      </c>
      <c r="J159" s="18">
        <f>SGMT_SUB_CD!L172</f>
        <v>0.15464968996133371</v>
      </c>
      <c r="K159" s="8">
        <f>SGMT_SUB_CD!K172</f>
        <v>0.10283944540133436</v>
      </c>
      <c r="L159" s="19">
        <f>SGMT_CD!E172</f>
        <v>0.13290254797246695</v>
      </c>
      <c r="M159" s="18">
        <f>SGMT_SUB_CD!E172</f>
        <v>2.087051536771236E-2</v>
      </c>
      <c r="N159" s="8">
        <f>SGMT_SUB_CD!F172</f>
        <v>4.0435540886676363E-2</v>
      </c>
      <c r="O159" s="8">
        <f>SGMT_SUB_CD!G172</f>
        <v>2.7609278226498665E-2</v>
      </c>
      <c r="P159" s="19">
        <f>SGMT_CD!C172</f>
        <v>3.4042974617796311E-2</v>
      </c>
      <c r="Q159" s="18">
        <f>SGMT_SUB_CD!H172</f>
        <v>1.7942054450380831E-3</v>
      </c>
      <c r="R159" s="8">
        <f>SGMT_SUB_CD!I172</f>
        <v>1.734835287531592E-3</v>
      </c>
      <c r="S159" s="8">
        <f>SGMT_SUB_CD!J172</f>
        <v>1.1220618901294204E-3</v>
      </c>
      <c r="T159" s="19">
        <f>SGMT_CD!D172</f>
        <v>1.607590429585581E-3</v>
      </c>
      <c r="U159" s="18">
        <f>IXI_SGMT!D172</f>
        <v>3.4850296843845609E-3</v>
      </c>
      <c r="V159" s="8">
        <f>IXI_SGMT!P172</f>
        <v>3.7271657142857142E-2</v>
      </c>
      <c r="W159" s="8">
        <f>IXI_SGMT!H172</f>
        <v>1.8225287323046045E-2</v>
      </c>
      <c r="X159" s="8">
        <f>IXI_SGMT!L172</f>
        <v>1.2916550837129524E-3</v>
      </c>
      <c r="Y159" s="19">
        <f>IXI_RANGE!D172</f>
        <v>1.5290113968288931E-3</v>
      </c>
      <c r="Z159" s="18">
        <f>IXI_SGMT!B172</f>
        <v>1.4236897566013229E-2</v>
      </c>
      <c r="AA159" s="8">
        <f>IXI_SGMT!N172</f>
        <v>4.2511331795361748E-2</v>
      </c>
      <c r="AB159" s="8">
        <f>IXI_SGMT!F172</f>
        <v>3.2262434206072367E-2</v>
      </c>
      <c r="AC159" s="8">
        <f>IXI_SGMT!J172</f>
        <v>2.1085223034055288E-3</v>
      </c>
      <c r="AD159" s="19">
        <f>IXI_RANGE!B172</f>
        <v>6.0671976576931203E-3</v>
      </c>
      <c r="AE159" s="18">
        <f>IXI_SGMT!C172</f>
        <v>3.578271386452999E-2</v>
      </c>
      <c r="AF159" s="8">
        <f>IXI_SGMT!O172</f>
        <v>0.12753662440508989</v>
      </c>
      <c r="AG159" s="8">
        <f>IXI_SGMT!G172</f>
        <v>4.2586727668864163E-2</v>
      </c>
      <c r="AH159" s="8">
        <f>IXI_SGMT!K172</f>
        <v>1.5733587683041841E-3</v>
      </c>
      <c r="AI159" s="19">
        <f>IXI_RANGE!C172</f>
        <v>1.3438082302247439E-2</v>
      </c>
      <c r="AJ159" s="18">
        <f>IXI_SGMT!E172</f>
        <v>5.4907694436921506E-2</v>
      </c>
      <c r="AK159" s="8">
        <f>IXI_SGMT!Q172</f>
        <v>0.13382353991040119</v>
      </c>
      <c r="AL159" s="8">
        <f>IXI_SGMT!I172</f>
        <v>2.9486496869509146E-2</v>
      </c>
      <c r="AM159" s="8">
        <f>IXI_SGMT!M172</f>
        <v>7.571719419712335E-4</v>
      </c>
      <c r="AN159" s="19">
        <f>IXI_RANGE!E172</f>
        <v>2.1494795340574916E-2</v>
      </c>
    </row>
    <row r="160" spans="1:40" x14ac:dyDescent="0.25">
      <c r="A160" s="137"/>
      <c r="B160" s="35" t="s">
        <v>85</v>
      </c>
      <c r="C160" s="36">
        <f>FUNDED_IND!B173</f>
        <v>7.8902949258468122E-2</v>
      </c>
      <c r="D160" s="37">
        <f>SCT_CLIENT!B173</f>
        <v>8.5334903432324666E-2</v>
      </c>
      <c r="E160" s="38">
        <f>SCT_CLIENT!C173</f>
        <v>6.6366500018942731E-2</v>
      </c>
      <c r="F160" s="37">
        <f>SGMT_SUB_CD!B173</f>
        <v>0.1538246026181854</v>
      </c>
      <c r="G160" s="39">
        <f>SGMT_SUB_CD!C173</f>
        <v>0.13665200005085437</v>
      </c>
      <c r="H160" s="39">
        <f>SGMT_SUB_CD!D173</f>
        <v>0.14414406069569285</v>
      </c>
      <c r="I160" s="38">
        <f>SGMT_CD!B173</f>
        <v>0.14764634422748338</v>
      </c>
      <c r="J160" s="37">
        <f>SGMT_SUB_CD!L173</f>
        <v>0.39544840906620837</v>
      </c>
      <c r="K160" s="39">
        <f>SGMT_SUB_CD!K173</f>
        <v>0.43425503288054379</v>
      </c>
      <c r="L160" s="38">
        <f>SGMT_CD!E173</f>
        <v>0.41173712400494733</v>
      </c>
      <c r="M160" s="37">
        <f>SGMT_SUB_CD!E173</f>
        <v>0.21824480754009018</v>
      </c>
      <c r="N160" s="39">
        <f>SGMT_SUB_CD!F173</f>
        <v>0.21698105280720958</v>
      </c>
      <c r="O160" s="39">
        <f>SGMT_SUB_CD!G173</f>
        <v>0.20043098185121402</v>
      </c>
      <c r="P160" s="19">
        <f>SGMT_CD!C173</f>
        <v>0.21663025448764286</v>
      </c>
      <c r="Q160" s="37">
        <f>SGMT_SUB_CD!H173</f>
        <v>2.4539201245862445E-2</v>
      </c>
      <c r="R160" s="39">
        <f>SGMT_SUB_CD!I173</f>
        <v>5.5800028122503682E-2</v>
      </c>
      <c r="S160" s="39">
        <f>SGMT_SUB_CD!J173</f>
        <v>1.800632694378889E-2</v>
      </c>
      <c r="T160" s="38">
        <f>SGMT_CD!D173</f>
        <v>4.4962972986629005E-2</v>
      </c>
      <c r="U160" s="37">
        <f>IXI_SGMT!D173</f>
        <v>0.12224137558495683</v>
      </c>
      <c r="V160" s="39">
        <f>IXI_SGMT!P173</f>
        <v>0.22182076313015195</v>
      </c>
      <c r="W160" s="39">
        <f>IXI_SGMT!H173</f>
        <v>0.45221547214523672</v>
      </c>
      <c r="X160" s="39">
        <f>IXI_SGMT!L173</f>
        <v>0.10025202549102084</v>
      </c>
      <c r="Y160" s="38">
        <f>IXI_RANGE!D173</f>
        <v>0.10333618019881986</v>
      </c>
      <c r="Z160" s="37">
        <f>IXI_SGMT!B173</f>
        <v>0.11756317638268315</v>
      </c>
      <c r="AA160" s="39">
        <f>IXI_SGMT!N173</f>
        <v>0.26649233067987071</v>
      </c>
      <c r="AB160" s="39">
        <f>IXI_SGMT!F173</f>
        <v>0.28246352671921726</v>
      </c>
      <c r="AC160" s="39">
        <f>IXI_SGMT!J173</f>
        <v>2.8334762028682653E-2</v>
      </c>
      <c r="AD160" s="38">
        <f>IXI_RANGE!B173</f>
        <v>6.0708964543338483E-2</v>
      </c>
      <c r="AE160" s="37">
        <f>IXI_SGMT!C173</f>
        <v>0.17188922633589973</v>
      </c>
      <c r="AF160" s="39">
        <f>IXI_SGMT!O173</f>
        <v>0.49174267093213642</v>
      </c>
      <c r="AG160" s="39">
        <f>IXI_SGMT!G173</f>
        <v>0.22637675781646402</v>
      </c>
      <c r="AH160" s="39">
        <f>IXI_SGMT!K173</f>
        <v>2.004357649315841E-2</v>
      </c>
      <c r="AI160" s="38">
        <f>IXI_RANGE!C173</f>
        <v>7.7029111760451935E-2</v>
      </c>
      <c r="AJ160" s="37">
        <f>IXI_SGMT!E173</f>
        <v>0.19080055269806051</v>
      </c>
      <c r="AK160" s="39">
        <f>IXI_SGMT!Q173</f>
        <v>0.40627515292244698</v>
      </c>
      <c r="AL160" s="39">
        <f>IXI_SGMT!I173</f>
        <v>0.14652496583955382</v>
      </c>
      <c r="AM160" s="39">
        <f>IXI_SGMT!M173</f>
        <v>1.3200529897573449E-2</v>
      </c>
      <c r="AN160" s="38">
        <f>IXI_RANGE!E173</f>
        <v>8.7297958361529315E-2</v>
      </c>
    </row>
    <row r="161" spans="1:40" x14ac:dyDescent="0.25">
      <c r="A161" s="135" t="s">
        <v>319</v>
      </c>
      <c r="B161" s="30" t="s">
        <v>279</v>
      </c>
      <c r="C161" s="31">
        <f>FUNDED_IND!B174</f>
        <v>5.2427444381534474E-2</v>
      </c>
      <c r="D161" s="32">
        <f>SCT_CLIENT!B174</f>
        <v>5.9261308635241136E-2</v>
      </c>
      <c r="E161" s="33">
        <f>SCT_CLIENT!C174</f>
        <v>3.9117673018151687E-2</v>
      </c>
      <c r="F161" s="32">
        <f>SGMT_SUB_CD!B174</f>
        <v>1</v>
      </c>
      <c r="G161" s="34">
        <f>SGMT_SUB_CD!C174</f>
        <v>0</v>
      </c>
      <c r="H161" s="34">
        <f>SGMT_SUB_CD!D174</f>
        <v>0</v>
      </c>
      <c r="I161" s="33">
        <f>SGMT_CD!B174</f>
        <v>0.61305526776920816</v>
      </c>
      <c r="J161" s="32">
        <f>SGMT_SUB_CD!L174</f>
        <v>0</v>
      </c>
      <c r="K161" s="34">
        <f>SGMT_SUB_CD!K174</f>
        <v>0</v>
      </c>
      <c r="L161" s="33">
        <f>SGMT_CD!E174</f>
        <v>0</v>
      </c>
      <c r="M161" s="32">
        <f>SGMT_SUB_CD!E174</f>
        <v>0</v>
      </c>
      <c r="N161" s="34">
        <f>SGMT_SUB_CD!F174</f>
        <v>0</v>
      </c>
      <c r="O161" s="34">
        <f>SGMT_SUB_CD!G174</f>
        <v>0</v>
      </c>
      <c r="P161" s="33">
        <f>SGMT_CD!C174</f>
        <v>0</v>
      </c>
      <c r="Q161" s="32">
        <f>SGMT_SUB_CD!H174</f>
        <v>0</v>
      </c>
      <c r="R161" s="34">
        <f>SGMT_SUB_CD!I174</f>
        <v>0</v>
      </c>
      <c r="S161" s="34">
        <f>SGMT_SUB_CD!J174</f>
        <v>0</v>
      </c>
      <c r="T161" s="33">
        <f>SGMT_CD!D174</f>
        <v>0</v>
      </c>
      <c r="U161" s="32">
        <f>IXI_SGMT!D174</f>
        <v>0.60602460289897453</v>
      </c>
      <c r="V161" s="34">
        <f>IXI_SGMT!P174</f>
        <v>0</v>
      </c>
      <c r="W161" s="34">
        <f>IXI_SGMT!H174</f>
        <v>0</v>
      </c>
      <c r="X161" s="34">
        <f>IXI_SGMT!L174</f>
        <v>0</v>
      </c>
      <c r="Y161" s="33">
        <f>IXI_RANGE!D174</f>
        <v>3.8079454035612414E-2</v>
      </c>
      <c r="Z161" s="32">
        <f>IXI_SGMT!B174</f>
        <v>0.60482687669708057</v>
      </c>
      <c r="AA161" s="34">
        <f>IXI_SGMT!N174</f>
        <v>0</v>
      </c>
      <c r="AB161" s="34">
        <f>IXI_SGMT!F174</f>
        <v>0</v>
      </c>
      <c r="AC161" s="34">
        <f>IXI_SGMT!J174</f>
        <v>0</v>
      </c>
      <c r="AD161" s="33">
        <f>IXI_RANGE!B174</f>
        <v>5.0107061893301386E-2</v>
      </c>
      <c r="AE161" s="32">
        <f>IXI_SGMT!C174</f>
        <v>0.63378975265017667</v>
      </c>
      <c r="AF161" s="34">
        <f>IXI_SGMT!O174</f>
        <v>0</v>
      </c>
      <c r="AG161" s="34">
        <f>IXI_SGMT!G174</f>
        <v>0</v>
      </c>
      <c r="AH161" s="34">
        <f>IXI_SGMT!K174</f>
        <v>0</v>
      </c>
      <c r="AI161" s="33">
        <f>IXI_RANGE!C174</f>
        <v>5.7488579608601695E-2</v>
      </c>
      <c r="AJ161" s="32">
        <f>IXI_SGMT!E174</f>
        <v>0.61531079107162256</v>
      </c>
      <c r="AK161" s="34">
        <f>IXI_SGMT!Q174</f>
        <v>0</v>
      </c>
      <c r="AL161" s="34">
        <f>IXI_SGMT!I174</f>
        <v>0</v>
      </c>
      <c r="AM161" s="34">
        <f>IXI_SGMT!M174</f>
        <v>0</v>
      </c>
      <c r="AN161" s="33">
        <f>IXI_RANGE!E174</f>
        <v>6.9744880191731543E-2</v>
      </c>
    </row>
    <row r="162" spans="1:40" x14ac:dyDescent="0.25">
      <c r="A162" s="136"/>
      <c r="B162" s="24" t="s">
        <v>280</v>
      </c>
      <c r="C162" s="12">
        <f>FUNDED_IND!B175</f>
        <v>2.7739604143015611E-2</v>
      </c>
      <c r="D162" s="18">
        <f>SCT_CLIENT!B175</f>
        <v>3.5089784970489674E-2</v>
      </c>
      <c r="E162" s="19">
        <f>SCT_CLIENT!C175</f>
        <v>1.3424244243945709E-2</v>
      </c>
      <c r="F162" s="18">
        <f>SGMT_SUB_CD!B175</f>
        <v>0</v>
      </c>
      <c r="G162" s="8">
        <f>SGMT_SUB_CD!C175</f>
        <v>1</v>
      </c>
      <c r="H162" s="8">
        <f>SGMT_SUB_CD!D175</f>
        <v>0</v>
      </c>
      <c r="I162" s="19">
        <f>SGMT_CD!B175</f>
        <v>0.32437038742437613</v>
      </c>
      <c r="J162" s="18">
        <f>SGMT_SUB_CD!L175</f>
        <v>0</v>
      </c>
      <c r="K162" s="8">
        <f>SGMT_SUB_CD!K175</f>
        <v>0</v>
      </c>
      <c r="L162" s="19">
        <f>SGMT_CD!E175</f>
        <v>0</v>
      </c>
      <c r="M162" s="18">
        <f>SGMT_SUB_CD!E175</f>
        <v>0</v>
      </c>
      <c r="N162" s="8">
        <f>SGMT_SUB_CD!F175</f>
        <v>0</v>
      </c>
      <c r="O162" s="8">
        <f>SGMT_SUB_CD!G175</f>
        <v>0</v>
      </c>
      <c r="P162" s="19">
        <f>SGMT_CD!C175</f>
        <v>0</v>
      </c>
      <c r="Q162" s="18">
        <f>SGMT_SUB_CD!H175</f>
        <v>0</v>
      </c>
      <c r="R162" s="8">
        <f>SGMT_SUB_CD!I175</f>
        <v>0</v>
      </c>
      <c r="S162" s="8">
        <f>SGMT_SUB_CD!J175</f>
        <v>0</v>
      </c>
      <c r="T162" s="19">
        <f>SGMT_CD!D175</f>
        <v>0</v>
      </c>
      <c r="U162" s="18">
        <f>IXI_SGMT!D175</f>
        <v>0.33308048035972143</v>
      </c>
      <c r="V162" s="8">
        <f>IXI_SGMT!P175</f>
        <v>0</v>
      </c>
      <c r="W162" s="8">
        <f>IXI_SGMT!H175</f>
        <v>0</v>
      </c>
      <c r="X162" s="8">
        <f>IXI_SGMT!L175</f>
        <v>0</v>
      </c>
      <c r="Y162" s="19">
        <f>IXI_RANGE!D175</f>
        <v>2.0929055984435146E-2</v>
      </c>
      <c r="Z162" s="18">
        <f>IXI_SGMT!B175</f>
        <v>0.32564973942961228</v>
      </c>
      <c r="AA162" s="8">
        <f>IXI_SGMT!N175</f>
        <v>0</v>
      </c>
      <c r="AB162" s="8">
        <f>IXI_SGMT!F175</f>
        <v>0</v>
      </c>
      <c r="AC162" s="8">
        <f>IXI_SGMT!J175</f>
        <v>0</v>
      </c>
      <c r="AD162" s="19">
        <f>IXI_RANGE!B175</f>
        <v>2.6978549197821736E-2</v>
      </c>
      <c r="AE162" s="18">
        <f>IXI_SGMT!C175</f>
        <v>0.31265901060070672</v>
      </c>
      <c r="AF162" s="8">
        <f>IXI_SGMT!O175</f>
        <v>0</v>
      </c>
      <c r="AG162" s="8">
        <f>IXI_SGMT!G175</f>
        <v>0</v>
      </c>
      <c r="AH162" s="8">
        <f>IXI_SGMT!K175</f>
        <v>0</v>
      </c>
      <c r="AI162" s="19">
        <f>IXI_RANGE!C175</f>
        <v>2.8360071058432499E-2</v>
      </c>
      <c r="AJ162" s="18">
        <f>IXI_SGMT!E175</f>
        <v>0.32478843994833229</v>
      </c>
      <c r="AK162" s="8">
        <f>IXI_SGMT!Q175</f>
        <v>0</v>
      </c>
      <c r="AL162" s="8">
        <f>IXI_SGMT!I175</f>
        <v>0</v>
      </c>
      <c r="AM162" s="8">
        <f>IXI_SGMT!M175</f>
        <v>0</v>
      </c>
      <c r="AN162" s="19">
        <f>IXI_RANGE!E175</f>
        <v>3.6814454029653255E-2</v>
      </c>
    </row>
    <row r="163" spans="1:40" x14ac:dyDescent="0.25">
      <c r="A163" s="136"/>
      <c r="B163" s="24" t="s">
        <v>281</v>
      </c>
      <c r="C163" s="12">
        <f>FUNDED_IND!B176</f>
        <v>5.3512515992022204E-3</v>
      </c>
      <c r="D163" s="18">
        <f>SCT_CLIENT!B176</f>
        <v>7.7222234408115308E-3</v>
      </c>
      <c r="E163" s="19">
        <f>SCT_CLIENT!C176</f>
        <v>7.3349919012822933E-4</v>
      </c>
      <c r="F163" s="18">
        <f>SGMT_SUB_CD!B176</f>
        <v>0</v>
      </c>
      <c r="G163" s="8">
        <f>SGMT_SUB_CD!C176</f>
        <v>0</v>
      </c>
      <c r="H163" s="8">
        <f>SGMT_SUB_CD!D176</f>
        <v>1</v>
      </c>
      <c r="I163" s="19">
        <f>SGMT_CD!B176</f>
        <v>6.2574344806415716E-2</v>
      </c>
      <c r="J163" s="18">
        <f>SGMT_SUB_CD!L176</f>
        <v>0</v>
      </c>
      <c r="K163" s="8">
        <f>SGMT_SUB_CD!K176</f>
        <v>0</v>
      </c>
      <c r="L163" s="19">
        <f>SGMT_CD!E176</f>
        <v>0</v>
      </c>
      <c r="M163" s="18">
        <f>SGMT_SUB_CD!E176</f>
        <v>0</v>
      </c>
      <c r="N163" s="8">
        <f>SGMT_SUB_CD!F176</f>
        <v>0</v>
      </c>
      <c r="O163" s="8">
        <f>SGMT_SUB_CD!G176</f>
        <v>0</v>
      </c>
      <c r="P163" s="19">
        <f>SGMT_CD!C176</f>
        <v>0</v>
      </c>
      <c r="Q163" s="18">
        <f>SGMT_SUB_CD!H176</f>
        <v>0</v>
      </c>
      <c r="R163" s="8">
        <f>SGMT_SUB_CD!I176</f>
        <v>0</v>
      </c>
      <c r="S163" s="8">
        <f>SGMT_SUB_CD!J176</f>
        <v>0</v>
      </c>
      <c r="T163" s="19">
        <f>SGMT_CD!D176</f>
        <v>0</v>
      </c>
      <c r="U163" s="18">
        <f>IXI_SGMT!D176</f>
        <v>6.0894916741303991E-2</v>
      </c>
      <c r="V163" s="8">
        <f>IXI_SGMT!P176</f>
        <v>0</v>
      </c>
      <c r="W163" s="8">
        <f>IXI_SGMT!H176</f>
        <v>0</v>
      </c>
      <c r="X163" s="8">
        <f>IXI_SGMT!L176</f>
        <v>0</v>
      </c>
      <c r="Y163" s="19">
        <f>IXI_RANGE!D176</f>
        <v>3.8263218555162951E-3</v>
      </c>
      <c r="Z163" s="18">
        <f>IXI_SGMT!B176</f>
        <v>6.9523383873307129E-2</v>
      </c>
      <c r="AA163" s="8">
        <f>IXI_SGMT!N176</f>
        <v>0</v>
      </c>
      <c r="AB163" s="8">
        <f>IXI_SGMT!F176</f>
        <v>0</v>
      </c>
      <c r="AC163" s="8">
        <f>IXI_SGMT!J176</f>
        <v>0</v>
      </c>
      <c r="AD163" s="19">
        <f>IXI_RANGE!B176</f>
        <v>5.7596853463181535E-3</v>
      </c>
      <c r="AE163" s="18">
        <f>IXI_SGMT!C176</f>
        <v>5.3551236749116611E-2</v>
      </c>
      <c r="AF163" s="8">
        <f>IXI_SGMT!O176</f>
        <v>0</v>
      </c>
      <c r="AG163" s="8">
        <f>IXI_SGMT!G176</f>
        <v>0</v>
      </c>
      <c r="AH163" s="8">
        <f>IXI_SGMT!K176</f>
        <v>0</v>
      </c>
      <c r="AI163" s="19">
        <f>IXI_RANGE!C176</f>
        <v>4.8574223930217221E-3</v>
      </c>
      <c r="AJ163" s="18">
        <f>IXI_SGMT!E176</f>
        <v>5.9900768980045149E-2</v>
      </c>
      <c r="AK163" s="8">
        <f>IXI_SGMT!Q176</f>
        <v>0</v>
      </c>
      <c r="AL163" s="8">
        <f>IXI_SGMT!I176</f>
        <v>0</v>
      </c>
      <c r="AM163" s="8">
        <f>IXI_SGMT!M176</f>
        <v>0</v>
      </c>
      <c r="AN163" s="19">
        <f>IXI_RANGE!E176</f>
        <v>6.7896939506454108E-3</v>
      </c>
    </row>
    <row r="164" spans="1:40" x14ac:dyDescent="0.25">
      <c r="A164" s="136"/>
      <c r="B164" s="24" t="s">
        <v>251</v>
      </c>
      <c r="C164" s="12">
        <f>FUNDED_IND!B177</f>
        <v>7.7558829517283961E-3</v>
      </c>
      <c r="D164" s="18">
        <f>SCT_CLIENT!B177</f>
        <v>9.5802502449019635E-3</v>
      </c>
      <c r="E164" s="19">
        <f>SCT_CLIENT!C177</f>
        <v>4.2027085465149317E-3</v>
      </c>
      <c r="F164" s="18">
        <f>SGMT_SUB_CD!B177</f>
        <v>0</v>
      </c>
      <c r="G164" s="8">
        <f>SGMT_SUB_CD!C177</f>
        <v>0</v>
      </c>
      <c r="H164" s="8">
        <f>SGMT_SUB_CD!D177</f>
        <v>0</v>
      </c>
      <c r="I164" s="19">
        <f>SGMT_CD!B177</f>
        <v>0</v>
      </c>
      <c r="J164" s="18">
        <f>SGMT_SUB_CD!L177</f>
        <v>1</v>
      </c>
      <c r="K164" s="8">
        <f>SGMT_SUB_CD!K177</f>
        <v>0</v>
      </c>
      <c r="L164" s="19">
        <f>SGMT_CD!E177</f>
        <v>0.58024754500818332</v>
      </c>
      <c r="M164" s="18">
        <f>SGMT_SUB_CD!E177</f>
        <v>0</v>
      </c>
      <c r="N164" s="8">
        <f>SGMT_SUB_CD!F177</f>
        <v>0</v>
      </c>
      <c r="O164" s="8">
        <f>SGMT_SUB_CD!G177</f>
        <v>0</v>
      </c>
      <c r="P164" s="19">
        <f>SGMT_CD!C177</f>
        <v>0</v>
      </c>
      <c r="Q164" s="18">
        <f>SGMT_SUB_CD!H177</f>
        <v>0</v>
      </c>
      <c r="R164" s="8">
        <f>SGMT_SUB_CD!I177</f>
        <v>0</v>
      </c>
      <c r="S164" s="8">
        <f>SGMT_SUB_CD!J177</f>
        <v>0</v>
      </c>
      <c r="T164" s="19">
        <f>SGMT_CD!D177</f>
        <v>0</v>
      </c>
      <c r="U164" s="18">
        <f>IXI_SGMT!D177</f>
        <v>0</v>
      </c>
      <c r="V164" s="8">
        <f>IXI_SGMT!P177</f>
        <v>0.47916666666666669</v>
      </c>
      <c r="W164" s="8">
        <f>IXI_SGMT!H177</f>
        <v>0</v>
      </c>
      <c r="X164" s="8">
        <f>IXI_SGMT!L177</f>
        <v>0</v>
      </c>
      <c r="Y164" s="19">
        <f>IXI_RANGE!D177</f>
        <v>1.3208074842694701E-5</v>
      </c>
      <c r="Z164" s="18">
        <f>IXI_SGMT!B177</f>
        <v>0</v>
      </c>
      <c r="AA164" s="8">
        <f>IXI_SGMT!N177</f>
        <v>0.57939914163090134</v>
      </c>
      <c r="AB164" s="8">
        <f>IXI_SGMT!F177</f>
        <v>0</v>
      </c>
      <c r="AC164" s="8">
        <f>IXI_SGMT!J177</f>
        <v>0</v>
      </c>
      <c r="AD164" s="19">
        <f>IXI_RANGE!B177</f>
        <v>9.4312271423731067E-5</v>
      </c>
      <c r="AE164" s="18">
        <f>IXI_SGMT!C177</f>
        <v>0</v>
      </c>
      <c r="AF164" s="8">
        <f>IXI_SGMT!O177</f>
        <v>0.54971171424553511</v>
      </c>
      <c r="AG164" s="8">
        <f>IXI_SGMT!G177</f>
        <v>0</v>
      </c>
      <c r="AH164" s="8">
        <f>IXI_SGMT!K177</f>
        <v>0</v>
      </c>
      <c r="AI164" s="19">
        <f>IXI_RANGE!C177</f>
        <v>3.1322441660049344E-3</v>
      </c>
      <c r="AJ164" s="18">
        <f>IXI_SGMT!E177</f>
        <v>0</v>
      </c>
      <c r="AK164" s="8">
        <f>IXI_SGMT!Q177</f>
        <v>0.58271481666389302</v>
      </c>
      <c r="AL164" s="8">
        <f>IXI_SGMT!I177</f>
        <v>0</v>
      </c>
      <c r="AM164" s="8">
        <f>IXI_SGMT!M177</f>
        <v>0</v>
      </c>
      <c r="AN164" s="19">
        <f>IXI_RANGE!E177</f>
        <v>3.5934612592679251E-2</v>
      </c>
    </row>
    <row r="165" spans="1:40" x14ac:dyDescent="0.25">
      <c r="A165" s="136"/>
      <c r="B165" s="24" t="s">
        <v>252</v>
      </c>
      <c r="C165" s="12">
        <f>FUNDED_IND!B178</f>
        <v>5.6106241855297442E-3</v>
      </c>
      <c r="D165" s="18">
        <f>SCT_CLIENT!B178</f>
        <v>5.882199569336743E-3</v>
      </c>
      <c r="E165" s="19">
        <f>SCT_CLIENT!C178</f>
        <v>5.0816985100696948E-3</v>
      </c>
      <c r="F165" s="18">
        <f>SGMT_SUB_CD!B178</f>
        <v>0</v>
      </c>
      <c r="G165" s="8">
        <f>SGMT_SUB_CD!C178</f>
        <v>0</v>
      </c>
      <c r="H165" s="8">
        <f>SGMT_SUB_CD!D178</f>
        <v>0</v>
      </c>
      <c r="I165" s="19">
        <f>SGMT_CD!B178</f>
        <v>0</v>
      </c>
      <c r="J165" s="18">
        <f>SGMT_SUB_CD!L178</f>
        <v>0</v>
      </c>
      <c r="K165" s="8">
        <f>SGMT_SUB_CD!K178</f>
        <v>1</v>
      </c>
      <c r="L165" s="19">
        <f>SGMT_CD!E178</f>
        <v>0.41975245499181668</v>
      </c>
      <c r="M165" s="18">
        <f>SGMT_SUB_CD!E178</f>
        <v>0</v>
      </c>
      <c r="N165" s="8">
        <f>SGMT_SUB_CD!F178</f>
        <v>0</v>
      </c>
      <c r="O165" s="8">
        <f>SGMT_SUB_CD!G178</f>
        <v>0</v>
      </c>
      <c r="P165" s="19">
        <f>SGMT_CD!C178</f>
        <v>0</v>
      </c>
      <c r="Q165" s="18">
        <f>SGMT_SUB_CD!H178</f>
        <v>0</v>
      </c>
      <c r="R165" s="8">
        <f>SGMT_SUB_CD!I178</f>
        <v>0</v>
      </c>
      <c r="S165" s="8">
        <f>SGMT_SUB_CD!J178</f>
        <v>0</v>
      </c>
      <c r="T165" s="19">
        <f>SGMT_CD!D178</f>
        <v>0</v>
      </c>
      <c r="U165" s="18">
        <f>IXI_SGMT!D178</f>
        <v>0</v>
      </c>
      <c r="V165" s="8">
        <f>IXI_SGMT!P178</f>
        <v>0.52083333333333337</v>
      </c>
      <c r="W165" s="8">
        <f>IXI_SGMT!H178</f>
        <v>0</v>
      </c>
      <c r="X165" s="8">
        <f>IXI_SGMT!L178</f>
        <v>0</v>
      </c>
      <c r="Y165" s="19">
        <f>IXI_RANGE!D178</f>
        <v>1.4356603089885543E-5</v>
      </c>
      <c r="Z165" s="18">
        <f>IXI_SGMT!B178</f>
        <v>0</v>
      </c>
      <c r="AA165" s="8">
        <f>IXI_SGMT!N178</f>
        <v>0.42060085836909872</v>
      </c>
      <c r="AB165" s="8">
        <f>IXI_SGMT!F178</f>
        <v>0</v>
      </c>
      <c r="AC165" s="8">
        <f>IXI_SGMT!J178</f>
        <v>0</v>
      </c>
      <c r="AD165" s="19">
        <f>IXI_RANGE!B178</f>
        <v>6.8463722959449222E-5</v>
      </c>
      <c r="AE165" s="18">
        <f>IXI_SGMT!C178</f>
        <v>0</v>
      </c>
      <c r="AF165" s="8">
        <f>IXI_SGMT!O178</f>
        <v>0.45028828575446489</v>
      </c>
      <c r="AG165" s="8">
        <f>IXI_SGMT!G178</f>
        <v>0</v>
      </c>
      <c r="AH165" s="8">
        <f>IXI_SGMT!K178</f>
        <v>0</v>
      </c>
      <c r="AI165" s="19">
        <f>IXI_RANGE!C178</f>
        <v>2.5657318545786135E-3</v>
      </c>
      <c r="AJ165" s="18">
        <f>IXI_SGMT!E178</f>
        <v>0</v>
      </c>
      <c r="AK165" s="8">
        <f>IXI_SGMT!Q178</f>
        <v>0.41728518333610692</v>
      </c>
      <c r="AL165" s="8">
        <f>IXI_SGMT!I178</f>
        <v>0</v>
      </c>
      <c r="AM165" s="8">
        <f>IXI_SGMT!M178</f>
        <v>0</v>
      </c>
      <c r="AN165" s="19">
        <f>IXI_RANGE!E178</f>
        <v>2.573296743970931E-2</v>
      </c>
    </row>
    <row r="166" spans="1:40" x14ac:dyDescent="0.25">
      <c r="A166" s="136"/>
      <c r="B166" s="24" t="s">
        <v>248</v>
      </c>
      <c r="C166" s="12">
        <f>FUNDED_IND!B179</f>
        <v>3.5076279741196204E-2</v>
      </c>
      <c r="D166" s="18">
        <f>SCT_CLIENT!B179</f>
        <v>3.7444444398459939E-2</v>
      </c>
      <c r="E166" s="19">
        <f>SCT_CLIENT!C179</f>
        <v>3.0463994660770731E-2</v>
      </c>
      <c r="F166" s="18">
        <f>SGMT_SUB_CD!B179</f>
        <v>0</v>
      </c>
      <c r="G166" s="8">
        <f>SGMT_SUB_CD!C179</f>
        <v>0</v>
      </c>
      <c r="H166" s="8">
        <f>SGMT_SUB_CD!D179</f>
        <v>0</v>
      </c>
      <c r="I166" s="19">
        <f>SGMT_CD!B179</f>
        <v>0</v>
      </c>
      <c r="J166" s="18">
        <f>SGMT_SUB_CD!L179</f>
        <v>0</v>
      </c>
      <c r="K166" s="8">
        <f>SGMT_SUB_CD!K179</f>
        <v>0</v>
      </c>
      <c r="L166" s="19">
        <f>SGMT_CD!E179</f>
        <v>0</v>
      </c>
      <c r="M166" s="18">
        <f>SGMT_SUB_CD!E179</f>
        <v>1</v>
      </c>
      <c r="N166" s="8">
        <f>SGMT_SUB_CD!F179</f>
        <v>0</v>
      </c>
      <c r="O166" s="8">
        <f>SGMT_SUB_CD!G179</f>
        <v>0</v>
      </c>
      <c r="P166" s="19">
        <f>SGMT_CD!C179</f>
        <v>0.29818664081633128</v>
      </c>
      <c r="Q166" s="18">
        <f>SGMT_SUB_CD!H179</f>
        <v>0</v>
      </c>
      <c r="R166" s="8">
        <f>SGMT_SUB_CD!I179</f>
        <v>0</v>
      </c>
      <c r="S166" s="8">
        <f>SGMT_SUB_CD!J179</f>
        <v>0</v>
      </c>
      <c r="T166" s="19">
        <f>SGMT_CD!D179</f>
        <v>0</v>
      </c>
      <c r="U166" s="18">
        <f>IXI_SGMT!D179</f>
        <v>0</v>
      </c>
      <c r="V166" s="8">
        <f>IXI_SGMT!P179</f>
        <v>0</v>
      </c>
      <c r="W166" s="8">
        <f>IXI_SGMT!H179</f>
        <v>0.39563077661745288</v>
      </c>
      <c r="X166" s="8">
        <f>IXI_SGMT!L179</f>
        <v>0</v>
      </c>
      <c r="Y166" s="19">
        <f>IXI_RANGE!D179</f>
        <v>1.8927745513705101E-3</v>
      </c>
      <c r="Z166" s="18">
        <f>IXI_SGMT!B179</f>
        <v>0</v>
      </c>
      <c r="AA166" s="8">
        <f>IXI_SGMT!N179</f>
        <v>0</v>
      </c>
      <c r="AB166" s="8">
        <f>IXI_SGMT!F179</f>
        <v>0.37024647511405612</v>
      </c>
      <c r="AC166" s="8">
        <f>IXI_SGMT!J179</f>
        <v>0</v>
      </c>
      <c r="AD166" s="19">
        <f>IXI_RANGE!B179</f>
        <v>3.6341661921944372E-2</v>
      </c>
      <c r="AE166" s="18">
        <f>IXI_SGMT!C179</f>
        <v>0</v>
      </c>
      <c r="AF166" s="8">
        <f>IXI_SGMT!O179</f>
        <v>0</v>
      </c>
      <c r="AG166" s="8">
        <f>IXI_SGMT!G179</f>
        <v>0.29565093223450695</v>
      </c>
      <c r="AH166" s="8">
        <f>IXI_SGMT!K179</f>
        <v>0</v>
      </c>
      <c r="AI166" s="19">
        <f>IXI_RANGE!C179</f>
        <v>5.8067111275998867E-2</v>
      </c>
      <c r="AJ166" s="18">
        <f>IXI_SGMT!E179</f>
        <v>0</v>
      </c>
      <c r="AK166" s="8">
        <f>IXI_SGMT!Q179</f>
        <v>0</v>
      </c>
      <c r="AL166" s="8">
        <f>IXI_SGMT!I179</f>
        <v>0.23546920164225177</v>
      </c>
      <c r="AM166" s="8">
        <f>IXI_SGMT!M179</f>
        <v>0</v>
      </c>
      <c r="AN166" s="19">
        <f>IXI_RANGE!E179</f>
        <v>5.2501766866649285E-2</v>
      </c>
    </row>
    <row r="167" spans="1:40" x14ac:dyDescent="0.25">
      <c r="A167" s="136"/>
      <c r="B167" s="24" t="s">
        <v>249</v>
      </c>
      <c r="C167" s="12">
        <f>FUNDED_IND!B180</f>
        <v>7.7383134328337808E-2</v>
      </c>
      <c r="D167" s="18">
        <f>SCT_CLIENT!B180</f>
        <v>7.9749059812363923E-2</v>
      </c>
      <c r="E167" s="19">
        <f>SCT_CLIENT!C180</f>
        <v>7.2775210306711482E-2</v>
      </c>
      <c r="F167" s="18">
        <f>SGMT_SUB_CD!B180</f>
        <v>0</v>
      </c>
      <c r="G167" s="8">
        <f>SGMT_SUB_CD!C180</f>
        <v>0</v>
      </c>
      <c r="H167" s="8">
        <f>SGMT_SUB_CD!D180</f>
        <v>0</v>
      </c>
      <c r="I167" s="19">
        <f>SGMT_CD!B180</f>
        <v>0</v>
      </c>
      <c r="J167" s="18">
        <f>SGMT_SUB_CD!L180</f>
        <v>0</v>
      </c>
      <c r="K167" s="8">
        <f>SGMT_SUB_CD!K180</f>
        <v>0</v>
      </c>
      <c r="L167" s="19">
        <f>SGMT_CD!E180</f>
        <v>0</v>
      </c>
      <c r="M167" s="18">
        <f>SGMT_SUB_CD!E180</f>
        <v>0</v>
      </c>
      <c r="N167" s="8">
        <f>SGMT_SUB_CD!F180</f>
        <v>1</v>
      </c>
      <c r="O167" s="8">
        <f>SGMT_SUB_CD!G180</f>
        <v>0</v>
      </c>
      <c r="P167" s="19">
        <f>SGMT_CD!C180</f>
        <v>0.657841055307397</v>
      </c>
      <c r="Q167" s="18">
        <f>SGMT_SUB_CD!H180</f>
        <v>0</v>
      </c>
      <c r="R167" s="8">
        <f>SGMT_SUB_CD!I180</f>
        <v>0</v>
      </c>
      <c r="S167" s="8">
        <f>SGMT_SUB_CD!J180</f>
        <v>0</v>
      </c>
      <c r="T167" s="19">
        <f>SGMT_CD!D180</f>
        <v>0</v>
      </c>
      <c r="U167" s="18">
        <f>IXI_SGMT!D180</f>
        <v>0</v>
      </c>
      <c r="V167" s="8">
        <f>IXI_SGMT!P180</f>
        <v>0</v>
      </c>
      <c r="W167" s="8">
        <f>IXI_SGMT!H180</f>
        <v>0.4574480854639299</v>
      </c>
      <c r="X167" s="8">
        <f>IXI_SGMT!L180</f>
        <v>0</v>
      </c>
      <c r="Y167" s="19">
        <f>IXI_RANGE!D180</f>
        <v>2.1885205750221521E-3</v>
      </c>
      <c r="Z167" s="18">
        <f>IXI_SGMT!B180</f>
        <v>0</v>
      </c>
      <c r="AA167" s="8">
        <f>IXI_SGMT!N180</f>
        <v>0</v>
      </c>
      <c r="AB167" s="8">
        <f>IXI_SGMT!F180</f>
        <v>0.56856534828933603</v>
      </c>
      <c r="AC167" s="8">
        <f>IXI_SGMT!J180</f>
        <v>0</v>
      </c>
      <c r="AD167" s="19">
        <f>IXI_RANGE!B180</f>
        <v>5.5807714743802458E-2</v>
      </c>
      <c r="AE167" s="18">
        <f>IXI_SGMT!C180</f>
        <v>0</v>
      </c>
      <c r="AF167" s="8">
        <f>IXI_SGMT!O180</f>
        <v>0</v>
      </c>
      <c r="AG167" s="8">
        <f>IXI_SGMT!G180</f>
        <v>0.6710619721757578</v>
      </c>
      <c r="AH167" s="8">
        <f>IXI_SGMT!K180</f>
        <v>0</v>
      </c>
      <c r="AI167" s="19">
        <f>IXI_RANGE!C180</f>
        <v>0.13179944983401271</v>
      </c>
      <c r="AJ167" s="18">
        <f>IXI_SGMT!E180</f>
        <v>0</v>
      </c>
      <c r="AK167" s="8">
        <f>IXI_SGMT!Q180</f>
        <v>0</v>
      </c>
      <c r="AL167" s="8">
        <f>IXI_SGMT!I180</f>
        <v>0.72999809754091827</v>
      </c>
      <c r="AM167" s="8">
        <f>IXI_SGMT!M180</f>
        <v>0</v>
      </c>
      <c r="AN167" s="19">
        <f>IXI_RANGE!E180</f>
        <v>0.16276519248754984</v>
      </c>
    </row>
    <row r="168" spans="1:40" x14ac:dyDescent="0.25">
      <c r="A168" s="136"/>
      <c r="B168" s="24" t="s">
        <v>250</v>
      </c>
      <c r="C168" s="12">
        <f>FUNDED_IND!B181</f>
        <v>5.1725483992390827E-3</v>
      </c>
      <c r="D168" s="18">
        <f>SCT_CLIENT!B181</f>
        <v>5.5600091545947002E-3</v>
      </c>
      <c r="E168" s="19">
        <f>SCT_CLIENT!C181</f>
        <v>4.4179220451569506E-3</v>
      </c>
      <c r="F168" s="18">
        <f>SGMT_SUB_CD!B181</f>
        <v>0</v>
      </c>
      <c r="G168" s="8">
        <f>SGMT_SUB_CD!C181</f>
        <v>0</v>
      </c>
      <c r="H168" s="8">
        <f>SGMT_SUB_CD!D181</f>
        <v>0</v>
      </c>
      <c r="I168" s="19">
        <f>SGMT_CD!B181</f>
        <v>0</v>
      </c>
      <c r="J168" s="18">
        <f>SGMT_SUB_CD!L181</f>
        <v>0</v>
      </c>
      <c r="K168" s="8">
        <f>SGMT_SUB_CD!K181</f>
        <v>0</v>
      </c>
      <c r="L168" s="19">
        <f>SGMT_CD!E181</f>
        <v>0</v>
      </c>
      <c r="M168" s="18">
        <f>SGMT_SUB_CD!E181</f>
        <v>0</v>
      </c>
      <c r="N168" s="8">
        <f>SGMT_SUB_CD!F181</f>
        <v>0</v>
      </c>
      <c r="O168" s="8">
        <f>SGMT_SUB_CD!G181</f>
        <v>1</v>
      </c>
      <c r="P168" s="19">
        <f>SGMT_CD!C181</f>
        <v>4.397230387627174E-2</v>
      </c>
      <c r="Q168" s="18">
        <f>SGMT_SUB_CD!H181</f>
        <v>0</v>
      </c>
      <c r="R168" s="8">
        <f>SGMT_SUB_CD!I181</f>
        <v>0</v>
      </c>
      <c r="S168" s="8">
        <f>SGMT_SUB_CD!J181</f>
        <v>0</v>
      </c>
      <c r="T168" s="19">
        <f>SGMT_CD!D181</f>
        <v>0</v>
      </c>
      <c r="U168" s="18">
        <f>IXI_SGMT!D181</f>
        <v>0</v>
      </c>
      <c r="V168" s="8">
        <f>IXI_SGMT!P181</f>
        <v>0</v>
      </c>
      <c r="W168" s="8">
        <f>IXI_SGMT!H181</f>
        <v>0.14692113791861722</v>
      </c>
      <c r="X168" s="8">
        <f>IXI_SGMT!L181</f>
        <v>0</v>
      </c>
      <c r="Y168" s="19">
        <f>IXI_RANGE!D181</f>
        <v>7.0289928728079626E-4</v>
      </c>
      <c r="Z168" s="18">
        <f>IXI_SGMT!B181</f>
        <v>0</v>
      </c>
      <c r="AA168" s="8">
        <f>IXI_SGMT!N181</f>
        <v>0</v>
      </c>
      <c r="AB168" s="8">
        <f>IXI_SGMT!F181</f>
        <v>6.118817659660785E-2</v>
      </c>
      <c r="AC168" s="8">
        <f>IXI_SGMT!J181</f>
        <v>0</v>
      </c>
      <c r="AD168" s="19">
        <f>IXI_RANGE!B181</f>
        <v>6.0059451661467851E-3</v>
      </c>
      <c r="AE168" s="18">
        <f>IXI_SGMT!C181</f>
        <v>0</v>
      </c>
      <c r="AF168" s="8">
        <f>IXI_SGMT!O181</f>
        <v>0</v>
      </c>
      <c r="AG168" s="8">
        <f>IXI_SGMT!G181</f>
        <v>3.3287095589735222E-2</v>
      </c>
      <c r="AH168" s="8">
        <f>IXI_SGMT!K181</f>
        <v>0</v>
      </c>
      <c r="AI168" s="19">
        <f>IXI_RANGE!C181</f>
        <v>6.5377283577473166E-3</v>
      </c>
      <c r="AJ168" s="18">
        <f>IXI_SGMT!E181</f>
        <v>0</v>
      </c>
      <c r="AK168" s="8">
        <f>IXI_SGMT!Q181</f>
        <v>0</v>
      </c>
      <c r="AL168" s="8">
        <f>IXI_SGMT!I181</f>
        <v>3.4532700816830013E-2</v>
      </c>
      <c r="AM168" s="8">
        <f>IXI_SGMT!M181</f>
        <v>0</v>
      </c>
      <c r="AN168" s="19">
        <f>IXI_RANGE!E181</f>
        <v>7.6996388271426295E-3</v>
      </c>
    </row>
    <row r="169" spans="1:40" x14ac:dyDescent="0.25">
      <c r="A169" s="136"/>
      <c r="B169" s="24" t="s">
        <v>253</v>
      </c>
      <c r="C169" s="12">
        <f>FUNDED_IND!B182</f>
        <v>7.7619946832038003E-2</v>
      </c>
      <c r="D169" s="18">
        <f>SCT_CLIENT!B182</f>
        <v>7.1146348115465427E-2</v>
      </c>
      <c r="E169" s="19">
        <f>SCT_CLIENT!C182</f>
        <v>9.0228057794899924E-2</v>
      </c>
      <c r="F169" s="18">
        <f>SGMT_SUB_CD!B182</f>
        <v>0</v>
      </c>
      <c r="G169" s="8">
        <f>SGMT_SUB_CD!C182</f>
        <v>0</v>
      </c>
      <c r="H169" s="8">
        <f>SGMT_SUB_CD!D182</f>
        <v>0</v>
      </c>
      <c r="I169" s="19">
        <f>SGMT_CD!B182</f>
        <v>0</v>
      </c>
      <c r="J169" s="18">
        <f>SGMT_SUB_CD!L182</f>
        <v>0</v>
      </c>
      <c r="K169" s="8">
        <f>SGMT_SUB_CD!K182</f>
        <v>0</v>
      </c>
      <c r="L169" s="19">
        <f>SGMT_CD!E182</f>
        <v>0</v>
      </c>
      <c r="M169" s="18">
        <f>SGMT_SUB_CD!E182</f>
        <v>0</v>
      </c>
      <c r="N169" s="8">
        <f>SGMT_SUB_CD!F182</f>
        <v>0</v>
      </c>
      <c r="O169" s="8">
        <f>SGMT_SUB_CD!G182</f>
        <v>0</v>
      </c>
      <c r="P169" s="19">
        <f>SGMT_CD!C182</f>
        <v>0</v>
      </c>
      <c r="Q169" s="18">
        <f>SGMT_SUB_CD!H182</f>
        <v>1</v>
      </c>
      <c r="R169" s="8">
        <f>SGMT_SUB_CD!I182</f>
        <v>0</v>
      </c>
      <c r="S169" s="8">
        <f>SGMT_SUB_CD!J182</f>
        <v>0</v>
      </c>
      <c r="T169" s="19">
        <f>SGMT_CD!D182</f>
        <v>9.9070335947417223E-2</v>
      </c>
      <c r="U169" s="18">
        <f>IXI_SGMT!D182</f>
        <v>0</v>
      </c>
      <c r="V169" s="8">
        <f>IXI_SGMT!P182</f>
        <v>0</v>
      </c>
      <c r="W169" s="8">
        <f>IXI_SGMT!H182</f>
        <v>0</v>
      </c>
      <c r="X169" s="8">
        <f>IXI_SGMT!L182</f>
        <v>9.2463361423832293E-3</v>
      </c>
      <c r="Y169" s="19">
        <f>IXI_RANGE!D182</f>
        <v>8.6208530234144713E-3</v>
      </c>
      <c r="Z169" s="18">
        <f>IXI_SGMT!B182</f>
        <v>0</v>
      </c>
      <c r="AA169" s="8">
        <f>IXI_SGMT!N182</f>
        <v>0</v>
      </c>
      <c r="AB169" s="8">
        <f>IXI_SGMT!F182</f>
        <v>0</v>
      </c>
      <c r="AC169" s="8">
        <f>IXI_SGMT!J182</f>
        <v>9.6891463575904682E-2</v>
      </c>
      <c r="AD169" s="19">
        <f>IXI_RANGE!B182</f>
        <v>7.933827715931438E-2</v>
      </c>
      <c r="AE169" s="18">
        <f>IXI_SGMT!C182</f>
        <v>0</v>
      </c>
      <c r="AF169" s="8">
        <f>IXI_SGMT!O182</f>
        <v>0</v>
      </c>
      <c r="AG169" s="8">
        <f>IXI_SGMT!G182</f>
        <v>0</v>
      </c>
      <c r="AH169" s="8">
        <f>IXI_SGMT!K182</f>
        <v>0.31279587022386995</v>
      </c>
      <c r="AI169" s="19">
        <f>IXI_RANGE!C182</f>
        <v>0.22120663115881817</v>
      </c>
      <c r="AJ169" s="18">
        <f>IXI_SGMT!E182</f>
        <v>0</v>
      </c>
      <c r="AK169" s="8">
        <f>IXI_SGMT!Q182</f>
        <v>0</v>
      </c>
      <c r="AL169" s="8">
        <f>IXI_SGMT!I182</f>
        <v>0</v>
      </c>
      <c r="AM169" s="8">
        <f>IXI_SGMT!M182</f>
        <v>5.6243493756278955E-2</v>
      </c>
      <c r="AN169" s="19">
        <f>IXI_RANGE!E182</f>
        <v>3.3859527772817553E-2</v>
      </c>
    </row>
    <row r="170" spans="1:40" x14ac:dyDescent="0.25">
      <c r="A170" s="136"/>
      <c r="B170" s="24" t="s">
        <v>254</v>
      </c>
      <c r="C170" s="12">
        <f>FUNDED_IND!B183</f>
        <v>0.54599283026901324</v>
      </c>
      <c r="D170" s="18">
        <f>SCT_CLIENT!B183</f>
        <v>0.53415549484681568</v>
      </c>
      <c r="E170" s="19">
        <f>SCT_CLIENT!C183</f>
        <v>0.56904746263688122</v>
      </c>
      <c r="F170" s="18">
        <f>SGMT_SUB_CD!B183</f>
        <v>0</v>
      </c>
      <c r="G170" s="8">
        <f>SGMT_SUB_CD!C183</f>
        <v>0</v>
      </c>
      <c r="H170" s="8">
        <f>SGMT_SUB_CD!D183</f>
        <v>0</v>
      </c>
      <c r="I170" s="19">
        <f>SGMT_CD!B183</f>
        <v>0</v>
      </c>
      <c r="J170" s="18">
        <f>SGMT_SUB_CD!L183</f>
        <v>0</v>
      </c>
      <c r="K170" s="8">
        <f>SGMT_SUB_CD!K183</f>
        <v>0</v>
      </c>
      <c r="L170" s="19">
        <f>SGMT_CD!E183</f>
        <v>0</v>
      </c>
      <c r="M170" s="18">
        <f>SGMT_SUB_CD!E183</f>
        <v>0</v>
      </c>
      <c r="N170" s="8">
        <f>SGMT_SUB_CD!F183</f>
        <v>0</v>
      </c>
      <c r="O170" s="8">
        <f>SGMT_SUB_CD!G183</f>
        <v>0</v>
      </c>
      <c r="P170" s="19">
        <f>SGMT_CD!C183</f>
        <v>0</v>
      </c>
      <c r="Q170" s="18">
        <f>SGMT_SUB_CD!H183</f>
        <v>0</v>
      </c>
      <c r="R170" s="8">
        <f>SGMT_SUB_CD!I183</f>
        <v>1</v>
      </c>
      <c r="S170" s="8">
        <f>SGMT_SUB_CD!J183</f>
        <v>0</v>
      </c>
      <c r="T170" s="19">
        <f>SGMT_CD!D183</f>
        <v>0.6968787705650128</v>
      </c>
      <c r="U170" s="18">
        <f>IXI_SGMT!D183</f>
        <v>0</v>
      </c>
      <c r="V170" s="8">
        <f>IXI_SGMT!P183</f>
        <v>0</v>
      </c>
      <c r="W170" s="8">
        <f>IXI_SGMT!H183</f>
        <v>0</v>
      </c>
      <c r="X170" s="8">
        <f>IXI_SGMT!L183</f>
        <v>0.97969587856823459</v>
      </c>
      <c r="Y170" s="19">
        <f>IXI_RANGE!D183</f>
        <v>0.91342279219850708</v>
      </c>
      <c r="Z170" s="18">
        <f>IXI_SGMT!B183</f>
        <v>0</v>
      </c>
      <c r="AA170" s="8">
        <f>IXI_SGMT!N183</f>
        <v>0</v>
      </c>
      <c r="AB170" s="8">
        <f>IXI_SGMT!F183</f>
        <v>0</v>
      </c>
      <c r="AC170" s="8">
        <f>IXI_SGMT!J183</f>
        <v>0.8708496324956595</v>
      </c>
      <c r="AD170" s="19">
        <f>IXI_RANGE!B183</f>
        <v>0.71308355717943439</v>
      </c>
      <c r="AE170" s="18">
        <f>IXI_SGMT!C183</f>
        <v>0</v>
      </c>
      <c r="AF170" s="8">
        <f>IXI_SGMT!O183</f>
        <v>0</v>
      </c>
      <c r="AG170" s="8">
        <f>IXI_SGMT!G183</f>
        <v>0</v>
      </c>
      <c r="AH170" s="8">
        <f>IXI_SGMT!K183</f>
        <v>0.29965804257132045</v>
      </c>
      <c r="AI170" s="19">
        <f>IXI_RANGE!C183</f>
        <v>0.21191566899334688</v>
      </c>
      <c r="AJ170" s="18">
        <f>IXI_SGMT!E183</f>
        <v>0</v>
      </c>
      <c r="AK170" s="8">
        <f>IXI_SGMT!Q183</f>
        <v>0</v>
      </c>
      <c r="AL170" s="8">
        <f>IXI_SGMT!I183</f>
        <v>0</v>
      </c>
      <c r="AM170" s="8">
        <f>IXI_SGMT!M183</f>
        <v>0.10998904450838937</v>
      </c>
      <c r="AN170" s="19">
        <f>IXI_RANGE!E183</f>
        <v>6.6215251907634443E-2</v>
      </c>
    </row>
    <row r="171" spans="1:40" ht="15.75" thickBot="1" x14ac:dyDescent="0.3">
      <c r="A171" s="137"/>
      <c r="B171" s="35" t="s">
        <v>255</v>
      </c>
      <c r="C171" s="47">
        <f>FUNDED_IND!B184</f>
        <v>0.15987045316916521</v>
      </c>
      <c r="D171" s="48">
        <f>SCT_CLIENT!B184</f>
        <v>0.15440887681151924</v>
      </c>
      <c r="E171" s="49">
        <f>SCT_CLIENT!C184</f>
        <v>0.17050752904676944</v>
      </c>
      <c r="F171" s="48">
        <f>SGMT_SUB_CD!B184</f>
        <v>0</v>
      </c>
      <c r="G171" s="50">
        <f>SGMT_SUB_CD!C184</f>
        <v>0</v>
      </c>
      <c r="H171" s="50">
        <f>SGMT_SUB_CD!D184</f>
        <v>0</v>
      </c>
      <c r="I171" s="49">
        <f>SGMT_CD!B184</f>
        <v>0</v>
      </c>
      <c r="J171" s="48">
        <f>SGMT_SUB_CD!L184</f>
        <v>0</v>
      </c>
      <c r="K171" s="50">
        <f>SGMT_SUB_CD!K184</f>
        <v>0</v>
      </c>
      <c r="L171" s="49">
        <f>SGMT_CD!E184</f>
        <v>0</v>
      </c>
      <c r="M171" s="48">
        <f>SGMT_SUB_CD!E184</f>
        <v>0</v>
      </c>
      <c r="N171" s="50">
        <f>SGMT_SUB_CD!F184</f>
        <v>0</v>
      </c>
      <c r="O171" s="50">
        <f>SGMT_SUB_CD!G184</f>
        <v>0</v>
      </c>
      <c r="P171" s="49">
        <f>SGMT_CD!C184</f>
        <v>0</v>
      </c>
      <c r="Q171" s="48">
        <f>SGMT_SUB_CD!H184</f>
        <v>0</v>
      </c>
      <c r="R171" s="50">
        <f>SGMT_SUB_CD!I184</f>
        <v>0</v>
      </c>
      <c r="S171" s="50">
        <f>SGMT_SUB_CD!J184</f>
        <v>1</v>
      </c>
      <c r="T171" s="49">
        <f>SGMT_CD!D184</f>
        <v>0.20405089348757</v>
      </c>
      <c r="U171" s="48">
        <f>IXI_SGMT!D184</f>
        <v>0</v>
      </c>
      <c r="V171" s="50">
        <f>IXI_SGMT!P184</f>
        <v>0</v>
      </c>
      <c r="W171" s="50">
        <f>IXI_SGMT!H184</f>
        <v>0</v>
      </c>
      <c r="X171" s="50">
        <f>IXI_SGMT!L184</f>
        <v>1.1057785289382236E-2</v>
      </c>
      <c r="Y171" s="49">
        <f>IXI_RANGE!D184</f>
        <v>1.0309763810908607E-2</v>
      </c>
      <c r="Z171" s="48">
        <f>IXI_SGMT!B184</f>
        <v>0</v>
      </c>
      <c r="AA171" s="50">
        <f>IXI_SGMT!N184</f>
        <v>0</v>
      </c>
      <c r="AB171" s="50">
        <f>IXI_SGMT!F184</f>
        <v>0</v>
      </c>
      <c r="AC171" s="50">
        <f>IXI_SGMT!J184</f>
        <v>3.2258903928435834E-2</v>
      </c>
      <c r="AD171" s="49">
        <f>IXI_RANGE!B184</f>
        <v>2.6414771397533211E-2</v>
      </c>
      <c r="AE171" s="48">
        <f>IXI_SGMT!C184</f>
        <v>0</v>
      </c>
      <c r="AF171" s="50">
        <f>IXI_SGMT!O184</f>
        <v>0</v>
      </c>
      <c r="AG171" s="50">
        <f>IXI_SGMT!G184</f>
        <v>0</v>
      </c>
      <c r="AH171" s="50">
        <f>IXI_SGMT!K184</f>
        <v>0.3875460872048096</v>
      </c>
      <c r="AI171" s="49">
        <f>IXI_RANGE!C184</f>
        <v>0.2740693612994366</v>
      </c>
      <c r="AJ171" s="48">
        <f>IXI_SGMT!E184</f>
        <v>0</v>
      </c>
      <c r="AK171" s="50">
        <f>IXI_SGMT!Q184</f>
        <v>0</v>
      </c>
      <c r="AL171" s="50">
        <f>IXI_SGMT!I184</f>
        <v>0</v>
      </c>
      <c r="AM171" s="50">
        <f>IXI_SGMT!M184</f>
        <v>0.83376746173533167</v>
      </c>
      <c r="AN171" s="49">
        <f>IXI_RANGE!E184</f>
        <v>0.50194201393378746</v>
      </c>
    </row>
  </sheetData>
  <mergeCells count="19">
    <mergeCell ref="A59:A87"/>
    <mergeCell ref="A88:A101"/>
    <mergeCell ref="A102:A124"/>
    <mergeCell ref="A161:A171"/>
    <mergeCell ref="D2:E2"/>
    <mergeCell ref="A140:A160"/>
    <mergeCell ref="AJ2:AN2"/>
    <mergeCell ref="AE2:AI2"/>
    <mergeCell ref="Z2:AD2"/>
    <mergeCell ref="U2:Y2"/>
    <mergeCell ref="Q2:T2"/>
    <mergeCell ref="M2:P2"/>
    <mergeCell ref="J2:L2"/>
    <mergeCell ref="F2:I2"/>
    <mergeCell ref="A125:A132"/>
    <mergeCell ref="A133:A139"/>
    <mergeCell ref="A6:A22"/>
    <mergeCell ref="A23:A33"/>
    <mergeCell ref="A34:A5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0"/>
  <sheetViews>
    <sheetView workbookViewId="0">
      <pane xSplit="2" ySplit="6" topLeftCell="C7" activePane="bottomRight" state="frozen"/>
      <selection pane="topRight" activeCell="C1" sqref="C1"/>
      <selection pane="bottomLeft" activeCell="A6" sqref="A6"/>
      <selection pane="bottomRight" activeCell="A2" sqref="A2"/>
    </sheetView>
  </sheetViews>
  <sheetFormatPr defaultRowHeight="15" x14ac:dyDescent="0.25"/>
  <cols>
    <col min="1" max="1" width="24.7109375" style="1" customWidth="1"/>
    <col min="2" max="2" width="46.5703125" style="1" bestFit="1" customWidth="1"/>
    <col min="3" max="31" width="13.7109375" style="1" customWidth="1"/>
    <col min="32" max="16384" width="9.140625" style="1"/>
  </cols>
  <sheetData>
    <row r="1" spans="1:31" ht="20.100000000000001" customHeight="1" thickBot="1" x14ac:dyDescent="0.3">
      <c r="A1" s="3" t="s">
        <v>636</v>
      </c>
      <c r="L1" s="134" t="s">
        <v>681</v>
      </c>
    </row>
    <row r="2" spans="1:31" ht="24" customHeight="1" thickBot="1" x14ac:dyDescent="0.3">
      <c r="C2" s="25" t="s">
        <v>246</v>
      </c>
      <c r="D2" s="144" t="s">
        <v>256</v>
      </c>
      <c r="E2" s="145"/>
      <c r="F2" s="145"/>
      <c r="G2" s="145"/>
      <c r="H2" s="145"/>
      <c r="I2" s="145"/>
      <c r="J2" s="146"/>
      <c r="K2" s="144" t="s">
        <v>258</v>
      </c>
      <c r="L2" s="145"/>
      <c r="M2" s="145"/>
      <c r="N2" s="145"/>
      <c r="O2" s="145"/>
      <c r="P2" s="145"/>
      <c r="Q2" s="146"/>
      <c r="R2" s="144" t="s">
        <v>259</v>
      </c>
      <c r="S2" s="145"/>
      <c r="T2" s="145"/>
      <c r="U2" s="145"/>
      <c r="V2" s="145"/>
      <c r="W2" s="145"/>
      <c r="X2" s="146"/>
      <c r="Y2" s="144" t="s">
        <v>260</v>
      </c>
      <c r="Z2" s="145"/>
      <c r="AA2" s="145"/>
      <c r="AB2" s="145"/>
      <c r="AC2" s="145"/>
      <c r="AD2" s="145"/>
      <c r="AE2" s="146"/>
    </row>
    <row r="3" spans="1:31" ht="24" customHeight="1" thickBot="1" x14ac:dyDescent="0.3">
      <c r="A3" s="4" t="s">
        <v>261</v>
      </c>
      <c r="B3" s="4" t="s">
        <v>0</v>
      </c>
      <c r="C3" s="26" t="s">
        <v>257</v>
      </c>
      <c r="D3" s="27" t="s">
        <v>394</v>
      </c>
      <c r="E3" s="29" t="s">
        <v>397</v>
      </c>
      <c r="F3" s="29" t="s">
        <v>395</v>
      </c>
      <c r="G3" s="29" t="s">
        <v>393</v>
      </c>
      <c r="H3" s="29" t="s">
        <v>580</v>
      </c>
      <c r="I3" s="29" t="s">
        <v>396</v>
      </c>
      <c r="J3" s="28" t="s">
        <v>246</v>
      </c>
      <c r="K3" s="27" t="s">
        <v>394</v>
      </c>
      <c r="L3" s="29" t="s">
        <v>397</v>
      </c>
      <c r="M3" s="29" t="s">
        <v>395</v>
      </c>
      <c r="N3" s="29" t="s">
        <v>393</v>
      </c>
      <c r="O3" s="29" t="s">
        <v>580</v>
      </c>
      <c r="P3" s="29" t="s">
        <v>396</v>
      </c>
      <c r="Q3" s="28" t="s">
        <v>246</v>
      </c>
      <c r="R3" s="27" t="s">
        <v>394</v>
      </c>
      <c r="S3" s="29" t="s">
        <v>397</v>
      </c>
      <c r="T3" s="29" t="s">
        <v>395</v>
      </c>
      <c r="U3" s="29" t="s">
        <v>393</v>
      </c>
      <c r="V3" s="29" t="s">
        <v>580</v>
      </c>
      <c r="W3" s="29" t="s">
        <v>396</v>
      </c>
      <c r="X3" s="28" t="s">
        <v>246</v>
      </c>
      <c r="Y3" s="27" t="s">
        <v>394</v>
      </c>
      <c r="Z3" s="29" t="s">
        <v>397</v>
      </c>
      <c r="AA3" s="29" t="s">
        <v>395</v>
      </c>
      <c r="AB3" s="29" t="s">
        <v>393</v>
      </c>
      <c r="AC3" s="29" t="s">
        <v>580</v>
      </c>
      <c r="AD3" s="29" t="s">
        <v>396</v>
      </c>
      <c r="AE3" s="28" t="s">
        <v>246</v>
      </c>
    </row>
    <row r="4" spans="1:31" x14ac:dyDescent="0.25">
      <c r="B4" s="1" t="s">
        <v>1</v>
      </c>
      <c r="C4" s="10">
        <f>FUNDED_IND!B2</f>
        <v>7313803</v>
      </c>
      <c r="D4" s="14">
        <f>IXI_DS!H2</f>
        <v>16357</v>
      </c>
      <c r="E4" s="6">
        <f>IXI_DS!X2</f>
        <v>46927</v>
      </c>
      <c r="F4" s="6">
        <f>IXI_DS!L2</f>
        <v>439195</v>
      </c>
      <c r="G4" s="6">
        <f>IXI_DS!D2</f>
        <v>1202860</v>
      </c>
      <c r="H4" s="6">
        <f>IXI_DS!P2</f>
        <v>16463</v>
      </c>
      <c r="I4" s="6">
        <f>IXI_DS!T2</f>
        <v>19557</v>
      </c>
      <c r="J4" s="15">
        <f>IXI_RANGE!D2</f>
        <v>1741359</v>
      </c>
      <c r="K4" s="14">
        <f>IXI_DS!F2</f>
        <v>430288</v>
      </c>
      <c r="L4" s="6">
        <f>IXI_DS!V2</f>
        <v>858384</v>
      </c>
      <c r="M4" s="6">
        <f>IXI_DS!J2</f>
        <v>947516</v>
      </c>
      <c r="N4" s="6">
        <f>IXI_DS!B2</f>
        <v>449425</v>
      </c>
      <c r="O4" s="6">
        <f>IXI_DS!N2</f>
        <v>20010</v>
      </c>
      <c r="P4" s="6">
        <f>IXI_DS!R2</f>
        <v>157207</v>
      </c>
      <c r="Q4" s="15">
        <f>IXI_RANGE!B2</f>
        <v>2862830</v>
      </c>
      <c r="R4" s="14">
        <f>IXI_DS!G2</f>
        <v>368539</v>
      </c>
      <c r="S4" s="6">
        <f>IXI_DS!W2</f>
        <v>566279</v>
      </c>
      <c r="T4" s="6">
        <f>IXI_DS!K2</f>
        <v>301764</v>
      </c>
      <c r="U4" s="6">
        <f>IXI_DS!C2</f>
        <v>4806</v>
      </c>
      <c r="V4" s="6">
        <f>IXI_DS!O2</f>
        <v>5245</v>
      </c>
      <c r="W4" s="6">
        <f>IXI_DS!S2</f>
        <v>1354</v>
      </c>
      <c r="X4" s="15">
        <f>IXI_RANGE!C2</f>
        <v>1247987</v>
      </c>
      <c r="Y4" s="14">
        <f>IXI_DS!I2</f>
        <v>542751</v>
      </c>
      <c r="Z4" s="6">
        <f>IXI_DS!Y2</f>
        <v>676329</v>
      </c>
      <c r="AA4" s="6">
        <f>IXI_DS!M2</f>
        <v>233022</v>
      </c>
      <c r="AB4" s="6">
        <f>IXI_DS!E2</f>
        <v>2743</v>
      </c>
      <c r="AC4" s="6">
        <f>IXI_DS!Q2</f>
        <v>5872</v>
      </c>
      <c r="AD4" s="6">
        <f>IXI_DS!U2</f>
        <v>910</v>
      </c>
      <c r="AE4" s="15">
        <f>IXI_RANGE!E2</f>
        <v>1461627</v>
      </c>
    </row>
    <row r="5" spans="1:31" x14ac:dyDescent="0.25">
      <c r="B5" s="1" t="s">
        <v>409</v>
      </c>
      <c r="C5" s="12">
        <f>FUNDED_IND!B2/FUNDED_IND!B2</f>
        <v>1</v>
      </c>
      <c r="D5" s="100">
        <f>IXI_DS!H2/FUNDED_IND!B2</f>
        <v>2.2364561911224572E-3</v>
      </c>
      <c r="E5" s="99">
        <f>IXI_DS!X2/FUNDED_IND!B2</f>
        <v>6.4162242269856055E-3</v>
      </c>
      <c r="F5" s="99">
        <f>IXI_DS!L2/FUNDED_IND!B2</f>
        <v>6.0050154481874889E-2</v>
      </c>
      <c r="G5" s="99">
        <f>IXI_DS!D2/FUNDED_IND!B2</f>
        <v>0.1644643696309567</v>
      </c>
      <c r="H5" s="99">
        <f>IXI_DS!P2/FUNDED_IND!B2</f>
        <v>2.2509493351133467E-3</v>
      </c>
      <c r="I5" s="99">
        <f>IXI_DS!T2/FUNDED_IND!B2</f>
        <v>2.6739850663191228E-3</v>
      </c>
      <c r="J5" s="101">
        <f>IXI_RANGE!D2/FUNDED_IND!B2</f>
        <v>0.23809213893237213</v>
      </c>
      <c r="K5" s="100">
        <f>IXI_DS!F2/FUNDED_IND!B2</f>
        <v>5.8832320203319667E-2</v>
      </c>
      <c r="L5" s="99">
        <f>IXI_DS!V2/FUNDED_IND!B2</f>
        <v>0.11736493312712962</v>
      </c>
      <c r="M5" s="99">
        <f>IXI_DS!J2/FUNDED_IND!B2</f>
        <v>0.12955175303463876</v>
      </c>
      <c r="N5" s="99">
        <f>IXI_DS!B2/FUNDED_IND!B2</f>
        <v>6.1448879604769226E-2</v>
      </c>
      <c r="O5" s="99">
        <f>IXI_DS!N2/FUNDED_IND!B2</f>
        <v>2.735922747714151E-3</v>
      </c>
      <c r="P5" s="99">
        <f>IXI_DS!R2/FUNDED_IND!B2</f>
        <v>2.1494563088450699E-2</v>
      </c>
      <c r="Q5" s="101">
        <f>IXI_RANGE!B2/FUNDED_IND!B2</f>
        <v>0.39142837180602214</v>
      </c>
      <c r="R5" s="100">
        <f>IXI_DS!G2/FUNDED_IND!B2</f>
        <v>5.0389516917532504E-2</v>
      </c>
      <c r="S5" s="99">
        <f>IXI_DS!W2/FUNDED_IND!B2</f>
        <v>7.7426066849216477E-2</v>
      </c>
      <c r="T5" s="99">
        <f>IXI_DS!K2/FUNDED_IND!B2</f>
        <v>4.1259519842139582E-2</v>
      </c>
      <c r="U5" s="99">
        <f>IXI_DS!C2/FUNDED_IND!B2</f>
        <v>6.5711367943599246E-4</v>
      </c>
      <c r="V5" s="99">
        <f>IXI_DS!O2/FUNDED_IND!B2</f>
        <v>7.1713717200203508E-4</v>
      </c>
      <c r="W5" s="99">
        <f>IXI_DS!S2/FUNDED_IND!B2</f>
        <v>1.8512940531758922E-4</v>
      </c>
      <c r="X5" s="101">
        <f>IXI_RANGE!C2/FUNDED_IND!B2</f>
        <v>0.17063448386564417</v>
      </c>
      <c r="Y5" s="100">
        <f>IXI_DS!I2/FUNDED_IND!B2</f>
        <v>7.4209135794332984E-2</v>
      </c>
      <c r="Z5" s="99">
        <f>IXI_DS!Y2/FUNDED_IND!B2</f>
        <v>9.2472958322776813E-2</v>
      </c>
      <c r="AA5" s="99">
        <f>IXI_DS!M2/FUNDED_IND!B2</f>
        <v>3.1860579236274209E-2</v>
      </c>
      <c r="AB5" s="99">
        <f>IXI_DS!E2/FUNDED_IND!B2</f>
        <v>3.7504428270764196E-4</v>
      </c>
      <c r="AC5" s="99">
        <f>IXI_DS!Q2/FUNDED_IND!B2</f>
        <v>8.0286548598588179E-4</v>
      </c>
      <c r="AD5" s="99">
        <f>IXI_DS!U2/FUNDED_IND!B2</f>
        <v>1.2442227388405184E-4</v>
      </c>
      <c r="AE5" s="101">
        <f>IXI_RANGE!E2/FUNDED_IND!B2</f>
        <v>0.19984500539596159</v>
      </c>
    </row>
    <row r="6" spans="1:31" x14ac:dyDescent="0.25">
      <c r="B6" s="1" t="s">
        <v>2</v>
      </c>
      <c r="C6" s="11">
        <f>FUNDED_IND!B3</f>
        <v>1.3511423537056191</v>
      </c>
      <c r="D6" s="16">
        <f>IXI_DS!H3</f>
        <v>1.5204499602616617</v>
      </c>
      <c r="E6" s="21">
        <f>IXI_DS!X3</f>
        <v>1.187695782811601</v>
      </c>
      <c r="F6" s="21">
        <f>IXI_DS!L3</f>
        <v>1.3505565890166737</v>
      </c>
      <c r="G6" s="21">
        <f>IXI_DS!D3</f>
        <v>1.1308190479357532</v>
      </c>
      <c r="H6" s="21">
        <f>IXI_DS!P3</f>
        <v>1.0810760087582107</v>
      </c>
      <c r="I6" s="21">
        <f>IXI_DS!T3</f>
        <v>1.1036450568094185</v>
      </c>
      <c r="J6" s="17">
        <f>IXI_RANGE!D3</f>
        <v>1.1906922958938357</v>
      </c>
      <c r="K6" s="16">
        <f>IXI_DS!F3</f>
        <v>1.7072402669839735</v>
      </c>
      <c r="L6" s="21">
        <f>IXI_DS!V3</f>
        <v>1.2207108498440669</v>
      </c>
      <c r="M6" s="21">
        <f>IXI_DS!J3</f>
        <v>1.3327226117214224</v>
      </c>
      <c r="N6" s="21">
        <f>IXI_DS!B3</f>
        <v>1.1787109722667237</v>
      </c>
      <c r="O6" s="21">
        <f>IXI_DS!N3</f>
        <v>1.095636025998143</v>
      </c>
      <c r="P6" s="21">
        <f>IXI_DS!R3</f>
        <v>1.0337861208062133</v>
      </c>
      <c r="Q6" s="17">
        <f>IXI_RANGE!B3</f>
        <v>1.3161844980093242</v>
      </c>
      <c r="R6" s="16">
        <f>IXI_DS!G3</f>
        <v>1.8525063901144523</v>
      </c>
      <c r="S6" s="21">
        <f>IXI_DS!W3</f>
        <v>1.2581947382734275</v>
      </c>
      <c r="T6" s="21">
        <f>IXI_DS!K3</f>
        <v>1.3281648180857162</v>
      </c>
      <c r="U6" s="21">
        <f>IXI_DS!C3</f>
        <v>1.2261756138160633</v>
      </c>
      <c r="V6" s="21">
        <f>IXI_DS!O3</f>
        <v>1.1484031363549436</v>
      </c>
      <c r="W6" s="21">
        <f>IXI_DS!S3</f>
        <v>1.1840304182509507</v>
      </c>
      <c r="X6" s="17">
        <f>IXI_RANGE!C3</f>
        <v>1.4499647015174741</v>
      </c>
      <c r="Y6" s="16">
        <f>IXI_DS!I3</f>
        <v>1.9234116879719059</v>
      </c>
      <c r="Z6" s="21">
        <f>IXI_DS!Y3</f>
        <v>1.2794155481232423</v>
      </c>
      <c r="AA6" s="21">
        <f>IXI_DS!M3</f>
        <v>1.3274082593414327</v>
      </c>
      <c r="AB6" s="21">
        <f>IXI_DS!E3</f>
        <v>1.2333211811884797</v>
      </c>
      <c r="AC6" s="21">
        <f>IXI_DS!Q3</f>
        <v>1.1651610703937276</v>
      </c>
      <c r="AD6" s="21">
        <f>IXI_DS!U3</f>
        <v>1.1846496106785318</v>
      </c>
      <c r="AE6" s="17">
        <f>IXI_RANGE!E3</f>
        <v>1.5256027290603051</v>
      </c>
    </row>
    <row r="7" spans="1:31" x14ac:dyDescent="0.25">
      <c r="A7" s="135" t="s">
        <v>262</v>
      </c>
      <c r="B7" s="30" t="s">
        <v>3</v>
      </c>
      <c r="C7" s="31">
        <f>FUNDED_IND!B4</f>
        <v>0.69254256992049623</v>
      </c>
      <c r="D7" s="32">
        <f>IXI_DS!H4</f>
        <v>0.7988115998191565</v>
      </c>
      <c r="E7" s="34">
        <f>IXI_DS!X4</f>
        <v>0.67124473294613374</v>
      </c>
      <c r="F7" s="34">
        <f>IXI_DS!L4</f>
        <v>0.82460720710494306</v>
      </c>
      <c r="G7" s="34">
        <f>IXI_DS!D4</f>
        <v>0.68776851600421673</v>
      </c>
      <c r="H7" s="34">
        <f>IXI_DS!P4</f>
        <v>0.71781007096992222</v>
      </c>
      <c r="I7" s="34">
        <f>IXI_DS!T4</f>
        <v>0.72588803310725369</v>
      </c>
      <c r="J7" s="33">
        <f>IXI_RANGE!D4</f>
        <v>0.7239530908238152</v>
      </c>
      <c r="K7" s="32">
        <f>IXI_DS!F4</f>
        <v>0.75267607866841402</v>
      </c>
      <c r="L7" s="34">
        <f>IXI_DS!V4</f>
        <v>0.64858699065392278</v>
      </c>
      <c r="M7" s="34">
        <f>IXI_DS!J4</f>
        <v>0.72756554591176481</v>
      </c>
      <c r="N7" s="34">
        <f>IXI_DS!B4</f>
        <v>0.66319927160227921</v>
      </c>
      <c r="O7" s="34">
        <f>IXI_DS!N4</f>
        <v>0.67304760291377264</v>
      </c>
      <c r="P7" s="34">
        <f>IXI_DS!R4</f>
        <v>0.6311495592508084</v>
      </c>
      <c r="Q7" s="33">
        <f>IXI_RANGE!B4</f>
        <v>0.6922176813248071</v>
      </c>
      <c r="R7" s="32">
        <f>IXI_DS!G4</f>
        <v>0.73721312713937848</v>
      </c>
      <c r="S7" s="34">
        <f>IXI_DS!W4</f>
        <v>0.63391261572517266</v>
      </c>
      <c r="T7" s="34">
        <f>IXI_DS!K4</f>
        <v>0.679352837934317</v>
      </c>
      <c r="U7" s="34">
        <f>IXI_DS!C4</f>
        <v>0.67460499198534463</v>
      </c>
      <c r="V7" s="34">
        <f>IXI_DS!O4</f>
        <v>0.62146542827657381</v>
      </c>
      <c r="W7" s="34">
        <f>IXI_DS!S4</f>
        <v>0.63786764705882348</v>
      </c>
      <c r="X7" s="33">
        <f>IXI_RANGE!C4</f>
        <v>0.67578406412399539</v>
      </c>
      <c r="Y7" s="32">
        <f>IXI_DS!I4</f>
        <v>0.73063170441001191</v>
      </c>
      <c r="Z7" s="34">
        <f>IXI_DS!Y4</f>
        <v>0.62150991184221893</v>
      </c>
      <c r="AA7" s="34">
        <f>IXI_DS!M4</f>
        <v>0.66895973639332895</v>
      </c>
      <c r="AB7" s="34">
        <f>IXI_DS!E4</f>
        <v>0.65634920634920635</v>
      </c>
      <c r="AC7" s="34">
        <f>IXI_DS!Q4</f>
        <v>0.59621044885945551</v>
      </c>
      <c r="AD7" s="34">
        <f>IXI_DS!U4</f>
        <v>0.64933333333333332</v>
      </c>
      <c r="AE7" s="33">
        <f>IXI_RANGE!E4</f>
        <v>0.67007763752702987</v>
      </c>
    </row>
    <row r="8" spans="1:31" x14ac:dyDescent="0.25">
      <c r="A8" s="136"/>
      <c r="B8" s="24" t="s">
        <v>4</v>
      </c>
      <c r="C8" s="12">
        <f>FUNDED_IND!B5</f>
        <v>0.30745743007950371</v>
      </c>
      <c r="D8" s="18">
        <f>IXI_DS!H5</f>
        <v>0.2011884001808435</v>
      </c>
      <c r="E8" s="8">
        <f>IXI_DS!X5</f>
        <v>0.32875526705386632</v>
      </c>
      <c r="F8" s="8">
        <f>IXI_DS!L5</f>
        <v>0.17539279289505699</v>
      </c>
      <c r="G8" s="8">
        <f>IXI_DS!D5</f>
        <v>0.31223148399578327</v>
      </c>
      <c r="H8" s="8">
        <f>IXI_DS!P5</f>
        <v>0.28218992903007772</v>
      </c>
      <c r="I8" s="8">
        <f>IXI_DS!T5</f>
        <v>0.27411196689274631</v>
      </c>
      <c r="J8" s="19">
        <f>IXI_RANGE!D5</f>
        <v>0.2760469091761848</v>
      </c>
      <c r="K8" s="18">
        <f>IXI_DS!F5</f>
        <v>0.24732392133158604</v>
      </c>
      <c r="L8" s="8">
        <f>IXI_DS!V5</f>
        <v>0.35141300934607728</v>
      </c>
      <c r="M8" s="8">
        <f>IXI_DS!J5</f>
        <v>0.27243445408823513</v>
      </c>
      <c r="N8" s="8">
        <f>IXI_DS!B5</f>
        <v>0.33680072839772079</v>
      </c>
      <c r="O8" s="8">
        <f>IXI_DS!N5</f>
        <v>0.32695239708622736</v>
      </c>
      <c r="P8" s="8">
        <f>IXI_DS!R5</f>
        <v>0.36885044074919154</v>
      </c>
      <c r="Q8" s="19">
        <f>IXI_RANGE!B5</f>
        <v>0.30778231867519285</v>
      </c>
      <c r="R8" s="18">
        <f>IXI_DS!G5</f>
        <v>0.26278687286062147</v>
      </c>
      <c r="S8" s="8">
        <f>IXI_DS!W5</f>
        <v>0.36608738427482734</v>
      </c>
      <c r="T8" s="8">
        <f>IXI_DS!K5</f>
        <v>0.320647162065683</v>
      </c>
      <c r="U8" s="8">
        <f>IXI_DS!C5</f>
        <v>0.32539500801465537</v>
      </c>
      <c r="V8" s="8">
        <f>IXI_DS!O5</f>
        <v>0.37853457172342619</v>
      </c>
      <c r="W8" s="8">
        <f>IXI_DS!S5</f>
        <v>0.36213235294117646</v>
      </c>
      <c r="X8" s="19">
        <f>IXI_RANGE!C5</f>
        <v>0.32421593587600456</v>
      </c>
      <c r="Y8" s="18">
        <f>IXI_DS!I5</f>
        <v>0.26936829558998809</v>
      </c>
      <c r="Z8" s="8">
        <f>IXI_DS!Y5</f>
        <v>0.37849008815778107</v>
      </c>
      <c r="AA8" s="8">
        <f>IXI_DS!M5</f>
        <v>0.3310402636066711</v>
      </c>
      <c r="AB8" s="8">
        <f>IXI_DS!E5</f>
        <v>0.34365079365079365</v>
      </c>
      <c r="AC8" s="8">
        <f>IXI_DS!Q5</f>
        <v>0.40378955114054454</v>
      </c>
      <c r="AD8" s="8">
        <f>IXI_DS!U5</f>
        <v>0.35066666666666668</v>
      </c>
      <c r="AE8" s="19">
        <f>IXI_RANGE!E5</f>
        <v>0.32992236247297013</v>
      </c>
    </row>
    <row r="9" spans="1:31" x14ac:dyDescent="0.25">
      <c r="A9" s="136"/>
      <c r="B9" s="24" t="s">
        <v>15</v>
      </c>
      <c r="C9" s="10">
        <f>FUNDED_IND!B6</f>
        <v>50.583659891209884</v>
      </c>
      <c r="D9" s="5">
        <f>IXI_DS!H6</f>
        <v>57.657631513954065</v>
      </c>
      <c r="E9" s="9">
        <f>IXI_DS!X6</f>
        <v>58.737085665088244</v>
      </c>
      <c r="F9" s="9">
        <f>IXI_DS!L6</f>
        <v>42.541878926471902</v>
      </c>
      <c r="G9" s="9">
        <f>IXI_DS!D6</f>
        <v>45.812727933066547</v>
      </c>
      <c r="H9" s="9">
        <f>IXI_DS!P6</f>
        <v>37.750458827847794</v>
      </c>
      <c r="I9" s="9">
        <f>IXI_DS!T6</f>
        <v>37.800348110985972</v>
      </c>
      <c r="J9" s="20">
        <f>IXI_RANGE!D6</f>
        <v>45.279608464195078</v>
      </c>
      <c r="K9" s="5">
        <f>IXI_DS!F6</f>
        <v>58.945128601184209</v>
      </c>
      <c r="L9" s="9">
        <f>IXI_DS!V6</f>
        <v>58.778754349069246</v>
      </c>
      <c r="M9" s="9">
        <f>IXI_DS!J6</f>
        <v>36.844342980452161</v>
      </c>
      <c r="N9" s="9">
        <f>IXI_DS!B6</f>
        <v>47.101830033151153</v>
      </c>
      <c r="O9" s="9">
        <f>IXI_DS!N6</f>
        <v>42.132704306802616</v>
      </c>
      <c r="P9" s="9">
        <f>IXI_DS!R6</f>
        <v>47.132185409698998</v>
      </c>
      <c r="Q9" s="20">
        <f>IXI_RANGE!B6</f>
        <v>48.959351954071025</v>
      </c>
      <c r="R9" s="5">
        <f>IXI_DS!G6</f>
        <v>61.104189931901288</v>
      </c>
      <c r="S9" s="9">
        <f>IXI_DS!W6</f>
        <v>60.414062193359619</v>
      </c>
      <c r="T9" s="9">
        <f>IXI_DS!K6</f>
        <v>31.674480825582876</v>
      </c>
      <c r="U9" s="9">
        <f>IXI_DS!C6</f>
        <v>45.301433389544691</v>
      </c>
      <c r="V9" s="9">
        <f>IXI_DS!O6</f>
        <v>47.050738724727836</v>
      </c>
      <c r="W9" s="9">
        <f>IXI_DS!S6</f>
        <v>55.37822580645161</v>
      </c>
      <c r="X9" s="20">
        <f>IXI_RANGE!C6</f>
        <v>53.560023379844758</v>
      </c>
      <c r="Y9" s="5">
        <f>IXI_DS!I6</f>
        <v>63.569707098249623</v>
      </c>
      <c r="Z9" s="9">
        <f>IXI_DS!Y6</f>
        <v>62.433315100034505</v>
      </c>
      <c r="AA9" s="9">
        <f>IXI_DS!M6</f>
        <v>29.650714868098035</v>
      </c>
      <c r="AB9" s="9">
        <f>IXI_DS!E6</f>
        <v>47.655621742367835</v>
      </c>
      <c r="AC9" s="9">
        <f>IXI_DS!Q6</f>
        <v>51.359681697612729</v>
      </c>
      <c r="AD9" s="9">
        <f>IXI_DS!U6</f>
        <v>57.19316843345112</v>
      </c>
      <c r="AE9" s="20">
        <f>IXI_RANGE!E6</f>
        <v>57.643226010599321</v>
      </c>
    </row>
    <row r="10" spans="1:31" x14ac:dyDescent="0.25">
      <c r="A10" s="136"/>
      <c r="B10" s="24" t="s">
        <v>5</v>
      </c>
      <c r="C10" s="12">
        <f>FUNDED_IND!B7</f>
        <v>3.9082130049168676E-2</v>
      </c>
      <c r="D10" s="18">
        <f>IXI_DS!H7</f>
        <v>9.9651525340832669E-3</v>
      </c>
      <c r="E10" s="8">
        <f>IXI_DS!X7</f>
        <v>9.9729366888997809E-3</v>
      </c>
      <c r="F10" s="8">
        <f>IXI_DS!L7</f>
        <v>2.0610435000398455E-2</v>
      </c>
      <c r="G10" s="8">
        <f>IXI_DS!D7</f>
        <v>2.8834610844154764E-2</v>
      </c>
      <c r="H10" s="8">
        <f>IXI_DS!P7</f>
        <v>3.8267630444026E-2</v>
      </c>
      <c r="I10" s="8">
        <f>IXI_DS!T7</f>
        <v>6.2381755893030633E-3</v>
      </c>
      <c r="J10" s="19">
        <f>IXI_RANGE!D7</f>
        <v>2.5910222992501834E-2</v>
      </c>
      <c r="K10" s="18">
        <f>IXI_DS!F7</f>
        <v>7.0022868404417508E-3</v>
      </c>
      <c r="L10" s="8">
        <f>IXI_DS!V7</f>
        <v>7.912542638259799E-3</v>
      </c>
      <c r="M10" s="8">
        <f>IXI_DS!J7</f>
        <v>7.7365448182405358E-2</v>
      </c>
      <c r="N10" s="8">
        <f>IXI_DS!B7</f>
        <v>3.4677643655782388E-2</v>
      </c>
      <c r="O10" s="8">
        <f>IXI_DS!N7</f>
        <v>6.5017491254372811E-2</v>
      </c>
      <c r="P10" s="8">
        <f>IXI_DS!R7</f>
        <v>3.5831737772491046E-2</v>
      </c>
      <c r="Q10" s="19">
        <f>IXI_RANGE!B7</f>
        <v>3.6896707104508479E-2</v>
      </c>
      <c r="R10" s="18">
        <f>IXI_DS!G7</f>
        <v>8.7046418425187014E-3</v>
      </c>
      <c r="S10" s="8">
        <f>IXI_DS!W7</f>
        <v>1.0222876002818399E-2</v>
      </c>
      <c r="T10" s="8">
        <f>IXI_DS!K7</f>
        <v>0.14934849750135867</v>
      </c>
      <c r="U10" s="8">
        <f>IXI_DS!C7</f>
        <v>4.2863087806908035E-2</v>
      </c>
      <c r="V10" s="8">
        <f>IXI_DS!O7</f>
        <v>0.10638703527168732</v>
      </c>
      <c r="W10" s="8">
        <f>IXI_DS!S7</f>
        <v>0.103397341211226</v>
      </c>
      <c r="X10" s="19">
        <f>IXI_RANGE!C7</f>
        <v>4.4046131890796938E-2</v>
      </c>
      <c r="Y10" s="18">
        <f>IXI_DS!I7</f>
        <v>1.5605682900630307E-2</v>
      </c>
      <c r="Z10" s="8">
        <f>IXI_DS!Y7</f>
        <v>1.8844378993064025E-2</v>
      </c>
      <c r="AA10" s="8">
        <f>IXI_DS!M7</f>
        <v>0.24804524894645141</v>
      </c>
      <c r="AB10" s="8">
        <f>IXI_DS!E7</f>
        <v>6.3798760481224931E-2</v>
      </c>
      <c r="AC10" s="8">
        <f>IXI_DS!Q7</f>
        <v>0.14424386920980928</v>
      </c>
      <c r="AD10" s="8">
        <f>IXI_DS!U7</f>
        <v>9.3406593406593408E-2</v>
      </c>
      <c r="AE10" s="19">
        <f>IXI_RANGE!E7</f>
        <v>5.4816995033616644E-2</v>
      </c>
    </row>
    <row r="11" spans="1:31" x14ac:dyDescent="0.25">
      <c r="A11" s="136"/>
      <c r="B11" s="24" t="s">
        <v>6</v>
      </c>
      <c r="C11" s="12">
        <f>FUNDED_IND!B8</f>
        <v>8.5853830079918744E-2</v>
      </c>
      <c r="D11" s="18">
        <f>IXI_DS!H8</f>
        <v>2.4454362046830103E-2</v>
      </c>
      <c r="E11" s="8">
        <f>IXI_DS!X8</f>
        <v>2.0009802459138661E-2</v>
      </c>
      <c r="F11" s="8">
        <f>IXI_DS!L8</f>
        <v>0.17076924828379195</v>
      </c>
      <c r="G11" s="8">
        <f>IXI_DS!D8</f>
        <v>0.13194220441281612</v>
      </c>
      <c r="H11" s="8">
        <f>IXI_DS!P8</f>
        <v>0.31440199234647392</v>
      </c>
      <c r="I11" s="8">
        <f>IXI_DS!T8</f>
        <v>0.2593444802372552</v>
      </c>
      <c r="J11" s="19">
        <f>IXI_RANGE!D8</f>
        <v>0.14086469246146258</v>
      </c>
      <c r="K11" s="18">
        <f>IXI_DS!F8</f>
        <v>1.0293106012717063E-2</v>
      </c>
      <c r="L11" s="8">
        <f>IXI_DS!V8</f>
        <v>1.1909588249547989E-2</v>
      </c>
      <c r="M11" s="8">
        <f>IXI_DS!J8</f>
        <v>0.18601796697892173</v>
      </c>
      <c r="N11" s="8">
        <f>IXI_DS!B8</f>
        <v>0.10502085998776214</v>
      </c>
      <c r="O11" s="8">
        <f>IXI_DS!N8</f>
        <v>0.21254372813593203</v>
      </c>
      <c r="P11" s="8">
        <f>IXI_DS!R8</f>
        <v>7.6453338591792985E-2</v>
      </c>
      <c r="Q11" s="19">
        <f>IXI_RANGE!B8</f>
        <v>8.8855433260095776E-2</v>
      </c>
      <c r="R11" s="18">
        <f>IXI_DS!G8</f>
        <v>5.4946694922382707E-3</v>
      </c>
      <c r="S11" s="8">
        <f>IXI_DS!W8</f>
        <v>8.340411705184193E-3</v>
      </c>
      <c r="T11" s="8">
        <f>IXI_DS!K8</f>
        <v>0.22137829562174413</v>
      </c>
      <c r="U11" s="8">
        <f>IXI_DS!C8</f>
        <v>0.10674157303370786</v>
      </c>
      <c r="V11" s="8">
        <f>IXI_DS!O8</f>
        <v>0.13898951382268829</v>
      </c>
      <c r="W11" s="8">
        <f>IXI_DS!S8</f>
        <v>3.8404726735598228E-2</v>
      </c>
      <c r="X11" s="19">
        <f>IXI_RANGE!C8</f>
        <v>5.9973381132976546E-2</v>
      </c>
      <c r="Y11" s="18">
        <f>IXI_DS!I8</f>
        <v>3.1856228731038726E-3</v>
      </c>
      <c r="Z11" s="8">
        <f>IXI_DS!Y8</f>
        <v>4.8911106872542801E-3</v>
      </c>
      <c r="AA11" s="8">
        <f>IXI_DS!M8</f>
        <v>0.20425968363502159</v>
      </c>
      <c r="AB11" s="8">
        <f>IXI_DS!E8</f>
        <v>8.8224571636893914E-2</v>
      </c>
      <c r="AC11" s="8">
        <f>IXI_DS!Q8</f>
        <v>8.3787465940054498E-2</v>
      </c>
      <c r="AD11" s="8">
        <f>IXI_DS!U8</f>
        <v>3.2967032967032968E-2</v>
      </c>
      <c r="AE11" s="19">
        <f>IXI_RANGE!E8</f>
        <v>3.6533260537743216E-2</v>
      </c>
    </row>
    <row r="12" spans="1:31" x14ac:dyDescent="0.25">
      <c r="A12" s="136"/>
      <c r="B12" s="24" t="s">
        <v>7</v>
      </c>
      <c r="C12" s="12">
        <f>FUNDED_IND!B9</f>
        <v>0.15258614430823472</v>
      </c>
      <c r="D12" s="18">
        <f>IXI_DS!H9</f>
        <v>5.0559393531821241E-2</v>
      </c>
      <c r="E12" s="8">
        <f>IXI_DS!X9</f>
        <v>3.8336139109680992E-2</v>
      </c>
      <c r="F12" s="8">
        <f>IXI_DS!L9</f>
        <v>0.30501941051241477</v>
      </c>
      <c r="G12" s="8">
        <f>IXI_DS!D9</f>
        <v>0.23268377034733884</v>
      </c>
      <c r="H12" s="8">
        <f>IXI_DS!P9</f>
        <v>0.25870133025572495</v>
      </c>
      <c r="I12" s="8">
        <f>IXI_DS!T9</f>
        <v>0.34274172930408547</v>
      </c>
      <c r="J12" s="19">
        <f>IXI_RANGE!D9</f>
        <v>0.24546173419725628</v>
      </c>
      <c r="K12" s="18">
        <f>IXI_DS!F9</f>
        <v>2.7595470940393409E-2</v>
      </c>
      <c r="L12" s="8">
        <f>IXI_DS!V9</f>
        <v>2.612467147570318E-2</v>
      </c>
      <c r="M12" s="8">
        <f>IXI_DS!J9</f>
        <v>0.35006480101655274</v>
      </c>
      <c r="N12" s="8">
        <f>IXI_DS!B9</f>
        <v>0.20309951604828391</v>
      </c>
      <c r="O12" s="8">
        <f>IXI_DS!N9</f>
        <v>0.20049975012493754</v>
      </c>
      <c r="P12" s="8">
        <f>IXI_DS!R9</f>
        <v>0.22819594547316596</v>
      </c>
      <c r="Q12" s="19">
        <f>IXI_RANGE!B9</f>
        <v>0.17365858259135192</v>
      </c>
      <c r="R12" s="18">
        <f>IXI_DS!G9</f>
        <v>1.3583365668219646E-2</v>
      </c>
      <c r="S12" s="8">
        <f>IXI_DS!W9</f>
        <v>1.52945809397841E-2</v>
      </c>
      <c r="T12" s="8">
        <f>IXI_DS!K9</f>
        <v>0.33417173685396534</v>
      </c>
      <c r="U12" s="8">
        <f>IXI_DS!C9</f>
        <v>0.26425301706200582</v>
      </c>
      <c r="V12" s="8">
        <f>IXI_DS!O9</f>
        <v>9.9332697807435658E-2</v>
      </c>
      <c r="W12" s="8">
        <f>IXI_DS!S9</f>
        <v>7.8286558345642535E-2</v>
      </c>
      <c r="X12" s="19">
        <f>IXI_RANGE!C9</f>
        <v>9.3274208785828705E-2</v>
      </c>
      <c r="Y12" s="18">
        <f>IXI_DS!I9</f>
        <v>6.5794443492503928E-3</v>
      </c>
      <c r="Z12" s="8">
        <f>IXI_DS!Y9</f>
        <v>8.257815353178705E-3</v>
      </c>
      <c r="AA12" s="8">
        <f>IXI_DS!M9</f>
        <v>0.27849301782664299</v>
      </c>
      <c r="AB12" s="8">
        <f>IXI_DS!E9</f>
        <v>0.20634341961356178</v>
      </c>
      <c r="AC12" s="8">
        <f>IXI_DS!Q9</f>
        <v>5.2452316076294275E-2</v>
      </c>
      <c r="AD12" s="8">
        <f>IXI_DS!U9</f>
        <v>6.9230769230769235E-2</v>
      </c>
      <c r="AE12" s="19">
        <f>IXI_RANGE!E9</f>
        <v>5.1304470976521369E-2</v>
      </c>
    </row>
    <row r="13" spans="1:31" x14ac:dyDescent="0.25">
      <c r="A13" s="136"/>
      <c r="B13" s="24" t="s">
        <v>8</v>
      </c>
      <c r="C13" s="12">
        <f>FUNDED_IND!B10</f>
        <v>9.1236118883705239E-2</v>
      </c>
      <c r="D13" s="18">
        <f>IXI_DS!H10</f>
        <v>1.8340771535122577E-2</v>
      </c>
      <c r="E13" s="8">
        <f>IXI_DS!X10</f>
        <v>1.7218232573997912E-2</v>
      </c>
      <c r="F13" s="8">
        <f>IXI_DS!L10</f>
        <v>0.12673186170152209</v>
      </c>
      <c r="G13" s="8">
        <f>IXI_DS!D10</f>
        <v>0.11357514590226626</v>
      </c>
      <c r="H13" s="8">
        <f>IXI_DS!P10</f>
        <v>8.7833323209621575E-2</v>
      </c>
      <c r="I13" s="8">
        <f>IXI_DS!T10</f>
        <v>0.13626834381551362</v>
      </c>
      <c r="J13" s="19">
        <f>IXI_RANGE!D10</f>
        <v>0.11341371882535423</v>
      </c>
      <c r="K13" s="18">
        <f>IXI_DS!F10</f>
        <v>1.9414903506488678E-2</v>
      </c>
      <c r="L13" s="8">
        <f>IXI_DS!V10</f>
        <v>1.7436252306659957E-2</v>
      </c>
      <c r="M13" s="8">
        <f>IXI_DS!J10</f>
        <v>0.22004799918945961</v>
      </c>
      <c r="N13" s="8">
        <f>IXI_DS!B10</f>
        <v>0.11064582522111586</v>
      </c>
      <c r="O13" s="8">
        <f>IXI_DS!N10</f>
        <v>8.935532233883059E-2</v>
      </c>
      <c r="P13" s="8">
        <f>IXI_DS!R10</f>
        <v>0.13477135242069374</v>
      </c>
      <c r="Q13" s="19">
        <f>IXI_RANGE!B10</f>
        <v>0.10637096858702752</v>
      </c>
      <c r="R13" s="18">
        <f>IXI_DS!G10</f>
        <v>1.3860134205606462E-2</v>
      </c>
      <c r="S13" s="8">
        <f>IXI_DS!W10</f>
        <v>1.3387393846496162E-2</v>
      </c>
      <c r="T13" s="8">
        <f>IXI_DS!K10</f>
        <v>0.27565581050092125</v>
      </c>
      <c r="U13" s="8">
        <f>IXI_DS!C10</f>
        <v>0.12130669995838535</v>
      </c>
      <c r="V13" s="8">
        <f>IXI_DS!O10</f>
        <v>6.4442326024785515E-2</v>
      </c>
      <c r="W13" s="8">
        <f>IXI_DS!S10</f>
        <v>7.9763663220088626E-2</v>
      </c>
      <c r="X13" s="19">
        <f>IXI_RANGE!C10</f>
        <v>7.7645840862124366E-2</v>
      </c>
      <c r="Y13" s="18">
        <f>IXI_DS!I10</f>
        <v>7.531999019808347E-3</v>
      </c>
      <c r="Z13" s="8">
        <f>IXI_DS!Y10</f>
        <v>7.8955656196910088E-3</v>
      </c>
      <c r="AA13" s="8">
        <f>IXI_DS!M10</f>
        <v>0.25037120958536102</v>
      </c>
      <c r="AB13" s="8">
        <f>IXI_DS!E10</f>
        <v>0.1017134524243529</v>
      </c>
      <c r="AC13" s="8">
        <f>IXI_DS!Q10</f>
        <v>4.2234332425068119E-2</v>
      </c>
      <c r="AD13" s="8">
        <f>IXI_DS!U10</f>
        <v>7.5824175824175818E-2</v>
      </c>
      <c r="AE13" s="19">
        <f>IXI_RANGE!E10</f>
        <v>4.6773903328277321E-2</v>
      </c>
    </row>
    <row r="14" spans="1:31" x14ac:dyDescent="0.25">
      <c r="A14" s="136"/>
      <c r="B14" s="24" t="s">
        <v>9</v>
      </c>
      <c r="C14" s="12">
        <f>FUNDED_IND!B11</f>
        <v>0.10247828660411007</v>
      </c>
      <c r="D14" s="18">
        <f>IXI_DS!H11</f>
        <v>0.15516292718713701</v>
      </c>
      <c r="E14" s="8">
        <f>IXI_DS!X11</f>
        <v>0.143456858524943</v>
      </c>
      <c r="F14" s="8">
        <f>IXI_DS!L11</f>
        <v>8.2220881385261665E-2</v>
      </c>
      <c r="G14" s="8">
        <f>IXI_DS!D11</f>
        <v>9.795903097617345E-2</v>
      </c>
      <c r="H14" s="8">
        <f>IXI_DS!P11</f>
        <v>7.1554394703274002E-2</v>
      </c>
      <c r="I14" s="8">
        <f>IXI_DS!T11</f>
        <v>8.452216597637674E-2</v>
      </c>
      <c r="J14" s="19">
        <f>IXI_RANGE!D11</f>
        <v>9.5352537874154611E-2</v>
      </c>
      <c r="K14" s="18">
        <f>IXI_DS!F11</f>
        <v>0.15492414382924924</v>
      </c>
      <c r="L14" s="8">
        <f>IXI_DS!V11</f>
        <v>0.1594251523793547</v>
      </c>
      <c r="M14" s="8">
        <f>IXI_DS!J11</f>
        <v>3.6889086833362179E-2</v>
      </c>
      <c r="N14" s="8">
        <f>IXI_DS!B11</f>
        <v>0.10929521054680981</v>
      </c>
      <c r="O14" s="8">
        <f>IXI_DS!N11</f>
        <v>8.6756621689155419E-2</v>
      </c>
      <c r="P14" s="8">
        <f>IXI_DS!R11</f>
        <v>0.13304114956713123</v>
      </c>
      <c r="Q14" s="19">
        <f>IXI_RANGE!B11</f>
        <v>0.10836619708470289</v>
      </c>
      <c r="R14" s="18">
        <f>IXI_DS!G11</f>
        <v>0.13297914196326577</v>
      </c>
      <c r="S14" s="8">
        <f>IXI_DS!W11</f>
        <v>0.14336572608201964</v>
      </c>
      <c r="T14" s="8">
        <f>IXI_DS!K11</f>
        <v>4.7686271390888248E-3</v>
      </c>
      <c r="U14" s="8">
        <f>IXI_DS!C11</f>
        <v>0.10528506034124012</v>
      </c>
      <c r="V14" s="8">
        <f>IXI_DS!O11</f>
        <v>8.8083889418493808E-2</v>
      </c>
      <c r="W14" s="8">
        <f>IXI_DS!S11</f>
        <v>0.12186115214180207</v>
      </c>
      <c r="X14" s="19">
        <f>IXI_RANGE!C11</f>
        <v>0.10638331969804173</v>
      </c>
      <c r="Y14" s="18">
        <f>IXI_DS!I11</f>
        <v>0.10504632879534077</v>
      </c>
      <c r="Z14" s="8">
        <f>IXI_DS!Y11</f>
        <v>0.12061437554799513</v>
      </c>
      <c r="AA14" s="8">
        <f>IXI_DS!M11</f>
        <v>4.553218151075864E-3</v>
      </c>
      <c r="AB14" s="8">
        <f>IXI_DS!E11</f>
        <v>0.10973386802770689</v>
      </c>
      <c r="AC14" s="8">
        <f>IXI_DS!Q11</f>
        <v>7.2377384196185279E-2</v>
      </c>
      <c r="AD14" s="8">
        <f>IXI_DS!U11</f>
        <v>9.6703296703296707E-2</v>
      </c>
      <c r="AE14" s="19">
        <f>IXI_RANGE!E11</f>
        <v>9.6101125663387438E-2</v>
      </c>
    </row>
    <row r="15" spans="1:31" x14ac:dyDescent="0.25">
      <c r="A15" s="136"/>
      <c r="B15" s="24" t="s">
        <v>10</v>
      </c>
      <c r="C15" s="12">
        <f>FUNDED_IND!B12</f>
        <v>0.10475234293294473</v>
      </c>
      <c r="D15" s="18">
        <f>IXI_DS!H12</f>
        <v>0.16934645717429847</v>
      </c>
      <c r="E15" s="8">
        <f>IXI_DS!X12</f>
        <v>0.16924158799838046</v>
      </c>
      <c r="F15" s="8">
        <f>IXI_DS!L12</f>
        <v>7.8416193262673753E-2</v>
      </c>
      <c r="G15" s="8">
        <f>IXI_DS!D12</f>
        <v>9.7375421911111856E-2</v>
      </c>
      <c r="H15" s="8">
        <f>IXI_DS!P12</f>
        <v>6.8638765717062497E-2</v>
      </c>
      <c r="I15" s="8">
        <f>IXI_DS!T12</f>
        <v>7.8283990387073676E-2</v>
      </c>
      <c r="J15" s="19">
        <f>IXI_RANGE!D12</f>
        <v>9.4720273074076058E-2</v>
      </c>
      <c r="K15" s="18">
        <f>IXI_DS!F12</f>
        <v>0.16361832075261221</v>
      </c>
      <c r="L15" s="8">
        <f>IXI_DS!V12</f>
        <v>0.17082447948703611</v>
      </c>
      <c r="M15" s="8">
        <f>IXI_DS!J12</f>
        <v>3.1599466394235033E-2</v>
      </c>
      <c r="N15" s="8">
        <f>IXI_DS!B12</f>
        <v>0.10421093619625077</v>
      </c>
      <c r="O15" s="8">
        <f>IXI_DS!N12</f>
        <v>8.605697151424288E-2</v>
      </c>
      <c r="P15" s="8">
        <f>IXI_DS!R12</f>
        <v>0.11039584751315144</v>
      </c>
      <c r="Q15" s="19">
        <f>IXI_RANGE!B12</f>
        <v>0.10929360108703626</v>
      </c>
      <c r="R15" s="18">
        <f>IXI_DS!G12</f>
        <v>0.14145042994092891</v>
      </c>
      <c r="S15" s="8">
        <f>IXI_DS!W12</f>
        <v>0.15067131219769761</v>
      </c>
      <c r="T15" s="8">
        <f>IXI_DS!K12</f>
        <v>3.1083893373629722E-3</v>
      </c>
      <c r="U15" s="8">
        <f>IXI_DS!C12</f>
        <v>8.5726175613816069E-2</v>
      </c>
      <c r="V15" s="8">
        <f>IXI_DS!O12</f>
        <v>8.4842707340324119E-2</v>
      </c>
      <c r="W15" s="8">
        <f>IXI_DS!S12</f>
        <v>0.10265878877400296</v>
      </c>
      <c r="X15" s="19">
        <f>IXI_RANGE!C12</f>
        <v>0.11168866342357733</v>
      </c>
      <c r="Y15" s="18">
        <f>IXI_DS!I12</f>
        <v>0.11327293731379583</v>
      </c>
      <c r="Z15" s="8">
        <f>IXI_DS!Y12</f>
        <v>0.12723689210428651</v>
      </c>
      <c r="AA15" s="8">
        <f>IXI_DS!M12</f>
        <v>2.4504124074121755E-3</v>
      </c>
      <c r="AB15" s="8">
        <f>IXI_DS!E12</f>
        <v>9.2599343784177904E-2</v>
      </c>
      <c r="AC15" s="8">
        <f>IXI_DS!Q12</f>
        <v>8.4298365122615806E-2</v>
      </c>
      <c r="AD15" s="8">
        <f>IXI_DS!U12</f>
        <v>7.4725274725274723E-2</v>
      </c>
      <c r="AE15" s="19">
        <f>IXI_RANGE!E12</f>
        <v>0.10188714357356563</v>
      </c>
    </row>
    <row r="16" spans="1:31" x14ac:dyDescent="0.25">
      <c r="A16" s="136"/>
      <c r="B16" s="24" t="s">
        <v>11</v>
      </c>
      <c r="C16" s="12">
        <f>FUNDED_IND!B13</f>
        <v>0.10907581185875528</v>
      </c>
      <c r="D16" s="18">
        <f>IXI_DS!H13</f>
        <v>0.15577428623830775</v>
      </c>
      <c r="E16" s="8">
        <f>IXI_DS!X13</f>
        <v>0.1597800839601935</v>
      </c>
      <c r="F16" s="8">
        <f>IXI_DS!L13</f>
        <v>6.9028563622081304E-2</v>
      </c>
      <c r="G16" s="8">
        <f>IXI_DS!D13</f>
        <v>8.8157391550138839E-2</v>
      </c>
      <c r="H16" s="8">
        <f>IXI_DS!P13</f>
        <v>5.9102229241329039E-2</v>
      </c>
      <c r="I16" s="8">
        <f>IXI_DS!T13</f>
        <v>4.4383085340287363E-2</v>
      </c>
      <c r="J16" s="19">
        <f>IXI_RANGE!D13</f>
        <v>8.5131785002403301E-2</v>
      </c>
      <c r="K16" s="18">
        <f>IXI_DS!F13</f>
        <v>0.16074117800171048</v>
      </c>
      <c r="L16" s="8">
        <f>IXI_DS!V13</f>
        <v>0.16538169397379263</v>
      </c>
      <c r="M16" s="8">
        <f>IXI_DS!J13</f>
        <v>3.015252512886326E-2</v>
      </c>
      <c r="N16" s="8">
        <f>IXI_DS!B13</f>
        <v>0.10131835122656728</v>
      </c>
      <c r="O16" s="8">
        <f>IXI_DS!N13</f>
        <v>8.2408795602198895E-2</v>
      </c>
      <c r="P16" s="8">
        <f>IXI_DS!R13</f>
        <v>9.3030208578498419E-2</v>
      </c>
      <c r="Q16" s="19">
        <f>IXI_RANGE!B13</f>
        <v>0.10531711628004457</v>
      </c>
      <c r="R16" s="18">
        <f>IXI_DS!G13</f>
        <v>0.15904151256719098</v>
      </c>
      <c r="S16" s="8">
        <f>IXI_DS!W13</f>
        <v>0.16669874743721735</v>
      </c>
      <c r="T16" s="8">
        <f>IXI_DS!K13</f>
        <v>2.919500006627696E-3</v>
      </c>
      <c r="U16" s="8">
        <f>IXI_DS!C13</f>
        <v>7.9483978360382859E-2</v>
      </c>
      <c r="V16" s="8">
        <f>IXI_DS!O13</f>
        <v>0.11000953288846521</v>
      </c>
      <c r="W16" s="8">
        <f>IXI_DS!S13</f>
        <v>0.10561299852289513</v>
      </c>
      <c r="X16" s="19">
        <f>IXI_RANGE!C13</f>
        <v>0.12419520395645146</v>
      </c>
      <c r="Y16" s="18">
        <f>IXI_DS!I13</f>
        <v>0.14941842576061581</v>
      </c>
      <c r="Z16" s="8">
        <f>IXI_DS!Y13</f>
        <v>0.16301977292116707</v>
      </c>
      <c r="AA16" s="8">
        <f>IXI_DS!M13</f>
        <v>2.6220700191398236E-3</v>
      </c>
      <c r="AB16" s="8">
        <f>IXI_DS!E13</f>
        <v>8.9682829019321911E-2</v>
      </c>
      <c r="AC16" s="8">
        <f>IXI_DS!Q13</f>
        <v>0.11682561307901908</v>
      </c>
      <c r="AD16" s="8">
        <f>IXI_DS!U13</f>
        <v>0.13186813186813187</v>
      </c>
      <c r="AE16" s="19">
        <f>IXI_RANGE!E13</f>
        <v>0.13205489499030876</v>
      </c>
    </row>
    <row r="17" spans="1:31" x14ac:dyDescent="0.25">
      <c r="A17" s="136"/>
      <c r="B17" s="24" t="s">
        <v>19</v>
      </c>
      <c r="C17" s="12">
        <f>FUNDED_IND!B14</f>
        <v>9.7936736879568678E-2</v>
      </c>
      <c r="D17" s="18">
        <f>IXI_DS!H14</f>
        <v>0.14110166901020971</v>
      </c>
      <c r="E17" s="8">
        <f>IXI_DS!X14</f>
        <v>0.14264709016131438</v>
      </c>
      <c r="F17" s="8">
        <f>IXI_DS!L14</f>
        <v>5.8670977583988891E-2</v>
      </c>
      <c r="G17" s="8">
        <f>IXI_DS!D14</f>
        <v>7.6532597309745112E-2</v>
      </c>
      <c r="H17" s="8">
        <f>IXI_DS!P14</f>
        <v>4.4888537933547953E-2</v>
      </c>
      <c r="I17" s="8">
        <f>IXI_DS!T14</f>
        <v>3.4565628675154676E-2</v>
      </c>
      <c r="J17" s="19">
        <f>IXI_RANGE!D14</f>
        <v>7.364535400224767E-2</v>
      </c>
      <c r="K17" s="18">
        <f>IXI_DS!F14</f>
        <v>0.15425250065072696</v>
      </c>
      <c r="L17" s="8">
        <f>IXI_DS!V14</f>
        <v>0.15037092956066284</v>
      </c>
      <c r="M17" s="8">
        <f>IXI_DS!J14</f>
        <v>2.550036094377298E-2</v>
      </c>
      <c r="N17" s="8">
        <f>IXI_DS!B14</f>
        <v>8.4895143794848971E-2</v>
      </c>
      <c r="O17" s="8">
        <f>IXI_DS!N14</f>
        <v>6.8065967016491757E-2</v>
      </c>
      <c r="P17" s="8">
        <f>IXI_DS!R14</f>
        <v>6.9519805097737378E-2</v>
      </c>
      <c r="Q17" s="19">
        <f>IXI_RANGE!B14</f>
        <v>9.4331832487433764E-2</v>
      </c>
      <c r="R17" s="18">
        <f>IXI_DS!G14</f>
        <v>0.15211958571548737</v>
      </c>
      <c r="S17" s="8">
        <f>IXI_DS!W14</f>
        <v>0.14828379650313714</v>
      </c>
      <c r="T17" s="8">
        <f>IXI_DS!K14</f>
        <v>2.8731061359207857E-3</v>
      </c>
      <c r="U17" s="8">
        <f>IXI_DS!C14</f>
        <v>6.450270495214315E-2</v>
      </c>
      <c r="V17" s="8">
        <f>IXI_DS!O14</f>
        <v>0.10352716873212583</v>
      </c>
      <c r="W17" s="8">
        <f>IXI_DS!S14</f>
        <v>0.10635155096011817</v>
      </c>
      <c r="X17" s="19">
        <f>IXI_RANGE!C14</f>
        <v>0.11369990232270048</v>
      </c>
      <c r="Y17" s="18">
        <f>IXI_DS!I14</f>
        <v>0.14362202925466744</v>
      </c>
      <c r="Z17" s="8">
        <f>IXI_DS!Y14</f>
        <v>0.14295261625628947</v>
      </c>
      <c r="AA17" s="8">
        <f>IXI_DS!M14</f>
        <v>2.5448240938623821E-3</v>
      </c>
      <c r="AB17" s="8">
        <f>IXI_DS!E14</f>
        <v>7.5464819540648931E-2</v>
      </c>
      <c r="AC17" s="8">
        <f>IXI_DS!Q14</f>
        <v>9.8944141689373294E-2</v>
      </c>
      <c r="AD17" s="8">
        <f>IXI_DS!U14</f>
        <v>8.7912087912087919E-2</v>
      </c>
      <c r="AE17" s="19">
        <f>IXI_RANGE!E14</f>
        <v>0.12047875415547195</v>
      </c>
    </row>
    <row r="18" spans="1:31" x14ac:dyDescent="0.25">
      <c r="A18" s="136"/>
      <c r="B18" s="24" t="s">
        <v>12</v>
      </c>
      <c r="C18" s="12">
        <f>FUNDED_IND!B15</f>
        <v>0.14028501998208046</v>
      </c>
      <c r="D18" s="18">
        <f>IXI_DS!H15</f>
        <v>0.16989668032035216</v>
      </c>
      <c r="E18" s="8">
        <f>IXI_DS!X15</f>
        <v>0.18317812773030451</v>
      </c>
      <c r="F18" s="8">
        <f>IXI_DS!L15</f>
        <v>6.0314894295244711E-2</v>
      </c>
      <c r="G18" s="8">
        <f>IXI_DS!D15</f>
        <v>8.7035897776964896E-2</v>
      </c>
      <c r="H18" s="8">
        <f>IXI_DS!P15</f>
        <v>4.1061774889145357E-2</v>
      </c>
      <c r="I18" s="8">
        <f>IXI_DS!T15</f>
        <v>6.0847778289103644E-3</v>
      </c>
      <c r="J18" s="19">
        <f>IXI_RANGE!D15</f>
        <v>8.2321910645650892E-2</v>
      </c>
      <c r="K18" s="18">
        <f>IXI_DS!F15</f>
        <v>0.20532062246681293</v>
      </c>
      <c r="L18" s="8">
        <f>IXI_DS!V15</f>
        <v>0.19412174504650601</v>
      </c>
      <c r="M18" s="8">
        <f>IXI_DS!J15</f>
        <v>3.0439591521409664E-2</v>
      </c>
      <c r="N18" s="8">
        <f>IXI_DS!B15</f>
        <v>0.10444011792846415</v>
      </c>
      <c r="O18" s="8">
        <f>IXI_DS!N15</f>
        <v>7.8310844577711147E-2</v>
      </c>
      <c r="P18" s="8">
        <f>IXI_DS!R15</f>
        <v>8.3418677285362605E-2</v>
      </c>
      <c r="Q18" s="19">
        <f>IXI_RANGE!B15</f>
        <v>0.1206634693642305</v>
      </c>
      <c r="R18" s="18">
        <f>IXI_DS!G15</f>
        <v>0.24321170893718169</v>
      </c>
      <c r="S18" s="8">
        <f>IXI_DS!W15</f>
        <v>0.22326273797898208</v>
      </c>
      <c r="T18" s="8">
        <f>IXI_DS!K15</f>
        <v>4.0793467743004469E-3</v>
      </c>
      <c r="U18" s="8">
        <f>IXI_DS!C15</f>
        <v>7.740324594257178E-2</v>
      </c>
      <c r="V18" s="8">
        <f>IXI_DS!O15</f>
        <v>0.13803622497616777</v>
      </c>
      <c r="W18" s="8">
        <f>IXI_DS!S15</f>
        <v>0.14327917282127031</v>
      </c>
      <c r="X18" s="19">
        <f>IXI_RANGE!C15</f>
        <v>0.17514845907850002</v>
      </c>
      <c r="Y18" s="18">
        <f>IXI_DS!I15</f>
        <v>0.2735029507085201</v>
      </c>
      <c r="Z18" s="8">
        <f>IXI_DS!Y15</f>
        <v>0.24785718193364473</v>
      </c>
      <c r="AA18" s="8">
        <f>IXI_DS!M15</f>
        <v>4.4759722257984224E-3</v>
      </c>
      <c r="AB18" s="8">
        <f>IXI_DS!E15</f>
        <v>9.6244987240247909E-2</v>
      </c>
      <c r="AC18" s="8">
        <f>IXI_DS!Q15</f>
        <v>0.18681880108991825</v>
      </c>
      <c r="AD18" s="8">
        <f>IXI_DS!U15</f>
        <v>0.17802197802197803</v>
      </c>
      <c r="AE18" s="19">
        <f>IXI_RANGE!E15</f>
        <v>0.21800568818173172</v>
      </c>
    </row>
    <row r="19" spans="1:31" x14ac:dyDescent="0.25">
      <c r="A19" s="136"/>
      <c r="B19" s="24" t="s">
        <v>13</v>
      </c>
      <c r="C19" s="12">
        <f>FUNDED_IND!B16</f>
        <v>7.6713578421513398E-2</v>
      </c>
      <c r="D19" s="18">
        <f>IXI_DS!H16</f>
        <v>0.10539830042183775</v>
      </c>
      <c r="E19" s="8">
        <f>IXI_DS!X16</f>
        <v>0.11615914079314681</v>
      </c>
      <c r="F19" s="8">
        <f>IXI_DS!L16</f>
        <v>2.8217534352622413E-2</v>
      </c>
      <c r="G19" s="8">
        <f>IXI_DS!D16</f>
        <v>4.590392896928986E-2</v>
      </c>
      <c r="H19" s="8">
        <f>IXI_DS!P16</f>
        <v>1.5550021259794692E-2</v>
      </c>
      <c r="I19" s="8">
        <f>IXI_DS!T16</f>
        <v>7.5676228460397812E-3</v>
      </c>
      <c r="J19" s="19">
        <f>IXI_RANGE!D16</f>
        <v>4.317777092489257E-2</v>
      </c>
      <c r="K19" s="18">
        <f>IXI_DS!F16</f>
        <v>9.683746699884728E-2</v>
      </c>
      <c r="L19" s="8">
        <f>IXI_DS!V16</f>
        <v>9.6492944882476839E-2</v>
      </c>
      <c r="M19" s="8">
        <f>IXI_DS!J16</f>
        <v>1.1922753811017438E-2</v>
      </c>
      <c r="N19" s="8">
        <f>IXI_DS!B16</f>
        <v>4.2396395394114703E-2</v>
      </c>
      <c r="O19" s="8">
        <f>IXI_DS!N16</f>
        <v>3.0984507746126936E-2</v>
      </c>
      <c r="P19" s="8">
        <f>IXI_DS!R16</f>
        <v>3.5341937699975193E-2</v>
      </c>
      <c r="Q19" s="19">
        <f>IXI_RANGE!B16</f>
        <v>5.6246092153568322E-2</v>
      </c>
      <c r="R19" s="18">
        <f>IXI_DS!G16</f>
        <v>0.12955480966736221</v>
      </c>
      <c r="S19" s="8">
        <f>IXI_DS!W16</f>
        <v>0.12047241730666332</v>
      </c>
      <c r="T19" s="8">
        <f>IXI_DS!K16</f>
        <v>1.6966901287098527E-3</v>
      </c>
      <c r="U19" s="8">
        <f>IXI_DS!C16</f>
        <v>5.2434456928838954E-2</v>
      </c>
      <c r="V19" s="8">
        <f>IXI_DS!O16</f>
        <v>6.6348903717826507E-2</v>
      </c>
      <c r="W19" s="8">
        <f>IXI_DS!S16</f>
        <v>0.12038404726735598</v>
      </c>
      <c r="X19" s="19">
        <f>IXI_RANGE!C16</f>
        <v>9.3944888849002428E-2</v>
      </c>
      <c r="Y19" s="18">
        <f>IXI_DS!I16</f>
        <v>0.18223457902426712</v>
      </c>
      <c r="Z19" s="8">
        <f>IXI_DS!Y16</f>
        <v>0.15843029058342908</v>
      </c>
      <c r="AA19" s="8">
        <f>IXI_DS!M16</f>
        <v>2.1843431092343213E-3</v>
      </c>
      <c r="AB19" s="8">
        <f>IXI_DS!E16</f>
        <v>7.6193948231862929E-2</v>
      </c>
      <c r="AC19" s="8">
        <f>IXI_DS!Q16</f>
        <v>0.11801771117166213</v>
      </c>
      <c r="AD19" s="8">
        <f>IXI_DS!U16</f>
        <v>0.15934065934065933</v>
      </c>
      <c r="AE19" s="19">
        <f>IXI_RANGE!E16</f>
        <v>0.14204376355937595</v>
      </c>
    </row>
    <row r="20" spans="1:31" x14ac:dyDescent="0.25">
      <c r="A20" s="136"/>
      <c r="B20" s="24" t="s">
        <v>14</v>
      </c>
      <c r="C20" s="11">
        <f>FUNDED_IND!B17</f>
        <v>11.308398115098832</v>
      </c>
      <c r="D20" s="16">
        <f>IXI_DS!H17</f>
        <v>11.588839083809905</v>
      </c>
      <c r="E20" s="21">
        <f>IXI_DS!X17</f>
        <v>12.294500901321529</v>
      </c>
      <c r="F20" s="21">
        <f>IXI_DS!L17</f>
        <v>7.6105636274551598</v>
      </c>
      <c r="G20" s="21">
        <f>IXI_DS!D17</f>
        <v>9.5347149742510844</v>
      </c>
      <c r="H20" s="21">
        <f>IXI_DS!P17</f>
        <v>0.71351365744186823</v>
      </c>
      <c r="I20" s="21">
        <f>IXI_DS!T17</f>
        <v>6.3388183889594059</v>
      </c>
      <c r="J20" s="17">
        <f>IXI_RANGE!D17</f>
        <v>9.0237900133360913</v>
      </c>
      <c r="K20" s="16">
        <f>IXI_DS!F17</f>
        <v>12.753025188707831</v>
      </c>
      <c r="L20" s="21">
        <f>IXI_DS!V17</f>
        <v>12.875827680063653</v>
      </c>
      <c r="M20" s="21">
        <f>IXI_DS!J17</f>
        <v>9.0291858915737127</v>
      </c>
      <c r="N20" s="21">
        <f>IXI_DS!B17</f>
        <v>10.424117743179815</v>
      </c>
      <c r="O20" s="21">
        <f>IXI_DS!N17</f>
        <v>1.1335952571658825</v>
      </c>
      <c r="P20" s="21">
        <f>IXI_DS!R17</f>
        <v>9.0207090635285212</v>
      </c>
      <c r="Q20" s="17">
        <f>IXI_RANGE!B17</f>
        <v>10.905564258076005</v>
      </c>
      <c r="R20" s="16">
        <f>IXI_DS!G17</f>
        <v>13.933598811238406</v>
      </c>
      <c r="S20" s="21">
        <f>IXI_DS!W17</f>
        <v>13.581681168466474</v>
      </c>
      <c r="T20" s="21">
        <f>IXI_DS!K17</f>
        <v>9.8292666369656789</v>
      </c>
      <c r="U20" s="21">
        <f>IXI_DS!C17</f>
        <v>9.6200115152862384</v>
      </c>
      <c r="V20" s="21">
        <f>IXI_DS!O17</f>
        <v>1.8697577601629611</v>
      </c>
      <c r="W20" s="21">
        <f>IXI_DS!S17</f>
        <v>10.276766961413125</v>
      </c>
      <c r="X20" s="17">
        <f>IXI_RANGE!C17</f>
        <v>12.7101424951307</v>
      </c>
      <c r="Y20" s="16">
        <f>IXI_DS!I17</f>
        <v>14.752309687280221</v>
      </c>
      <c r="Z20" s="21">
        <f>IXI_DS!Y17</f>
        <v>14.114724465116632</v>
      </c>
      <c r="AA20" s="21">
        <f>IXI_DS!M17</f>
        <v>9.9085757543312596</v>
      </c>
      <c r="AB20" s="21">
        <f>IXI_DS!E17</f>
        <v>10.149467386473166</v>
      </c>
      <c r="AC20" s="21">
        <f>IXI_DS!Q17</f>
        <v>2.1602982344817052</v>
      </c>
      <c r="AD20" s="21">
        <f>IXI_DS!U17</f>
        <v>10.056935119674829</v>
      </c>
      <c r="AE20" s="17">
        <f>IXI_RANGE!E17</f>
        <v>13.622789339737592</v>
      </c>
    </row>
    <row r="21" spans="1:31" x14ac:dyDescent="0.25">
      <c r="A21" s="136"/>
      <c r="B21" s="24" t="s">
        <v>16</v>
      </c>
      <c r="C21" s="11">
        <f>FUNDED_IND!B18</f>
        <v>5.3123287671232875</v>
      </c>
      <c r="D21" s="16">
        <f>IXI_DS!H18</f>
        <v>4.9273972602739722</v>
      </c>
      <c r="E21" s="21">
        <f>IXI_DS!X18</f>
        <v>7.5123287671232877</v>
      </c>
      <c r="F21" s="21">
        <f>IXI_DS!L18</f>
        <v>2.3150684931506849</v>
      </c>
      <c r="G21" s="21">
        <f>IXI_DS!D18</f>
        <v>4.0575342465753428</v>
      </c>
      <c r="H21" s="21">
        <f>IXI_DS!P18</f>
        <v>5.7534246575342465E-2</v>
      </c>
      <c r="I21" s="21">
        <f>IXI_DS!T18</f>
        <v>1.6027397260273972</v>
      </c>
      <c r="J21" s="17">
        <f>IXI_RANGE!D18</f>
        <v>3.1452054794520548</v>
      </c>
      <c r="K21" s="16">
        <f>IXI_DS!F18</f>
        <v>6.7643835616438359</v>
      </c>
      <c r="L21" s="21">
        <f>IXI_DS!V18</f>
        <v>8.293150684931506</v>
      </c>
      <c r="M21" s="21">
        <f>IXI_DS!J18</f>
        <v>3.6520547945205482</v>
      </c>
      <c r="N21" s="21">
        <f>IXI_DS!B18</f>
        <v>5.0328767123287674</v>
      </c>
      <c r="O21" s="21">
        <f>IXI_DS!N18</f>
        <v>7.1232876712328766E-2</v>
      </c>
      <c r="P21" s="21">
        <f>IXI_DS!R18</f>
        <v>3.547945205479452</v>
      </c>
      <c r="Q21" s="17">
        <f>IXI_RANGE!B18</f>
        <v>5.0904109589041093</v>
      </c>
      <c r="R21" s="16">
        <f>IXI_DS!G18</f>
        <v>8.5534246575342472</v>
      </c>
      <c r="S21" s="21">
        <f>IXI_DS!W18</f>
        <v>8.9479452054794528</v>
      </c>
      <c r="T21" s="21">
        <f>IXI_DS!K18</f>
        <v>4.6410958904109592</v>
      </c>
      <c r="U21" s="21">
        <f>IXI_DS!C18</f>
        <v>4.021917808219178</v>
      </c>
      <c r="V21" s="21">
        <f>IXI_DS!O18</f>
        <v>7.1232876712328766E-2</v>
      </c>
      <c r="W21" s="21">
        <f>IXI_DS!S18</f>
        <v>3</v>
      </c>
      <c r="X21" s="17">
        <f>IXI_RANGE!C18</f>
        <v>7.3150684931506849</v>
      </c>
      <c r="Y21" s="16">
        <f>IXI_DS!I18</f>
        <v>9.3561643835616444</v>
      </c>
      <c r="Z21" s="21">
        <f>IXI_DS!Y18</f>
        <v>9.3589041095890408</v>
      </c>
      <c r="AA21" s="21">
        <f>IXI_DS!M18</f>
        <v>4.558904109589041</v>
      </c>
      <c r="AB21" s="21">
        <f>IXI_DS!E18</f>
        <v>4.5945205479452058</v>
      </c>
      <c r="AC21" s="21">
        <f>IXI_DS!Q18</f>
        <v>6.8493150684931503E-2</v>
      </c>
      <c r="AD21" s="21">
        <f>IXI_DS!U18</f>
        <v>3.0027397260273974</v>
      </c>
      <c r="AE21" s="17">
        <f>IXI_RANGE!E18</f>
        <v>8.1287671232876715</v>
      </c>
    </row>
    <row r="22" spans="1:31" x14ac:dyDescent="0.25">
      <c r="A22" s="136"/>
      <c r="B22" s="24" t="s">
        <v>17</v>
      </c>
      <c r="C22" s="11">
        <f>FUNDED_IND!B19</f>
        <v>10.967123287671233</v>
      </c>
      <c r="D22" s="16">
        <f>IXI_DS!H19</f>
        <v>11.194520547945206</v>
      </c>
      <c r="E22" s="21">
        <f>IXI_DS!X19</f>
        <v>12.063013698630137</v>
      </c>
      <c r="F22" s="21">
        <f>IXI_DS!L19</f>
        <v>5.4739726027397264</v>
      </c>
      <c r="G22" s="21">
        <f>IXI_DS!D19</f>
        <v>9.5041095890410965</v>
      </c>
      <c r="H22" s="21">
        <f>IXI_DS!P19</f>
        <v>0.10684931506849316</v>
      </c>
      <c r="I22" s="21">
        <f>IXI_DS!T19</f>
        <v>4.6410958904109592</v>
      </c>
      <c r="J22" s="17">
        <f>IXI_RANGE!D19</f>
        <v>8.4383561643835616</v>
      </c>
      <c r="K22" s="16">
        <f>IXI_DS!F19</f>
        <v>12.915068493150685</v>
      </c>
      <c r="L22" s="21">
        <f>IXI_DS!V19</f>
        <v>12.865753424657534</v>
      </c>
      <c r="M22" s="21">
        <f>IXI_DS!J19</f>
        <v>8.2438356164383571</v>
      </c>
      <c r="N22" s="21">
        <f>IXI_DS!B19</f>
        <v>10.471232876712328</v>
      </c>
      <c r="O22" s="21">
        <f>IXI_DS!N19</f>
        <v>0.11506849315068493</v>
      </c>
      <c r="P22" s="21">
        <f>IXI_DS!R19</f>
        <v>7.8575342465753426</v>
      </c>
      <c r="Q22" s="17">
        <f>IXI_RANGE!B19</f>
        <v>10.698630136986301</v>
      </c>
      <c r="R22" s="16">
        <f>IXI_DS!G19</f>
        <v>14.767123287671232</v>
      </c>
      <c r="S22" s="21">
        <f>IXI_DS!W19</f>
        <v>14.010958904109589</v>
      </c>
      <c r="T22" s="21">
        <f>IXI_DS!K19</f>
        <v>9.6219178082191785</v>
      </c>
      <c r="U22" s="21">
        <f>IXI_DS!C19</f>
        <v>9.4095890410958916</v>
      </c>
      <c r="V22" s="21">
        <f>IXI_DS!O19</f>
        <v>0.11506849315068493</v>
      </c>
      <c r="W22" s="21">
        <f>IXI_DS!S19</f>
        <v>9.2931506849315078</v>
      </c>
      <c r="X22" s="17">
        <f>IXI_RANGE!C19</f>
        <v>12.687671232876712</v>
      </c>
      <c r="Y22" s="16">
        <f>IXI_DS!I19</f>
        <v>15.701369863013699</v>
      </c>
      <c r="Z22" s="21">
        <f>IXI_DS!Y19</f>
        <v>14.819178082191781</v>
      </c>
      <c r="AA22" s="21">
        <f>IXI_DS!M19</f>
        <v>9.5315068493150683</v>
      </c>
      <c r="AB22" s="21">
        <f>IXI_DS!E19</f>
        <v>10.156164383561643</v>
      </c>
      <c r="AC22" s="21">
        <f>IXI_DS!Q19</f>
        <v>0.11506849315068493</v>
      </c>
      <c r="AD22" s="21">
        <f>IXI_DS!U19</f>
        <v>9.1671232876712327</v>
      </c>
      <c r="AE22" s="17">
        <f>IXI_RANGE!E19</f>
        <v>14.104109589041096</v>
      </c>
    </row>
    <row r="23" spans="1:31" x14ac:dyDescent="0.25">
      <c r="A23" s="137"/>
      <c r="B23" s="35" t="s">
        <v>18</v>
      </c>
      <c r="C23" s="51">
        <f>FUNDED_IND!B20</f>
        <v>17.197260273972603</v>
      </c>
      <c r="D23" s="93">
        <f>IXI_DS!H20</f>
        <v>18.095890410958905</v>
      </c>
      <c r="E23" s="91">
        <f>IXI_DS!X20</f>
        <v>17.621917808219177</v>
      </c>
      <c r="F23" s="91">
        <f>IXI_DS!L20</f>
        <v>11.652054794520549</v>
      </c>
      <c r="G23" s="91">
        <f>IXI_DS!D20</f>
        <v>13.994520547945205</v>
      </c>
      <c r="H23" s="91">
        <f>IXI_DS!P20</f>
        <v>0.14520547945205478</v>
      </c>
      <c r="I23" s="91">
        <f>IXI_DS!T20</f>
        <v>10.471232876712328</v>
      </c>
      <c r="J23" s="94">
        <f>IXI_RANGE!D20</f>
        <v>13.610958904109589</v>
      </c>
      <c r="K23" s="93">
        <f>IXI_DS!F20</f>
        <v>18.890410958904109</v>
      </c>
      <c r="L23" s="91">
        <f>IXI_DS!V20</f>
        <v>18.539726027397261</v>
      </c>
      <c r="M23" s="91">
        <f>IXI_DS!J20</f>
        <v>13.424657534246576</v>
      </c>
      <c r="N23" s="91">
        <f>IXI_DS!B20</f>
        <v>15.432876712328767</v>
      </c>
      <c r="O23" s="91">
        <f>IXI_DS!N20</f>
        <v>0.15342465753424658</v>
      </c>
      <c r="P23" s="91">
        <f>IXI_DS!R20</f>
        <v>13.512328767123288</v>
      </c>
      <c r="Q23" s="94">
        <f>IXI_RANGE!B20</f>
        <v>16.432876712328767</v>
      </c>
      <c r="R23" s="93">
        <f>IXI_DS!G20</f>
        <v>19.616438356164384</v>
      </c>
      <c r="S23" s="91">
        <f>IXI_DS!W20</f>
        <v>19.287671232876711</v>
      </c>
      <c r="T23" s="91">
        <f>IXI_DS!K20</f>
        <v>14.419178082191781</v>
      </c>
      <c r="U23" s="91">
        <f>IXI_DS!C20</f>
        <v>14.301369863013699</v>
      </c>
      <c r="V23" s="91">
        <f>IXI_DS!O20</f>
        <v>0.15342465753424658</v>
      </c>
      <c r="W23" s="91">
        <f>IXI_DS!S20</f>
        <v>17.079452054794519</v>
      </c>
      <c r="X23" s="94">
        <f>IXI_RANGE!C20</f>
        <v>18.698630136986303</v>
      </c>
      <c r="Y23" s="93">
        <f>IXI_DS!I20</f>
        <v>20.336986301369862</v>
      </c>
      <c r="Z23" s="91">
        <f>IXI_DS!Y20</f>
        <v>19.597260273972601</v>
      </c>
      <c r="AA23" s="91">
        <f>IXI_DS!M20</f>
        <v>14.602739726027398</v>
      </c>
      <c r="AB23" s="91">
        <f>IXI_DS!E20</f>
        <v>14.934246575342465</v>
      </c>
      <c r="AC23" s="91">
        <f>IXI_DS!Q20</f>
        <v>0.15342465753424658</v>
      </c>
      <c r="AD23" s="91">
        <f>IXI_DS!U20</f>
        <v>16.531506849315068</v>
      </c>
      <c r="AE23" s="94">
        <f>IXI_RANGE!E20</f>
        <v>19.556164383561644</v>
      </c>
    </row>
    <row r="24" spans="1:31" x14ac:dyDescent="0.25">
      <c r="A24" s="135" t="s">
        <v>263</v>
      </c>
      <c r="B24" s="30" t="s">
        <v>21</v>
      </c>
      <c r="C24" s="31">
        <f>FUNDED_IND!B21</f>
        <v>0.53987111766614437</v>
      </c>
      <c r="D24" s="32">
        <f>IXI_DS!H21</f>
        <v>0.62811028917283118</v>
      </c>
      <c r="E24" s="34">
        <f>IXI_DS!X21</f>
        <v>0.33728983314509769</v>
      </c>
      <c r="F24" s="34">
        <f>IXI_DS!L21</f>
        <v>0.48440442172611253</v>
      </c>
      <c r="G24" s="34">
        <f>IXI_DS!D21</f>
        <v>0.2251276125234857</v>
      </c>
      <c r="H24" s="34">
        <f>IXI_DS!P21</f>
        <v>0.27103201117657777</v>
      </c>
      <c r="I24" s="34">
        <f>IXI_DS!T21</f>
        <v>5.5785652196144606E-2</v>
      </c>
      <c r="J24" s="33">
        <f>IXI_RANGE!D21</f>
        <v>0.29586087647636128</v>
      </c>
      <c r="K24" s="32">
        <f>IXI_DS!F21</f>
        <v>0.83417385565016922</v>
      </c>
      <c r="L24" s="34">
        <f>IXI_DS!V21</f>
        <v>0.47029651065257505</v>
      </c>
      <c r="M24" s="34">
        <f>IXI_DS!J21</f>
        <v>0.58140020854529106</v>
      </c>
      <c r="N24" s="34">
        <f>IXI_DS!B21</f>
        <v>0.38846526116704677</v>
      </c>
      <c r="O24" s="34">
        <f>IXI_DS!N21</f>
        <v>0.48235882058970514</v>
      </c>
      <c r="P24" s="34">
        <f>IXI_DS!R21</f>
        <v>0.35576660072388633</v>
      </c>
      <c r="Q24" s="33">
        <f>IXI_RANGE!B21</f>
        <v>0.54270878815717316</v>
      </c>
      <c r="R24" s="32">
        <f>IXI_DS!G21</f>
        <v>0.89551716371944357</v>
      </c>
      <c r="S24" s="34">
        <f>IXI_DS!W21</f>
        <v>0.5463013814745028</v>
      </c>
      <c r="T24" s="34">
        <f>IXI_DS!K21</f>
        <v>0.59394427433358521</v>
      </c>
      <c r="U24" s="34">
        <f>IXI_DS!C21</f>
        <v>0.43071161048689138</v>
      </c>
      <c r="V24" s="34">
        <f>IXI_DS!O21</f>
        <v>0.61029551954242134</v>
      </c>
      <c r="W24" s="34">
        <f>IXI_DS!S21</f>
        <v>0.83013293943870015</v>
      </c>
      <c r="X24" s="33">
        <f>IXI_RANGE!C21</f>
        <v>0.66107900162421562</v>
      </c>
      <c r="Y24" s="32">
        <f>IXI_DS!I21</f>
        <v>0.92170995539390987</v>
      </c>
      <c r="Z24" s="34">
        <f>IXI_DS!Y21</f>
        <v>0.59163365758380904</v>
      </c>
      <c r="AA24" s="34">
        <f>IXI_DS!M21</f>
        <v>0.6363261837938049</v>
      </c>
      <c r="AB24" s="34">
        <f>IXI_DS!E21</f>
        <v>0.4232592052497266</v>
      </c>
      <c r="AC24" s="34">
        <f>IXI_DS!Q21</f>
        <v>0.69618528610354224</v>
      </c>
      <c r="AD24" s="34">
        <f>IXI_DS!U21</f>
        <v>0.75274725274725274</v>
      </c>
      <c r="AE24" s="33">
        <f>IXI_RANGE!E21</f>
        <v>0.72153155353588838</v>
      </c>
    </row>
    <row r="25" spans="1:31" x14ac:dyDescent="0.25">
      <c r="A25" s="136"/>
      <c r="B25" s="24" t="s">
        <v>20</v>
      </c>
      <c r="C25" s="12">
        <f>FUNDED_IND!B22</f>
        <v>0.61289901775597089</v>
      </c>
      <c r="D25" s="18">
        <f>IXI_DS!H22</f>
        <v>0.6946261539402091</v>
      </c>
      <c r="E25" s="8">
        <f>IXI_DS!X22</f>
        <v>0.63556161697956404</v>
      </c>
      <c r="F25" s="8">
        <f>IXI_DS!L22</f>
        <v>0.77275138720334791</v>
      </c>
      <c r="G25" s="8">
        <f>IXI_DS!D22</f>
        <v>0.68670335699915197</v>
      </c>
      <c r="H25" s="8">
        <f>IXI_DS!P22</f>
        <v>0.7551454488583047</v>
      </c>
      <c r="I25" s="8">
        <f>IXI_DS!T22</f>
        <v>0.79754254279985604</v>
      </c>
      <c r="J25" s="19">
        <f>IXI_RANGE!D22</f>
        <v>0.70897584004347491</v>
      </c>
      <c r="K25" s="18">
        <f>IXI_DS!F22</f>
        <v>0.60230589744543195</v>
      </c>
      <c r="L25" s="8">
        <f>IXI_DS!V22</f>
        <v>0.58960182017076335</v>
      </c>
      <c r="M25" s="8">
        <f>IXI_DS!J22</f>
        <v>0.65122905965406275</v>
      </c>
      <c r="N25" s="8">
        <f>IXI_DS!B22</f>
        <v>0.63773630246715796</v>
      </c>
      <c r="O25" s="8">
        <f>IXI_DS!N22</f>
        <v>0.66934901475291453</v>
      </c>
      <c r="P25" s="8">
        <f>IXI_DS!R22</f>
        <v>0.75931515894726909</v>
      </c>
      <c r="Q25" s="19">
        <f>IXI_RANGE!B22</f>
        <v>0.62795617829789097</v>
      </c>
      <c r="R25" s="18">
        <f>IXI_DS!G22</f>
        <v>0.5525644573965236</v>
      </c>
      <c r="S25" s="8">
        <f>IXI_DS!W22</f>
        <v>0.54963109991912096</v>
      </c>
      <c r="T25" s="8">
        <f>IXI_DS!K22</f>
        <v>0.55925014001053808</v>
      </c>
      <c r="U25" s="8">
        <f>IXI_DS!C22</f>
        <v>0.66146483562213898</v>
      </c>
      <c r="V25" s="8">
        <f>IXI_DS!O22</f>
        <v>0.53451902849493216</v>
      </c>
      <c r="W25" s="8">
        <f>IXI_DS!S22</f>
        <v>0.54448669201520916</v>
      </c>
      <c r="X25" s="19">
        <f>IXI_RANGE!C22</f>
        <v>0.55318531743392452</v>
      </c>
      <c r="Y25" s="18">
        <f>IXI_DS!I22</f>
        <v>0.52376986656741831</v>
      </c>
      <c r="Z25" s="8">
        <f>IXI_DS!Y22</f>
        <v>0.52420430384163852</v>
      </c>
      <c r="AA25" s="8">
        <f>IXI_DS!M22</f>
        <v>0.50083039726033274</v>
      </c>
      <c r="AB25" s="8">
        <f>IXI_DS!E22</f>
        <v>0.65111192125410133</v>
      </c>
      <c r="AC25" s="8">
        <f>IXI_DS!Q22</f>
        <v>0.45986023521390829</v>
      </c>
      <c r="AD25" s="8">
        <f>IXI_DS!U22</f>
        <v>0.4949944382647386</v>
      </c>
      <c r="AE25" s="19">
        <f>IXI_RANGE!E22</f>
        <v>0.52027843421122855</v>
      </c>
    </row>
    <row r="26" spans="1:31" x14ac:dyDescent="0.25">
      <c r="A26" s="136"/>
      <c r="B26" s="24" t="s">
        <v>22</v>
      </c>
      <c r="C26" s="12">
        <f>FUNDED_IND!B23</f>
        <v>0.19142196616879789</v>
      </c>
      <c r="D26" s="18">
        <f>IXI_DS!H23</f>
        <v>0.21623769639909518</v>
      </c>
      <c r="E26" s="8">
        <f>IXI_DS!X23</f>
        <v>0.20350757559613869</v>
      </c>
      <c r="F26" s="8">
        <f>IXI_DS!L23</f>
        <v>0.11186426013165054</v>
      </c>
      <c r="G26" s="8">
        <f>IXI_DS!D23</f>
        <v>0.11879769881781753</v>
      </c>
      <c r="H26" s="8">
        <f>IXI_DS!P23</f>
        <v>6.4372849546449798E-2</v>
      </c>
      <c r="I26" s="8">
        <f>IXI_DS!T23</f>
        <v>6.3133000873991055E-2</v>
      </c>
      <c r="J26" s="19">
        <f>IXI_RANGE!D23</f>
        <v>0.1191258136471556</v>
      </c>
      <c r="K26" s="18">
        <f>IXI_DS!F23</f>
        <v>0.26923362956903285</v>
      </c>
      <c r="L26" s="8">
        <f>IXI_DS!V23</f>
        <v>0.23411631897723739</v>
      </c>
      <c r="M26" s="8">
        <f>IXI_DS!J23</f>
        <v>0.10330728971528623</v>
      </c>
      <c r="N26" s="8">
        <f>IXI_DS!B23</f>
        <v>0.14379739399765032</v>
      </c>
      <c r="O26" s="8">
        <f>IXI_DS!N23</f>
        <v>9.2644176209635817E-2</v>
      </c>
      <c r="P26" s="8">
        <f>IXI_DS!R23</f>
        <v>0.10330000314435744</v>
      </c>
      <c r="Q26" s="19">
        <f>IXI_RANGE!B23</f>
        <v>0.17451320596962649</v>
      </c>
      <c r="R26" s="18">
        <f>IXI_DS!G23</f>
        <v>0.32038487211630823</v>
      </c>
      <c r="S26" s="8">
        <f>IXI_DS!W23</f>
        <v>0.26610428093621863</v>
      </c>
      <c r="T26" s="8">
        <f>IXI_DS!K23</f>
        <v>9.7026474418666298E-2</v>
      </c>
      <c r="U26" s="8">
        <f>IXI_DS!C23</f>
        <v>0.13108614232209737</v>
      </c>
      <c r="V26" s="8">
        <f>IXI_DS!O23</f>
        <v>0.12488047427806465</v>
      </c>
      <c r="W26" s="8">
        <f>IXI_DS!S23</f>
        <v>0.17642585551330797</v>
      </c>
      <c r="X26" s="19">
        <f>IXI_RANGE!C23</f>
        <v>0.24004330374564578</v>
      </c>
      <c r="Y26" s="18">
        <f>IXI_DS!I23</f>
        <v>0.34378880728738676</v>
      </c>
      <c r="Z26" s="8">
        <f>IXI_DS!Y23</f>
        <v>0.27156874051862562</v>
      </c>
      <c r="AA26" s="8">
        <f>IXI_DS!M23</f>
        <v>9.1463859480476015E-2</v>
      </c>
      <c r="AB26" s="8">
        <f>IXI_DS!E23</f>
        <v>0.13415967918337587</v>
      </c>
      <c r="AC26" s="8">
        <f>IXI_DS!Q23</f>
        <v>0.13328788137037667</v>
      </c>
      <c r="AD26" s="8">
        <f>IXI_DS!U23</f>
        <v>0.13904338153503892</v>
      </c>
      <c r="AE26" s="19">
        <f>IXI_RANGE!E23</f>
        <v>0.26877836784569259</v>
      </c>
    </row>
    <row r="27" spans="1:31" x14ac:dyDescent="0.25">
      <c r="A27" s="136"/>
      <c r="B27" s="24" t="s">
        <v>23</v>
      </c>
      <c r="C27" s="12">
        <f>FUNDED_IND!B24</f>
        <v>0.37022025928430152</v>
      </c>
      <c r="D27" s="18">
        <f>IXI_DS!H24</f>
        <v>0.44763709726722506</v>
      </c>
      <c r="E27" s="8">
        <f>IXI_DS!X24</f>
        <v>0.30845781746116308</v>
      </c>
      <c r="F27" s="8">
        <f>IXI_DS!L24</f>
        <v>0.31129594506287667</v>
      </c>
      <c r="G27" s="8">
        <f>IXI_DS!D24</f>
        <v>0.24806378132118451</v>
      </c>
      <c r="H27" s="8">
        <f>IXI_DS!P24</f>
        <v>0.17291210509852986</v>
      </c>
      <c r="I27" s="8">
        <f>IXI_DS!T24</f>
        <v>0.16842321731530513</v>
      </c>
      <c r="J27" s="19">
        <f>IXI_RANGE!D24</f>
        <v>0.26594047586905356</v>
      </c>
      <c r="K27" s="18">
        <f>IXI_DS!F24</f>
        <v>0.5609568475067862</v>
      </c>
      <c r="L27" s="8">
        <f>IXI_DS!V24</f>
        <v>0.34038964049763448</v>
      </c>
      <c r="M27" s="8">
        <f>IXI_DS!J24</f>
        <v>0.35652703445757472</v>
      </c>
      <c r="N27" s="8">
        <f>IXI_DS!B24</f>
        <v>0.30165278222791841</v>
      </c>
      <c r="O27" s="8">
        <f>IXI_DS!N24</f>
        <v>0.21768286392241823</v>
      </c>
      <c r="P27" s="8">
        <f>IXI_DS!R24</f>
        <v>0.11118447945162406</v>
      </c>
      <c r="Q27" s="19">
        <f>IXI_RANGE!B24</f>
        <v>0.36201664851825643</v>
      </c>
      <c r="R27" s="18">
        <f>IXI_DS!G24</f>
        <v>0.61425144761191519</v>
      </c>
      <c r="S27" s="8">
        <f>IXI_DS!W24</f>
        <v>0.36515986847449489</v>
      </c>
      <c r="T27" s="8">
        <f>IXI_DS!K24</f>
        <v>0.37267988454515633</v>
      </c>
      <c r="U27" s="8">
        <f>IXI_DS!C24</f>
        <v>0.30919683728672492</v>
      </c>
      <c r="V27" s="8">
        <f>IXI_DS!O24</f>
        <v>0.29049531459170014</v>
      </c>
      <c r="W27" s="8">
        <f>IXI_DS!S24</f>
        <v>0.20608365019011407</v>
      </c>
      <c r="X27" s="19">
        <f>IXI_RANGE!C24</f>
        <v>0.43984393342890499</v>
      </c>
      <c r="Y27" s="18">
        <f>IXI_DS!I24</f>
        <v>0.60500123446326648</v>
      </c>
      <c r="Z27" s="8">
        <f>IXI_DS!Y24</f>
        <v>0.36723414448062031</v>
      </c>
      <c r="AA27" s="8">
        <f>IXI_DS!M24</f>
        <v>0.34173743997322131</v>
      </c>
      <c r="AB27" s="8">
        <f>IXI_DS!E24</f>
        <v>0.31425446591323369</v>
      </c>
      <c r="AC27" s="8">
        <f>IXI_DS!Q24</f>
        <v>0.27066643940685187</v>
      </c>
      <c r="AD27" s="8">
        <f>IXI_DS!U24</f>
        <v>0.19688542825361513</v>
      </c>
      <c r="AE27" s="19">
        <f>IXI_RANGE!E24</f>
        <v>0.45086897801179804</v>
      </c>
    </row>
    <row r="28" spans="1:31" x14ac:dyDescent="0.25">
      <c r="A28" s="136"/>
      <c r="B28" s="24" t="s">
        <v>24</v>
      </c>
      <c r="C28" s="12">
        <f>FUNDED_IND!B25</f>
        <v>0.31251815995258775</v>
      </c>
      <c r="D28" s="18">
        <f>IXI_DS!H25</f>
        <v>0.36284159686984163</v>
      </c>
      <c r="E28" s="8">
        <f>IXI_DS!X25</f>
        <v>0.2537984529162316</v>
      </c>
      <c r="F28" s="8">
        <f>IXI_DS!L25</f>
        <v>0.26236984651394718</v>
      </c>
      <c r="G28" s="8">
        <f>IXI_DS!D25</f>
        <v>0.20812646525780223</v>
      </c>
      <c r="H28" s="8">
        <f>IXI_DS!P25</f>
        <v>0.14044416640600563</v>
      </c>
      <c r="I28" s="8">
        <f>IXI_DS!T25</f>
        <v>0.14323171045190478</v>
      </c>
      <c r="J28" s="19">
        <f>IXI_RANGE!D25</f>
        <v>0.22315029012972973</v>
      </c>
      <c r="K28" s="18">
        <f>IXI_DS!F25</f>
        <v>0.46126780203026813</v>
      </c>
      <c r="L28" s="8">
        <f>IXI_DS!V25</f>
        <v>0.28188764662777949</v>
      </c>
      <c r="M28" s="8">
        <f>IXI_DS!J25</f>
        <v>0.31299939948053485</v>
      </c>
      <c r="N28" s="8">
        <f>IXI_DS!B25</f>
        <v>0.25323080209334614</v>
      </c>
      <c r="O28" s="8">
        <f>IXI_DS!N25</f>
        <v>0.16413906943154855</v>
      </c>
      <c r="P28" s="8">
        <f>IXI_DS!R25</f>
        <v>9.3332390026098166E-2</v>
      </c>
      <c r="Q28" s="19">
        <f>IXI_RANGE!B25</f>
        <v>0.30572621181242593</v>
      </c>
      <c r="R28" s="18">
        <f>IXI_DS!G25</f>
        <v>0.50970863248837295</v>
      </c>
      <c r="S28" s="8">
        <f>IXI_DS!W25</f>
        <v>0.30521404681093034</v>
      </c>
      <c r="T28" s="8">
        <f>IXI_DS!K25</f>
        <v>0.3385703349979951</v>
      </c>
      <c r="U28" s="8">
        <f>IXI_DS!C25</f>
        <v>0.26009155222638369</v>
      </c>
      <c r="V28" s="8">
        <f>IXI_DS!O25</f>
        <v>0.21017402945113789</v>
      </c>
      <c r="W28" s="8">
        <f>IXI_DS!S25</f>
        <v>0.16730038022813687</v>
      </c>
      <c r="X28" s="19">
        <f>IXI_RANGE!C25</f>
        <v>0.3729539100381512</v>
      </c>
      <c r="Y28" s="18">
        <f>IXI_DS!I25</f>
        <v>0.50381025378353783</v>
      </c>
      <c r="Z28" s="8">
        <f>IXI_DS!Y25</f>
        <v>0.30734586575113187</v>
      </c>
      <c r="AA28" s="8">
        <f>IXI_DS!M25</f>
        <v>0.31277438514125339</v>
      </c>
      <c r="AB28" s="8">
        <f>IXI_DS!E25</f>
        <v>0.26285089318264676</v>
      </c>
      <c r="AC28" s="8">
        <f>IXI_DS!Q25</f>
        <v>0.19055735469575591</v>
      </c>
      <c r="AD28" s="8">
        <f>IXI_DS!U25</f>
        <v>0.14905450500556172</v>
      </c>
      <c r="AE28" s="19">
        <f>IXI_RANGE!E25</f>
        <v>0.38051603651336002</v>
      </c>
    </row>
    <row r="29" spans="1:31" x14ac:dyDescent="0.25">
      <c r="A29" s="136"/>
      <c r="B29" s="24" t="s">
        <v>25</v>
      </c>
      <c r="C29" s="12">
        <f>FUNDED_IND!B26</f>
        <v>8.8126782696290887E-2</v>
      </c>
      <c r="D29" s="18">
        <f>IXI_DS!H26</f>
        <v>0.1324815063887021</v>
      </c>
      <c r="E29" s="8">
        <f>IXI_DS!X26</f>
        <v>6.819102009504123E-2</v>
      </c>
      <c r="F29" s="8">
        <f>IXI_DS!L26</f>
        <v>7.1745223626059618E-2</v>
      </c>
      <c r="G29" s="8">
        <f>IXI_DS!D26</f>
        <v>4.547412001396671E-2</v>
      </c>
      <c r="H29" s="8">
        <f>IXI_DS!P26</f>
        <v>2.3834845167344385E-2</v>
      </c>
      <c r="I29" s="8">
        <f>IXI_DS!T26</f>
        <v>2.4317515808955838E-2</v>
      </c>
      <c r="J29" s="19">
        <f>IXI_RANGE!D26</f>
        <v>5.3097101115424011E-2</v>
      </c>
      <c r="K29" s="18">
        <f>IXI_DS!F26</f>
        <v>0.16927034916149183</v>
      </c>
      <c r="L29" s="8">
        <f>IXI_DS!V26</f>
        <v>7.4764003397092896E-2</v>
      </c>
      <c r="M29" s="8">
        <f>IXI_DS!J26</f>
        <v>7.1091372888815244E-2</v>
      </c>
      <c r="N29" s="8">
        <f>IXI_DS!B26</f>
        <v>5.8868685250453912E-2</v>
      </c>
      <c r="O29" s="8">
        <f>IXI_DS!N26</f>
        <v>3.9409883421025485E-2</v>
      </c>
      <c r="P29" s="8">
        <f>IXI_DS!R26</f>
        <v>1.964437317234223E-2</v>
      </c>
      <c r="Q29" s="19">
        <f>IXI_RANGE!B26</f>
        <v>8.2653297573197407E-2</v>
      </c>
      <c r="R29" s="18">
        <f>IXI_DS!G26</f>
        <v>0.19658488405537555</v>
      </c>
      <c r="S29" s="8">
        <f>IXI_DS!W26</f>
        <v>8.1686027004404194E-2</v>
      </c>
      <c r="T29" s="8">
        <f>IXI_DS!K26</f>
        <v>6.2244211516985185E-2</v>
      </c>
      <c r="U29" s="8">
        <f>IXI_DS!C26</f>
        <v>6.1381606325426552E-2</v>
      </c>
      <c r="V29" s="8">
        <f>IXI_DS!O26</f>
        <v>6.463951042264296E-2</v>
      </c>
      <c r="W29" s="8">
        <f>IXI_DS!S26</f>
        <v>4.7908745247148291E-2</v>
      </c>
      <c r="X29" s="19">
        <f>IXI_RANGE!C26</f>
        <v>0.11073145988273371</v>
      </c>
      <c r="Y29" s="18">
        <f>IXI_DS!I26</f>
        <v>0.19821795093837632</v>
      </c>
      <c r="Z29" s="8">
        <f>IXI_DS!Y26</f>
        <v>8.3382865659460084E-2</v>
      </c>
      <c r="AA29" s="8">
        <f>IXI_DS!M26</f>
        <v>5.3810600761304776E-2</v>
      </c>
      <c r="AB29" s="8">
        <f>IXI_DS!E26</f>
        <v>6.7808968282901935E-2</v>
      </c>
      <c r="AC29" s="8">
        <f>IXI_DS!Q26</f>
        <v>5.7610363047554118E-2</v>
      </c>
      <c r="AD29" s="8">
        <f>IXI_DS!U26</f>
        <v>4.3381535038932148E-2</v>
      </c>
      <c r="AE29" s="19">
        <f>IXI_RANGE!E26</f>
        <v>0.12115336459583388</v>
      </c>
    </row>
    <row r="30" spans="1:31" x14ac:dyDescent="0.25">
      <c r="A30" s="136"/>
      <c r="B30" s="24" t="s">
        <v>26</v>
      </c>
      <c r="C30" s="12">
        <f>FUNDED_IND!B27</f>
        <v>7.6539703080312438E-2</v>
      </c>
      <c r="D30" s="18">
        <f>IXI_DS!H27</f>
        <v>2.8428195879439996E-2</v>
      </c>
      <c r="E30" s="8">
        <f>IXI_DS!X27</f>
        <v>2.9109041703070725E-2</v>
      </c>
      <c r="F30" s="8">
        <f>IXI_DS!L27</f>
        <v>2.8556921444558542E-2</v>
      </c>
      <c r="G30" s="8">
        <f>IXI_DS!D27</f>
        <v>4.8033852651181354E-2</v>
      </c>
      <c r="H30" s="8">
        <f>IXI_DS!P27</f>
        <v>3.4407256803253052E-2</v>
      </c>
      <c r="I30" s="8">
        <f>IXI_DS!T27</f>
        <v>2.1181430260654978E-2</v>
      </c>
      <c r="J30" s="19">
        <f>IXI_RANGE!D27</f>
        <v>4.2000306760272589E-2</v>
      </c>
      <c r="K30" s="18">
        <f>IXI_DS!F27</f>
        <v>3.555060796489793E-2</v>
      </c>
      <c r="L30" s="8">
        <f>IXI_DS!V27</f>
        <v>2.9196825186018797E-2</v>
      </c>
      <c r="M30" s="8">
        <f>IXI_DS!J27</f>
        <v>0.11120586208315876</v>
      </c>
      <c r="N30" s="8">
        <f>IXI_DS!B27</f>
        <v>5.9925593648759302E-2</v>
      </c>
      <c r="O30" s="8">
        <f>IXI_DS!N27</f>
        <v>5.9991746621273087E-2</v>
      </c>
      <c r="P30" s="8">
        <f>IXI_DS!R27</f>
        <v>2.3708455177184541E-2</v>
      </c>
      <c r="Q30" s="19">
        <f>IXI_RANGE!B27</f>
        <v>6.2438652018004352E-2</v>
      </c>
      <c r="R30" s="18">
        <f>IXI_DS!G27</f>
        <v>6.4316298454976148E-2</v>
      </c>
      <c r="S30" s="8">
        <f>IXI_DS!W27</f>
        <v>4.4580577031069546E-2</v>
      </c>
      <c r="T30" s="8">
        <f>IXI_DS!K27</f>
        <v>0.20022004023024692</v>
      </c>
      <c r="U30" s="8">
        <f>IXI_DS!C27</f>
        <v>6.075738660008323E-2</v>
      </c>
      <c r="V30" s="8">
        <f>IXI_DS!O27</f>
        <v>0.11742206922929814</v>
      </c>
      <c r="W30" s="8">
        <f>IXI_DS!S27</f>
        <v>0.10114068441064639</v>
      </c>
      <c r="X30" s="19">
        <f>IXI_RANGE!C27</f>
        <v>8.847137938135903E-2</v>
      </c>
      <c r="Y30" s="18">
        <f>IXI_DS!I27</f>
        <v>0.13671957048048258</v>
      </c>
      <c r="Z30" s="8">
        <f>IXI_DS!Y27</f>
        <v>8.2674627324692523E-2</v>
      </c>
      <c r="AA30" s="8">
        <f>IXI_DS!M27</f>
        <v>0.28071289712086034</v>
      </c>
      <c r="AB30" s="8">
        <f>IXI_DS!E27</f>
        <v>7.0725483047757928E-2</v>
      </c>
      <c r="AC30" s="8">
        <f>IXI_DS!Q27</f>
        <v>0.19140957900119313</v>
      </c>
      <c r="AD30" s="8">
        <f>IXI_DS!U27</f>
        <v>0.21690767519466073</v>
      </c>
      <c r="AE30" s="19">
        <f>IXI_RANGE!E27</f>
        <v>0.1348130339175781</v>
      </c>
    </row>
    <row r="31" spans="1:31" x14ac:dyDescent="0.25">
      <c r="A31" s="136"/>
      <c r="B31" s="24" t="s">
        <v>27</v>
      </c>
      <c r="C31" s="12">
        <f>FUNDED_IND!B28</f>
        <v>7.2215505976787114E-3</v>
      </c>
      <c r="D31" s="18">
        <f>IXI_DS!H28</f>
        <v>7.336308614049031E-3</v>
      </c>
      <c r="E31" s="8">
        <f>IXI_DS!X28</f>
        <v>8.0124448611673445E-3</v>
      </c>
      <c r="F31" s="8">
        <f>IXI_DS!L28</f>
        <v>4.0893183634529697E-3</v>
      </c>
      <c r="G31" s="8">
        <f>IXI_DS!D28</f>
        <v>4.9531948855228375E-3</v>
      </c>
      <c r="H31" s="8">
        <f>IXI_DS!P28</f>
        <v>2.0018767594619956E-3</v>
      </c>
      <c r="I31" s="8">
        <f>IXI_DS!T28</f>
        <v>1.9536270628759448E-3</v>
      </c>
      <c r="J31" s="19">
        <f>IXI_RANGE!D28</f>
        <v>4.7794858950592637E-3</v>
      </c>
      <c r="K31" s="18">
        <f>IXI_DS!F28</f>
        <v>5.5939277879001967E-3</v>
      </c>
      <c r="L31" s="8">
        <f>IXI_DS!V28</f>
        <v>5.8039495282397905E-3</v>
      </c>
      <c r="M31" s="8">
        <f>IXI_DS!J28</f>
        <v>5.0057360690565723E-3</v>
      </c>
      <c r="N31" s="8">
        <f>IXI_DS!B28</f>
        <v>5.1510377727936206E-3</v>
      </c>
      <c r="O31" s="8">
        <f>IXI_DS!N28</f>
        <v>4.642525533890436E-3</v>
      </c>
      <c r="P31" s="8">
        <f>IXI_DS!R28</f>
        <v>3.0405936546866647E-2</v>
      </c>
      <c r="Q31" s="19">
        <f>IXI_RANGE!B28</f>
        <v>6.4984725676540253E-3</v>
      </c>
      <c r="R31" s="18">
        <f>IXI_DS!G28</f>
        <v>6.8188355067862741E-3</v>
      </c>
      <c r="S31" s="8">
        <f>IXI_DS!W28</f>
        <v>6.8093763134008381E-3</v>
      </c>
      <c r="T31" s="8">
        <f>IXI_DS!K28</f>
        <v>6.1140696506861341E-3</v>
      </c>
      <c r="U31" s="8">
        <f>IXI_DS!C28</f>
        <v>1.0611735330836454E-2</v>
      </c>
      <c r="V31" s="8">
        <f>IXI_DS!O28</f>
        <v>4.7810288774144194E-3</v>
      </c>
      <c r="W31" s="8">
        <f>IXI_DS!S28</f>
        <v>7.2243346007604556E-2</v>
      </c>
      <c r="X31" s="19">
        <f>IXI_RANGE!C28</f>
        <v>6.7191322583255936E-3</v>
      </c>
      <c r="Y31" s="18">
        <f>IXI_DS!I28</f>
        <v>1.1594742291974516E-2</v>
      </c>
      <c r="Z31" s="8">
        <f>IXI_DS!Y28</f>
        <v>1.1188391397048169E-2</v>
      </c>
      <c r="AA31" s="8">
        <f>IXI_DS!M28</f>
        <v>1.4762617961471283E-2</v>
      </c>
      <c r="AB31" s="8">
        <f>IXI_DS!E28</f>
        <v>1.7863652934742982E-2</v>
      </c>
      <c r="AC31" s="8">
        <f>IXI_DS!Q28</f>
        <v>1.1078915970683483E-2</v>
      </c>
      <c r="AD31" s="8">
        <f>IXI_DS!U28</f>
        <v>7.4527252502780861E-2</v>
      </c>
      <c r="AE31" s="19">
        <f>IXI_RANGE!E28</f>
        <v>1.1960164258122252E-2</v>
      </c>
    </row>
    <row r="32" spans="1:31" x14ac:dyDescent="0.25">
      <c r="A32" s="136"/>
      <c r="B32" s="24" t="s">
        <v>28</v>
      </c>
      <c r="C32" s="12">
        <f>FUNDED_IND!B29</f>
        <v>4.1636341585902714E-3</v>
      </c>
      <c r="D32" s="18">
        <f>IXI_DS!H29</f>
        <v>9.5372011982637409E-3</v>
      </c>
      <c r="E32" s="8">
        <f>IXI_DS!X29</f>
        <v>2.0244209090715367E-3</v>
      </c>
      <c r="F32" s="8">
        <f>IXI_DS!L29</f>
        <v>7.7004519632509474E-3</v>
      </c>
      <c r="G32" s="8">
        <f>IXI_DS!D29</f>
        <v>1.7150790615699249E-3</v>
      </c>
      <c r="H32" s="8">
        <f>IXI_DS!P29</f>
        <v>4.7378971025936953E-3</v>
      </c>
      <c r="I32" s="8">
        <f>IXI_DS!T29</f>
        <v>8.6925397555862353E-4</v>
      </c>
      <c r="J32" s="19">
        <f>IXI_RANGE!D29</f>
        <v>3.3255635397410875E-3</v>
      </c>
      <c r="K32" s="18">
        <f>IXI_DS!F29</f>
        <v>1.0841575874762949E-2</v>
      </c>
      <c r="L32" s="8">
        <f>IXI_DS!V29</f>
        <v>1.8418330257786726E-3</v>
      </c>
      <c r="M32" s="8">
        <f>IXI_DS!J29</f>
        <v>5.5576897909903368E-3</v>
      </c>
      <c r="N32" s="8">
        <f>IXI_DS!B29</f>
        <v>2.1004617010624686E-3</v>
      </c>
      <c r="O32" s="8">
        <f>IXI_DS!N29</f>
        <v>4.8975512243878061E-3</v>
      </c>
      <c r="P32" s="8">
        <f>IXI_DS!R29</f>
        <v>3.7530135426539532E-4</v>
      </c>
      <c r="Q32" s="19">
        <f>IXI_RANGE!B29</f>
        <v>4.4057802943241482E-3</v>
      </c>
      <c r="R32" s="18">
        <f>IXI_DS!G29</f>
        <v>9.7167463959038254E-3</v>
      </c>
      <c r="S32" s="8">
        <f>IXI_DS!W29</f>
        <v>1.6175772013442137E-3</v>
      </c>
      <c r="T32" s="8">
        <f>IXI_DS!K29</f>
        <v>4.1456237324531756E-3</v>
      </c>
      <c r="U32" s="8">
        <f>IXI_DS!C29</f>
        <v>3.7453183520599251E-3</v>
      </c>
      <c r="V32" s="8">
        <f>IXI_DS!O29</f>
        <v>4.9571020019065779E-3</v>
      </c>
      <c r="W32" s="8">
        <f>IXI_DS!S29</f>
        <v>1.4771048744460858E-3</v>
      </c>
      <c r="X32" s="19">
        <f>IXI_RANGE!C29</f>
        <v>4.6426765663424375E-3</v>
      </c>
      <c r="Y32" s="18">
        <f>IXI_DS!I29</f>
        <v>8.0055126568168468E-3</v>
      </c>
      <c r="Z32" s="8">
        <f>IXI_DS!Y29</f>
        <v>1.4282989491800589E-3</v>
      </c>
      <c r="AA32" s="8">
        <f>IXI_DS!M29</f>
        <v>3.9524165100290956E-3</v>
      </c>
      <c r="AB32" s="8">
        <f>IXI_DS!E29</f>
        <v>1.4582573824279985E-3</v>
      </c>
      <c r="AC32" s="8">
        <f>IXI_DS!Q29</f>
        <v>2.8950953678474113E-3</v>
      </c>
      <c r="AD32" s="8">
        <f>IXI_DS!U29</f>
        <v>1.0989010989010989E-3</v>
      </c>
      <c r="AE32" s="19">
        <f>IXI_RANGE!E29</f>
        <v>4.2787934267771461E-3</v>
      </c>
    </row>
    <row r="33" spans="1:31" x14ac:dyDescent="0.25">
      <c r="A33" s="136"/>
      <c r="B33" s="24" t="s">
        <v>29</v>
      </c>
      <c r="C33" s="12">
        <f>FUNDED_IND!B30</f>
        <v>1.5409903712200069E-2</v>
      </c>
      <c r="D33" s="18">
        <f>IXI_DS!H30</f>
        <v>3.6681543070245154E-2</v>
      </c>
      <c r="E33" s="8">
        <f>IXI_DS!X30</f>
        <v>2.2588275406482407E-3</v>
      </c>
      <c r="F33" s="8">
        <f>IXI_DS!L30</f>
        <v>1.5029770375345803E-2</v>
      </c>
      <c r="G33" s="8">
        <f>IXI_DS!D30</f>
        <v>1.0250569476082006E-3</v>
      </c>
      <c r="H33" s="8">
        <f>IXI_DS!P30</f>
        <v>3.7660207738565267E-3</v>
      </c>
      <c r="I33" s="8">
        <f>IXI_DS!T30</f>
        <v>4.6019328117809482E-4</v>
      </c>
      <c r="J33" s="19">
        <f>IXI_RANGE!D30</f>
        <v>4.9449883682801763E-3</v>
      </c>
      <c r="K33" s="18">
        <f>IXI_DS!F30</f>
        <v>6.0819730041274681E-2</v>
      </c>
      <c r="L33" s="8">
        <f>IXI_DS!V30</f>
        <v>2.2833603608641354E-3</v>
      </c>
      <c r="M33" s="8">
        <f>IXI_DS!J30</f>
        <v>1.5057265523748411E-2</v>
      </c>
      <c r="N33" s="8">
        <f>IXI_DS!B30</f>
        <v>1.8223285309005952E-3</v>
      </c>
      <c r="O33" s="8">
        <f>IXI_DS!N30</f>
        <v>8.1959020489755126E-3</v>
      </c>
      <c r="P33" s="8">
        <f>IXI_DS!R30</f>
        <v>3.4349615475137875E-4</v>
      </c>
      <c r="Q33" s="19">
        <f>IXI_RANGE!B30</f>
        <v>1.5171700729697537E-2</v>
      </c>
      <c r="R33" s="18">
        <f>IXI_DS!G30</f>
        <v>6.3697464854465882E-2</v>
      </c>
      <c r="S33" s="8">
        <f>IXI_DS!W30</f>
        <v>2.4157703181647209E-3</v>
      </c>
      <c r="T33" s="8">
        <f>IXI_DS!K30</f>
        <v>8.0791611988176183E-3</v>
      </c>
      <c r="U33" s="8">
        <f>IXI_DS!C30</f>
        <v>4.5776113191843531E-3</v>
      </c>
      <c r="V33" s="8">
        <f>IXI_DS!O30</f>
        <v>1.2583412774070544E-2</v>
      </c>
      <c r="W33" s="8">
        <f>IXI_DS!S30</f>
        <v>2.9542097488921715E-3</v>
      </c>
      <c r="X33" s="19">
        <f>IXI_RANGE!C30</f>
        <v>2.1933722066015109E-2</v>
      </c>
      <c r="Y33" s="18">
        <f>IXI_DS!I30</f>
        <v>5.4549876462687309E-2</v>
      </c>
      <c r="Z33" s="8">
        <f>IXI_DS!Y30</f>
        <v>2.7486622634841917E-3</v>
      </c>
      <c r="AA33" s="8">
        <f>IXI_DS!M30</f>
        <v>7.4499403489799243E-3</v>
      </c>
      <c r="AB33" s="8">
        <f>IXI_DS!E30</f>
        <v>2.5519504192489974E-3</v>
      </c>
      <c r="AC33" s="8">
        <f>IXI_DS!Q30</f>
        <v>1.1750681198910082E-2</v>
      </c>
      <c r="AD33" s="8">
        <f>IXI_DS!U30</f>
        <v>9.8901098901098897E-3</v>
      </c>
      <c r="AE33" s="19">
        <f>IXI_RANGE!E30</f>
        <v>2.2773936168393169E-2</v>
      </c>
    </row>
    <row r="34" spans="1:31" x14ac:dyDescent="0.25">
      <c r="A34" s="137"/>
      <c r="B34" s="35" t="s">
        <v>30</v>
      </c>
      <c r="C34" s="36">
        <f>FUNDED_IND!B31</f>
        <v>3.6410606082772534E-4</v>
      </c>
      <c r="D34" s="37">
        <f>IXI_DS!H31</f>
        <v>0</v>
      </c>
      <c r="E34" s="39">
        <f>IXI_DS!X31</f>
        <v>0</v>
      </c>
      <c r="F34" s="39">
        <f>IXI_DS!L31</f>
        <v>6.8306788556336024E-6</v>
      </c>
      <c r="G34" s="39">
        <f>IXI_DS!D31</f>
        <v>0</v>
      </c>
      <c r="H34" s="39">
        <f>IXI_DS!P31</f>
        <v>0</v>
      </c>
      <c r="I34" s="39">
        <f>IXI_DS!T31</f>
        <v>0</v>
      </c>
      <c r="J34" s="38">
        <f>IXI_RANGE!D31</f>
        <v>1.7227923707862652E-6</v>
      </c>
      <c r="K34" s="37">
        <f>IXI_DS!F31</f>
        <v>1.0039787305246718E-3</v>
      </c>
      <c r="L34" s="39">
        <f>IXI_DS!V31</f>
        <v>7.3393725884918641E-5</v>
      </c>
      <c r="M34" s="39">
        <f>IXI_DS!J31</f>
        <v>1.7730571304336814E-4</v>
      </c>
      <c r="N34" s="39">
        <f>IXI_DS!B31</f>
        <v>5.3401568671079714E-5</v>
      </c>
      <c r="O34" s="39">
        <f>IXI_DS!N31</f>
        <v>3.99800099950025E-4</v>
      </c>
      <c r="P34" s="39">
        <f>IXI_DS!R31</f>
        <v>1.2722079805606621E-5</v>
      </c>
      <c r="Q34" s="38">
        <f>IXI_RANGE!B31</f>
        <v>2.4346538215681685E-4</v>
      </c>
      <c r="R34" s="37">
        <f>IXI_DS!G31</f>
        <v>1.9699407661061654E-3</v>
      </c>
      <c r="S34" s="39">
        <f>IXI_DS!W31</f>
        <v>9.3593440689130272E-5</v>
      </c>
      <c r="T34" s="39">
        <f>IXI_DS!K31</f>
        <v>2.4191089725745946E-4</v>
      </c>
      <c r="U34" s="39">
        <f>IXI_DS!C31</f>
        <v>2.0807324178110696E-4</v>
      </c>
      <c r="V34" s="39">
        <f>IXI_DS!O31</f>
        <v>3.0505243088655861E-3</v>
      </c>
      <c r="W34" s="39">
        <f>IXI_DS!S31</f>
        <v>7.3855243722304289E-4</v>
      </c>
      <c r="X34" s="38">
        <f>IXI_RANGE!C31</f>
        <v>6.9712264630961704E-4</v>
      </c>
      <c r="Y34" s="37">
        <f>IXI_DS!I31</f>
        <v>1.8221983930015789E-3</v>
      </c>
      <c r="Z34" s="39">
        <f>IXI_DS!Y31</f>
        <v>7.244994669753922E-5</v>
      </c>
      <c r="AA34" s="39">
        <f>IXI_DS!M31</f>
        <v>1.3732608938211844E-4</v>
      </c>
      <c r="AB34" s="39">
        <f>IXI_DS!E31</f>
        <v>3.6456434560699962E-4</v>
      </c>
      <c r="AC34" s="39">
        <f>IXI_DS!Q31</f>
        <v>2.7247956403269754E-3</v>
      </c>
      <c r="AD34" s="39">
        <f>IXI_DS!U31</f>
        <v>6.5934065934065934E-3</v>
      </c>
      <c r="AE34" s="38">
        <f>IXI_RANGE!E31</f>
        <v>7.4779680451989461E-4</v>
      </c>
    </row>
    <row r="35" spans="1:31" x14ac:dyDescent="0.25">
      <c r="A35" s="135" t="s">
        <v>599</v>
      </c>
      <c r="B35" s="24" t="s">
        <v>604</v>
      </c>
      <c r="C35" s="124">
        <f>FUNDED_IND!B32</f>
        <v>8.9791863412235738E-3</v>
      </c>
      <c r="D35" s="100">
        <f>IXI_DS!H32</f>
        <v>6.113590511707526E-5</v>
      </c>
      <c r="E35" s="99">
        <f>IXI_DS!X32</f>
        <v>2.7702601913610501E-4</v>
      </c>
      <c r="F35" s="99">
        <f>IXI_DS!L32</f>
        <v>9.9727911292250599E-4</v>
      </c>
      <c r="G35" s="99">
        <f>IXI_DS!D32</f>
        <v>7.2219543421512067E-3</v>
      </c>
      <c r="H35" s="99">
        <f>IXI_DS!P32</f>
        <v>0.93658506954989973</v>
      </c>
      <c r="I35" s="99">
        <f>IXI_DS!T32</f>
        <v>0</v>
      </c>
      <c r="J35" s="101">
        <f>IXI_RANGE!D32</f>
        <v>1.4102778347256368E-2</v>
      </c>
      <c r="K35" s="100">
        <f>IXI_DS!F32</f>
        <v>2.347265087569256E-4</v>
      </c>
      <c r="L35" s="99">
        <f>IXI_DS!V32</f>
        <v>2.4674271654644077E-3</v>
      </c>
      <c r="M35" s="99">
        <f>IXI_DS!J32</f>
        <v>3.043748073911153E-3</v>
      </c>
      <c r="N35" s="99">
        <f>IXI_DS!B32</f>
        <v>7.106858763976192E-3</v>
      </c>
      <c r="O35" s="99">
        <f>IXI_DS!N32</f>
        <v>0.8975512243878061</v>
      </c>
      <c r="P35" s="99">
        <f>IXI_DS!R32</f>
        <v>0</v>
      </c>
      <c r="Q35" s="101">
        <f>IXI_RANGE!B32</f>
        <v>9.1716937436033576E-3</v>
      </c>
      <c r="R35" s="100">
        <f>IXI_DS!G32</f>
        <v>1.7637210715826547E-4</v>
      </c>
      <c r="S35" s="99">
        <f>IXI_DS!W32</f>
        <v>2.5852980597903153E-3</v>
      </c>
      <c r="T35" s="99">
        <f>IXI_DS!K32</f>
        <v>4.1953314510677214E-3</v>
      </c>
      <c r="U35" s="99">
        <f>IXI_DS!C32</f>
        <v>5.6179775280898875E-3</v>
      </c>
      <c r="V35" s="99">
        <f>IXI_DS!O32</f>
        <v>0.83126787416587222</v>
      </c>
      <c r="W35" s="99">
        <f>IXI_DS!S32</f>
        <v>7.3855243722304289E-4</v>
      </c>
      <c r="X35" s="101">
        <f>IXI_RANGE!C32</f>
        <v>5.7556689292436536E-3</v>
      </c>
      <c r="Y35" s="100">
        <f>IXI_DS!I32</f>
        <v>2.2293832715186154E-4</v>
      </c>
      <c r="Z35" s="99">
        <f>IXI_DS!Y32</f>
        <v>2.6466409099713305E-3</v>
      </c>
      <c r="AA35" s="99">
        <f>IXI_DS!M32</f>
        <v>4.2871488528980093E-3</v>
      </c>
      <c r="AB35" s="99">
        <f>IXI_DS!E32</f>
        <v>4.7393364928909956E-3</v>
      </c>
      <c r="AC35" s="99">
        <f>IXI_DS!Q32</f>
        <v>0.80909400544959131</v>
      </c>
      <c r="AD35" s="99">
        <f>IXI_DS!U32</f>
        <v>0</v>
      </c>
      <c r="AE35" s="101">
        <f>IXI_RANGE!E32</f>
        <v>5.2503135204809434E-3</v>
      </c>
    </row>
    <row r="36" spans="1:31" x14ac:dyDescent="0.25">
      <c r="A36" s="137"/>
      <c r="B36" s="24" t="s">
        <v>600</v>
      </c>
      <c r="C36" s="124">
        <f>FUNDED_IND!B33</f>
        <v>3.7531500369916988E-2</v>
      </c>
      <c r="D36" s="100">
        <f>IXI_DS!H33</f>
        <v>1.2960811884819954E-2</v>
      </c>
      <c r="E36" s="99">
        <f>IXI_DS!X33</f>
        <v>1.544952799028278E-2</v>
      </c>
      <c r="F36" s="99">
        <f>IXI_DS!L33</f>
        <v>6.449754664784435E-2</v>
      </c>
      <c r="G36" s="99">
        <f>IXI_DS!D33</f>
        <v>6.0544036712501872E-2</v>
      </c>
      <c r="H36" s="99">
        <f>IXI_DS!P33</f>
        <v>5.6490311607847905E-3</v>
      </c>
      <c r="I36" s="99">
        <f>IXI_DS!T33</f>
        <v>0.17763460653474458</v>
      </c>
      <c r="J36" s="101">
        <f>IXI_RANGE!D33</f>
        <v>6.0675024506721471E-2</v>
      </c>
      <c r="K36" s="100">
        <f>IXI_DS!F33</f>
        <v>1.7511527163202319E-2</v>
      </c>
      <c r="L36" s="99">
        <f>IXI_DS!V33</f>
        <v>2.3735297955227497E-2</v>
      </c>
      <c r="M36" s="99">
        <f>IXI_DS!J33</f>
        <v>4.7777557318293307E-2</v>
      </c>
      <c r="N36" s="99">
        <f>IXI_DS!B33</f>
        <v>5.1005173276965014E-2</v>
      </c>
      <c r="O36" s="99">
        <f>IXI_DS!N33</f>
        <v>6.1969015492253877E-3</v>
      </c>
      <c r="P36" s="99">
        <f>IXI_DS!R33</f>
        <v>7.2051498979053094E-2</v>
      </c>
      <c r="Q36" s="101">
        <f>IXI_RANGE!B33</f>
        <v>3.7568769364579806E-2</v>
      </c>
      <c r="R36" s="100">
        <f>IXI_DS!G33</f>
        <v>1.3287603211600401E-2</v>
      </c>
      <c r="S36" s="99">
        <f>IXI_DS!W33</f>
        <v>2.2130433938041143E-2</v>
      </c>
      <c r="T36" s="99">
        <f>IXI_DS!K33</f>
        <v>4.1297172624965205E-2</v>
      </c>
      <c r="U36" s="99">
        <f>IXI_DS!C33</f>
        <v>6.0549313358302125E-2</v>
      </c>
      <c r="V36" s="99">
        <f>IXI_DS!O33</f>
        <v>9.1515729265967596E-3</v>
      </c>
      <c r="W36" s="99">
        <f>IXI_DS!S33</f>
        <v>0.15435745937961595</v>
      </c>
      <c r="X36" s="101">
        <f>IXI_RANGE!C33</f>
        <v>2.4390478426457966E-2</v>
      </c>
      <c r="Y36" s="100">
        <f>IXI_DS!I33</f>
        <v>1.0627341082743283E-2</v>
      </c>
      <c r="Z36" s="99">
        <f>IXI_DS!Y33</f>
        <v>2.119382726454137E-2</v>
      </c>
      <c r="AA36" s="99">
        <f>IXI_DS!M33</f>
        <v>4.4527984482151901E-2</v>
      </c>
      <c r="AB36" s="99">
        <f>IXI_DS!E33</f>
        <v>5.9423988333940941E-2</v>
      </c>
      <c r="AC36" s="99">
        <f>IXI_DS!Q33</f>
        <v>1.141008174386921E-2</v>
      </c>
      <c r="AD36" s="99">
        <f>IXI_DS!U33</f>
        <v>0.15494505494505495</v>
      </c>
      <c r="AE36" s="101">
        <f>IXI_RANGE!E33</f>
        <v>2.1105931951174956E-2</v>
      </c>
    </row>
    <row r="37" spans="1:31" x14ac:dyDescent="0.25">
      <c r="A37" s="138" t="s">
        <v>321</v>
      </c>
      <c r="B37" s="83" t="s">
        <v>322</v>
      </c>
      <c r="C37" s="56">
        <f>FUNDED_IND!B34</f>
        <v>1.9696138930731386</v>
      </c>
      <c r="D37" s="95">
        <f>IXI_DS!H34</f>
        <v>4.0503759858164701</v>
      </c>
      <c r="E37" s="92">
        <f>IXI_DS!X34</f>
        <v>0.52255631086581289</v>
      </c>
      <c r="F37" s="92">
        <f>IXI_DS!L34</f>
        <v>3.2733159530504672</v>
      </c>
      <c r="G37" s="92">
        <f>IXI_DS!D34</f>
        <v>0.35942088023543889</v>
      </c>
      <c r="H37" s="92">
        <f>IXI_DS!P34</f>
        <v>3.1626070582518375</v>
      </c>
      <c r="I37" s="92">
        <f>IXI_DS!T34</f>
        <v>0.35624073221864294</v>
      </c>
      <c r="J37" s="96">
        <f>IXI_RANGE!D34</f>
        <v>1.1598780033295835</v>
      </c>
      <c r="K37" s="95">
        <f>IXI_DS!F34</f>
        <v>5.0103512066336968</v>
      </c>
      <c r="L37" s="92">
        <f>IXI_DS!V34</f>
        <v>0.49378599787507688</v>
      </c>
      <c r="M37" s="92">
        <f>IXI_DS!J34</f>
        <v>2.3427277217482345</v>
      </c>
      <c r="N37" s="92">
        <f>IXI_DS!B34</f>
        <v>0.48509762474272683</v>
      </c>
      <c r="O37" s="92">
        <f>IXI_DS!N34</f>
        <v>3.2602198900549726</v>
      </c>
      <c r="P37" s="92">
        <f>IXI_DS!R34</f>
        <v>0.33779030195856419</v>
      </c>
      <c r="Q37" s="96">
        <f>IXI_RANGE!B34</f>
        <v>1.7939867194349648</v>
      </c>
      <c r="R37" s="95">
        <f>IXI_DS!G34</f>
        <v>5.7226046632785135</v>
      </c>
      <c r="S37" s="92">
        <f>IXI_DS!W34</f>
        <v>0.53901345449857752</v>
      </c>
      <c r="T37" s="92">
        <f>IXI_DS!K34</f>
        <v>1.8350465927015813</v>
      </c>
      <c r="U37" s="92">
        <f>IXI_DS!C34</f>
        <v>0.88389513108614237</v>
      </c>
      <c r="V37" s="92">
        <f>IXI_DS!O34</f>
        <v>3.4909437559580554</v>
      </c>
      <c r="W37" s="92">
        <f>IXI_DS!S34</f>
        <v>1.7562776957163959</v>
      </c>
      <c r="X37" s="96">
        <f>IXI_RANGE!C34</f>
        <v>2.3981996607336455</v>
      </c>
      <c r="Y37" s="95">
        <f>IXI_DS!I34</f>
        <v>6.2696724649056383</v>
      </c>
      <c r="Z37" s="92">
        <f>IXI_DS!Y34</f>
        <v>0.56656006174509743</v>
      </c>
      <c r="AA37" s="92">
        <f>IXI_DS!M34</f>
        <v>1.9119053136613711</v>
      </c>
      <c r="AB37" s="92">
        <f>IXI_DS!E34</f>
        <v>1.018592781625957</v>
      </c>
      <c r="AC37" s="92">
        <f>IXI_DS!Q34</f>
        <v>3.5240122615803813</v>
      </c>
      <c r="AD37" s="92">
        <f>IXI_DS!U34</f>
        <v>1.9208791208791209</v>
      </c>
      <c r="AE37" s="96">
        <f>IXI_RANGE!E34</f>
        <v>2.912372992562398</v>
      </c>
    </row>
    <row r="38" spans="1:31" x14ac:dyDescent="0.25">
      <c r="A38" s="139"/>
      <c r="B38" s="84" t="s">
        <v>323</v>
      </c>
      <c r="C38" s="11">
        <f>FUNDED_IND!B35</f>
        <v>12.655327741258549</v>
      </c>
      <c r="D38" s="16">
        <f>IXI_DS!H35</f>
        <v>27.117380937824784</v>
      </c>
      <c r="E38" s="21">
        <f>IXI_DS!X35</f>
        <v>3.2707609691648729</v>
      </c>
      <c r="F38" s="21">
        <f>IXI_DS!L35</f>
        <v>22.153728981431939</v>
      </c>
      <c r="G38" s="21">
        <f>IXI_DS!D35</f>
        <v>2.2359609597126848</v>
      </c>
      <c r="H38" s="21">
        <f>IXI_DS!P35</f>
        <v>4.988215999514062</v>
      </c>
      <c r="I38" s="21">
        <f>IXI_DS!T35</f>
        <v>2.3108861277292019</v>
      </c>
      <c r="J38" s="17">
        <f>IXI_RANGE!D35</f>
        <v>7.5479645495271219</v>
      </c>
      <c r="K38" s="16">
        <f>IXI_DS!F35</f>
        <v>32.98268833897297</v>
      </c>
      <c r="L38" s="21">
        <f>IXI_DS!V35</f>
        <v>3.0571632276463681</v>
      </c>
      <c r="M38" s="21">
        <f>IXI_DS!J35</f>
        <v>15.28015569130231</v>
      </c>
      <c r="N38" s="21">
        <f>IXI_DS!B35</f>
        <v>2.9197062913723091</v>
      </c>
      <c r="O38" s="21">
        <f>IXI_DS!N35</f>
        <v>5.3913043478260869</v>
      </c>
      <c r="P38" s="21">
        <f>IXI_DS!R35</f>
        <v>2.041295871048999</v>
      </c>
      <c r="Q38" s="17">
        <f>IXI_RANGE!B35</f>
        <v>11.539435453729352</v>
      </c>
      <c r="R38" s="16">
        <f>IXI_DS!G35</f>
        <v>37.196104075823726</v>
      </c>
      <c r="S38" s="21">
        <f>IXI_DS!W35</f>
        <v>3.2938551491402648</v>
      </c>
      <c r="T38" s="21">
        <f>IXI_DS!K35</f>
        <v>11.756740366644133</v>
      </c>
      <c r="U38" s="21">
        <f>IXI_DS!C35</f>
        <v>4.4255097794423639</v>
      </c>
      <c r="V38" s="21">
        <f>IXI_DS!O35</f>
        <v>5.3603431839847477</v>
      </c>
      <c r="W38" s="21">
        <f>IXI_DS!S35</f>
        <v>8.6329394387001486</v>
      </c>
      <c r="X38" s="17">
        <f>IXI_RANGE!C35</f>
        <v>15.370584789745406</v>
      </c>
      <c r="Y38" s="16">
        <f>IXI_DS!I35</f>
        <v>40.515623186323012</v>
      </c>
      <c r="Z38" s="21">
        <f>IXI_DS!Y35</f>
        <v>3.4331235242019784</v>
      </c>
      <c r="AA38" s="21">
        <f>IXI_DS!M35</f>
        <v>12.164100385371338</v>
      </c>
      <c r="AB38" s="21">
        <f>IXI_DS!E35</f>
        <v>4.5745534086766311</v>
      </c>
      <c r="AC38" s="21">
        <f>IXI_DS!Q35</f>
        <v>5.3121594005449593</v>
      </c>
      <c r="AD38" s="21">
        <f>IXI_DS!U35</f>
        <v>7.7648351648351648</v>
      </c>
      <c r="AE38" s="17">
        <f>IXI_RANGE!E35</f>
        <v>18.607432676052099</v>
      </c>
    </row>
    <row r="39" spans="1:31" x14ac:dyDescent="0.25">
      <c r="A39" s="139"/>
      <c r="B39" s="84" t="s">
        <v>324</v>
      </c>
      <c r="C39" s="11">
        <f>FUNDED_IND!B36</f>
        <v>25.251880451250873</v>
      </c>
      <c r="D39" s="16">
        <f>IXI_DS!H36</f>
        <v>56.913920645595155</v>
      </c>
      <c r="E39" s="21">
        <f>IXI_DS!X36</f>
        <v>6.3883478594412599</v>
      </c>
      <c r="F39" s="21">
        <f>IXI_DS!L36</f>
        <v>45.249481437630209</v>
      </c>
      <c r="G39" s="21">
        <f>IXI_DS!D36</f>
        <v>4.255558419101142</v>
      </c>
      <c r="H39" s="21">
        <f>IXI_DS!P36</f>
        <v>4.9978740205308876</v>
      </c>
      <c r="I39" s="21">
        <f>IXI_DS!T36</f>
        <v>3.9357263383954595</v>
      </c>
      <c r="J39" s="17">
        <f>IXI_RANGE!D36</f>
        <v>15.15033086227481</v>
      </c>
      <c r="K39" s="16">
        <f>IXI_DS!F36</f>
        <v>66.803238761015876</v>
      </c>
      <c r="L39" s="21">
        <f>IXI_DS!V36</f>
        <v>5.9407759231299746</v>
      </c>
      <c r="M39" s="21">
        <f>IXI_DS!J36</f>
        <v>30.530849083287247</v>
      </c>
      <c r="N39" s="21">
        <f>IXI_DS!B36</f>
        <v>5.4923913889970519</v>
      </c>
      <c r="O39" s="21">
        <f>IXI_DS!N36</f>
        <v>5.4197401299350325</v>
      </c>
      <c r="P39" s="21">
        <f>IXI_DS!R36</f>
        <v>3.7643998040799711</v>
      </c>
      <c r="Q39" s="17">
        <f>IXI_RANGE!B36</f>
        <v>23.033580058892774</v>
      </c>
      <c r="R39" s="16">
        <f>IXI_DS!G36</f>
        <v>74.586562073484757</v>
      </c>
      <c r="S39" s="21">
        <f>IXI_DS!W36</f>
        <v>6.4115692088175615</v>
      </c>
      <c r="T39" s="21">
        <f>IXI_DS!K36</f>
        <v>23.214054691745869</v>
      </c>
      <c r="U39" s="21">
        <f>IXI_DS!C36</f>
        <v>7.4513108614232211</v>
      </c>
      <c r="V39" s="21">
        <f>IXI_DS!O36</f>
        <v>5.5044804575786461</v>
      </c>
      <c r="W39" s="21">
        <f>IXI_DS!S36</f>
        <v>14.64327917282127</v>
      </c>
      <c r="X39" s="17">
        <f>IXI_RANGE!C36</f>
        <v>30.616079334159732</v>
      </c>
      <c r="Y39" s="16">
        <f>IXI_DS!I36</f>
        <v>81.11742032718503</v>
      </c>
      <c r="Z39" s="21">
        <f>IXI_DS!Y36</f>
        <v>6.6503772572224467</v>
      </c>
      <c r="AA39" s="21">
        <f>IXI_DS!M36</f>
        <v>23.894104419325213</v>
      </c>
      <c r="AB39" s="21">
        <f>IXI_DS!E36</f>
        <v>7.3397739701057239</v>
      </c>
      <c r="AC39" s="21">
        <f>IXI_DS!Q36</f>
        <v>5.4974455040871932</v>
      </c>
      <c r="AD39" s="21">
        <f>IXI_DS!U36</f>
        <v>11.814285714285715</v>
      </c>
      <c r="AE39" s="17">
        <f>IXI_RANGE!E36</f>
        <v>37.051464566541256</v>
      </c>
    </row>
    <row r="40" spans="1:31" x14ac:dyDescent="0.25">
      <c r="A40" s="139"/>
      <c r="B40" s="24" t="s">
        <v>31</v>
      </c>
      <c r="C40" s="12">
        <f>FUNDED_IND!B37</f>
        <v>0.26615469407639225</v>
      </c>
      <c r="D40" s="18">
        <f>IXI_DS!H37</f>
        <v>0.45185547472030324</v>
      </c>
      <c r="E40" s="8">
        <f>IXI_DS!X37</f>
        <v>0.13849169987427282</v>
      </c>
      <c r="F40" s="8">
        <f>IXI_DS!L37</f>
        <v>0.36678696251095755</v>
      </c>
      <c r="G40" s="8">
        <f>IXI_DS!D37</f>
        <v>0.10347006301647739</v>
      </c>
      <c r="H40" s="8">
        <f>IXI_DS!P37</f>
        <v>0.60924497357711227</v>
      </c>
      <c r="I40" s="8">
        <f>IXI_DS!T37</f>
        <v>9.7816638543743922E-2</v>
      </c>
      <c r="J40" s="19">
        <f>IXI_RANGE!D37</f>
        <v>0.17881665986163681</v>
      </c>
      <c r="K40" s="18">
        <f>IXI_DS!F37</f>
        <v>0.53582251887108168</v>
      </c>
      <c r="L40" s="8">
        <f>IXI_DS!V37</f>
        <v>0.14624806613357191</v>
      </c>
      <c r="M40" s="8">
        <f>IXI_DS!J37</f>
        <v>0.29040987170665195</v>
      </c>
      <c r="N40" s="8">
        <f>IXI_DS!B37</f>
        <v>0.13889302998275574</v>
      </c>
      <c r="O40" s="8">
        <f>IXI_DS!N37</f>
        <v>0.58640679660169914</v>
      </c>
      <c r="P40" s="8">
        <f>IXI_DS!R37</f>
        <v>9.6859554599986006E-2</v>
      </c>
      <c r="Q40" s="19">
        <f>IXI_RANGE!B37</f>
        <v>0.25172504130528184</v>
      </c>
      <c r="R40" s="18">
        <f>IXI_DS!G37</f>
        <v>0.58974219824767526</v>
      </c>
      <c r="S40" s="8">
        <f>IXI_DS!W37</f>
        <v>0.16355188873329224</v>
      </c>
      <c r="T40" s="8">
        <f>IXI_DS!K37</f>
        <v>0.25226004427300802</v>
      </c>
      <c r="U40" s="8">
        <f>IXI_DS!C37</f>
        <v>0.23449854348730753</v>
      </c>
      <c r="V40" s="8">
        <f>IXI_DS!O37</f>
        <v>0.63889418493803618</v>
      </c>
      <c r="W40" s="8">
        <f>IXI_DS!S37</f>
        <v>0.41728212703101919</v>
      </c>
      <c r="X40" s="19">
        <f>IXI_RANGE!C37</f>
        <v>0.31340470694005629</v>
      </c>
      <c r="Y40" s="18">
        <f>IXI_DS!I37</f>
        <v>0.62619506919379242</v>
      </c>
      <c r="Z40" s="8">
        <f>IXI_DS!Y37</f>
        <v>0.17246635882832173</v>
      </c>
      <c r="AA40" s="8">
        <f>IXI_DS!M37</f>
        <v>0.26650273364746674</v>
      </c>
      <c r="AB40" s="8">
        <f>IXI_DS!E37</f>
        <v>0.25628873496172072</v>
      </c>
      <c r="AC40" s="8">
        <f>IXI_DS!Q37</f>
        <v>0.64015667574931878</v>
      </c>
      <c r="AD40" s="8">
        <f>IXI_DS!U37</f>
        <v>0.40989010989010988</v>
      </c>
      <c r="AE40" s="19">
        <f>IXI_RANGE!E37</f>
        <v>0.35812693662610229</v>
      </c>
    </row>
    <row r="41" spans="1:31" x14ac:dyDescent="0.25">
      <c r="A41" s="139"/>
      <c r="B41" s="24" t="s">
        <v>32</v>
      </c>
      <c r="C41" s="12">
        <f>FUNDED_IND!B38</f>
        <v>0.50516072144683144</v>
      </c>
      <c r="D41" s="18">
        <f>IXI_DS!H38</f>
        <v>0.74298465488781562</v>
      </c>
      <c r="E41" s="8">
        <f>IXI_DS!X38</f>
        <v>0.3533360325612121</v>
      </c>
      <c r="F41" s="8">
        <f>IXI_DS!L38</f>
        <v>0.66710003529184081</v>
      </c>
      <c r="G41" s="8">
        <f>IXI_DS!D38</f>
        <v>0.30015878822140563</v>
      </c>
      <c r="H41" s="8">
        <f>IXI_DS!P38</f>
        <v>0.77458543400352309</v>
      </c>
      <c r="I41" s="8">
        <f>IXI_DS!T38</f>
        <v>0.31027253668763105</v>
      </c>
      <c r="J41" s="19">
        <f>IXI_RANGE!D38</f>
        <v>0.40289796647331194</v>
      </c>
      <c r="K41" s="18">
        <f>IXI_DS!F38</f>
        <v>0.80388948797084747</v>
      </c>
      <c r="L41" s="8">
        <f>IXI_DS!V38</f>
        <v>0.3667729128222334</v>
      </c>
      <c r="M41" s="8">
        <f>IXI_DS!J38</f>
        <v>0.56500048547992854</v>
      </c>
      <c r="N41" s="8">
        <f>IXI_DS!B38</f>
        <v>0.36853535072592758</v>
      </c>
      <c r="O41" s="8">
        <f>IXI_DS!N38</f>
        <v>0.73548225887056473</v>
      </c>
      <c r="P41" s="8">
        <f>IXI_DS!R38</f>
        <v>0.25232973086440169</v>
      </c>
      <c r="Q41" s="19">
        <f>IXI_RANGE!B38</f>
        <v>0.49464935046789366</v>
      </c>
      <c r="R41" s="18">
        <f>IXI_DS!G38</f>
        <v>0.8395909252480741</v>
      </c>
      <c r="S41" s="8">
        <f>IXI_DS!W38</f>
        <v>0.39352156799033694</v>
      </c>
      <c r="T41" s="8">
        <f>IXI_DS!K38</f>
        <v>0.53392054718256654</v>
      </c>
      <c r="U41" s="8">
        <f>IXI_DS!C38</f>
        <v>0.5522263836870579</v>
      </c>
      <c r="V41" s="8">
        <f>IXI_DS!O38</f>
        <v>0.77197330791229746</v>
      </c>
      <c r="W41" s="8">
        <f>IXI_DS!S38</f>
        <v>0.70753323485967501</v>
      </c>
      <c r="X41" s="19">
        <f>IXI_RANGE!C38</f>
        <v>0.56173982581549331</v>
      </c>
      <c r="Y41" s="18">
        <f>IXI_DS!I38</f>
        <v>0.8611517988912043</v>
      </c>
      <c r="Z41" s="8">
        <f>IXI_DS!Y38</f>
        <v>0.4049301449442505</v>
      </c>
      <c r="AA41" s="8">
        <f>IXI_DS!M38</f>
        <v>0.5490683283123482</v>
      </c>
      <c r="AB41" s="8">
        <f>IXI_DS!E38</f>
        <v>0.58184469558877139</v>
      </c>
      <c r="AC41" s="8">
        <f>IXI_DS!Q38</f>
        <v>0.76379427792915533</v>
      </c>
      <c r="AD41" s="8">
        <f>IXI_DS!U38</f>
        <v>0.69450549450549448</v>
      </c>
      <c r="AE41" s="19">
        <f>IXI_RANGE!E38</f>
        <v>0.59927395977222642</v>
      </c>
    </row>
    <row r="42" spans="1:31" x14ac:dyDescent="0.25">
      <c r="A42" s="139"/>
      <c r="B42" s="24" t="s">
        <v>33</v>
      </c>
      <c r="C42" s="12">
        <f>FUNDED_IND!B39</f>
        <v>0.63208401976372619</v>
      </c>
      <c r="D42" s="18">
        <f>IXI_DS!H39</f>
        <v>0.87118664791832245</v>
      </c>
      <c r="E42" s="8">
        <f>IXI_DS!X39</f>
        <v>0.49003771815799008</v>
      </c>
      <c r="F42" s="8">
        <f>IXI_DS!L39</f>
        <v>0.82249342547160142</v>
      </c>
      <c r="G42" s="8">
        <f>IXI_DS!D39</f>
        <v>0.43655205094524718</v>
      </c>
      <c r="H42" s="8">
        <f>IXI_DS!P39</f>
        <v>0.77476766081516124</v>
      </c>
      <c r="I42" s="8">
        <f>IXI_DS!T39</f>
        <v>0.44802372552027409</v>
      </c>
      <c r="J42" s="19">
        <f>IXI_RANGE!D39</f>
        <v>0.54274219158714543</v>
      </c>
      <c r="K42" s="18">
        <f>IXI_DS!F39</f>
        <v>0.90447560703528795</v>
      </c>
      <c r="L42" s="8">
        <f>IXI_DS!V39</f>
        <v>0.50016775708773697</v>
      </c>
      <c r="M42" s="8">
        <f>IXI_DS!J39</f>
        <v>0.70703080475685898</v>
      </c>
      <c r="N42" s="8">
        <f>IXI_DS!B39</f>
        <v>0.50985147688713361</v>
      </c>
      <c r="O42" s="8">
        <f>IXI_DS!N39</f>
        <v>0.73593203398300855</v>
      </c>
      <c r="P42" s="8">
        <f>IXI_DS!R39</f>
        <v>0.34764991380790933</v>
      </c>
      <c r="Q42" s="19">
        <f>IXI_RANGE!B39</f>
        <v>0.62419459066727678</v>
      </c>
      <c r="R42" s="18">
        <f>IXI_DS!G39</f>
        <v>0.92411386583238142</v>
      </c>
      <c r="S42" s="8">
        <f>IXI_DS!W39</f>
        <v>0.5279058555941506</v>
      </c>
      <c r="T42" s="8">
        <f>IXI_DS!K39</f>
        <v>0.68061465250990838</v>
      </c>
      <c r="U42" s="8">
        <f>IXI_DS!C39</f>
        <v>0.67478152309612982</v>
      </c>
      <c r="V42" s="8">
        <f>IXI_DS!O39</f>
        <v>0.77254528122020971</v>
      </c>
      <c r="W42" s="8">
        <f>IXI_DS!S39</f>
        <v>0.78360413589364841</v>
      </c>
      <c r="X42" s="19">
        <f>IXI_RANGE!C39</f>
        <v>0.68370503859415199</v>
      </c>
      <c r="Y42" s="18">
        <f>IXI_DS!I39</f>
        <v>0.934660645489368</v>
      </c>
      <c r="Z42" s="8">
        <f>IXI_DS!Y39</f>
        <v>0.53616509124996858</v>
      </c>
      <c r="AA42" s="8">
        <f>IXI_DS!M39</f>
        <v>0.68947567182497793</v>
      </c>
      <c r="AB42" s="8">
        <f>IXI_DS!E39</f>
        <v>0.67991250455705432</v>
      </c>
      <c r="AC42" s="8">
        <f>IXI_DS!Q39</f>
        <v>0.76447547683923711</v>
      </c>
      <c r="AD42" s="8">
        <f>IXI_DS!U39</f>
        <v>0.74945054945054945</v>
      </c>
      <c r="AE42" s="19">
        <f>IXI_RANGE!E39</f>
        <v>0.70990136334372589</v>
      </c>
    </row>
    <row r="43" spans="1:31" x14ac:dyDescent="0.25">
      <c r="A43" s="139"/>
      <c r="B43" s="24" t="s">
        <v>325</v>
      </c>
      <c r="C43" s="60">
        <f>FUNDED_IND!B40</f>
        <v>0.29822542390053436</v>
      </c>
      <c r="D43" s="16">
        <f>IXI_DS!H40</f>
        <v>0.9928470991013022</v>
      </c>
      <c r="E43" s="21">
        <f>IXI_DS!X40</f>
        <v>5.6854263004240631E-2</v>
      </c>
      <c r="F43" s="21">
        <f>IXI_DS!L40</f>
        <v>0.85353430708455247</v>
      </c>
      <c r="G43" s="21">
        <f>IXI_DS!D40</f>
        <v>6.3230134845285405E-2</v>
      </c>
      <c r="H43" s="21">
        <f>IXI_DS!P40</f>
        <v>0.94593937921399507</v>
      </c>
      <c r="I43" s="21">
        <f>IXI_DS!T40</f>
        <v>0.11305414940941862</v>
      </c>
      <c r="J43" s="17">
        <f>IXI_RANGE!D40</f>
        <v>0.28002094915522874</v>
      </c>
      <c r="K43" s="16">
        <f>IXI_DS!F40</f>
        <v>0.78751440895400293</v>
      </c>
      <c r="L43" s="21">
        <f>IXI_DS!V40</f>
        <v>3.8559665604205109E-2</v>
      </c>
      <c r="M43" s="21">
        <f>IXI_DS!J40</f>
        <v>0.46820528624318747</v>
      </c>
      <c r="N43" s="21">
        <f>IXI_DS!B40</f>
        <v>5.5700061189297434E-2</v>
      </c>
      <c r="O43" s="21">
        <f>IXI_DS!N40</f>
        <v>1.2725137431284357</v>
      </c>
      <c r="P43" s="21">
        <f>IXI_DS!R40</f>
        <v>0.13983474018332517</v>
      </c>
      <c r="Q43" s="17">
        <f>IXI_RANGE!B40</f>
        <v>0.31020633429159261</v>
      </c>
      <c r="R43" s="16">
        <f>IXI_DS!G40</f>
        <v>0.70992215206531739</v>
      </c>
      <c r="S43" s="21">
        <f>IXI_DS!W40</f>
        <v>3.3887889185366227E-2</v>
      </c>
      <c r="T43" s="21">
        <f>IXI_DS!K40</f>
        <v>0.18572129213557614</v>
      </c>
      <c r="U43" s="21">
        <f>IXI_DS!C40</f>
        <v>7.8235538909696214E-2</v>
      </c>
      <c r="V43" s="21">
        <f>IXI_DS!O40</f>
        <v>0.62745471877979031</v>
      </c>
      <c r="W43" s="21">
        <f>IXI_DS!S40</f>
        <v>7.3855243722304287E-2</v>
      </c>
      <c r="X43" s="17">
        <f>IXI_RANGE!C40</f>
        <v>0.27294755474215676</v>
      </c>
      <c r="Y43" s="16">
        <f>IXI_DS!I40</f>
        <v>0.7244887618815995</v>
      </c>
      <c r="Z43" s="21">
        <f>IXI_DS!Y40</f>
        <v>3.3922839328196779E-2</v>
      </c>
      <c r="AA43" s="21">
        <f>IXI_DS!M40</f>
        <v>0.19029533692097741</v>
      </c>
      <c r="AB43" s="21">
        <f>IXI_DS!E40</f>
        <v>0.11410864017499088</v>
      </c>
      <c r="AC43" s="21">
        <f>IXI_DS!Q40</f>
        <v>0.65207765667574935</v>
      </c>
      <c r="AD43" s="21">
        <f>IXI_DS!U40</f>
        <v>0.21648351648351649</v>
      </c>
      <c r="AE43" s="17">
        <f>IXI_RANGE!E40</f>
        <v>0.31803052351933836</v>
      </c>
    </row>
    <row r="44" spans="1:31" x14ac:dyDescent="0.25">
      <c r="A44" s="139"/>
      <c r="B44" s="24" t="s">
        <v>326</v>
      </c>
      <c r="C44" s="60">
        <f>FUNDED_IND!B41</f>
        <v>1.8007028627924488</v>
      </c>
      <c r="D44" s="16">
        <f>IXI_DS!H41</f>
        <v>6.0500703062908849</v>
      </c>
      <c r="E44" s="21">
        <f>IXI_DS!X41</f>
        <v>0.31845206384384256</v>
      </c>
      <c r="F44" s="21">
        <f>IXI_DS!L41</f>
        <v>5.4617994284998694</v>
      </c>
      <c r="G44" s="21">
        <f>IXI_DS!D41</f>
        <v>0.33550122208735844</v>
      </c>
      <c r="H44" s="21">
        <f>IXI_DS!P41</f>
        <v>1.4117111097612829</v>
      </c>
      <c r="I44" s="21">
        <f>IXI_DS!T41</f>
        <v>0.5720713810911694</v>
      </c>
      <c r="J44" s="17">
        <f>IXI_RANGE!D41</f>
        <v>1.6944754068517749</v>
      </c>
      <c r="K44" s="16">
        <f>IXI_DS!F41</f>
        <v>4.8789857025991896</v>
      </c>
      <c r="L44" s="21">
        <f>IXI_DS!V41</f>
        <v>0.19727534530000559</v>
      </c>
      <c r="M44" s="21">
        <f>IXI_DS!J41</f>
        <v>2.9234619784784637</v>
      </c>
      <c r="N44" s="21">
        <f>IXI_DS!B41</f>
        <v>0.27510040607442843</v>
      </c>
      <c r="O44" s="21">
        <f>IXI_DS!N41</f>
        <v>2.0465267366316842</v>
      </c>
      <c r="P44" s="21">
        <f>IXI_DS!R41</f>
        <v>0.73368234238933383</v>
      </c>
      <c r="Q44" s="17">
        <f>IXI_RANGE!B41</f>
        <v>1.8578336820558679</v>
      </c>
      <c r="R44" s="16">
        <f>IXI_DS!G41</f>
        <v>4.4066218229278311</v>
      </c>
      <c r="S44" s="21">
        <f>IXI_DS!W41</f>
        <v>0.17263928205001422</v>
      </c>
      <c r="T44" s="21">
        <f>IXI_DS!K41</f>
        <v>1.1268938640792143</v>
      </c>
      <c r="U44" s="21">
        <f>IXI_DS!C41</f>
        <v>0.31169371618809821</v>
      </c>
      <c r="V44" s="21">
        <f>IXI_DS!O41</f>
        <v>0.92888465204957105</v>
      </c>
      <c r="W44" s="21">
        <f>IXI_DS!S41</f>
        <v>0.41654357459379615</v>
      </c>
      <c r="X44" s="17">
        <f>IXI_RANGE!C41</f>
        <v>1.6576807290460558</v>
      </c>
      <c r="Y44" s="16">
        <f>IXI_DS!I41</f>
        <v>4.4842644232806572</v>
      </c>
      <c r="Z44" s="21">
        <f>IXI_DS!Y41</f>
        <v>0.18047429579391094</v>
      </c>
      <c r="AA44" s="21">
        <f>IXI_DS!M41</f>
        <v>1.1532215842280986</v>
      </c>
      <c r="AB44" s="21">
        <f>IXI_DS!E41</f>
        <v>0.42836310608822459</v>
      </c>
      <c r="AC44" s="21">
        <f>IXI_DS!Q41</f>
        <v>0.9213215258855586</v>
      </c>
      <c r="AD44" s="21">
        <f>IXI_DS!U41</f>
        <v>0.72527472527472525</v>
      </c>
      <c r="AE44" s="17">
        <f>IXI_RANGE!E41</f>
        <v>1.9374778927866001</v>
      </c>
    </row>
    <row r="45" spans="1:31" x14ac:dyDescent="0.25">
      <c r="A45" s="139"/>
      <c r="B45" s="24" t="s">
        <v>327</v>
      </c>
      <c r="C45" s="60">
        <f>FUNDED_IND!B42</f>
        <v>3.5842239666559244</v>
      </c>
      <c r="D45" s="16">
        <f>IXI_DS!H42</f>
        <v>12.495261967353427</v>
      </c>
      <c r="E45" s="21">
        <f>IXI_DS!X42</f>
        <v>0.56854263004240624</v>
      </c>
      <c r="F45" s="21">
        <f>IXI_DS!L42</f>
        <v>11.062450619884107</v>
      </c>
      <c r="G45" s="21">
        <f>IXI_DS!D42</f>
        <v>0.58493673411702107</v>
      </c>
      <c r="H45" s="21">
        <f>IXI_DS!P42</f>
        <v>1.4185749863329891</v>
      </c>
      <c r="I45" s="21">
        <f>IXI_DS!T42</f>
        <v>0.90791021117758353</v>
      </c>
      <c r="J45" s="17">
        <f>IXI_RANGE!D42</f>
        <v>3.350455018178331</v>
      </c>
      <c r="K45" s="16">
        <f>IXI_DS!F42</f>
        <v>9.9092073216078536</v>
      </c>
      <c r="L45" s="21">
        <f>IXI_DS!V42</f>
        <v>0.35034553300154708</v>
      </c>
      <c r="M45" s="21">
        <f>IXI_DS!J42</f>
        <v>5.8858879427893562</v>
      </c>
      <c r="N45" s="21">
        <f>IXI_DS!B42</f>
        <v>0.46630917283195195</v>
      </c>
      <c r="O45" s="21">
        <f>IXI_DS!N42</f>
        <v>2.0540229885057473</v>
      </c>
      <c r="P45" s="21">
        <f>IXI_DS!R42</f>
        <v>1.2016513259587678</v>
      </c>
      <c r="Q45" s="17">
        <f>IXI_RANGE!B42</f>
        <v>3.6960270082400979</v>
      </c>
      <c r="R45" s="16">
        <f>IXI_DS!G42</f>
        <v>8.8850270934690769</v>
      </c>
      <c r="S45" s="21">
        <f>IXI_DS!W42</f>
        <v>0.30805839524333412</v>
      </c>
      <c r="T45" s="21">
        <f>IXI_DS!K42</f>
        <v>2.2451518405111277</v>
      </c>
      <c r="U45" s="21">
        <f>IXI_DS!C42</f>
        <v>0.5072825634623388</v>
      </c>
      <c r="V45" s="21">
        <f>IXI_DS!O42</f>
        <v>0.93326978074356526</v>
      </c>
      <c r="W45" s="21">
        <f>IXI_DS!S42</f>
        <v>0.65731166912850814</v>
      </c>
      <c r="X45" s="17">
        <f>IXI_RANGE!C42</f>
        <v>3.3130593507784938</v>
      </c>
      <c r="Y45" s="16">
        <f>IXI_DS!I42</f>
        <v>9.0405323988348254</v>
      </c>
      <c r="Z45" s="21">
        <f>IXI_DS!Y42</f>
        <v>0.32544220342466462</v>
      </c>
      <c r="AA45" s="21">
        <f>IXI_DS!M42</f>
        <v>2.2694638274497687</v>
      </c>
      <c r="AB45" s="21">
        <f>IXI_DS!E42</f>
        <v>0.78417790740065618</v>
      </c>
      <c r="AC45" s="21">
        <f>IXI_DS!Q42</f>
        <v>0.93119891008174382</v>
      </c>
      <c r="AD45" s="21">
        <f>IXI_DS!U42</f>
        <v>0.98131868131868127</v>
      </c>
      <c r="AE45" s="17">
        <f>IXI_RANGE!E42</f>
        <v>3.8752780292099147</v>
      </c>
    </row>
    <row r="46" spans="1:31" x14ac:dyDescent="0.25">
      <c r="A46" s="139"/>
      <c r="B46" s="24" t="s">
        <v>34</v>
      </c>
      <c r="C46" s="12">
        <f>FUNDED_IND!B43</f>
        <v>3.0167479217036608E-2</v>
      </c>
      <c r="D46" s="18">
        <f>IXI_DS!H43</f>
        <v>8.8219111083939594E-2</v>
      </c>
      <c r="E46" s="8">
        <f>IXI_DS!X43</f>
        <v>7.799347923370341E-3</v>
      </c>
      <c r="F46" s="8">
        <f>IXI_DS!L43</f>
        <v>8.4208608932251044E-2</v>
      </c>
      <c r="G46" s="8">
        <f>IXI_DS!D43</f>
        <v>9.3377450409856504E-3</v>
      </c>
      <c r="H46" s="8">
        <f>IXI_DS!P43</f>
        <v>0.13831015003340824</v>
      </c>
      <c r="I46" s="8">
        <f>IXI_DS!T43</f>
        <v>1.6413560362018714E-2</v>
      </c>
      <c r="J46" s="19">
        <f>IXI_RANGE!D43</f>
        <v>3.0219500975961877E-2</v>
      </c>
      <c r="K46" s="18">
        <f>IXI_DS!F43</f>
        <v>7.0013572305060792E-2</v>
      </c>
      <c r="L46" s="8">
        <f>IXI_DS!V43</f>
        <v>5.3985162817573483E-3</v>
      </c>
      <c r="M46" s="8">
        <f>IXI_DS!J43</f>
        <v>4.7444053715187923E-2</v>
      </c>
      <c r="N46" s="8">
        <f>IXI_DS!B43</f>
        <v>8.1303888301718866E-3</v>
      </c>
      <c r="O46" s="8">
        <f>IXI_DS!N43</f>
        <v>0.16466766616691655</v>
      </c>
      <c r="P46" s="8">
        <f>IXI_DS!R43</f>
        <v>1.9852805536649133E-2</v>
      </c>
      <c r="Q46" s="19">
        <f>IXI_RANGE!B43</f>
        <v>3.1361973990771369E-2</v>
      </c>
      <c r="R46" s="18">
        <f>IXI_DS!G43</f>
        <v>6.4090910324280465E-2</v>
      </c>
      <c r="S46" s="8">
        <f>IXI_DS!W43</f>
        <v>5.0240252596335019E-3</v>
      </c>
      <c r="T46" s="8">
        <f>IXI_DS!K43</f>
        <v>2.1781922296894261E-2</v>
      </c>
      <c r="U46" s="8">
        <f>IXI_DS!C43</f>
        <v>1.2068248023304202E-2</v>
      </c>
      <c r="V46" s="8">
        <f>IXI_DS!O43</f>
        <v>9.7807435653002858E-2</v>
      </c>
      <c r="W46" s="8">
        <f>IXI_DS!S43</f>
        <v>1.2555391432791729E-2</v>
      </c>
      <c r="X46" s="19">
        <f>IXI_RANGE!C43</f>
        <v>2.6944190925065725E-2</v>
      </c>
      <c r="Y46" s="18">
        <f>IXI_DS!I43</f>
        <v>6.5140368235157564E-2</v>
      </c>
      <c r="Z46" s="8">
        <f>IXI_DS!Y43</f>
        <v>5.2681461241496372E-3</v>
      </c>
      <c r="AA46" s="8">
        <f>IXI_DS!M43</f>
        <v>2.1804808129704492E-2</v>
      </c>
      <c r="AB46" s="8">
        <f>IXI_DS!E43</f>
        <v>1.4582573824279986E-2</v>
      </c>
      <c r="AC46" s="8">
        <f>IXI_DS!Q43</f>
        <v>9.0769754768392372E-2</v>
      </c>
      <c r="AD46" s="8">
        <f>IXI_DS!U43</f>
        <v>3.7362637362637362E-2</v>
      </c>
      <c r="AE46" s="19">
        <f>IXI_RANGE!E43</f>
        <v>3.0518045985740549E-2</v>
      </c>
    </row>
    <row r="47" spans="1:31" x14ac:dyDescent="0.25">
      <c r="A47" s="139"/>
      <c r="B47" s="24" t="s">
        <v>35</v>
      </c>
      <c r="C47" s="12">
        <f>FUNDED_IND!B44</f>
        <v>4.9480413951537933E-2</v>
      </c>
      <c r="D47" s="18">
        <f>IXI_DS!H44</f>
        <v>0.13034174970960444</v>
      </c>
      <c r="E47" s="8">
        <f>IXI_DS!X44</f>
        <v>1.5236431052485776E-2</v>
      </c>
      <c r="F47" s="8">
        <f>IXI_DS!L44</f>
        <v>0.13807534238777763</v>
      </c>
      <c r="G47" s="8">
        <f>IXI_DS!D44</f>
        <v>2.0922634388041834E-2</v>
      </c>
      <c r="H47" s="8">
        <f>IXI_DS!P44</f>
        <v>0.16291076960456782</v>
      </c>
      <c r="I47" s="8">
        <f>IXI_DS!T44</f>
        <v>3.7684716469806208E-2</v>
      </c>
      <c r="J47" s="19">
        <f>IXI_RANGE!D44</f>
        <v>5.2875369180048454E-2</v>
      </c>
      <c r="K47" s="18">
        <f>IXI_DS!F44</f>
        <v>0.10505289480533968</v>
      </c>
      <c r="L47" s="8">
        <f>IXI_DS!V44</f>
        <v>1.1201280545769726E-2</v>
      </c>
      <c r="M47" s="8">
        <f>IXI_DS!J44</f>
        <v>7.8316355607715327E-2</v>
      </c>
      <c r="N47" s="8">
        <f>IXI_DS!B44</f>
        <v>1.770484507982422E-2</v>
      </c>
      <c r="O47" s="8">
        <f>IXI_DS!N44</f>
        <v>0.19205397301349325</v>
      </c>
      <c r="P47" s="8">
        <f>IXI_DS!R44</f>
        <v>4.0093634507369268E-2</v>
      </c>
      <c r="Q47" s="19">
        <f>IXI_RANGE!B44</f>
        <v>5.1392153917626963E-2</v>
      </c>
      <c r="R47" s="18">
        <f>IXI_DS!G44</f>
        <v>9.5487858815484924E-2</v>
      </c>
      <c r="S47" s="8">
        <f>IXI_DS!W44</f>
        <v>1.0452444819603057E-2</v>
      </c>
      <c r="T47" s="8">
        <f>IXI_DS!K44</f>
        <v>3.9315491576198618E-2</v>
      </c>
      <c r="U47" s="8">
        <f>IXI_DS!C44</f>
        <v>2.7049521431543905E-2</v>
      </c>
      <c r="V47" s="8">
        <f>IXI_DS!O44</f>
        <v>0.11382268827454718</v>
      </c>
      <c r="W47" s="8">
        <f>IXI_DS!S44</f>
        <v>3.3234859675036928E-2</v>
      </c>
      <c r="X47" s="19">
        <f>IXI_RANGE!C44</f>
        <v>4.3066153733973191E-2</v>
      </c>
      <c r="Y47" s="18">
        <f>IXI_DS!I44</f>
        <v>9.5725295761776574E-2</v>
      </c>
      <c r="Z47" s="8">
        <f>IXI_DS!Y44</f>
        <v>1.0805392050318706E-2</v>
      </c>
      <c r="AA47" s="8">
        <f>IXI_DS!M44</f>
        <v>3.8279647415265509E-2</v>
      </c>
      <c r="AB47" s="8">
        <f>IXI_DS!E44</f>
        <v>2.8071454611738971E-2</v>
      </c>
      <c r="AC47" s="8">
        <f>IXI_DS!Q44</f>
        <v>0.10728882833787466</v>
      </c>
      <c r="AD47" s="8">
        <f>IXI_DS!U44</f>
        <v>5.7142857142857141E-2</v>
      </c>
      <c r="AE47" s="19">
        <f>IXI_RANGE!E44</f>
        <v>4.7167984718399426E-2</v>
      </c>
    </row>
    <row r="48" spans="1:31" x14ac:dyDescent="0.25">
      <c r="A48" s="139"/>
      <c r="B48" s="24" t="s">
        <v>36</v>
      </c>
      <c r="C48" s="12">
        <f>FUNDED_IND!B45</f>
        <v>6.4203397329679238E-2</v>
      </c>
      <c r="D48" s="18">
        <f>IXI_DS!H45</f>
        <v>0.16714556459008376</v>
      </c>
      <c r="E48" s="8">
        <f>IXI_DS!X45</f>
        <v>2.1778507042853792E-2</v>
      </c>
      <c r="F48" s="8">
        <f>IXI_DS!L45</f>
        <v>0.17795739933287036</v>
      </c>
      <c r="G48" s="8">
        <f>IXI_DS!D45</f>
        <v>2.9886271053987994E-2</v>
      </c>
      <c r="H48" s="8">
        <f>IXI_DS!P45</f>
        <v>0.16303225414565997</v>
      </c>
      <c r="I48" s="8">
        <f>IXI_DS!T45</f>
        <v>5.1899575599529582E-2</v>
      </c>
      <c r="J48" s="19">
        <f>IXI_RANGE!D45</f>
        <v>6.9808695392506656E-2</v>
      </c>
      <c r="K48" s="18">
        <f>IXI_DS!F45</f>
        <v>0.13306204216710668</v>
      </c>
      <c r="L48" s="8">
        <f>IXI_DS!V45</f>
        <v>1.616642435087327E-2</v>
      </c>
      <c r="M48" s="8">
        <f>IXI_DS!J45</f>
        <v>0.10068748179450268</v>
      </c>
      <c r="N48" s="8">
        <f>IXI_DS!B45</f>
        <v>2.5005284530233075E-2</v>
      </c>
      <c r="O48" s="8">
        <f>IXI_DS!N45</f>
        <v>0.19215392303848075</v>
      </c>
      <c r="P48" s="8">
        <f>IXI_DS!R45</f>
        <v>5.3019267589865589E-2</v>
      </c>
      <c r="Q48" s="19">
        <f>IXI_RANGE!B45</f>
        <v>6.6351477384266611E-2</v>
      </c>
      <c r="R48" s="18">
        <f>IXI_DS!G45</f>
        <v>0.12082574707154467</v>
      </c>
      <c r="S48" s="8">
        <f>IXI_DS!W45</f>
        <v>1.4925504918953378E-2</v>
      </c>
      <c r="T48" s="8">
        <f>IXI_DS!K45</f>
        <v>5.2845932583078167E-2</v>
      </c>
      <c r="U48" s="8">
        <f>IXI_DS!C45</f>
        <v>3.4332084893882647E-2</v>
      </c>
      <c r="V48" s="8">
        <f>IXI_DS!O45</f>
        <v>0.11401334604385129</v>
      </c>
      <c r="W48" s="8">
        <f>IXI_DS!S45</f>
        <v>4.5790251107828653E-2</v>
      </c>
      <c r="X48" s="19">
        <f>IXI_RANGE!C45</f>
        <v>5.5892409135672089E-2</v>
      </c>
      <c r="Y48" s="18">
        <f>IXI_DS!I45</f>
        <v>0.1203572172137868</v>
      </c>
      <c r="Z48" s="8">
        <f>IXI_DS!Y45</f>
        <v>1.5186395970008679E-2</v>
      </c>
      <c r="AA48" s="8">
        <f>IXI_DS!M45</f>
        <v>5.1145385414252731E-2</v>
      </c>
      <c r="AB48" s="8">
        <f>IXI_DS!E45</f>
        <v>3.6820998906306961E-2</v>
      </c>
      <c r="AC48" s="8">
        <f>IXI_DS!Q45</f>
        <v>0.10745912806539509</v>
      </c>
      <c r="AD48" s="8">
        <f>IXI_DS!U45</f>
        <v>6.3736263736263732E-2</v>
      </c>
      <c r="AE48" s="19">
        <f>IXI_RANGE!E45</f>
        <v>6.0414182277694649E-2</v>
      </c>
    </row>
    <row r="49" spans="1:31" x14ac:dyDescent="0.25">
      <c r="A49" s="139"/>
      <c r="B49" s="24" t="s">
        <v>328</v>
      </c>
      <c r="C49" s="11">
        <f>FUNDED_IND!B46</f>
        <v>1.2504729755504762</v>
      </c>
      <c r="D49" s="16">
        <f>IXI_DS!H46</f>
        <v>2.9238246622241242</v>
      </c>
      <c r="E49" s="21">
        <f>IXI_DS!X46</f>
        <v>0.30835126899226456</v>
      </c>
      <c r="F49" s="21">
        <f>IXI_DS!L46</f>
        <v>3.4903357278657543</v>
      </c>
      <c r="G49" s="21">
        <f>IXI_DS!D46</f>
        <v>0.38382355386329248</v>
      </c>
      <c r="H49" s="21">
        <f>IXI_DS!P46</f>
        <v>3.837575168559801</v>
      </c>
      <c r="I49" s="21">
        <f>IXI_DS!T46</f>
        <v>0.58122411412793373</v>
      </c>
      <c r="J49" s="17">
        <f>IXI_RANGE!D46</f>
        <v>1.2240233059351919</v>
      </c>
      <c r="K49" s="16">
        <f>IXI_DS!F46</f>
        <v>2.9196840255828653</v>
      </c>
      <c r="L49" s="21">
        <f>IXI_DS!V46</f>
        <v>0.2550897966411303</v>
      </c>
      <c r="M49" s="21">
        <f>IXI_DS!J46</f>
        <v>2.0330189674897312</v>
      </c>
      <c r="N49" s="21">
        <f>IXI_DS!B46</f>
        <v>0.39079045446960003</v>
      </c>
      <c r="O49" s="21">
        <f>IXI_DS!N46</f>
        <v>2.7892553723138431</v>
      </c>
      <c r="P49" s="21">
        <f>IXI_DS!R46</f>
        <v>0.22666293485659036</v>
      </c>
      <c r="Q49" s="17">
        <f>IXI_RANGE!B46</f>
        <v>1.281481960158305</v>
      </c>
      <c r="R49" s="16">
        <f>IXI_DS!G46</f>
        <v>2.7144182840893367</v>
      </c>
      <c r="S49" s="21">
        <f>IXI_DS!W46</f>
        <v>0.22554076700707601</v>
      </c>
      <c r="T49" s="21">
        <f>IXI_DS!K46</f>
        <v>1.3535146670908391</v>
      </c>
      <c r="U49" s="21">
        <f>IXI_DS!C46</f>
        <v>0.61277569704535995</v>
      </c>
      <c r="V49" s="21">
        <f>IXI_DS!O46</f>
        <v>2.3020019065776931</v>
      </c>
      <c r="W49" s="21">
        <f>IXI_DS!S46</f>
        <v>0.66469719350073853</v>
      </c>
      <c r="X49" s="17">
        <f>IXI_RANGE!C46</f>
        <v>1.2439624771732398</v>
      </c>
      <c r="Y49" s="16">
        <f>IXI_DS!I46</f>
        <v>2.5423278814778785</v>
      </c>
      <c r="Z49" s="21">
        <f>IXI_DS!Y46</f>
        <v>0.19418655713417582</v>
      </c>
      <c r="AA49" s="21">
        <f>IXI_DS!M46</f>
        <v>1.1585558445125352</v>
      </c>
      <c r="AB49" s="21">
        <f>IXI_DS!E46</f>
        <v>0.5351804593510755</v>
      </c>
      <c r="AC49" s="21">
        <f>IXI_DS!Q46</f>
        <v>1.6835831062670299</v>
      </c>
      <c r="AD49" s="21">
        <f>IXI_DS!U46</f>
        <v>0.68901098901098901</v>
      </c>
      <c r="AE49" s="17">
        <f>IXI_RANGE!E46</f>
        <v>1.226807523396872</v>
      </c>
    </row>
    <row r="50" spans="1:31" x14ac:dyDescent="0.25">
      <c r="A50" s="139"/>
      <c r="B50" s="24" t="s">
        <v>329</v>
      </c>
      <c r="C50" s="11">
        <f>FUNDED_IND!B47</f>
        <v>8.1786906210079771</v>
      </c>
      <c r="D50" s="16">
        <f>IXI_DS!H47</f>
        <v>19.692058445925291</v>
      </c>
      <c r="E50" s="21">
        <f>IXI_DS!X47</f>
        <v>1.9143137213118246</v>
      </c>
      <c r="F50" s="21">
        <f>IXI_DS!L47</f>
        <v>24.184341807169936</v>
      </c>
      <c r="G50" s="21">
        <f>IXI_DS!D47</f>
        <v>2.3569035465473953</v>
      </c>
      <c r="H50" s="21">
        <f>IXI_DS!P47</f>
        <v>5.7059466682864608</v>
      </c>
      <c r="I50" s="21">
        <f>IXI_DS!T47</f>
        <v>3.6916705016106763</v>
      </c>
      <c r="J50" s="17">
        <f>IXI_RANGE!D47</f>
        <v>8.0596465174613616</v>
      </c>
      <c r="K50" s="16">
        <f>IXI_DS!F47</f>
        <v>19.331401294017031</v>
      </c>
      <c r="L50" s="21">
        <f>IXI_DS!V47</f>
        <v>1.5327231169266902</v>
      </c>
      <c r="M50" s="21">
        <f>IXI_DS!J47</f>
        <v>13.669301626568839</v>
      </c>
      <c r="N50" s="21">
        <f>IXI_DS!B47</f>
        <v>2.3219046559492686</v>
      </c>
      <c r="O50" s="21">
        <f>IXI_DS!N47</f>
        <v>4.2948025987006497</v>
      </c>
      <c r="P50" s="21">
        <f>IXI_DS!R47</f>
        <v>1.3447938068915506</v>
      </c>
      <c r="Q50" s="17">
        <f>IXI_RANGE!B47</f>
        <v>8.3576352769811688</v>
      </c>
      <c r="R50" s="16">
        <f>IXI_DS!G47</f>
        <v>17.847780017854284</v>
      </c>
      <c r="S50" s="21">
        <f>IXI_DS!W47</f>
        <v>1.3320306774575783</v>
      </c>
      <c r="T50" s="21">
        <f>IXI_DS!K47</f>
        <v>9.1066429395156483</v>
      </c>
      <c r="U50" s="21">
        <f>IXI_DS!C47</f>
        <v>3.2478152309612982</v>
      </c>
      <c r="V50" s="21">
        <f>IXI_DS!O47</f>
        <v>3.3004766444232603</v>
      </c>
      <c r="W50" s="21">
        <f>IXI_DS!S47</f>
        <v>3.2599704579025111</v>
      </c>
      <c r="X50" s="17">
        <f>IXI_RANGE!C47</f>
        <v>8.1068913378104099</v>
      </c>
      <c r="Y50" s="16">
        <f>IXI_DS!I47</f>
        <v>16.789688089013193</v>
      </c>
      <c r="Z50" s="21">
        <f>IXI_DS!Y47</f>
        <v>1.1461064067931437</v>
      </c>
      <c r="AA50" s="21">
        <f>IXI_DS!M47</f>
        <v>7.8431221086421026</v>
      </c>
      <c r="AB50" s="21">
        <f>IXI_DS!E47</f>
        <v>2.5144002916514765</v>
      </c>
      <c r="AC50" s="21">
        <f>IXI_DS!Q47</f>
        <v>2.4431198910081742</v>
      </c>
      <c r="AD50" s="21">
        <f>IXI_DS!U47</f>
        <v>2.3978021978021977</v>
      </c>
      <c r="AE50" s="17">
        <f>IXI_RANGE!E47</f>
        <v>8.0313308388528668</v>
      </c>
    </row>
    <row r="51" spans="1:31" x14ac:dyDescent="0.25">
      <c r="A51" s="139"/>
      <c r="B51" s="24" t="s">
        <v>330</v>
      </c>
      <c r="C51" s="11">
        <f>FUNDED_IND!B48</f>
        <v>16.152342495415859</v>
      </c>
      <c r="D51" s="16">
        <f>IXI_DS!H48</f>
        <v>40.424527725132968</v>
      </c>
      <c r="E51" s="21">
        <f>IXI_DS!X48</f>
        <v>3.5193598567988578</v>
      </c>
      <c r="F51" s="21">
        <f>IXI_DS!L48</f>
        <v>49.01960860210157</v>
      </c>
      <c r="G51" s="21">
        <f>IXI_DS!D48</f>
        <v>4.3003358661855913</v>
      </c>
      <c r="H51" s="21">
        <f>IXI_DS!P48</f>
        <v>5.7122031221527063</v>
      </c>
      <c r="I51" s="21">
        <f>IXI_DS!T48</f>
        <v>6.2765250294012374</v>
      </c>
      <c r="J51" s="17">
        <f>IXI_RANGE!D48</f>
        <v>15.932978782663426</v>
      </c>
      <c r="K51" s="16">
        <f>IXI_DS!F48</f>
        <v>38.513549064812402</v>
      </c>
      <c r="L51" s="21">
        <f>IXI_DS!V48</f>
        <v>2.7969149005573262</v>
      </c>
      <c r="M51" s="21">
        <f>IXI_DS!J48</f>
        <v>27.289923336386931</v>
      </c>
      <c r="N51" s="21">
        <f>IXI_DS!B48</f>
        <v>4.1787639761918003</v>
      </c>
      <c r="O51" s="21">
        <f>IXI_DS!N48</f>
        <v>4.310744627686157</v>
      </c>
      <c r="P51" s="21">
        <f>IXI_DS!R48</f>
        <v>2.3547615564192435</v>
      </c>
      <c r="Q51" s="17">
        <f>IXI_RANGE!B48</f>
        <v>16.474910490668325</v>
      </c>
      <c r="R51" s="16">
        <f>IXI_DS!G48</f>
        <v>35.291423702783149</v>
      </c>
      <c r="S51" s="21">
        <f>IXI_DS!W48</f>
        <v>2.4424797670406284</v>
      </c>
      <c r="T51" s="21">
        <f>IXI_DS!K48</f>
        <v>18.15838867459339</v>
      </c>
      <c r="U51" s="21">
        <f>IXI_DS!C48</f>
        <v>5.6065334997919267</v>
      </c>
      <c r="V51" s="21">
        <f>IXI_DS!O48</f>
        <v>3.3313632030505245</v>
      </c>
      <c r="W51" s="21">
        <f>IXI_DS!S48</f>
        <v>5.4062038404726733</v>
      </c>
      <c r="X51" s="17">
        <f>IXI_RANGE!C48</f>
        <v>15.962247202895544</v>
      </c>
      <c r="Y51" s="16">
        <f>IXI_DS!I48</f>
        <v>33.490455107406525</v>
      </c>
      <c r="Z51" s="21">
        <f>IXI_DS!Y48</f>
        <v>2.0970163929093681</v>
      </c>
      <c r="AA51" s="21">
        <f>IXI_DS!M48</f>
        <v>15.791727819690845</v>
      </c>
      <c r="AB51" s="21">
        <f>IXI_DS!E48</f>
        <v>4.1808239154210716</v>
      </c>
      <c r="AC51" s="21">
        <f>IXI_DS!Q48</f>
        <v>2.5194141689373297</v>
      </c>
      <c r="AD51" s="21">
        <f>IXI_DS!U48</f>
        <v>3.4472527472527474</v>
      </c>
      <c r="AE51" s="17">
        <f>IXI_RANGE!E48</f>
        <v>15.944197801491079</v>
      </c>
    </row>
    <row r="52" spans="1:31" x14ac:dyDescent="0.25">
      <c r="A52" s="139"/>
      <c r="B52" s="24" t="s">
        <v>37</v>
      </c>
      <c r="C52" s="12">
        <f>FUNDED_IND!B49</f>
        <v>0.13726374637107397</v>
      </c>
      <c r="D52" s="18">
        <f>IXI_DS!H49</f>
        <v>0.26312893562389189</v>
      </c>
      <c r="E52" s="8">
        <f>IXI_DS!X49</f>
        <v>5.1995652822468943E-2</v>
      </c>
      <c r="F52" s="8">
        <f>IXI_DS!L49</f>
        <v>0.33322556040027779</v>
      </c>
      <c r="G52" s="8">
        <f>IXI_DS!D49</f>
        <v>7.2848045491578403E-2</v>
      </c>
      <c r="H52" s="8">
        <f>IXI_DS!P49</f>
        <v>0.38565267569701756</v>
      </c>
      <c r="I52" s="8">
        <f>IXI_DS!T49</f>
        <v>0.10773636038247175</v>
      </c>
      <c r="J52" s="19">
        <f>IXI_RANGE!D49</f>
        <v>0.14309341152513641</v>
      </c>
      <c r="K52" s="18">
        <f>IXI_DS!F49</f>
        <v>0.26112045885546425</v>
      </c>
      <c r="L52" s="8">
        <f>IXI_DS!V49</f>
        <v>4.7180515946243173E-2</v>
      </c>
      <c r="M52" s="8">
        <f>IXI_DS!J49</f>
        <v>0.21233097910747681</v>
      </c>
      <c r="N52" s="8">
        <f>IXI_DS!B49</f>
        <v>7.3416031595928133E-2</v>
      </c>
      <c r="O52" s="8">
        <f>IXI_DS!N49</f>
        <v>0.28465767116441781</v>
      </c>
      <c r="P52" s="8">
        <f>IXI_DS!R49</f>
        <v>4.2962463503533554E-2</v>
      </c>
      <c r="Q52" s="19">
        <f>IXI_RANGE!B49</f>
        <v>0.13954303957971659</v>
      </c>
      <c r="R52" s="18">
        <f>IXI_DS!G49</f>
        <v>0.24520064362252028</v>
      </c>
      <c r="S52" s="8">
        <f>IXI_DS!W49</f>
        <v>4.3432654221682243E-2</v>
      </c>
      <c r="T52" s="8">
        <f>IXI_DS!K49</f>
        <v>0.16304463090362004</v>
      </c>
      <c r="U52" s="8">
        <f>IXI_DS!C49</f>
        <v>0.1046608406158968</v>
      </c>
      <c r="V52" s="8">
        <f>IXI_DS!O49</f>
        <v>0.24690181124880839</v>
      </c>
      <c r="W52" s="8">
        <f>IXI_DS!S49</f>
        <v>0.10487444608567208</v>
      </c>
      <c r="X52" s="19">
        <f>IXI_RANGE!C49</f>
        <v>0.13309593769806896</v>
      </c>
      <c r="Y52" s="18">
        <f>IXI_DS!I49</f>
        <v>0.23433950375033855</v>
      </c>
      <c r="Z52" s="8">
        <f>IXI_DS!Y49</f>
        <v>3.8595121605017678E-2</v>
      </c>
      <c r="AA52" s="8">
        <f>IXI_DS!M49</f>
        <v>0.14710628181030116</v>
      </c>
      <c r="AB52" s="8">
        <f>IXI_DS!E49</f>
        <v>9.6609551585854908E-2</v>
      </c>
      <c r="AC52" s="8">
        <f>IXI_DS!Q49</f>
        <v>0.20776566757493187</v>
      </c>
      <c r="AD52" s="8">
        <f>IXI_DS!U49</f>
        <v>0.1076923076923077</v>
      </c>
      <c r="AE52" s="19">
        <f>IXI_RANGE!E49</f>
        <v>0.12941263400306643</v>
      </c>
    </row>
    <row r="53" spans="1:31" x14ac:dyDescent="0.25">
      <c r="A53" s="139"/>
      <c r="B53" s="24" t="s">
        <v>38</v>
      </c>
      <c r="C53" s="12">
        <f>FUNDED_IND!B50</f>
        <v>0.21104506096212874</v>
      </c>
      <c r="D53" s="18">
        <f>IXI_DS!H50</f>
        <v>0.37188971082716882</v>
      </c>
      <c r="E53" s="8">
        <f>IXI_DS!X50</f>
        <v>9.41462271187163E-2</v>
      </c>
      <c r="F53" s="8">
        <f>IXI_DS!L50</f>
        <v>0.466815423672856</v>
      </c>
      <c r="G53" s="8">
        <f>IXI_DS!D50</f>
        <v>0.13695109987862261</v>
      </c>
      <c r="H53" s="8">
        <f>IXI_DS!P50</f>
        <v>0.4207009658021017</v>
      </c>
      <c r="I53" s="8">
        <f>IXI_DS!T50</f>
        <v>0.20826302602648669</v>
      </c>
      <c r="J53" s="19">
        <f>IXI_RANGE!D50</f>
        <v>0.22468428394145032</v>
      </c>
      <c r="K53" s="18">
        <f>IXI_DS!F50</f>
        <v>0.3574652325884059</v>
      </c>
      <c r="L53" s="8">
        <f>IXI_DS!V50</f>
        <v>8.6641875897034426E-2</v>
      </c>
      <c r="M53" s="8">
        <f>IXI_DS!J50</f>
        <v>0.31728013036191471</v>
      </c>
      <c r="N53" s="8">
        <f>IXI_DS!B50</f>
        <v>0.13560883350948433</v>
      </c>
      <c r="O53" s="8">
        <f>IXI_DS!N50</f>
        <v>0.31159420289855072</v>
      </c>
      <c r="P53" s="8">
        <f>IXI_DS!R50</f>
        <v>8.0937871723269314E-2</v>
      </c>
      <c r="Q53" s="19">
        <f>IXI_RANGE!B50</f>
        <v>0.2126280638389286</v>
      </c>
      <c r="R53" s="18">
        <f>IXI_DS!G50</f>
        <v>0.33942947693459852</v>
      </c>
      <c r="S53" s="8">
        <f>IXI_DS!W50</f>
        <v>8.0310235767174831E-2</v>
      </c>
      <c r="T53" s="8">
        <f>IXI_DS!K50</f>
        <v>0.26493551251971742</v>
      </c>
      <c r="U53" s="8">
        <f>IXI_DS!C50</f>
        <v>0.18331252600915524</v>
      </c>
      <c r="V53" s="8">
        <f>IXI_DS!O50</f>
        <v>0.27092469018112486</v>
      </c>
      <c r="W53" s="8">
        <f>IXI_DS!S50</f>
        <v>0.17872968980797638</v>
      </c>
      <c r="X53" s="19">
        <f>IXI_RANGE!C50</f>
        <v>0.20277695200350646</v>
      </c>
      <c r="Y53" s="18">
        <f>IXI_DS!I50</f>
        <v>0.33249685399013545</v>
      </c>
      <c r="Z53" s="8">
        <f>IXI_DS!Y50</f>
        <v>7.3910774194216128E-2</v>
      </c>
      <c r="AA53" s="8">
        <f>IXI_DS!M50</f>
        <v>0.24930264095235644</v>
      </c>
      <c r="AB53" s="8">
        <f>IXI_DS!E50</f>
        <v>0.16733503463361282</v>
      </c>
      <c r="AC53" s="8">
        <f>IXI_DS!Q50</f>
        <v>0.22888283378746593</v>
      </c>
      <c r="AD53" s="8">
        <f>IXI_DS!U50</f>
        <v>0.17362637362637362</v>
      </c>
      <c r="AE53" s="19">
        <f>IXI_RANGE!E50</f>
        <v>0.19875453860663495</v>
      </c>
    </row>
    <row r="54" spans="1:31" x14ac:dyDescent="0.25">
      <c r="A54" s="139"/>
      <c r="B54" s="24" t="s">
        <v>39</v>
      </c>
      <c r="C54" s="12">
        <f>FUNDED_IND!B51</f>
        <v>0.24488805618636433</v>
      </c>
      <c r="D54" s="18">
        <f>IXI_DS!H51</f>
        <v>0.42226569664363883</v>
      </c>
      <c r="E54" s="8">
        <f>IXI_DS!X51</f>
        <v>0.11756558058260702</v>
      </c>
      <c r="F54" s="8">
        <f>IXI_DS!L51</f>
        <v>0.52574141326745527</v>
      </c>
      <c r="G54" s="8">
        <f>IXI_DS!D51</f>
        <v>0.17164341652395124</v>
      </c>
      <c r="H54" s="8">
        <f>IXI_DS!P51</f>
        <v>0.42076170807264773</v>
      </c>
      <c r="I54" s="8">
        <f>IXI_DS!T51</f>
        <v>0.26231017027151404</v>
      </c>
      <c r="J54" s="19">
        <f>IXI_RANGE!D51</f>
        <v>0.26522216269017473</v>
      </c>
      <c r="K54" s="18">
        <f>IXI_DS!F51</f>
        <v>0.39813101922433347</v>
      </c>
      <c r="L54" s="8">
        <f>IXI_DS!V51</f>
        <v>0.10727133776957631</v>
      </c>
      <c r="M54" s="8">
        <f>IXI_DS!J51</f>
        <v>0.3621986330573837</v>
      </c>
      <c r="N54" s="8">
        <f>IXI_DS!B51</f>
        <v>0.16620125716192913</v>
      </c>
      <c r="O54" s="8">
        <f>IXI_DS!N51</f>
        <v>0.31169415292353825</v>
      </c>
      <c r="P54" s="8">
        <f>IXI_DS!R51</f>
        <v>0.10153491892854644</v>
      </c>
      <c r="Q54" s="19">
        <f>IXI_RANGE!B51</f>
        <v>0.24572678084273253</v>
      </c>
      <c r="R54" s="18">
        <f>IXI_DS!G51</f>
        <v>0.37807667573852427</v>
      </c>
      <c r="S54" s="8">
        <f>IXI_DS!W51</f>
        <v>9.9103092291962083E-2</v>
      </c>
      <c r="T54" s="8">
        <f>IXI_DS!K51</f>
        <v>0.30902625893082009</v>
      </c>
      <c r="U54" s="8">
        <f>IXI_DS!C51</f>
        <v>0.21660424469413234</v>
      </c>
      <c r="V54" s="8">
        <f>IXI_DS!O51</f>
        <v>0.27168732125834127</v>
      </c>
      <c r="W54" s="8">
        <f>IXI_DS!S51</f>
        <v>0.19719350073855244</v>
      </c>
      <c r="X54" s="19">
        <f>IXI_RANGE!C51</f>
        <v>0.23352967619053724</v>
      </c>
      <c r="Y54" s="18">
        <f>IXI_DS!I51</f>
        <v>0.3711333558114126</v>
      </c>
      <c r="Z54" s="8">
        <f>IXI_DS!Y51</f>
        <v>9.2138589355180683E-2</v>
      </c>
      <c r="AA54" s="8">
        <f>IXI_DS!M51</f>
        <v>0.29395078576271766</v>
      </c>
      <c r="AB54" s="8">
        <f>IXI_DS!E51</f>
        <v>0.19431279620853081</v>
      </c>
      <c r="AC54" s="8">
        <f>IXI_DS!Q51</f>
        <v>0.22973433242506813</v>
      </c>
      <c r="AD54" s="8">
        <f>IXI_DS!U51</f>
        <v>0.18901098901098901</v>
      </c>
      <c r="AE54" s="19">
        <f>IXI_RANGE!E51</f>
        <v>0.22871772346843619</v>
      </c>
    </row>
    <row r="55" spans="1:31" x14ac:dyDescent="0.25">
      <c r="A55" s="139"/>
      <c r="B55" s="24" t="s">
        <v>331</v>
      </c>
      <c r="C55" s="60">
        <f>FUNDED_IND!B52</f>
        <v>0.52318267254395556</v>
      </c>
      <c r="D55" s="16">
        <f>IXI_DS!H52</f>
        <v>1.2628843920034236</v>
      </c>
      <c r="E55" s="21">
        <f>IXI_DS!X52</f>
        <v>7.871800882221322E-2</v>
      </c>
      <c r="F55" s="21">
        <f>IXI_DS!L52</f>
        <v>1.7453818918703536</v>
      </c>
      <c r="G55" s="21">
        <f>IXI_DS!D52</f>
        <v>0.12902665314334169</v>
      </c>
      <c r="H55" s="21">
        <f>IXI_DS!P52</f>
        <v>2.1835631415902328</v>
      </c>
      <c r="I55" s="21">
        <f>IXI_DS!T52</f>
        <v>0.25995807127882598</v>
      </c>
      <c r="J55" s="17">
        <f>IXI_RANGE!D52</f>
        <v>0.56688310681484977</v>
      </c>
      <c r="K55" s="16">
        <f>IXI_DS!F52</f>
        <v>1.0452882720410517</v>
      </c>
      <c r="L55" s="21">
        <f>IXI_DS!V52</f>
        <v>5.7993858226621182E-2</v>
      </c>
      <c r="M55" s="21">
        <f>IXI_DS!J52</f>
        <v>1.0701286310732483</v>
      </c>
      <c r="N55" s="21">
        <f>IXI_DS!B52</f>
        <v>0.11730544584747177</v>
      </c>
      <c r="O55" s="21">
        <f>IXI_DS!N52</f>
        <v>2.2358320839580208</v>
      </c>
      <c r="P55" s="21">
        <f>IXI_DS!R52</f>
        <v>0.28249378208349502</v>
      </c>
      <c r="Q55" s="17">
        <f>IXI_RANGE!B52</f>
        <v>0.57823517288836568</v>
      </c>
      <c r="R55" s="16">
        <f>IXI_DS!G52</f>
        <v>0.90442802525648569</v>
      </c>
      <c r="S55" s="21">
        <f>IXI_DS!W52</f>
        <v>4.7275283031862389E-2</v>
      </c>
      <c r="T55" s="21">
        <f>IXI_DS!K52</f>
        <v>0.56344030434379189</v>
      </c>
      <c r="U55" s="21">
        <f>IXI_DS!C52</f>
        <v>0.19704535996670827</v>
      </c>
      <c r="V55" s="21">
        <f>IXI_DS!O52</f>
        <v>1.255672068636797</v>
      </c>
      <c r="W55" s="21">
        <f>IXI_DS!S52</f>
        <v>0.27917282127031018</v>
      </c>
      <c r="X55" s="17">
        <f>IXI_RANGE!C52</f>
        <v>0.43111426641463413</v>
      </c>
      <c r="Y55" s="16">
        <f>IXI_DS!I52</f>
        <v>0.90140782789898133</v>
      </c>
      <c r="Z55" s="21">
        <f>IXI_DS!Y52</f>
        <v>4.2560647258952373E-2</v>
      </c>
      <c r="AA55" s="21">
        <f>IXI_DS!M52</f>
        <v>0.51782235153762302</v>
      </c>
      <c r="AB55" s="21">
        <f>IXI_DS!E52</f>
        <v>0.28326649653663871</v>
      </c>
      <c r="AC55" s="21">
        <f>IXI_DS!Q52</f>
        <v>1.0287806539509536</v>
      </c>
      <c r="AD55" s="21">
        <f>IXI_DS!U52</f>
        <v>0.42527472527472526</v>
      </c>
      <c r="AE55" s="17">
        <f>IXI_RANGE!E52</f>
        <v>0.44190070380473268</v>
      </c>
    </row>
    <row r="56" spans="1:31" x14ac:dyDescent="0.25">
      <c r="A56" s="139"/>
      <c r="B56" s="24" t="s">
        <v>332</v>
      </c>
      <c r="C56" s="60">
        <f>FUNDED_IND!B53</f>
        <v>3.2979087623771108</v>
      </c>
      <c r="D56" s="16">
        <f>IXI_DS!H53</f>
        <v>8.3322736443113037</v>
      </c>
      <c r="E56" s="21">
        <f>IXI_DS!X53</f>
        <v>0.43932064696230316</v>
      </c>
      <c r="F56" s="21">
        <f>IXI_DS!L53</f>
        <v>11.628181104065392</v>
      </c>
      <c r="G56" s="21">
        <f>IXI_DS!D53</f>
        <v>0.72843389920689028</v>
      </c>
      <c r="H56" s="21">
        <f>IXI_DS!P53</f>
        <v>3.2014213691307782</v>
      </c>
      <c r="I56" s="21">
        <f>IXI_DS!T53</f>
        <v>1.5447665797412691</v>
      </c>
      <c r="J56" s="17">
        <f>IXI_RANGE!D53</f>
        <v>3.5736835425664668</v>
      </c>
      <c r="K56" s="16">
        <f>IXI_DS!F53</f>
        <v>6.8065272561633137</v>
      </c>
      <c r="L56" s="21">
        <f>IXI_DS!V53</f>
        <v>0.31868837256985216</v>
      </c>
      <c r="M56" s="21">
        <f>IXI_DS!J53</f>
        <v>6.944332338451277</v>
      </c>
      <c r="N56" s="21">
        <f>IXI_DS!B53</f>
        <v>0.62919508260555157</v>
      </c>
      <c r="O56" s="21">
        <f>IXI_DS!N53</f>
        <v>3.5138930534732635</v>
      </c>
      <c r="P56" s="21">
        <f>IXI_DS!R53</f>
        <v>1.5296456264670149</v>
      </c>
      <c r="Q56" s="17">
        <f>IXI_RANGE!B53</f>
        <v>3.624298334165843</v>
      </c>
      <c r="R56" s="16">
        <f>IXI_DS!G53</f>
        <v>5.8524905098239266</v>
      </c>
      <c r="S56" s="21">
        <f>IXI_DS!W53</f>
        <v>0.25613875845652057</v>
      </c>
      <c r="T56" s="21">
        <f>IXI_DS!K53</f>
        <v>3.6078326109144894</v>
      </c>
      <c r="U56" s="21">
        <f>IXI_DS!C53</f>
        <v>0.83083645443196008</v>
      </c>
      <c r="V56" s="21">
        <f>IXI_DS!O53</f>
        <v>1.8484270734032411</v>
      </c>
      <c r="W56" s="21">
        <f>IXI_DS!S53</f>
        <v>1.3013293943870015</v>
      </c>
      <c r="X56" s="17">
        <f>IXI_RANGE!C53</f>
        <v>2.7292600003044902</v>
      </c>
      <c r="Y56" s="16">
        <f>IXI_DS!I53</f>
        <v>5.8357478843889741</v>
      </c>
      <c r="Z56" s="21">
        <f>IXI_DS!Y53</f>
        <v>0.23166240099123356</v>
      </c>
      <c r="AA56" s="21">
        <f>IXI_DS!M53</f>
        <v>3.3395087159152355</v>
      </c>
      <c r="AB56" s="21">
        <f>IXI_DS!E53</f>
        <v>1.031352533722202</v>
      </c>
      <c r="AC56" s="21">
        <f>IXI_DS!Q53</f>
        <v>1.473433242506812</v>
      </c>
      <c r="AD56" s="21">
        <f>IXI_DS!U53</f>
        <v>1.8241758241758241</v>
      </c>
      <c r="AE56" s="17">
        <f>IXI_RANGE!E53</f>
        <v>2.8156006970314587</v>
      </c>
    </row>
    <row r="57" spans="1:31" x14ac:dyDescent="0.25">
      <c r="A57" s="139"/>
      <c r="B57" s="24" t="s">
        <v>333</v>
      </c>
      <c r="C57" s="60">
        <f>FUNDED_IND!B54</f>
        <v>6.4288467983072559</v>
      </c>
      <c r="D57" s="16">
        <f>IXI_DS!H54</f>
        <v>17.179617289233967</v>
      </c>
      <c r="E57" s="21">
        <f>IXI_DS!X54</f>
        <v>0.79902827796364562</v>
      </c>
      <c r="F57" s="21">
        <f>IXI_DS!L54</f>
        <v>23.029929757852436</v>
      </c>
      <c r="G57" s="21">
        <f>IXI_DS!D54</f>
        <v>1.3044577091265817</v>
      </c>
      <c r="H57" s="21">
        <f>IXI_DS!P54</f>
        <v>3.2060985239628259</v>
      </c>
      <c r="I57" s="21">
        <f>IXI_DS!T54</f>
        <v>2.5107122769340902</v>
      </c>
      <c r="J57" s="17">
        <f>IXI_RANGE!D54</f>
        <v>6.9509486556189737</v>
      </c>
      <c r="K57" s="16">
        <f>IXI_DS!F54</f>
        <v>13.613368255679916</v>
      </c>
      <c r="L57" s="21">
        <f>IXI_DS!V54</f>
        <v>0.57603939495610357</v>
      </c>
      <c r="M57" s="21">
        <f>IXI_DS!J54</f>
        <v>13.433488194394606</v>
      </c>
      <c r="N57" s="21">
        <f>IXI_DS!B54</f>
        <v>1.0969483228569838</v>
      </c>
      <c r="O57" s="21">
        <f>IXI_DS!N54</f>
        <v>3.5156421789105448</v>
      </c>
      <c r="P57" s="21">
        <f>IXI_DS!R54</f>
        <v>2.4058534289185598</v>
      </c>
      <c r="Q57" s="17">
        <f>IXI_RANGE!B54</f>
        <v>6.9938270871829626</v>
      </c>
      <c r="R57" s="16">
        <f>IXI_DS!G54</f>
        <v>11.666621443049447</v>
      </c>
      <c r="S57" s="21">
        <f>IXI_DS!W54</f>
        <v>0.4651399751712495</v>
      </c>
      <c r="T57" s="21">
        <f>IXI_DS!K54</f>
        <v>7.1537260905873463</v>
      </c>
      <c r="U57" s="21">
        <f>IXI_DS!C54</f>
        <v>1.4117769454848106</v>
      </c>
      <c r="V57" s="21">
        <f>IXI_DS!O54</f>
        <v>1.8667302192564348</v>
      </c>
      <c r="W57" s="21">
        <f>IXI_DS!S54</f>
        <v>1.9719350073855244</v>
      </c>
      <c r="X57" s="17">
        <f>IXI_RANGE!C54</f>
        <v>5.4014881565272717</v>
      </c>
      <c r="Y57" s="16">
        <f>IXI_DS!I54</f>
        <v>11.627055500588668</v>
      </c>
      <c r="Z57" s="21">
        <f>IXI_DS!Y54</f>
        <v>0.41712095740386707</v>
      </c>
      <c r="AA57" s="21">
        <f>IXI_DS!M54</f>
        <v>6.6236836006900637</v>
      </c>
      <c r="AB57" s="21">
        <f>IXI_DS!E54</f>
        <v>1.7823550856726211</v>
      </c>
      <c r="AC57" s="21">
        <f>IXI_DS!Q54</f>
        <v>1.4841621253405994</v>
      </c>
      <c r="AD57" s="21">
        <f>IXI_DS!U54</f>
        <v>2.5516483516483515</v>
      </c>
      <c r="AE57" s="17">
        <f>IXI_RANGE!E54</f>
        <v>5.5774127051566511</v>
      </c>
    </row>
    <row r="58" spans="1:31" x14ac:dyDescent="0.25">
      <c r="A58" s="139"/>
      <c r="B58" s="24" t="s">
        <v>40</v>
      </c>
      <c r="C58" s="12">
        <f>FUNDED_IND!B55</f>
        <v>4.7276498970508229E-2</v>
      </c>
      <c r="D58" s="18">
        <f>IXI_DS!H55</f>
        <v>0.10246377697621813</v>
      </c>
      <c r="E58" s="8">
        <f>IXI_DS!X55</f>
        <v>1.1869499435293114E-2</v>
      </c>
      <c r="F58" s="8">
        <f>IXI_DS!L55</f>
        <v>0.13882899395484921</v>
      </c>
      <c r="G58" s="8">
        <f>IXI_DS!D55</f>
        <v>1.9691402158189649E-2</v>
      </c>
      <c r="H58" s="8">
        <f>IXI_DS!P55</f>
        <v>0.22590050416084553</v>
      </c>
      <c r="I58" s="8">
        <f>IXI_DS!T55</f>
        <v>3.8963031139745356E-2</v>
      </c>
      <c r="J58" s="19">
        <f>IXI_RANGE!D55</f>
        <v>5.2472235765284474E-2</v>
      </c>
      <c r="K58" s="18">
        <f>IXI_DS!F55</f>
        <v>8.6555981110326113E-2</v>
      </c>
      <c r="L58" s="8">
        <f>IXI_DS!V55</f>
        <v>9.7974799157486622E-3</v>
      </c>
      <c r="M58" s="8">
        <f>IXI_DS!J55</f>
        <v>8.7548917379759283E-2</v>
      </c>
      <c r="N58" s="8">
        <f>IXI_DS!B55</f>
        <v>1.7780497302108251E-2</v>
      </c>
      <c r="O58" s="8">
        <f>IXI_DS!N55</f>
        <v>0.21689155422288856</v>
      </c>
      <c r="P58" s="8">
        <f>IXI_DS!R55</f>
        <v>4.0144522826591693E-2</v>
      </c>
      <c r="Q58" s="19">
        <f>IXI_RANGE!B55</f>
        <v>5.1435118396831105E-2</v>
      </c>
      <c r="R58" s="18">
        <f>IXI_DS!G55</f>
        <v>7.6852110631439277E-2</v>
      </c>
      <c r="S58" s="8">
        <f>IXI_DS!W55</f>
        <v>8.4269414899722575E-3</v>
      </c>
      <c r="T58" s="8">
        <f>IXI_DS!K55</f>
        <v>4.9233838363754459E-2</v>
      </c>
      <c r="U58" s="8">
        <f>IXI_DS!C55</f>
        <v>2.725759467332501E-2</v>
      </c>
      <c r="V58" s="8">
        <f>IXI_DS!O55</f>
        <v>0.12983794089609152</v>
      </c>
      <c r="W58" s="8">
        <f>IXI_DS!S55</f>
        <v>4.0620384047267359E-2</v>
      </c>
      <c r="X58" s="19">
        <f>IXI_RANGE!C55</f>
        <v>3.9118195942746195E-2</v>
      </c>
      <c r="Y58" s="18">
        <f>IXI_DS!I55</f>
        <v>7.6633668109317168E-2</v>
      </c>
      <c r="Z58" s="8">
        <f>IXI_DS!Y55</f>
        <v>7.7905871254966147E-3</v>
      </c>
      <c r="AA58" s="8">
        <f>IXI_DS!M55</f>
        <v>4.575104496571139E-2</v>
      </c>
      <c r="AB58" s="8">
        <f>IXI_DS!E55</f>
        <v>3.0987969376594968E-2</v>
      </c>
      <c r="AC58" s="8">
        <f>IXI_DS!Q55</f>
        <v>0.11512261580381472</v>
      </c>
      <c r="AD58" s="8">
        <f>IXI_DS!U55</f>
        <v>4.9450549450549448E-2</v>
      </c>
      <c r="AE58" s="19">
        <f>IXI_RANGE!E55</f>
        <v>3.9906898271583655E-2</v>
      </c>
    </row>
    <row r="59" spans="1:31" x14ac:dyDescent="0.25">
      <c r="A59" s="139"/>
      <c r="B59" s="24" t="s">
        <v>41</v>
      </c>
      <c r="C59" s="12">
        <f>FUNDED_IND!B56</f>
        <v>7.354751009837153E-2</v>
      </c>
      <c r="D59" s="18">
        <f>IXI_DS!H56</f>
        <v>0.15601882985877605</v>
      </c>
      <c r="E59" s="8">
        <f>IXI_DS!X56</f>
        <v>2.3398043770111024E-2</v>
      </c>
      <c r="F59" s="8">
        <f>IXI_DS!L56</f>
        <v>0.20307380548503512</v>
      </c>
      <c r="G59" s="8">
        <f>IXI_DS!D56</f>
        <v>3.9505013052225528E-2</v>
      </c>
      <c r="H59" s="8">
        <f>IXI_DS!P56</f>
        <v>0.25098706189637371</v>
      </c>
      <c r="I59" s="8">
        <f>IXI_DS!T56</f>
        <v>7.306846653372194E-2</v>
      </c>
      <c r="J59" s="19">
        <f>IXI_RANGE!D56</f>
        <v>8.3796046650920344E-2</v>
      </c>
      <c r="K59" s="18">
        <f>IXI_DS!F56</f>
        <v>0.12804679656416168</v>
      </c>
      <c r="L59" s="8">
        <f>IXI_DS!V56</f>
        <v>1.952506104494026E-2</v>
      </c>
      <c r="M59" s="8">
        <f>IXI_DS!J56</f>
        <v>0.12797673073594534</v>
      </c>
      <c r="N59" s="8">
        <f>IXI_DS!B56</f>
        <v>3.4328308394059079E-2</v>
      </c>
      <c r="O59" s="8">
        <f>IXI_DS!N56</f>
        <v>0.24077961019490254</v>
      </c>
      <c r="P59" s="8">
        <f>IXI_DS!R56</f>
        <v>7.5976260599082732E-2</v>
      </c>
      <c r="Q59" s="19">
        <f>IXI_RANGE!B56</f>
        <v>7.8700796065431761E-2</v>
      </c>
      <c r="R59" s="18">
        <f>IXI_DS!G56</f>
        <v>0.11469342457650343</v>
      </c>
      <c r="S59" s="8">
        <f>IXI_DS!W56</f>
        <v>1.7318318355439632E-2</v>
      </c>
      <c r="T59" s="8">
        <f>IXI_DS!K56</f>
        <v>7.6162166461208103E-2</v>
      </c>
      <c r="U59" s="8">
        <f>IXI_DS!C56</f>
        <v>5.0977944236371205E-2</v>
      </c>
      <c r="V59" s="8">
        <f>IXI_DS!O56</f>
        <v>0.14299332697807435</v>
      </c>
      <c r="W59" s="8">
        <f>IXI_DS!S56</f>
        <v>7.5332348596750365E-2</v>
      </c>
      <c r="X59" s="19">
        <f>IXI_RANGE!C56</f>
        <v>6.1023071554431256E-2</v>
      </c>
      <c r="Y59" s="18">
        <f>IXI_DS!I56</f>
        <v>0.11428076594976333</v>
      </c>
      <c r="Z59" s="8">
        <f>IXI_DS!Y56</f>
        <v>1.6159295254232778E-2</v>
      </c>
      <c r="AA59" s="8">
        <f>IXI_DS!M56</f>
        <v>7.1246491747560314E-2</v>
      </c>
      <c r="AB59" s="8">
        <f>IXI_DS!E56</f>
        <v>4.9580751002551951E-2</v>
      </c>
      <c r="AC59" s="8">
        <f>IXI_DS!Q56</f>
        <v>0.12959809264305178</v>
      </c>
      <c r="AD59" s="8">
        <f>IXI_DS!U56</f>
        <v>8.3516483516483511E-2</v>
      </c>
      <c r="AE59" s="19">
        <f>IXI_RANGE!E56</f>
        <v>6.1937826819017439E-2</v>
      </c>
    </row>
    <row r="60" spans="1:31" x14ac:dyDescent="0.25">
      <c r="A60" s="139"/>
      <c r="B60" s="24" t="s">
        <v>42</v>
      </c>
      <c r="C60" s="12">
        <f>FUNDED_IND!B57</f>
        <v>8.9611109295670122E-2</v>
      </c>
      <c r="D60" s="18">
        <f>IXI_DS!H57</f>
        <v>0.18927676224246501</v>
      </c>
      <c r="E60" s="8">
        <f>IXI_DS!X57</f>
        <v>3.1879301894431777E-2</v>
      </c>
      <c r="F60" s="8">
        <f>IXI_DS!L57</f>
        <v>0.24228417900932386</v>
      </c>
      <c r="G60" s="8">
        <f>IXI_DS!D57</f>
        <v>5.2070897693829707E-2</v>
      </c>
      <c r="H60" s="8">
        <f>IXI_DS!P57</f>
        <v>0.25098706189637371</v>
      </c>
      <c r="I60" s="8">
        <f>IXI_DS!T57</f>
        <v>9.4390755228307005E-2</v>
      </c>
      <c r="J60" s="19">
        <f>IXI_RANGE!D57</f>
        <v>0.10314587629546808</v>
      </c>
      <c r="K60" s="18">
        <f>IXI_DS!F57</f>
        <v>0.15458018815305097</v>
      </c>
      <c r="L60" s="8">
        <f>IXI_DS!V57</f>
        <v>2.594293463065481E-2</v>
      </c>
      <c r="M60" s="8">
        <f>IXI_DS!J57</f>
        <v>0.15137158633732833</v>
      </c>
      <c r="N60" s="8">
        <f>IXI_DS!B57</f>
        <v>4.4554708794570838E-2</v>
      </c>
      <c r="O60" s="8">
        <f>IXI_DS!N57</f>
        <v>0.24087956021989004</v>
      </c>
      <c r="P60" s="8">
        <f>IXI_DS!R57</f>
        <v>9.1490836922020008E-2</v>
      </c>
      <c r="Q60" s="19">
        <f>IXI_RANGE!B57</f>
        <v>9.48142222905307E-2</v>
      </c>
      <c r="R60" s="18">
        <f>IXI_DS!G57</f>
        <v>0.13877771416322288</v>
      </c>
      <c r="S60" s="8">
        <f>IXI_DS!W57</f>
        <v>2.3011625011699181E-2</v>
      </c>
      <c r="T60" s="8">
        <f>IXI_DS!K57</f>
        <v>9.2555772060285521E-2</v>
      </c>
      <c r="U60" s="8">
        <f>IXI_DS!C57</f>
        <v>6.1797752808988762E-2</v>
      </c>
      <c r="V60" s="8">
        <f>IXI_DS!O57</f>
        <v>0.14318398474737845</v>
      </c>
      <c r="W60" s="8">
        <f>IXI_DS!S57</f>
        <v>8.7149187592319058E-2</v>
      </c>
      <c r="X60" s="19">
        <f>IXI_RANGE!C57</f>
        <v>7.4737958007575406E-2</v>
      </c>
      <c r="Y60" s="18">
        <f>IXI_DS!I57</f>
        <v>0.1388463586432821</v>
      </c>
      <c r="Z60" s="8">
        <f>IXI_DS!Y57</f>
        <v>2.1613741241318943E-2</v>
      </c>
      <c r="AA60" s="8">
        <f>IXI_DS!M57</f>
        <v>8.6202161169331645E-2</v>
      </c>
      <c r="AB60" s="8">
        <f>IXI_DS!E57</f>
        <v>5.9423988333940941E-2</v>
      </c>
      <c r="AC60" s="8">
        <f>IXI_DS!Q57</f>
        <v>0.12976839237057219</v>
      </c>
      <c r="AD60" s="8">
        <f>IXI_DS!U57</f>
        <v>9.4505494505494503E-2</v>
      </c>
      <c r="AE60" s="19">
        <f>IXI_RANGE!E57</f>
        <v>7.5994080569119202E-2</v>
      </c>
    </row>
    <row r="61" spans="1:31" x14ac:dyDescent="0.25">
      <c r="A61" s="138" t="s">
        <v>538</v>
      </c>
      <c r="B61" s="109" t="s">
        <v>553</v>
      </c>
      <c r="C61" s="31">
        <f>FUNDED_IND!B58</f>
        <v>0.29537861492851258</v>
      </c>
      <c r="D61" s="32">
        <f>IXI_DS!H58</f>
        <v>0.31527786268875713</v>
      </c>
      <c r="E61" s="34">
        <f>IXI_DS!X58</f>
        <v>0.15163978093634795</v>
      </c>
      <c r="F61" s="34">
        <f>IXI_DS!L58</f>
        <v>0.18485410808410843</v>
      </c>
      <c r="G61" s="34">
        <f>IXI_DS!D58</f>
        <v>8.0891375554927425E-2</v>
      </c>
      <c r="H61" s="34">
        <f>IXI_DS!P58</f>
        <v>0.24060013363299521</v>
      </c>
      <c r="I61" s="34">
        <f>IXI_DS!T58</f>
        <v>4.3871759472311707E-2</v>
      </c>
      <c r="J61" s="33">
        <f>IXI_RANGE!D58</f>
        <v>0.11231457729279258</v>
      </c>
      <c r="K61" s="32">
        <f>IXI_DS!F58</f>
        <v>0.45615494738407764</v>
      </c>
      <c r="L61" s="34">
        <f>IXI_DS!V58</f>
        <v>0.19798015806445601</v>
      </c>
      <c r="M61" s="34">
        <f>IXI_DS!J58</f>
        <v>0.28672866737870389</v>
      </c>
      <c r="N61" s="34">
        <f>IXI_DS!B58</f>
        <v>0.17086054402848083</v>
      </c>
      <c r="O61" s="34">
        <f>IXI_DS!N58</f>
        <v>0.60699650174912545</v>
      </c>
      <c r="P61" s="34">
        <f>IXI_DS!R58</f>
        <v>6.5696820116152591E-2</v>
      </c>
      <c r="Q61" s="33">
        <f>IXI_RANGE!B58</f>
        <v>0.25749485648816034</v>
      </c>
      <c r="R61" s="32">
        <f>IXI_DS!G58</f>
        <v>0.59011393638122422</v>
      </c>
      <c r="S61" s="34">
        <f>IXI_DS!W58</f>
        <v>0.26506898542944379</v>
      </c>
      <c r="T61" s="34">
        <f>IXI_DS!K58</f>
        <v>0.37855078803303244</v>
      </c>
      <c r="U61" s="34">
        <f>IXI_DS!C58</f>
        <v>0.25551394090719931</v>
      </c>
      <c r="V61" s="34">
        <f>IXI_DS!O58</f>
        <v>0.77616777883698762</v>
      </c>
      <c r="W61" s="34">
        <f>IXI_DS!S58</f>
        <v>0.4098966026587888</v>
      </c>
      <c r="X61" s="33">
        <f>IXI_RANGE!C58</f>
        <v>0.39076528842047231</v>
      </c>
      <c r="Y61" s="32">
        <f>IXI_DS!I58</f>
        <v>0.71029993496096733</v>
      </c>
      <c r="Z61" s="34">
        <f>IXI_DS!Y58</f>
        <v>0.35140737717885823</v>
      </c>
      <c r="AA61" s="34">
        <f>IXI_DS!M58</f>
        <v>0.47517830934418209</v>
      </c>
      <c r="AB61" s="34">
        <f>IXI_DS!E58</f>
        <v>0.27378782355085673</v>
      </c>
      <c r="AC61" s="34">
        <f>IXI_DS!Q58</f>
        <v>0.81811989100817439</v>
      </c>
      <c r="AD61" s="34">
        <f>IXI_DS!U58</f>
        <v>0.50769230769230766</v>
      </c>
      <c r="AE61" s="33">
        <f>IXI_RANGE!E58</f>
        <v>0.50623517491124614</v>
      </c>
    </row>
    <row r="62" spans="1:31" x14ac:dyDescent="0.25">
      <c r="A62" s="139"/>
      <c r="B62" s="110" t="s">
        <v>554</v>
      </c>
      <c r="C62" s="12">
        <f>FUNDED_IND!B59</f>
        <v>0.10093312603579833</v>
      </c>
      <c r="D62" s="18">
        <f>IXI_DS!H59</f>
        <v>0.10558170813718896</v>
      </c>
      <c r="E62" s="8">
        <f>IXI_DS!X59</f>
        <v>5.0844929358365119E-2</v>
      </c>
      <c r="F62" s="8">
        <f>IXI_DS!L59</f>
        <v>6.9650155397943961E-2</v>
      </c>
      <c r="G62" s="8">
        <f>IXI_DS!D59</f>
        <v>2.8604326355519346E-2</v>
      </c>
      <c r="H62" s="8">
        <f>IXI_DS!P59</f>
        <v>9.0384498572556649E-2</v>
      </c>
      <c r="I62" s="8">
        <f>IXI_DS!T59</f>
        <v>1.4726184997699034E-2</v>
      </c>
      <c r="J62" s="19">
        <f>IXI_RANGE!D59</f>
        <v>4.0707286665185062E-2</v>
      </c>
      <c r="K62" s="18">
        <f>IXI_DS!F59</f>
        <v>0.15619770944111849</v>
      </c>
      <c r="L62" s="8">
        <f>IXI_DS!V59</f>
        <v>7.686420063747694E-2</v>
      </c>
      <c r="M62" s="8">
        <f>IXI_DS!J59</f>
        <v>0.10894275136250997</v>
      </c>
      <c r="N62" s="8">
        <f>IXI_DS!B59</f>
        <v>6.6669633420481725E-2</v>
      </c>
      <c r="O62" s="8">
        <f>IXI_DS!N59</f>
        <v>0.24412793603198402</v>
      </c>
      <c r="P62" s="8">
        <f>IXI_DS!R59</f>
        <v>2.5068858256947844E-2</v>
      </c>
      <c r="Q62" s="19">
        <f>IXI_RANGE!B59</f>
        <v>9.6129703824537255E-2</v>
      </c>
      <c r="R62" s="18">
        <f>IXI_DS!G59</f>
        <v>0.18571982883765353</v>
      </c>
      <c r="S62" s="8">
        <f>IXI_DS!W59</f>
        <v>0.10167779486790081</v>
      </c>
      <c r="T62" s="8">
        <f>IXI_DS!K59</f>
        <v>0.13736230961943771</v>
      </c>
      <c r="U62" s="8">
        <f>IXI_DS!C59</f>
        <v>8.2397003745318345E-2</v>
      </c>
      <c r="V62" s="8">
        <f>IXI_DS!O59</f>
        <v>0.26634890371782649</v>
      </c>
      <c r="W62" s="8">
        <f>IXI_DS!S59</f>
        <v>0.10487444608567208</v>
      </c>
      <c r="X62" s="19">
        <f>IXI_RANGE!C59</f>
        <v>0.13574580504444358</v>
      </c>
      <c r="Y62" s="18">
        <f>IXI_DS!I59</f>
        <v>0.1885008042361967</v>
      </c>
      <c r="Z62" s="8">
        <f>IXI_DS!Y59</f>
        <v>0.12389680170449589</v>
      </c>
      <c r="AA62" s="8">
        <f>IXI_DS!M59</f>
        <v>0.15034202779136735</v>
      </c>
      <c r="AB62" s="8">
        <f>IXI_DS!E59</f>
        <v>7.7287641268683926E-2</v>
      </c>
      <c r="AC62" s="8">
        <f>IXI_DS!Q59</f>
        <v>0.21389645776566757</v>
      </c>
      <c r="AD62" s="8">
        <f>IXI_DS!U59</f>
        <v>0.11208791208791209</v>
      </c>
      <c r="AE62" s="19">
        <f>IXI_RANGE!E59</f>
        <v>0.15236924331583912</v>
      </c>
    </row>
    <row r="63" spans="1:31" x14ac:dyDescent="0.25">
      <c r="A63" s="139"/>
      <c r="B63" s="110" t="s">
        <v>539</v>
      </c>
      <c r="C63" s="12">
        <f>FUNDED_IND!B60</f>
        <v>0.58720400041585197</v>
      </c>
      <c r="D63" s="18">
        <f>IXI_DS!H60</f>
        <v>0.65931464174454824</v>
      </c>
      <c r="E63" s="8">
        <f>IXI_DS!X60</f>
        <v>0.7165705581547166</v>
      </c>
      <c r="F63" s="8">
        <f>IXI_DS!L60</f>
        <v>0.71389752005920293</v>
      </c>
      <c r="G63" s="8">
        <f>IXI_DS!D60</f>
        <v>0.74501264615463225</v>
      </c>
      <c r="H63" s="8">
        <f>IXI_DS!P60</f>
        <v>0.77547840179517546</v>
      </c>
      <c r="I63" s="8">
        <f>IXI_DS!T60</f>
        <v>0.78401828856445155</v>
      </c>
      <c r="J63" s="19">
        <f>IXI_RANGE!D60</f>
        <v>0.73632319600546381</v>
      </c>
      <c r="K63" s="18">
        <f>IXI_DS!F60</f>
        <v>0.51129627611434636</v>
      </c>
      <c r="L63" s="8">
        <f>IXI_DS!V60</f>
        <v>0.66992423502158072</v>
      </c>
      <c r="M63" s="8">
        <f>IXI_DS!J60</f>
        <v>0.58601639125236527</v>
      </c>
      <c r="N63" s="8">
        <f>IXI_DS!B60</f>
        <v>0.68926389691951517</v>
      </c>
      <c r="O63" s="8">
        <f>IXI_DS!N60</f>
        <v>0.68979758026989302</v>
      </c>
      <c r="P63" s="8">
        <f>IXI_DS!R60</f>
        <v>0.65371755337374027</v>
      </c>
      <c r="Q63" s="19">
        <f>IXI_RANGE!B60</f>
        <v>0.62022939339693461</v>
      </c>
      <c r="R63" s="18">
        <f>IXI_DS!G60</f>
        <v>0.36497080577178342</v>
      </c>
      <c r="S63" s="8">
        <f>IXI_DS!W60</f>
        <v>0.60546431489958707</v>
      </c>
      <c r="T63" s="8">
        <f>IXI_DS!K60</f>
        <v>0.50220194651384253</v>
      </c>
      <c r="U63" s="8">
        <f>IXI_DS!C60</f>
        <v>0.61134812286689422</v>
      </c>
      <c r="V63" s="8">
        <f>IXI_DS!O60</f>
        <v>0.59139150943396224</v>
      </c>
      <c r="W63" s="8">
        <f>IXI_DS!S60</f>
        <v>0.31641086186540734</v>
      </c>
      <c r="X63" s="19">
        <f>IXI_RANGE!C60</f>
        <v>0.50911535142170528</v>
      </c>
      <c r="Y63" s="18">
        <f>IXI_DS!I60</f>
        <v>0.25990188584311413</v>
      </c>
      <c r="Z63" s="8">
        <f>IXI_DS!Y60</f>
        <v>0.52561775173086722</v>
      </c>
      <c r="AA63" s="8">
        <f>IXI_DS!M60</f>
        <v>0.42009921861951599</v>
      </c>
      <c r="AB63" s="8">
        <f>IXI_DS!E60</f>
        <v>0.62019593067068579</v>
      </c>
      <c r="AC63" s="8">
        <f>IXI_DS!Q60</f>
        <v>0.49982319660537483</v>
      </c>
      <c r="AD63" s="8">
        <f>IXI_DS!U60</f>
        <v>0.37915407854984895</v>
      </c>
      <c r="AE63" s="19">
        <f>IXI_RANGE!E60</f>
        <v>0.4109410317954823</v>
      </c>
    </row>
    <row r="64" spans="1:31" x14ac:dyDescent="0.25">
      <c r="A64" s="139"/>
      <c r="B64" s="110" t="s">
        <v>540</v>
      </c>
      <c r="C64" s="12">
        <f>FUNDED_IND!B61</f>
        <v>0.41279599958414803</v>
      </c>
      <c r="D64" s="18">
        <f>IXI_DS!H61</f>
        <v>0.34068535825545171</v>
      </c>
      <c r="E64" s="8">
        <f>IXI_DS!X61</f>
        <v>0.2834294418452834</v>
      </c>
      <c r="F64" s="8">
        <f>IXI_DS!L61</f>
        <v>0.28610247994079707</v>
      </c>
      <c r="G64" s="8">
        <f>IXI_DS!D61</f>
        <v>0.25498735384536775</v>
      </c>
      <c r="H64" s="8">
        <f>IXI_DS!P61</f>
        <v>0.22452159820482454</v>
      </c>
      <c r="I64" s="8">
        <f>IXI_DS!T61</f>
        <v>0.2159817114355484</v>
      </c>
      <c r="J64" s="19">
        <f>IXI_RANGE!D61</f>
        <v>0.26367680399453625</v>
      </c>
      <c r="K64" s="18">
        <f>IXI_DS!F61</f>
        <v>0.48870372388565364</v>
      </c>
      <c r="L64" s="8">
        <f>IXI_DS!V61</f>
        <v>0.33007576497841923</v>
      </c>
      <c r="M64" s="8">
        <f>IXI_DS!J61</f>
        <v>0.41398360874763479</v>
      </c>
      <c r="N64" s="8">
        <f>IXI_DS!B61</f>
        <v>0.31073610308048477</v>
      </c>
      <c r="O64" s="8">
        <f>IXI_DS!N61</f>
        <v>0.31020241973010704</v>
      </c>
      <c r="P64" s="8">
        <f>IXI_DS!R61</f>
        <v>0.34628244662625979</v>
      </c>
      <c r="Q64" s="19">
        <f>IXI_RANGE!B61</f>
        <v>0.37977060660306544</v>
      </c>
      <c r="R64" s="18">
        <f>IXI_DS!G61</f>
        <v>0.63502919422821658</v>
      </c>
      <c r="S64" s="8">
        <f>IXI_DS!W61</f>
        <v>0.39453568510041293</v>
      </c>
      <c r="T64" s="8">
        <f>IXI_DS!K61</f>
        <v>0.49779805348615747</v>
      </c>
      <c r="U64" s="8">
        <f>IXI_DS!C61</f>
        <v>0.38865187713310578</v>
      </c>
      <c r="V64" s="8">
        <f>IXI_DS!O61</f>
        <v>0.40860849056603776</v>
      </c>
      <c r="W64" s="8">
        <f>IXI_DS!S61</f>
        <v>0.68358913813459266</v>
      </c>
      <c r="X64" s="19">
        <f>IXI_RANGE!C61</f>
        <v>0.49088464857829478</v>
      </c>
      <c r="Y64" s="18">
        <f>IXI_DS!I61</f>
        <v>0.74009811415688587</v>
      </c>
      <c r="Z64" s="8">
        <f>IXI_DS!Y61</f>
        <v>0.47438224826913283</v>
      </c>
      <c r="AA64" s="8">
        <f>IXI_DS!M61</f>
        <v>0.57990078138048395</v>
      </c>
      <c r="AB64" s="8">
        <f>IXI_DS!E61</f>
        <v>0.37980406932931426</v>
      </c>
      <c r="AC64" s="8">
        <f>IXI_DS!Q61</f>
        <v>0.50017680339462522</v>
      </c>
      <c r="AD64" s="8">
        <f>IXI_DS!U61</f>
        <v>0.62084592145015105</v>
      </c>
      <c r="AE64" s="19">
        <f>IXI_RANGE!E61</f>
        <v>0.58905896820451775</v>
      </c>
    </row>
    <row r="65" spans="1:31" x14ac:dyDescent="0.25">
      <c r="A65" s="140"/>
      <c r="B65" s="111" t="s">
        <v>334</v>
      </c>
      <c r="C65" s="11">
        <f>FUNDED_IND!B62</f>
        <v>0.87929795210508133</v>
      </c>
      <c r="D65" s="16">
        <f>IXI_DS!H62</f>
        <v>2.6573332518187933</v>
      </c>
      <c r="E65" s="21">
        <f>IXI_DS!X62</f>
        <v>0.55028022247320307</v>
      </c>
      <c r="F65" s="21">
        <f>IXI_DS!L62</f>
        <v>1.5239654367649904</v>
      </c>
      <c r="G65" s="21">
        <f>IXI_DS!D62</f>
        <v>0.29692898591689804</v>
      </c>
      <c r="H65" s="21">
        <f>IXI_DS!P62</f>
        <v>0.71511875113891754</v>
      </c>
      <c r="I65" s="21">
        <f>IXI_DS!T62</f>
        <v>0.35808150534335531</v>
      </c>
      <c r="J65" s="17">
        <f>IXI_RANGE!D62</f>
        <v>0.64004435616090649</v>
      </c>
      <c r="K65" s="16">
        <f>IXI_DS!F62</f>
        <v>1.9925050198936527</v>
      </c>
      <c r="L65" s="21">
        <f>IXI_DS!V62</f>
        <v>0.41240633562601353</v>
      </c>
      <c r="M65" s="21">
        <f>IXI_DS!J62</f>
        <v>0.75769169069440512</v>
      </c>
      <c r="N65" s="21">
        <f>IXI_DS!B62</f>
        <v>0.3534783334260444</v>
      </c>
      <c r="O65" s="21">
        <f>IXI_DS!N62</f>
        <v>0.78665667166416786</v>
      </c>
      <c r="P65" s="21">
        <f>IXI_DS!R62</f>
        <v>0.20901104912631116</v>
      </c>
      <c r="Q65" s="17">
        <f>IXI_RANGE!B62</f>
        <v>0.74637334385904852</v>
      </c>
      <c r="R65" s="16">
        <f>IXI_DS!G62</f>
        <v>2.2022119775654678</v>
      </c>
      <c r="S65" s="21">
        <f>IXI_DS!W62</f>
        <v>0.43807381167233822</v>
      </c>
      <c r="T65" s="21">
        <f>IXI_DS!K62</f>
        <v>0.45017961055659389</v>
      </c>
      <c r="U65" s="21">
        <f>IXI_DS!C62</f>
        <v>0.58697461506450266</v>
      </c>
      <c r="V65" s="21">
        <f>IXI_DS!O62</f>
        <v>0.8228789323164919</v>
      </c>
      <c r="W65" s="21">
        <f>IXI_DS!S62</f>
        <v>1.1358936484490398</v>
      </c>
      <c r="X65" s="17">
        <f>IXI_RANGE!C62</f>
        <v>0.96491069217868453</v>
      </c>
      <c r="Y65" s="16">
        <f>IXI_DS!I62</f>
        <v>2.7834752953011601</v>
      </c>
      <c r="Z65" s="21">
        <f>IXI_DS!Y62</f>
        <v>0.49252213050157539</v>
      </c>
      <c r="AA65" s="21">
        <f>IXI_DS!M62</f>
        <v>0.5249504338646136</v>
      </c>
      <c r="AB65" s="21">
        <f>IXI_DS!E62</f>
        <v>0.70288005833029532</v>
      </c>
      <c r="AC65" s="21">
        <f>IXI_DS!Q62</f>
        <v>0.97343324250681196</v>
      </c>
      <c r="AD65" s="21">
        <f>IXI_DS!U62</f>
        <v>1.889010989010989</v>
      </c>
      <c r="AE65" s="17">
        <f>IXI_RANGE!E62</f>
        <v>1.3515958585877246</v>
      </c>
    </row>
    <row r="66" spans="1:31" s="61" customFormat="1" x14ac:dyDescent="0.25">
      <c r="A66" s="135" t="s">
        <v>264</v>
      </c>
      <c r="B66" s="45" t="s">
        <v>335</v>
      </c>
      <c r="C66" s="62">
        <f>FUNDED_IND!B63</f>
        <v>91392.407009520015</v>
      </c>
      <c r="D66" s="63">
        <f>IXI_DS!H63</f>
        <v>19596.550811273402</v>
      </c>
      <c r="E66" s="65">
        <f>IXI_DS!X63</f>
        <v>7005.9368924071696</v>
      </c>
      <c r="F66" s="65">
        <f>IXI_DS!L63</f>
        <v>11455.601031298263</v>
      </c>
      <c r="G66" s="65">
        <f>IXI_DS!D63</f>
        <v>3675.0212037105966</v>
      </c>
      <c r="H66" s="65">
        <f>IXI_DS!P63</f>
        <v>4856.6178855615817</v>
      </c>
      <c r="I66" s="65">
        <f>IXI_DS!T63</f>
        <v>825.40596308226225</v>
      </c>
      <c r="J66" s="64">
        <f>IXI_RANGE!D63</f>
        <v>5855.8769598261215</v>
      </c>
      <c r="K66" s="63">
        <f>IXI_DS!F63</f>
        <v>83542.242873212192</v>
      </c>
      <c r="L66" s="65">
        <f>IXI_DS!V63</f>
        <v>22024.862593134247</v>
      </c>
      <c r="M66" s="65">
        <f>IXI_DS!J63</f>
        <v>34240.740431519531</v>
      </c>
      <c r="N66" s="65">
        <f>IXI_DS!B63</f>
        <v>15709.287141955581</v>
      </c>
      <c r="O66" s="65">
        <f>IXI_DS!N63</f>
        <v>23629.094224887431</v>
      </c>
      <c r="P66" s="65">
        <f>IXI_DS!R63</f>
        <v>14072.160014883802</v>
      </c>
      <c r="Q66" s="64">
        <f>IXI_RANGE!B63</f>
        <v>33897.182254246633</v>
      </c>
      <c r="R66" s="63">
        <f>IXI_DS!G63</f>
        <v>191373.79719915669</v>
      </c>
      <c r="S66" s="65">
        <f>IXI_DS!W63</f>
        <v>46861.335585017936</v>
      </c>
      <c r="T66" s="65">
        <f>IXI_DS!K63</f>
        <v>54746.66910344598</v>
      </c>
      <c r="U66" s="65">
        <f>IXI_DS!C63</f>
        <v>81952.278770286954</v>
      </c>
      <c r="V66" s="65">
        <f>IXI_DS!O63</f>
        <v>72533.712894184806</v>
      </c>
      <c r="W66" s="65">
        <f>IXI_DS!S63</f>
        <v>470159.73067946912</v>
      </c>
      <c r="X66" s="64">
        <f>IXI_RANGE!C63</f>
        <v>92145.807773865687</v>
      </c>
      <c r="Y66" s="63">
        <f>IXI_DS!I63</f>
        <v>611998.2488667916</v>
      </c>
      <c r="Z66" s="65">
        <f>IXI_DS!Y63</f>
        <v>115253.09789630964</v>
      </c>
      <c r="AA66" s="65">
        <f>IXI_DS!M63</f>
        <v>140848.36936941388</v>
      </c>
      <c r="AB66" s="65">
        <f>IXI_DS!E63</f>
        <v>132097.07828290158</v>
      </c>
      <c r="AC66" s="65">
        <f>IXI_DS!Q63</f>
        <v>264059.28452826868</v>
      </c>
      <c r="AD66" s="65">
        <f>IXI_DS!U63</f>
        <v>1477906.4676263737</v>
      </c>
      <c r="AE66" s="64">
        <f>IXI_RANGE!E63</f>
        <v>305269.56332583225</v>
      </c>
    </row>
    <row r="67" spans="1:31" s="61" customFormat="1" x14ac:dyDescent="0.25">
      <c r="A67" s="136"/>
      <c r="B67" s="6" t="s">
        <v>405</v>
      </c>
      <c r="C67" s="12">
        <f>FUNDED_IND!B84/FUNDED_IND!B84</f>
        <v>1</v>
      </c>
      <c r="D67" s="100">
        <f>IXI_DS!H84/FUNDED_IND!B84</f>
        <v>4.7954560800606699E-4</v>
      </c>
      <c r="E67" s="99">
        <f>IXI_DS!X84/FUNDED_IND!B84</f>
        <v>4.9185335513827393E-4</v>
      </c>
      <c r="F67" s="99">
        <f>IXI_DS!L84/FUNDED_IND!B84</f>
        <v>7.5269996066580115E-3</v>
      </c>
      <c r="G67" s="99">
        <f>IXI_DS!D84/FUNDED_IND!B84</f>
        <v>6.6133507741589935E-3</v>
      </c>
      <c r="H67" s="99">
        <f>IXI_DS!P84/FUNDED_IND!B84</f>
        <v>1.1961607269262186E-4</v>
      </c>
      <c r="I67" s="99">
        <f>IXI_DS!T84/FUNDED_IND!B84</f>
        <v>2.41499626845676E-5</v>
      </c>
      <c r="J67" s="101">
        <f>IXI_RANGE!D84/FUNDED_IND!B84</f>
        <v>1.5255515379352741E-2</v>
      </c>
      <c r="K67" s="100">
        <f>IXI_DS!F84/FUNDED_IND!B84</f>
        <v>5.3778909474485603E-2</v>
      </c>
      <c r="L67" s="99">
        <f>IXI_DS!V84/FUNDED_IND!B84</f>
        <v>2.8284040326327711E-2</v>
      </c>
      <c r="M67" s="99">
        <f>IXI_DS!J84/FUNDED_IND!B84</f>
        <v>4.8537379562016703E-2</v>
      </c>
      <c r="N67" s="99">
        <f>IXI_DS!B84/FUNDED_IND!B84</f>
        <v>1.0562344573791826E-2</v>
      </c>
      <c r="O67" s="99">
        <f>IXI_DS!N84/FUNDED_IND!B84</f>
        <v>7.0736047460722329E-4</v>
      </c>
      <c r="P67" s="99">
        <f>IXI_DS!R84/FUNDED_IND!B84</f>
        <v>3.3096286784435555E-3</v>
      </c>
      <c r="Q67" s="101">
        <f>IXI_RANGE!B84/FUNDED_IND!B84</f>
        <v>0.14517966308962224</v>
      </c>
      <c r="R67" s="100">
        <f>IXI_DS!G84/FUNDED_IND!B84</f>
        <v>0.10551459915630454</v>
      </c>
      <c r="S67" s="99">
        <f>IXI_DS!W84/FUNDED_IND!B84</f>
        <v>3.9700113175389067E-2</v>
      </c>
      <c r="T67" s="99">
        <f>IXI_DS!K84/FUNDED_IND!B84</f>
        <v>2.4715633979630128E-2</v>
      </c>
      <c r="U67" s="99">
        <f>IXI_DS!C84/FUNDED_IND!B84</f>
        <v>5.8923892260872256E-4</v>
      </c>
      <c r="V67" s="99">
        <f>IXI_DS!O84/FUNDED_IND!B84</f>
        <v>5.6915692935327611E-4</v>
      </c>
      <c r="W67" s="99">
        <f>IXI_DS!S84/FUNDED_IND!B84</f>
        <v>9.5238099305012679E-4</v>
      </c>
      <c r="X67" s="101">
        <f>IXI_RANGE!C84/FUNDED_IND!B84</f>
        <v>0.1720411231563099</v>
      </c>
      <c r="Y67" s="100">
        <f>IXI_DS!I84/FUNDED_IND!B84</f>
        <v>0.49693254223317401</v>
      </c>
      <c r="Z67" s="99">
        <f>IXI_DS!Y84/FUNDED_IND!B84</f>
        <v>0.11661575908845659</v>
      </c>
      <c r="AA67" s="99">
        <f>IXI_DS!M84/FUNDED_IND!B84</f>
        <v>4.9101569588015995E-2</v>
      </c>
      <c r="AB67" s="99">
        <f>IXI_DS!E84/FUNDED_IND!B84</f>
        <v>5.4208282278007426E-4</v>
      </c>
      <c r="AC67" s="99">
        <f>IXI_DS!Q84/FUNDED_IND!B84</f>
        <v>2.3197122467711021E-3</v>
      </c>
      <c r="AD67" s="99">
        <f>IXI_DS!U84/FUNDED_IND!B84</f>
        <v>2.0120323920439663E-3</v>
      </c>
      <c r="AE67" s="101">
        <f>IXI_RANGE!E84/FUNDED_IND!B84</f>
        <v>0.66752369837156111</v>
      </c>
    </row>
    <row r="68" spans="1:31" x14ac:dyDescent="0.25">
      <c r="A68" s="136"/>
      <c r="B68" s="24" t="s">
        <v>536</v>
      </c>
      <c r="C68" s="12">
        <f>FUNDED_IND!B64</f>
        <v>0.21239442735878994</v>
      </c>
      <c r="D68" s="18">
        <f>IXI_DS!H64</f>
        <v>0.15094454973405882</v>
      </c>
      <c r="E68" s="8">
        <f>IXI_DS!X64</f>
        <v>0.33145097704945981</v>
      </c>
      <c r="F68" s="8">
        <f>IXI_DS!L64</f>
        <v>0.20733387219799862</v>
      </c>
      <c r="G68" s="8">
        <f>IXI_DS!D64</f>
        <v>0.39978800525414426</v>
      </c>
      <c r="H68" s="8">
        <f>IXI_DS!P64</f>
        <v>0.21642470995565813</v>
      </c>
      <c r="I68" s="8">
        <f>IXI_DS!T64</f>
        <v>0.59523444291046679</v>
      </c>
      <c r="J68" s="19">
        <f>IXI_RANGE!D64</f>
        <v>0.34753086526098292</v>
      </c>
      <c r="K68" s="18">
        <f>IXI_DS!F64</f>
        <v>5.867465511471387E-2</v>
      </c>
      <c r="L68" s="8">
        <f>IXI_DS!V64</f>
        <v>0.2498998117392682</v>
      </c>
      <c r="M68" s="8">
        <f>IXI_DS!J64</f>
        <v>0.17233376534011036</v>
      </c>
      <c r="N68" s="8">
        <f>IXI_DS!B64</f>
        <v>0.28537575791288872</v>
      </c>
      <c r="O68" s="8">
        <f>IXI_DS!N64</f>
        <v>0.10379810094952524</v>
      </c>
      <c r="P68" s="8">
        <f>IXI_DS!R64</f>
        <v>0.27407812629208622</v>
      </c>
      <c r="Q68" s="19">
        <f>IXI_RANGE!B64</f>
        <v>0.20136193906030048</v>
      </c>
      <c r="R68" s="18">
        <f>IXI_DS!G64</f>
        <v>3.8375857100605364E-2</v>
      </c>
      <c r="S68" s="8">
        <f>IXI_DS!W64</f>
        <v>0.21454795251104139</v>
      </c>
      <c r="T68" s="8">
        <f>IXI_DS!K64</f>
        <v>0.16038692488169562</v>
      </c>
      <c r="U68" s="8">
        <f>IXI_DS!C64</f>
        <v>0.25738660008322928</v>
      </c>
      <c r="V68" s="8">
        <f>IXI_DS!O64</f>
        <v>6.9018112488083885E-2</v>
      </c>
      <c r="W68" s="8">
        <f>IXI_DS!S64</f>
        <v>7.2378138847858195E-2</v>
      </c>
      <c r="X68" s="19">
        <f>IXI_RANGE!C64</f>
        <v>0.14882606950232655</v>
      </c>
      <c r="Y68" s="18">
        <f>IXI_DS!I64</f>
        <v>3.1485893162794723E-2</v>
      </c>
      <c r="Z68" s="8">
        <f>IXI_DS!Y64</f>
        <v>0.19977851016295323</v>
      </c>
      <c r="AA68" s="8">
        <f>IXI_DS!M64</f>
        <v>0.14043738359468205</v>
      </c>
      <c r="AB68" s="8">
        <f>IXI_DS!E64</f>
        <v>0.24972657674079474</v>
      </c>
      <c r="AC68" s="8">
        <f>IXI_DS!Q64</f>
        <v>5.4666212534059948E-2</v>
      </c>
      <c r="AD68" s="8">
        <f>IXI_DS!U64</f>
        <v>0.11098901098901098</v>
      </c>
      <c r="AE68" s="19">
        <f>IXI_RANGE!E64</f>
        <v>0.12728076314955869</v>
      </c>
    </row>
    <row r="69" spans="1:31" x14ac:dyDescent="0.25">
      <c r="A69" s="136"/>
      <c r="B69" s="24" t="s">
        <v>534</v>
      </c>
      <c r="C69" s="12">
        <f>FUNDED_IND!B65</f>
        <v>0.24773445497506563</v>
      </c>
      <c r="D69" s="18">
        <f>IXI_DS!H65</f>
        <v>0.22094516109310999</v>
      </c>
      <c r="E69" s="8">
        <f>IXI_DS!X65</f>
        <v>0.3312591898054425</v>
      </c>
      <c r="F69" s="8">
        <f>IXI_DS!L65</f>
        <v>0.30826170607588882</v>
      </c>
      <c r="G69" s="8">
        <f>IXI_DS!D65</f>
        <v>0.37508438222237001</v>
      </c>
      <c r="H69" s="8">
        <f>IXI_DS!P65</f>
        <v>0.51254327886776407</v>
      </c>
      <c r="I69" s="8">
        <f>IXI_DS!T65</f>
        <v>0.34897990489338854</v>
      </c>
      <c r="J69" s="19">
        <f>IXI_RANGE!D65</f>
        <v>0.3566082582626558</v>
      </c>
      <c r="K69" s="18">
        <f>IXI_DS!F65</f>
        <v>0.10715148923511694</v>
      </c>
      <c r="L69" s="8">
        <f>IXI_DS!V65</f>
        <v>0.27980367760815672</v>
      </c>
      <c r="M69" s="8">
        <f>IXI_DS!J65</f>
        <v>0.24626602611459858</v>
      </c>
      <c r="N69" s="8">
        <f>IXI_DS!B65</f>
        <v>0.32615898092006451</v>
      </c>
      <c r="O69" s="8">
        <f>IXI_DS!N65</f>
        <v>0.41384307846076962</v>
      </c>
      <c r="P69" s="8">
        <f>IXI_DS!R65</f>
        <v>0.37015527298402745</v>
      </c>
      <c r="Q69" s="19">
        <f>IXI_RANGE!B65</f>
        <v>0.25592927278252636</v>
      </c>
      <c r="R69" s="18">
        <f>IXI_DS!G65</f>
        <v>6.6106979179951106E-2</v>
      </c>
      <c r="S69" s="8">
        <f>IXI_DS!W65</f>
        <v>0.23915066601445578</v>
      </c>
      <c r="T69" s="8">
        <f>IXI_DS!K65</f>
        <v>0.24566880078471917</v>
      </c>
      <c r="U69" s="8">
        <f>IXI_DS!C65</f>
        <v>0.31190178942987934</v>
      </c>
      <c r="V69" s="8">
        <f>IXI_DS!O65</f>
        <v>0.32068636796949473</v>
      </c>
      <c r="W69" s="8">
        <f>IXI_DS!S65</f>
        <v>9.7488921713441659E-2</v>
      </c>
      <c r="X69" s="19">
        <f>IXI_RANGE!C65</f>
        <v>0.19009492887345783</v>
      </c>
      <c r="Y69" s="18">
        <f>IXI_DS!I65</f>
        <v>4.6804151443295361E-2</v>
      </c>
      <c r="Z69" s="8">
        <f>IXI_DS!Y65</f>
        <v>0.20858783225323771</v>
      </c>
      <c r="AA69" s="8">
        <f>IXI_DS!M65</f>
        <v>0.22323643261151307</v>
      </c>
      <c r="AB69" s="8">
        <f>IXI_DS!E65</f>
        <v>0.32701421800947866</v>
      </c>
      <c r="AC69" s="8">
        <f>IXI_DS!Q65</f>
        <v>0.24914850136239783</v>
      </c>
      <c r="AD69" s="8">
        <f>IXI_DS!U65</f>
        <v>0.13626373626373625</v>
      </c>
      <c r="AE69" s="19">
        <f>IXI_RANGE!E65</f>
        <v>0.1511876833145529</v>
      </c>
    </row>
    <row r="70" spans="1:31" x14ac:dyDescent="0.25">
      <c r="A70" s="136"/>
      <c r="B70" s="24" t="s">
        <v>535</v>
      </c>
      <c r="C70" s="12">
        <f>FUNDED_IND!B66</f>
        <v>0.1319074358442523</v>
      </c>
      <c r="D70" s="18">
        <f>IXI_DS!H66</f>
        <v>0.16537262334168856</v>
      </c>
      <c r="E70" s="8">
        <f>IXI_DS!X66</f>
        <v>0.15025465084066741</v>
      </c>
      <c r="F70" s="8">
        <f>IXI_DS!L66</f>
        <v>0.17702387322260044</v>
      </c>
      <c r="G70" s="8">
        <f>IXI_DS!D66</f>
        <v>0.12469863492010708</v>
      </c>
      <c r="H70" s="8">
        <f>IXI_DS!P66</f>
        <v>0.15683654254996052</v>
      </c>
      <c r="I70" s="8">
        <f>IXI_DS!T66</f>
        <v>4.1775323413611495E-2</v>
      </c>
      <c r="J70" s="19">
        <f>IXI_RANGE!D66</f>
        <v>0.13833907884588992</v>
      </c>
      <c r="K70" s="18">
        <f>IXI_DS!F66</f>
        <v>9.7471925779942736E-2</v>
      </c>
      <c r="L70" s="8">
        <f>IXI_DS!V66</f>
        <v>0.15250167757087738</v>
      </c>
      <c r="M70" s="8">
        <f>IXI_DS!J66</f>
        <v>0.15552243972661148</v>
      </c>
      <c r="N70" s="8">
        <f>IXI_DS!B66</f>
        <v>0.14882572175557657</v>
      </c>
      <c r="O70" s="8">
        <f>IXI_DS!N66</f>
        <v>0.19815092453773114</v>
      </c>
      <c r="P70" s="8">
        <f>IXI_DS!R66</f>
        <v>0.15322472917872615</v>
      </c>
      <c r="Q70" s="19">
        <f>IXI_RANGE!B66</f>
        <v>0.14501210340816603</v>
      </c>
      <c r="R70" s="18">
        <f>IXI_DS!G66</f>
        <v>6.4622740062788467E-2</v>
      </c>
      <c r="S70" s="8">
        <f>IXI_DS!W66</f>
        <v>0.14646667102258781</v>
      </c>
      <c r="T70" s="8">
        <f>IXI_DS!K66</f>
        <v>0.16456237324531753</v>
      </c>
      <c r="U70" s="8">
        <f>IXI_DS!C66</f>
        <v>0.14710778193924262</v>
      </c>
      <c r="V70" s="8">
        <f>IXI_DS!O66</f>
        <v>0.18760724499523357</v>
      </c>
      <c r="W70" s="8">
        <f>IXI_DS!S66</f>
        <v>4.0620384047267359E-2</v>
      </c>
      <c r="X70" s="19">
        <f>IXI_RANGE!C66</f>
        <v>0.12673369193749615</v>
      </c>
      <c r="Y70" s="18">
        <f>IXI_DS!I66</f>
        <v>4.4753487326600963E-2</v>
      </c>
      <c r="Z70" s="8">
        <f>IXI_DS!Y66</f>
        <v>0.13041581833693366</v>
      </c>
      <c r="AA70" s="8">
        <f>IXI_DS!M66</f>
        <v>0.15737569843190771</v>
      </c>
      <c r="AB70" s="8">
        <f>IXI_DS!E66</f>
        <v>0.14691943127962084</v>
      </c>
      <c r="AC70" s="8">
        <f>IXI_DS!Q66</f>
        <v>0.15361035422343325</v>
      </c>
      <c r="AD70" s="8">
        <f>IXI_DS!U66</f>
        <v>7.5824175824175818E-2</v>
      </c>
      <c r="AE70" s="19">
        <f>IXI_RANGE!E66</f>
        <v>0.10299481331420396</v>
      </c>
    </row>
    <row r="71" spans="1:31" x14ac:dyDescent="0.25">
      <c r="A71" s="136"/>
      <c r="B71" s="24" t="s">
        <v>46</v>
      </c>
      <c r="C71" s="12">
        <f>FUNDED_IND!B67</f>
        <v>0.10825038629014208</v>
      </c>
      <c r="D71" s="18">
        <f>IXI_DS!H67</f>
        <v>0.18261294858470381</v>
      </c>
      <c r="E71" s="8">
        <f>IXI_DS!X67</f>
        <v>0.10156200055405204</v>
      </c>
      <c r="F71" s="8">
        <f>IXI_DS!L67</f>
        <v>0.15157504069946151</v>
      </c>
      <c r="G71" s="8">
        <f>IXI_DS!D67</f>
        <v>6.4204479324277142E-2</v>
      </c>
      <c r="H71" s="8">
        <f>IXI_DS!P67</f>
        <v>6.1531920063171965E-2</v>
      </c>
      <c r="I71" s="8">
        <f>IXI_DS!T67</f>
        <v>9.2038656235618951E-3</v>
      </c>
      <c r="J71" s="19">
        <f>IXI_RANGE!D67</f>
        <v>8.7716547822706284E-2</v>
      </c>
      <c r="K71" s="18">
        <f>IXI_DS!F67</f>
        <v>0.13098668798572119</v>
      </c>
      <c r="L71" s="8">
        <f>IXI_DS!V67</f>
        <v>0.11816273369494305</v>
      </c>
      <c r="M71" s="8">
        <f>IXI_DS!J67</f>
        <v>0.13372861249836415</v>
      </c>
      <c r="N71" s="8">
        <f>IXI_DS!B67</f>
        <v>9.719085498136508E-2</v>
      </c>
      <c r="O71" s="8">
        <f>IXI_DS!N67</f>
        <v>9.690154922538731E-2</v>
      </c>
      <c r="P71" s="8">
        <f>IXI_DS!R67</f>
        <v>8.4283778712143861E-2</v>
      </c>
      <c r="Q71" s="19">
        <f>IXI_RANGE!B67</f>
        <v>0.11994075792135754</v>
      </c>
      <c r="R71" s="18">
        <f>IXI_DS!G67</f>
        <v>9.5156821937434036E-2</v>
      </c>
      <c r="S71" s="8">
        <f>IXI_DS!W67</f>
        <v>0.12209882407788387</v>
      </c>
      <c r="T71" s="8">
        <f>IXI_DS!K67</f>
        <v>0.13726289418220861</v>
      </c>
      <c r="U71" s="8">
        <f>IXI_DS!C67</f>
        <v>9.3632958801498134E-2</v>
      </c>
      <c r="V71" s="8">
        <f>IXI_DS!O67</f>
        <v>0.109628217349857</v>
      </c>
      <c r="W71" s="8">
        <f>IXI_DS!S67</f>
        <v>3.2496307237813882E-2</v>
      </c>
      <c r="X71" s="19">
        <f>IXI_RANGE!C67</f>
        <v>0.1175501026853645</v>
      </c>
      <c r="Y71" s="18">
        <f>IXI_DS!I67</f>
        <v>6.8337045901343346E-2</v>
      </c>
      <c r="Z71" s="8">
        <f>IXI_DS!Y67</f>
        <v>0.11607960031286549</v>
      </c>
      <c r="AA71" s="8">
        <f>IXI_DS!M67</f>
        <v>0.13870364171623281</v>
      </c>
      <c r="AB71" s="8">
        <f>IXI_DS!E67</f>
        <v>9.8796937659496903E-2</v>
      </c>
      <c r="AC71" s="8">
        <f>IXI_DS!Q67</f>
        <v>0.11137602179836512</v>
      </c>
      <c r="AD71" s="8">
        <f>IXI_DS!U67</f>
        <v>6.7032967032967031E-2</v>
      </c>
      <c r="AE71" s="19">
        <f>IXI_RANGE!E67</f>
        <v>0.10187619686828445</v>
      </c>
    </row>
    <row r="72" spans="1:31" x14ac:dyDescent="0.25">
      <c r="A72" s="136"/>
      <c r="B72" s="24" t="s">
        <v>47</v>
      </c>
      <c r="C72" s="12">
        <f>FUNDED_IND!B68</f>
        <v>0.15038605770486299</v>
      </c>
      <c r="D72" s="18">
        <f>IXI_DS!H68</f>
        <v>0.25756556825823806</v>
      </c>
      <c r="E72" s="8">
        <f>IXI_DS!X68</f>
        <v>8.1147313913099067E-2</v>
      </c>
      <c r="F72" s="8">
        <f>IXI_DS!L68</f>
        <v>0.14883821537130432</v>
      </c>
      <c r="G72" s="8">
        <f>IXI_DS!D68</f>
        <v>3.5212742962605792E-2</v>
      </c>
      <c r="H72" s="8">
        <f>IXI_DS!P68</f>
        <v>4.8776043248496631E-2</v>
      </c>
      <c r="I72" s="8">
        <f>IXI_DS!T68</f>
        <v>4.4485350513882495E-3</v>
      </c>
      <c r="J72" s="19">
        <f>IXI_RANGE!D68</f>
        <v>6.6979870319675616E-2</v>
      </c>
      <c r="K72" s="18">
        <f>IXI_DS!F68</f>
        <v>0.31463345480236493</v>
      </c>
      <c r="L72" s="8">
        <f>IXI_DS!V68</f>
        <v>0.13770643441629854</v>
      </c>
      <c r="M72" s="8">
        <f>IXI_DS!J68</f>
        <v>0.18762321691665365</v>
      </c>
      <c r="N72" s="8">
        <f>IXI_DS!B68</f>
        <v>0.1007776603437726</v>
      </c>
      <c r="O72" s="8">
        <f>IXI_DS!N68</f>
        <v>0.11714142928535733</v>
      </c>
      <c r="P72" s="8">
        <f>IXI_DS!R68</f>
        <v>8.2343661541788848E-2</v>
      </c>
      <c r="Q72" s="19">
        <f>IXI_RANGE!B68</f>
        <v>0.17183870505758289</v>
      </c>
      <c r="R72" s="18">
        <f>IXI_DS!G68</f>
        <v>0.2496072328844437</v>
      </c>
      <c r="S72" s="8">
        <f>IXI_DS!W68</f>
        <v>0.15533509100637671</v>
      </c>
      <c r="T72" s="8">
        <f>IXI_DS!K68</f>
        <v>0.16704775917604486</v>
      </c>
      <c r="U72" s="8">
        <f>IXI_DS!C68</f>
        <v>7.698709945900957E-2</v>
      </c>
      <c r="V72" s="8">
        <f>IXI_DS!O68</f>
        <v>0.14165872259294565</v>
      </c>
      <c r="W72" s="8">
        <f>IXI_DS!S68</f>
        <v>5.3175775480059084E-2</v>
      </c>
      <c r="X72" s="19">
        <f>IXI_RANGE!C68</f>
        <v>0.18553638779891138</v>
      </c>
      <c r="Y72" s="18">
        <f>IXI_DS!I68</f>
        <v>0.19521106363691637</v>
      </c>
      <c r="Z72" s="8">
        <f>IXI_DS!Y68</f>
        <v>0.16462697888157982</v>
      </c>
      <c r="AA72" s="8">
        <f>IXI_DS!M68</f>
        <v>0.17682450584065024</v>
      </c>
      <c r="AB72" s="8">
        <f>IXI_DS!E68</f>
        <v>0.10864017499088589</v>
      </c>
      <c r="AC72" s="8">
        <f>IXI_DS!Q68</f>
        <v>0.15258855585831063</v>
      </c>
      <c r="AD72" s="8">
        <f>IXI_DS!U68</f>
        <v>8.2417582417582416E-2</v>
      </c>
      <c r="AE72" s="19">
        <f>IXI_RANGE!E68</f>
        <v>0.177723865254268</v>
      </c>
    </row>
    <row r="73" spans="1:31" x14ac:dyDescent="0.25">
      <c r="A73" s="136"/>
      <c r="B73" s="24" t="s">
        <v>48</v>
      </c>
      <c r="C73" s="12">
        <f>FUNDED_IND!B69</f>
        <v>7.3800729934891604E-2</v>
      </c>
      <c r="D73" s="18">
        <f>IXI_DS!H69</f>
        <v>2.2559148988200769E-2</v>
      </c>
      <c r="E73" s="8">
        <f>IXI_DS!X69</f>
        <v>4.325867837279178E-3</v>
      </c>
      <c r="F73" s="8">
        <f>IXI_DS!L69</f>
        <v>6.9672924327462745E-3</v>
      </c>
      <c r="G73" s="8">
        <f>IXI_DS!D69</f>
        <v>1.0117553164956854E-3</v>
      </c>
      <c r="H73" s="8">
        <f>IXI_DS!P69</f>
        <v>3.8875053149486729E-3</v>
      </c>
      <c r="I73" s="8">
        <f>IXI_DS!T69</f>
        <v>3.5792810758296265E-4</v>
      </c>
      <c r="J73" s="19">
        <f>IXI_RANGE!D69</f>
        <v>2.8253794880894749E-3</v>
      </c>
      <c r="K73" s="18">
        <f>IXI_DS!F69</f>
        <v>0.20704040084780426</v>
      </c>
      <c r="L73" s="8">
        <f>IXI_DS!V69</f>
        <v>4.9191271039534752E-2</v>
      </c>
      <c r="M73" s="8">
        <f>IXI_DS!J69</f>
        <v>8.0029255442652159E-2</v>
      </c>
      <c r="N73" s="8">
        <f>IXI_DS!B69</f>
        <v>3.3841019079935475E-2</v>
      </c>
      <c r="O73" s="8">
        <f>IXI_DS!N69</f>
        <v>5.0374812593703147E-2</v>
      </c>
      <c r="P73" s="8">
        <f>IXI_DS!R69</f>
        <v>2.6563702634106623E-2</v>
      </c>
      <c r="Q73" s="19">
        <f>IXI_RANGE!B69</f>
        <v>7.9478697652323058E-2</v>
      </c>
      <c r="R73" s="18">
        <f>IXI_DS!G69</f>
        <v>0.2092125935111345</v>
      </c>
      <c r="S73" s="8">
        <f>IXI_DS!W69</f>
        <v>6.8987195357765346E-2</v>
      </c>
      <c r="T73" s="8">
        <f>IXI_DS!K69</f>
        <v>6.4341670974668946E-2</v>
      </c>
      <c r="U73" s="8">
        <f>IXI_DS!C69</f>
        <v>1.5605493133583021E-2</v>
      </c>
      <c r="V73" s="8">
        <f>IXI_DS!O69</f>
        <v>7.8932316491897039E-2</v>
      </c>
      <c r="W73" s="8">
        <f>IXI_DS!S69</f>
        <v>1.6986706056129987E-2</v>
      </c>
      <c r="X73" s="19">
        <f>IXI_RANGE!C69</f>
        <v>0.10905321930436776</v>
      </c>
      <c r="Y73" s="18">
        <f>IXI_DS!I69</f>
        <v>0.17798585354978619</v>
      </c>
      <c r="Z73" s="8">
        <f>IXI_DS!Y69</f>
        <v>8.2903439006755592E-2</v>
      </c>
      <c r="AA73" s="8">
        <f>IXI_DS!M69</f>
        <v>7.6778158285483775E-2</v>
      </c>
      <c r="AB73" s="8">
        <f>IXI_DS!E69</f>
        <v>2.2967553773240976E-2</v>
      </c>
      <c r="AC73" s="8">
        <f>IXI_DS!Q69</f>
        <v>9.1791553133514989E-2</v>
      </c>
      <c r="AD73" s="8">
        <f>IXI_DS!U69</f>
        <v>5.2747252747252747E-2</v>
      </c>
      <c r="AE73" s="19">
        <f>IXI_RANGE!E69</f>
        <v>0.11713864070655509</v>
      </c>
    </row>
    <row r="74" spans="1:31" x14ac:dyDescent="0.25">
      <c r="A74" s="136"/>
      <c r="B74" s="24" t="s">
        <v>49</v>
      </c>
      <c r="C74" s="12">
        <f>FUNDED_IND!B70</f>
        <v>5.9180565842421512E-2</v>
      </c>
      <c r="D74" s="18">
        <f>IXI_DS!H70</f>
        <v>0</v>
      </c>
      <c r="E74" s="8">
        <f>IXI_DS!X70</f>
        <v>0</v>
      </c>
      <c r="F74" s="8">
        <f>IXI_DS!L70</f>
        <v>0</v>
      </c>
      <c r="G74" s="8">
        <f>IXI_DS!D70</f>
        <v>0</v>
      </c>
      <c r="H74" s="8">
        <f>IXI_DS!P70</f>
        <v>0</v>
      </c>
      <c r="I74" s="8">
        <f>IXI_DS!T70</f>
        <v>0</v>
      </c>
      <c r="J74" s="19">
        <f>IXI_RANGE!D70</f>
        <v>0</v>
      </c>
      <c r="K74" s="18">
        <f>IXI_DS!F70</f>
        <v>8.4041386234336074E-2</v>
      </c>
      <c r="L74" s="8">
        <f>IXI_DS!V70</f>
        <v>1.2734393930921359E-2</v>
      </c>
      <c r="M74" s="8">
        <f>IXI_DS!J70</f>
        <v>2.4496683961009628E-2</v>
      </c>
      <c r="N74" s="8">
        <f>IXI_DS!B70</f>
        <v>7.8300050063970627E-3</v>
      </c>
      <c r="O74" s="8">
        <f>IXI_DS!N70</f>
        <v>1.9790104947526237E-2</v>
      </c>
      <c r="P74" s="8">
        <f>IXI_DS!R70</f>
        <v>9.3507286571208655E-3</v>
      </c>
      <c r="Q74" s="19">
        <f>IXI_RANGE!B70</f>
        <v>2.6438524117743632E-2</v>
      </c>
      <c r="R74" s="18">
        <f>IXI_DS!G70</f>
        <v>0.26679130295572517</v>
      </c>
      <c r="S74" s="8">
        <f>IXI_DS!W70</f>
        <v>5.2368178936531284E-2</v>
      </c>
      <c r="T74" s="8">
        <f>IXI_DS!K70</f>
        <v>5.75880489389059E-2</v>
      </c>
      <c r="U74" s="8">
        <f>IXI_DS!C70</f>
        <v>8.322929671244278E-2</v>
      </c>
      <c r="V74" s="8">
        <f>IXI_DS!O70</f>
        <v>8.7702573879885601E-2</v>
      </c>
      <c r="W74" s="8">
        <f>IXI_DS!S70</f>
        <v>0.61447562776957165</v>
      </c>
      <c r="X74" s="19">
        <f>IXI_RANGE!C70</f>
        <v>0.11782815045349031</v>
      </c>
      <c r="Y74" s="18">
        <f>IXI_DS!I70</f>
        <v>0.26948821835427295</v>
      </c>
      <c r="Z74" s="8">
        <f>IXI_DS!Y70</f>
        <v>7.3212888993374525E-2</v>
      </c>
      <c r="AA74" s="8">
        <f>IXI_DS!M70</f>
        <v>5.8003107002772274E-2</v>
      </c>
      <c r="AB74" s="8">
        <f>IXI_DS!E70</f>
        <v>8.3849799489609921E-3</v>
      </c>
      <c r="AC74" s="8">
        <f>IXI_DS!Q70</f>
        <v>0.12040190735694822</v>
      </c>
      <c r="AD74" s="8">
        <f>IXI_DS!U70</f>
        <v>7.8021978021978022E-2</v>
      </c>
      <c r="AE74" s="19">
        <f>IXI_RANGE!E70</f>
        <v>0.14374255538519745</v>
      </c>
    </row>
    <row r="75" spans="1:31" x14ac:dyDescent="0.25">
      <c r="A75" s="136"/>
      <c r="B75" s="24" t="s">
        <v>50</v>
      </c>
      <c r="C75" s="12">
        <f>FUNDED_IND!B71</f>
        <v>1.6345942049573937E-2</v>
      </c>
      <c r="D75" s="18">
        <f>IXI_DS!H71</f>
        <v>0</v>
      </c>
      <c r="E75" s="8">
        <f>IXI_DS!X71</f>
        <v>0</v>
      </c>
      <c r="F75" s="8">
        <f>IXI_DS!L71</f>
        <v>0</v>
      </c>
      <c r="G75" s="8">
        <f>IXI_DS!D71</f>
        <v>0</v>
      </c>
      <c r="H75" s="8">
        <f>IXI_DS!P71</f>
        <v>0</v>
      </c>
      <c r="I75" s="8">
        <f>IXI_DS!T71</f>
        <v>0</v>
      </c>
      <c r="J75" s="19">
        <f>IXI_RANGE!D71</f>
        <v>0</v>
      </c>
      <c r="K75" s="18">
        <f>IXI_DS!F71</f>
        <v>0</v>
      </c>
      <c r="L75" s="8">
        <f>IXI_DS!V71</f>
        <v>0</v>
      </c>
      <c r="M75" s="8">
        <f>IXI_DS!J71</f>
        <v>0</v>
      </c>
      <c r="N75" s="8">
        <f>IXI_DS!B71</f>
        <v>0</v>
      </c>
      <c r="O75" s="8">
        <f>IXI_DS!N71</f>
        <v>0</v>
      </c>
      <c r="P75" s="8">
        <f>IXI_DS!R71</f>
        <v>0</v>
      </c>
      <c r="Q75" s="19">
        <f>IXI_RANGE!B71</f>
        <v>0</v>
      </c>
      <c r="R75" s="18">
        <f>IXI_DS!G71</f>
        <v>1.0126472367917642E-2</v>
      </c>
      <c r="S75" s="8">
        <f>IXI_DS!W71</f>
        <v>1.0454210733578325E-3</v>
      </c>
      <c r="T75" s="8">
        <f>IXI_DS!K71</f>
        <v>3.1415278164393366E-3</v>
      </c>
      <c r="U75" s="8">
        <f>IXI_DS!C71</f>
        <v>1.4148980441115273E-2</v>
      </c>
      <c r="V75" s="8">
        <f>IXI_DS!O71</f>
        <v>4.7664442326024788E-3</v>
      </c>
      <c r="W75" s="8">
        <f>IXI_DS!S71</f>
        <v>7.2378138847858195E-2</v>
      </c>
      <c r="X75" s="19">
        <f>IXI_RANGE!C71</f>
        <v>4.3774494445855605E-3</v>
      </c>
      <c r="Y75" s="18">
        <f>IXI_DS!I71</f>
        <v>0.1659342866249901</v>
      </c>
      <c r="Z75" s="8">
        <f>IXI_DS!Y71</f>
        <v>2.4394932052299988E-2</v>
      </c>
      <c r="AA75" s="8">
        <f>IXI_DS!M71</f>
        <v>2.8641072516758074E-2</v>
      </c>
      <c r="AB75" s="8">
        <f>IXI_DS!E71</f>
        <v>3.7550127597520966E-2</v>
      </c>
      <c r="AC75" s="8">
        <f>IXI_DS!Q71</f>
        <v>6.6416893732970023E-2</v>
      </c>
      <c r="AD75" s="8">
        <f>IXI_DS!U71</f>
        <v>0.39670329670329668</v>
      </c>
      <c r="AE75" s="19">
        <f>IXI_RANGE!E71</f>
        <v>7.8055482007379454E-2</v>
      </c>
    </row>
    <row r="76" spans="1:31" x14ac:dyDescent="0.25">
      <c r="A76" s="136"/>
      <c r="B76" s="24" t="s">
        <v>336</v>
      </c>
      <c r="C76" s="78">
        <f>FUNDED_IND!B72</f>
        <v>78033.945240900342</v>
      </c>
      <c r="D76" s="67">
        <f>IXI_DS!H72</f>
        <v>15084.481612153802</v>
      </c>
      <c r="E76" s="69">
        <f>IXI_DS!X72</f>
        <v>4546.8812163572939</v>
      </c>
      <c r="F76" s="69">
        <f>IXI_DS!L72</f>
        <v>9088.1003792142747</v>
      </c>
      <c r="G76" s="69">
        <f>IXI_DS!D72</f>
        <v>2412.4589574584152</v>
      </c>
      <c r="H76" s="69">
        <f>IXI_DS!P72</f>
        <v>2797.8173182287446</v>
      </c>
      <c r="I76" s="69">
        <f>IXI_DS!T72</f>
        <v>505.39062535154659</v>
      </c>
      <c r="J76" s="68">
        <f>IXI_RANGE!D72</f>
        <v>4254.9246761562345</v>
      </c>
      <c r="K76" s="67">
        <f>IXI_DS!F72</f>
        <v>68616.797184356459</v>
      </c>
      <c r="L76" s="69">
        <f>IXI_DS!V72</f>
        <v>15610.353528898295</v>
      </c>
      <c r="M76" s="69">
        <f>IXI_DS!J72</f>
        <v>27986.73728049461</v>
      </c>
      <c r="N76" s="69">
        <f>IXI_DS!B72</f>
        <v>11421.31223509353</v>
      </c>
      <c r="O76" s="69">
        <f>IXI_DS!N72</f>
        <v>15223.695214892679</v>
      </c>
      <c r="P76" s="69">
        <f>IXI_DS!R72</f>
        <v>9020.0948163267603</v>
      </c>
      <c r="Q76" s="68">
        <f>IXI_RANGE!B72</f>
        <v>26651.325761501535</v>
      </c>
      <c r="R76" s="67">
        <f>IXI_DS!G72</f>
        <v>162394.27854794537</v>
      </c>
      <c r="S76" s="69">
        <f>IXI_DS!W72</f>
        <v>35325.512834428962</v>
      </c>
      <c r="T76" s="69">
        <f>IXI_DS!K72</f>
        <v>45772.962735905858</v>
      </c>
      <c r="U76" s="69">
        <f>IXI_DS!C72</f>
        <v>65462.813599667163</v>
      </c>
      <c r="V76" s="69">
        <f>IXI_DS!O72</f>
        <v>51792.002570066725</v>
      </c>
      <c r="W76" s="69">
        <f>IXI_DS!S72</f>
        <v>367775.85584933526</v>
      </c>
      <c r="X76" s="68">
        <f>IXI_RANGE!C72</f>
        <v>75921.93290127322</v>
      </c>
      <c r="Y76" s="67">
        <f>IXI_DS!I72</f>
        <v>554388.10349770216</v>
      </c>
      <c r="Z76" s="69">
        <f>IXI_DS!Y72</f>
        <v>92760.240994945954</v>
      </c>
      <c r="AA76" s="69">
        <f>IXI_DS!M72</f>
        <v>112637.18183820081</v>
      </c>
      <c r="AB76" s="69">
        <f>IXI_DS!E72</f>
        <v>113049.80494713833</v>
      </c>
      <c r="AC76" s="69">
        <f>IXI_DS!Q72</f>
        <v>198981.61125851574</v>
      </c>
      <c r="AD76" s="69">
        <f>IXI_DS!U72</f>
        <v>1001269.8966483524</v>
      </c>
      <c r="AE76" s="68">
        <f>IXI_RANGE!E72</f>
        <v>268377.4664957085</v>
      </c>
    </row>
    <row r="77" spans="1:31" x14ac:dyDescent="0.25">
      <c r="A77" s="136"/>
      <c r="B77" s="24" t="s">
        <v>337</v>
      </c>
      <c r="C77" s="78">
        <f>FUNDED_IND!B73</f>
        <v>-2332.9322695524188</v>
      </c>
      <c r="D77" s="67">
        <f>IXI_DS!H73</f>
        <v>-488.84129974934285</v>
      </c>
      <c r="E77" s="69">
        <f>IXI_DS!X73</f>
        <v>-24.874786796513696</v>
      </c>
      <c r="F77" s="69">
        <f>IXI_DS!L73</f>
        <v>-268.52521722697105</v>
      </c>
      <c r="G77" s="69">
        <f>IXI_DS!D73</f>
        <v>-14.461181492443128</v>
      </c>
      <c r="H77" s="69">
        <f>IXI_DS!P73</f>
        <v>-80.547333414323006</v>
      </c>
      <c r="I77" s="69">
        <f>IXI_DS!T73</f>
        <v>-5.2526926420207634</v>
      </c>
      <c r="J77" s="68">
        <f>IXI_RANGE!D73</f>
        <v>-83.797633612597735</v>
      </c>
      <c r="K77" s="67">
        <f>IXI_DS!F73</f>
        <v>-1223.3692792734209</v>
      </c>
      <c r="L77" s="69">
        <f>IXI_DS!V73</f>
        <v>-47.291813407519541</v>
      </c>
      <c r="M77" s="69">
        <f>IXI_DS!J73</f>
        <v>-653.83922979665567</v>
      </c>
      <c r="N77" s="69">
        <f>IXI_DS!B73</f>
        <v>-46.758982321855399</v>
      </c>
      <c r="O77" s="69">
        <f>IXI_DS!N73</f>
        <v>-286.67698650674669</v>
      </c>
      <c r="P77" s="69">
        <f>IXI_DS!R73</f>
        <v>-50.489261674098522</v>
      </c>
      <c r="Q77" s="68">
        <f>IXI_RANGE!B73</f>
        <v>-426.57339609758253</v>
      </c>
      <c r="R77" s="67">
        <f>IXI_DS!G73</f>
        <v>-2751.9512632312885</v>
      </c>
      <c r="S77" s="69">
        <f>IXI_DS!W73</f>
        <v>-81.198324200614536</v>
      </c>
      <c r="T77" s="69">
        <f>IXI_DS!K73</f>
        <v>-1056.7187152543049</v>
      </c>
      <c r="U77" s="69">
        <f>IXI_DS!C73</f>
        <v>-249.35765501456501</v>
      </c>
      <c r="V77" s="69">
        <f>IXI_DS!O73</f>
        <v>-585.09831267874165</v>
      </c>
      <c r="W77" s="69">
        <f>IXI_DS!S73</f>
        <v>-1869.9041949778432</v>
      </c>
      <c r="X77" s="68">
        <f>IXI_RANGE!C73</f>
        <v>-1110.4771465087372</v>
      </c>
      <c r="Y77" s="67">
        <f>IXI_DS!I73</f>
        <v>-21988.240765489067</v>
      </c>
      <c r="Z77" s="69">
        <f>IXI_DS!Y73</f>
        <v>-187.70507167369757</v>
      </c>
      <c r="AA77" s="69">
        <f>IXI_DS!M73</f>
        <v>-9536.8969738050819</v>
      </c>
      <c r="AB77" s="69">
        <f>IXI_DS!E73</f>
        <v>-75.161399927087061</v>
      </c>
      <c r="AC77" s="69">
        <f>IXI_DS!Q73</f>
        <v>-3890.3370435967304</v>
      </c>
      <c r="AD77" s="69">
        <f>IXI_DS!U73</f>
        <v>-3483.5490000000004</v>
      </c>
      <c r="AE77" s="68">
        <f>IXI_RANGE!E73</f>
        <v>-9790.1975744768861</v>
      </c>
    </row>
    <row r="78" spans="1:31" x14ac:dyDescent="0.25">
      <c r="A78" s="136"/>
      <c r="B78" s="24" t="s">
        <v>338</v>
      </c>
      <c r="C78" s="78">
        <f>FUNDED_IND!B74</f>
        <v>13149.064943778223</v>
      </c>
      <c r="D78" s="67">
        <f>IXI_DS!H74</f>
        <v>3600.7104603533653</v>
      </c>
      <c r="E78" s="69">
        <f>IXI_DS!X74</f>
        <v>2291.3567029641786</v>
      </c>
      <c r="F78" s="69">
        <f>IXI_DS!L74</f>
        <v>1911.4592515852867</v>
      </c>
      <c r="G78" s="69">
        <f>IXI_DS!D74</f>
        <v>1176.5604633955738</v>
      </c>
      <c r="H78" s="69">
        <f>IXI_DS!P74</f>
        <v>1528.3430116017737</v>
      </c>
      <c r="I78" s="69">
        <f>IXI_DS!T74</f>
        <v>278.35199672751446</v>
      </c>
      <c r="J78" s="68">
        <f>IXI_RANGE!D74</f>
        <v>1407.9629892514984</v>
      </c>
      <c r="K78" s="67">
        <f>IXI_DS!F74</f>
        <v>13196.929070761907</v>
      </c>
      <c r="L78" s="69">
        <f>IXI_DS!V74</f>
        <v>6190.957712399113</v>
      </c>
      <c r="M78" s="69">
        <f>IXI_DS!J74</f>
        <v>5115.4460747892381</v>
      </c>
      <c r="N78" s="69">
        <f>IXI_DS!B74</f>
        <v>4104.6913767591923</v>
      </c>
      <c r="O78" s="69">
        <f>IXI_DS!N74</f>
        <v>6285.4665167416288</v>
      </c>
      <c r="P78" s="69">
        <f>IXI_DS!R74</f>
        <v>3054.7705318465464</v>
      </c>
      <c r="Q78" s="68">
        <f>IXI_RANGE!B74</f>
        <v>6388.9300733889195</v>
      </c>
      <c r="R78" s="67">
        <f>IXI_DS!G74</f>
        <v>26839.812909895561</v>
      </c>
      <c r="S78" s="69">
        <f>IXI_DS!W74</f>
        <v>11229.588273624839</v>
      </c>
      <c r="T78" s="69">
        <f>IXI_DS!K74</f>
        <v>8026.7358333001948</v>
      </c>
      <c r="U78" s="69">
        <f>IXI_DS!C74</f>
        <v>15846.073449854348</v>
      </c>
      <c r="V78" s="69">
        <f>IXI_DS!O74</f>
        <v>18911.971401334606</v>
      </c>
      <c r="W78" s="69">
        <f>IXI_DS!S74</f>
        <v>76683.655834564255</v>
      </c>
      <c r="X78" s="68">
        <f>IXI_RANGE!C74</f>
        <v>15186.021111598118</v>
      </c>
      <c r="Y78" s="67">
        <f>IXI_DS!I74</f>
        <v>67498.879602248548</v>
      </c>
      <c r="Z78" s="69">
        <f>IXI_DS!Y74</f>
        <v>22090.724447717013</v>
      </c>
      <c r="AA78" s="69">
        <f>IXI_DS!M74</f>
        <v>17331.994614242431</v>
      </c>
      <c r="AB78" s="69">
        <f>IXI_DS!E74</f>
        <v>15990.000729128691</v>
      </c>
      <c r="AC78" s="69">
        <f>IXI_DS!Q74</f>
        <v>74721.932050408723</v>
      </c>
      <c r="AD78" s="69">
        <f>IXI_DS!U74</f>
        <v>415910.12637362635</v>
      </c>
      <c r="AE78" s="68">
        <f>IXI_RANGE!E74</f>
        <v>38638.807301041918</v>
      </c>
    </row>
    <row r="79" spans="1:31" x14ac:dyDescent="0.25">
      <c r="A79" s="136"/>
      <c r="B79" s="24" t="s">
        <v>51</v>
      </c>
      <c r="C79" s="78">
        <f>FUNDED_IND!B75</f>
        <v>0</v>
      </c>
      <c r="D79" s="67">
        <f>IXI_DS!H75</f>
        <v>0</v>
      </c>
      <c r="E79" s="69">
        <f>IXI_DS!X75</f>
        <v>0</v>
      </c>
      <c r="F79" s="69">
        <f>IXI_DS!L75</f>
        <v>0</v>
      </c>
      <c r="G79" s="69">
        <f>IXI_DS!D75</f>
        <v>0</v>
      </c>
      <c r="H79" s="69">
        <f>IXI_DS!P75</f>
        <v>0</v>
      </c>
      <c r="I79" s="69">
        <f>IXI_DS!T75</f>
        <v>0</v>
      </c>
      <c r="J79" s="68">
        <f>IXI_RANGE!D75</f>
        <v>0</v>
      </c>
      <c r="K79" s="67">
        <f>IXI_DS!F75</f>
        <v>36</v>
      </c>
      <c r="L79" s="69">
        <f>IXI_DS!V75</f>
        <v>0</v>
      </c>
      <c r="M79" s="69">
        <f>IXI_DS!J75</f>
        <v>0</v>
      </c>
      <c r="N79" s="69">
        <f>IXI_DS!B75</f>
        <v>0</v>
      </c>
      <c r="O79" s="69">
        <f>IXI_DS!N75</f>
        <v>0</v>
      </c>
      <c r="P79" s="69">
        <f>IXI_DS!R75</f>
        <v>0</v>
      </c>
      <c r="Q79" s="68">
        <f>IXI_RANGE!B75</f>
        <v>0</v>
      </c>
      <c r="R79" s="67">
        <f>IXI_DS!G75</f>
        <v>137</v>
      </c>
      <c r="S79" s="69">
        <f>IXI_DS!W75</f>
        <v>3</v>
      </c>
      <c r="T79" s="69">
        <f>IXI_DS!K75</f>
        <v>2</v>
      </c>
      <c r="U79" s="69">
        <f>IXI_DS!C75</f>
        <v>0</v>
      </c>
      <c r="V79" s="69">
        <f>IXI_DS!O75</f>
        <v>0</v>
      </c>
      <c r="W79" s="69">
        <f>IXI_DS!S75</f>
        <v>0</v>
      </c>
      <c r="X79" s="68">
        <f>IXI_RANGE!C75</f>
        <v>11</v>
      </c>
      <c r="Y79" s="67">
        <f>IXI_DS!I75</f>
        <v>281</v>
      </c>
      <c r="Z79" s="69">
        <f>IXI_DS!Y75</f>
        <v>8</v>
      </c>
      <c r="AA79" s="69">
        <f>IXI_DS!M75</f>
        <v>6</v>
      </c>
      <c r="AB79" s="69">
        <f>IXI_DS!E75</f>
        <v>0</v>
      </c>
      <c r="AC79" s="69">
        <f>IXI_DS!Q75</f>
        <v>0</v>
      </c>
      <c r="AD79" s="69">
        <f>IXI_DS!U75</f>
        <v>0</v>
      </c>
      <c r="AE79" s="68">
        <f>IXI_RANGE!E75</f>
        <v>31</v>
      </c>
    </row>
    <row r="80" spans="1:31" x14ac:dyDescent="0.25">
      <c r="A80" s="136"/>
      <c r="B80" s="24" t="s">
        <v>52</v>
      </c>
      <c r="C80" s="78">
        <f>FUNDED_IND!B76</f>
        <v>152</v>
      </c>
      <c r="D80" s="67">
        <f>IXI_DS!H76</f>
        <v>108</v>
      </c>
      <c r="E80" s="69">
        <f>IXI_DS!X76</f>
        <v>45</v>
      </c>
      <c r="F80" s="69">
        <f>IXI_DS!L76</f>
        <v>31</v>
      </c>
      <c r="G80" s="69">
        <f>IXI_DS!D76</f>
        <v>18</v>
      </c>
      <c r="H80" s="69">
        <f>IXI_DS!P76</f>
        <v>50</v>
      </c>
      <c r="I80" s="69">
        <f>IXI_DS!T76</f>
        <v>5</v>
      </c>
      <c r="J80" s="68">
        <f>IXI_RANGE!D76</f>
        <v>21</v>
      </c>
      <c r="K80" s="67">
        <f>IXI_DS!F76</f>
        <v>862</v>
      </c>
      <c r="L80" s="69">
        <f>IXI_DS!V76</f>
        <v>139</v>
      </c>
      <c r="M80" s="69">
        <f>IXI_DS!J76</f>
        <v>102</v>
      </c>
      <c r="N80" s="69">
        <f>IXI_DS!B76</f>
        <v>56</v>
      </c>
      <c r="O80" s="69">
        <f>IXI_DS!N76</f>
        <v>52</v>
      </c>
      <c r="P80" s="69">
        <f>IXI_DS!R76</f>
        <v>22</v>
      </c>
      <c r="Q80" s="68">
        <f>IXI_RANGE!B76</f>
        <v>133</v>
      </c>
      <c r="R80" s="67">
        <f>IXI_DS!G76</f>
        <v>2306</v>
      </c>
      <c r="S80" s="69">
        <f>IXI_DS!W76</f>
        <v>311</v>
      </c>
      <c r="T80" s="69">
        <f>IXI_DS!K76</f>
        <v>198</v>
      </c>
      <c r="U80" s="69">
        <f>IXI_DS!C76</f>
        <v>63</v>
      </c>
      <c r="V80" s="69">
        <f>IXI_DS!O76</f>
        <v>200</v>
      </c>
      <c r="W80" s="69">
        <f>IXI_DS!S76</f>
        <v>1405.5</v>
      </c>
      <c r="X80" s="68">
        <f>IXI_RANGE!C76</f>
        <v>523</v>
      </c>
      <c r="Y80" s="67">
        <f>IXI_DS!I76</f>
        <v>5035</v>
      </c>
      <c r="Z80" s="69">
        <f>IXI_DS!Y76</f>
        <v>554</v>
      </c>
      <c r="AA80" s="69">
        <f>IXI_DS!M76</f>
        <v>298</v>
      </c>
      <c r="AB80" s="69">
        <f>IXI_DS!E76</f>
        <v>72</v>
      </c>
      <c r="AC80" s="69">
        <f>IXI_DS!Q76</f>
        <v>509.5</v>
      </c>
      <c r="AD80" s="69">
        <f>IXI_DS!U76</f>
        <v>338</v>
      </c>
      <c r="AE80" s="68">
        <f>IXI_RANGE!E76</f>
        <v>1143</v>
      </c>
    </row>
    <row r="81" spans="1:31" x14ac:dyDescent="0.25">
      <c r="A81" s="136"/>
      <c r="B81" s="24" t="s">
        <v>53</v>
      </c>
      <c r="C81" s="78">
        <f>FUNDED_IND!B77</f>
        <v>2750</v>
      </c>
      <c r="D81" s="67">
        <f>IXI_DS!H77</f>
        <v>1503</v>
      </c>
      <c r="E81" s="69">
        <f>IXI_DS!X77</f>
        <v>662</v>
      </c>
      <c r="F81" s="69">
        <f>IXI_DS!L77</f>
        <v>490</v>
      </c>
      <c r="G81" s="69">
        <f>IXI_DS!D77</f>
        <v>237</v>
      </c>
      <c r="H81" s="69">
        <f>IXI_DS!P77</f>
        <v>358</v>
      </c>
      <c r="I81" s="69">
        <f>IXI_DS!T77</f>
        <v>50</v>
      </c>
      <c r="J81" s="68">
        <f>IXI_RANGE!D77</f>
        <v>299</v>
      </c>
      <c r="K81" s="67">
        <f>IXI_DS!F77</f>
        <v>7748</v>
      </c>
      <c r="L81" s="69">
        <f>IXI_DS!V77</f>
        <v>2136</v>
      </c>
      <c r="M81" s="69">
        <f>IXI_DS!J77</f>
        <v>1549</v>
      </c>
      <c r="N81" s="69">
        <f>IXI_DS!B77</f>
        <v>981</v>
      </c>
      <c r="O81" s="69">
        <f>IXI_DS!N77</f>
        <v>1155</v>
      </c>
      <c r="P81" s="69">
        <f>IXI_DS!R77</f>
        <v>982</v>
      </c>
      <c r="Q81" s="68">
        <f>IXI_RANGE!B77</f>
        <v>2068</v>
      </c>
      <c r="R81" s="67">
        <f>IXI_DS!G77</f>
        <v>18259</v>
      </c>
      <c r="S81" s="69">
        <f>IXI_DS!W77</f>
        <v>4176</v>
      </c>
      <c r="T81" s="69">
        <f>IXI_DS!K77</f>
        <v>2407</v>
      </c>
      <c r="U81" s="69">
        <f>IXI_DS!C77</f>
        <v>1340</v>
      </c>
      <c r="V81" s="69">
        <f>IXI_DS!O77</f>
        <v>3816</v>
      </c>
      <c r="W81" s="69">
        <f>IXI_DS!S77</f>
        <v>45595</v>
      </c>
      <c r="X81" s="68">
        <f>IXI_RANGE!C77</f>
        <v>6160</v>
      </c>
      <c r="Y81" s="67">
        <f>IXI_DS!I77</f>
        <v>39617</v>
      </c>
      <c r="Z81" s="69">
        <f>IXI_DS!Y77</f>
        <v>6919</v>
      </c>
      <c r="AA81" s="69">
        <f>IXI_DS!M77</f>
        <v>3547</v>
      </c>
      <c r="AB81" s="69">
        <f>IXI_DS!E77</f>
        <v>1243</v>
      </c>
      <c r="AC81" s="69">
        <f>IXI_DS!Q77</f>
        <v>9985.5</v>
      </c>
      <c r="AD81" s="69">
        <f>IXI_DS!U77</f>
        <v>29202</v>
      </c>
      <c r="AE81" s="68">
        <f>IXI_RANGE!E77</f>
        <v>13500</v>
      </c>
    </row>
    <row r="82" spans="1:31" x14ac:dyDescent="0.25">
      <c r="A82" s="136"/>
      <c r="B82" s="24" t="s">
        <v>339</v>
      </c>
      <c r="C82" s="78">
        <f>FUNDED_IND!B78</f>
        <v>54847.813825721038</v>
      </c>
      <c r="D82" s="67">
        <f>IXI_DS!H78</f>
        <v>9908.2944916549495</v>
      </c>
      <c r="E82" s="69">
        <f>IXI_DS!X78</f>
        <v>3374.3561276024466</v>
      </c>
      <c r="F82" s="69">
        <f>IXI_DS!L78</f>
        <v>5911.7103086328398</v>
      </c>
      <c r="G82" s="69">
        <f>IXI_DS!D78</f>
        <v>1766.144079111451</v>
      </c>
      <c r="H82" s="69">
        <f>IXI_DS!P78</f>
        <v>1704.3561319322116</v>
      </c>
      <c r="I82" s="69">
        <f>IXI_DS!T78</f>
        <v>374.66329191593803</v>
      </c>
      <c r="J82" s="68">
        <f>IXI_RANGE!D78</f>
        <v>2915.3219778345533</v>
      </c>
      <c r="K82" s="67">
        <f>IXI_DS!F78</f>
        <v>42065.020783754138</v>
      </c>
      <c r="L82" s="69">
        <f>IXI_DS!V78</f>
        <v>11328.397441005423</v>
      </c>
      <c r="M82" s="69">
        <f>IXI_DS!J78</f>
        <v>17909.669814546669</v>
      </c>
      <c r="N82" s="69">
        <f>IXI_DS!B78</f>
        <v>8443.9716348667735</v>
      </c>
      <c r="O82" s="69">
        <f>IXI_DS!N78</f>
        <v>7446.0144427786108</v>
      </c>
      <c r="P82" s="69">
        <f>IXI_DS!R78</f>
        <v>5458.4152932121342</v>
      </c>
      <c r="Q82" s="68">
        <f>IXI_RANGE!B78</f>
        <v>17324.086749824473</v>
      </c>
      <c r="R82" s="67">
        <f>IXI_DS!G78</f>
        <v>105202.24077506045</v>
      </c>
      <c r="S82" s="69">
        <f>IXI_DS!W78</f>
        <v>26050.804253733582</v>
      </c>
      <c r="T82" s="69">
        <f>IXI_DS!K78</f>
        <v>30014.607550933841</v>
      </c>
      <c r="U82" s="69">
        <f>IXI_DS!C78</f>
        <v>44368.802954640036</v>
      </c>
      <c r="V82" s="69">
        <f>IXI_DS!O78</f>
        <v>27695.508865586271</v>
      </c>
      <c r="W82" s="69">
        <f>IXI_DS!S78</f>
        <v>244087.56794682422</v>
      </c>
      <c r="X82" s="68">
        <f>IXI_RANGE!C78</f>
        <v>50697.222011126716</v>
      </c>
      <c r="Y82" s="67">
        <f>IXI_DS!I78</f>
        <v>401295.67890432262</v>
      </c>
      <c r="Z82" s="69">
        <f>IXI_DS!Y78</f>
        <v>70186.410632990752</v>
      </c>
      <c r="AA82" s="69">
        <f>IXI_DS!M78</f>
        <v>70921.881672116797</v>
      </c>
      <c r="AB82" s="69">
        <f>IXI_DS!E78</f>
        <v>56550.370032810788</v>
      </c>
      <c r="AC82" s="69">
        <f>IXI_DS!Q78</f>
        <v>117729.6844346049</v>
      </c>
      <c r="AD82" s="69">
        <f>IXI_DS!U78</f>
        <v>613816.30879120878</v>
      </c>
      <c r="AE82" s="68">
        <f>IXI_RANGE!E78</f>
        <v>193759.48437049944</v>
      </c>
    </row>
    <row r="83" spans="1:31" x14ac:dyDescent="0.25">
      <c r="A83" s="136"/>
      <c r="B83" s="24" t="s">
        <v>340</v>
      </c>
      <c r="C83" s="78">
        <f>FUNDED_IND!B79</f>
        <v>10323.665199486506</v>
      </c>
      <c r="D83" s="67">
        <f>IXI_DS!H79</f>
        <v>2858.8986978052212</v>
      </c>
      <c r="E83" s="69">
        <f>IXI_DS!X79</f>
        <v>515.84401304153255</v>
      </c>
      <c r="F83" s="69">
        <f>IXI_DS!L79</f>
        <v>1860.7522877081933</v>
      </c>
      <c r="G83" s="69">
        <f>IXI_DS!D79</f>
        <v>275.26622133914174</v>
      </c>
      <c r="H83" s="69">
        <f>IXI_DS!P79</f>
        <v>585.40673024357648</v>
      </c>
      <c r="I83" s="69">
        <f>IXI_DS!T79</f>
        <v>57.874674029759163</v>
      </c>
      <c r="J83" s="68">
        <f>IXI_RANGE!D79</f>
        <v>706.39038360269194</v>
      </c>
      <c r="K83" s="67">
        <f>IXI_DS!F79</f>
        <v>12923.947444502286</v>
      </c>
      <c r="L83" s="69">
        <f>IXI_DS!V79</f>
        <v>1506.4156484743426</v>
      </c>
      <c r="M83" s="69">
        <f>IXI_DS!J79</f>
        <v>5395.9856962837566</v>
      </c>
      <c r="N83" s="69">
        <f>IXI_DS!B79</f>
        <v>1049.0085331256605</v>
      </c>
      <c r="O83" s="69">
        <f>IXI_DS!N79</f>
        <v>2993.3741629185406</v>
      </c>
      <c r="P83" s="69">
        <f>IXI_DS!R79</f>
        <v>1695.261063438651</v>
      </c>
      <c r="Q83" s="68">
        <f>IXI_RANGE!B79</f>
        <v>4458.7839145181515</v>
      </c>
      <c r="R83" s="67">
        <f>IXI_DS!G79</f>
        <v>25846.331004317046</v>
      </c>
      <c r="S83" s="69">
        <f>IXI_DS!W79</f>
        <v>3062.6986785665722</v>
      </c>
      <c r="T83" s="69">
        <f>IXI_DS!K79</f>
        <v>9086.2074733898007</v>
      </c>
      <c r="U83" s="69">
        <f>IXI_DS!C79</f>
        <v>6127.3071161048692</v>
      </c>
      <c r="V83" s="69">
        <f>IXI_DS!O79</f>
        <v>8514.4369876072451</v>
      </c>
      <c r="W83" s="69">
        <f>IXI_DS!S79</f>
        <v>44920.316100443131</v>
      </c>
      <c r="X83" s="68">
        <f>IXI_RANGE!C79</f>
        <v>11327.474891164731</v>
      </c>
      <c r="Y83" s="67">
        <f>IXI_DS!I79</f>
        <v>68054.486313244939</v>
      </c>
      <c r="Z83" s="69">
        <f>IXI_DS!Y79</f>
        <v>7863.0795485629033</v>
      </c>
      <c r="AA83" s="69">
        <f>IXI_DS!M79</f>
        <v>20809.191711512216</v>
      </c>
      <c r="AB83" s="69">
        <f>IXI_DS!E79</f>
        <v>23715.912504557054</v>
      </c>
      <c r="AC83" s="69">
        <f>IXI_DS!Q79</f>
        <v>24190.049046321525</v>
      </c>
      <c r="AD83" s="69">
        <f>IXI_DS!U79</f>
        <v>69370.415384615379</v>
      </c>
      <c r="AE83" s="68">
        <f>IXI_RANGE!E79</f>
        <v>32411.752447101757</v>
      </c>
    </row>
    <row r="84" spans="1:31" x14ac:dyDescent="0.25">
      <c r="A84" s="136"/>
      <c r="B84" s="24" t="s">
        <v>341</v>
      </c>
      <c r="C84" s="78">
        <f>FUNDED_IND!B80</f>
        <v>820.89452217950088</v>
      </c>
      <c r="D84" s="67">
        <f>IXI_DS!H80</f>
        <v>525.49361129791532</v>
      </c>
      <c r="E84" s="69">
        <f>IXI_DS!X80</f>
        <v>34.121912758113666</v>
      </c>
      <c r="F84" s="69">
        <f>IXI_DS!L80</f>
        <v>242.35803003221804</v>
      </c>
      <c r="G84" s="69">
        <f>IXI_DS!D80</f>
        <v>4.9604958182997194</v>
      </c>
      <c r="H84" s="69">
        <f>IXI_DS!P80</f>
        <v>95.868371499726663</v>
      </c>
      <c r="I84" s="69">
        <f>IXI_DS!T80</f>
        <v>0.81796799100066475</v>
      </c>
      <c r="J84" s="68">
        <f>IXI_RANGE!D80</f>
        <v>71.323737954092181</v>
      </c>
      <c r="K84" s="67">
        <f>IXI_DS!F80</f>
        <v>811.62355678057486</v>
      </c>
      <c r="L84" s="69">
        <f>IXI_DS!V80</f>
        <v>7.0785813808272291</v>
      </c>
      <c r="M84" s="69">
        <f>IXI_DS!J80</f>
        <v>437.46562379949256</v>
      </c>
      <c r="N84" s="69">
        <f>IXI_DS!B80</f>
        <v>10.016561161484118</v>
      </c>
      <c r="O84" s="69">
        <f>IXI_DS!N80</f>
        <v>435.14057971014495</v>
      </c>
      <c r="P84" s="69">
        <f>IXI_DS!R80</f>
        <v>10.596169381770531</v>
      </c>
      <c r="Q84" s="68">
        <f>IXI_RANGE!B80</f>
        <v>274.09533363839279</v>
      </c>
      <c r="R84" s="67">
        <f>IXI_DS!G80</f>
        <v>1614.9908910590195</v>
      </c>
      <c r="S84" s="69">
        <f>IXI_DS!W80</f>
        <v>11.559173128440221</v>
      </c>
      <c r="T84" s="69">
        <f>IXI_DS!K80</f>
        <v>525.51068053180632</v>
      </c>
      <c r="U84" s="69">
        <f>IXI_DS!C80</f>
        <v>16.273616312942156</v>
      </c>
      <c r="V84" s="69">
        <f>IXI_DS!O80</f>
        <v>186.53250714966634</v>
      </c>
      <c r="W84" s="69">
        <f>IXI_DS!S80</f>
        <v>85.883308714918755</v>
      </c>
      <c r="X84" s="68">
        <f>IXI_RANGE!C80</f>
        <v>610.17134793872049</v>
      </c>
      <c r="Y84" s="67">
        <f>IXI_DS!I80</f>
        <v>6198.8718767906457</v>
      </c>
      <c r="Z84" s="69">
        <f>IXI_DS!Y80</f>
        <v>26.114518230033017</v>
      </c>
      <c r="AA84" s="69">
        <f>IXI_DS!M80</f>
        <v>4022.5513857060705</v>
      </c>
      <c r="AB84" s="69">
        <f>IXI_DS!E80</f>
        <v>69.232592052497267</v>
      </c>
      <c r="AC84" s="69">
        <f>IXI_DS!Q80</f>
        <v>2289.078508174387</v>
      </c>
      <c r="AD84" s="69">
        <f>IXI_DS!U80</f>
        <v>446.23406593406594</v>
      </c>
      <c r="AE84" s="68">
        <f>IXI_RANGE!E80</f>
        <v>2964.8373572737778</v>
      </c>
    </row>
    <row r="85" spans="1:31" x14ac:dyDescent="0.25">
      <c r="A85" s="136"/>
      <c r="B85" s="24" t="s">
        <v>342</v>
      </c>
      <c r="C85" s="78">
        <f>FUNDED_IND!B81</f>
        <v>7715.8245558432463</v>
      </c>
      <c r="D85" s="67">
        <f>IXI_DS!H81</f>
        <v>1721.6339182001589</v>
      </c>
      <c r="E85" s="69">
        <f>IXI_DS!X81</f>
        <v>530.88601444797234</v>
      </c>
      <c r="F85" s="69">
        <f>IXI_DS!L81</f>
        <v>1059.4987716162525</v>
      </c>
      <c r="G85" s="69">
        <f>IXI_DS!D81</f>
        <v>325.78018805180983</v>
      </c>
      <c r="H85" s="69">
        <f>IXI_DS!P81</f>
        <v>436.00230820628076</v>
      </c>
      <c r="I85" s="69">
        <f>IXI_DS!T81</f>
        <v>58.761773278110141</v>
      </c>
      <c r="J85" s="68">
        <f>IXI_RANGE!D81</f>
        <v>527.51631570514758</v>
      </c>
      <c r="K85" s="67">
        <f>IXI_DS!F81</f>
        <v>10182.17204523482</v>
      </c>
      <c r="L85" s="69">
        <f>IXI_DS!V81</f>
        <v>2087.1597175623033</v>
      </c>
      <c r="M85" s="69">
        <f>IXI_DS!J81</f>
        <v>3486.7199751772</v>
      </c>
      <c r="N85" s="69">
        <f>IXI_DS!B81</f>
        <v>1513.7920097902877</v>
      </c>
      <c r="O85" s="69">
        <f>IXI_DS!N81</f>
        <v>2957.1909045477259</v>
      </c>
      <c r="P85" s="69">
        <f>IXI_DS!R81</f>
        <v>749.77496549135856</v>
      </c>
      <c r="Q85" s="68">
        <f>IXI_RANGE!B81</f>
        <v>3609.6984986883608</v>
      </c>
      <c r="R85" s="67">
        <f>IXI_DS!G81</f>
        <v>21555.351482475395</v>
      </c>
      <c r="S85" s="69">
        <f>IXI_DS!W81</f>
        <v>4384.2614011821024</v>
      </c>
      <c r="T85" s="69">
        <f>IXI_DS!K81</f>
        <v>4942.179607242746</v>
      </c>
      <c r="U85" s="69">
        <f>IXI_DS!C81</f>
        <v>8000.8152309612988</v>
      </c>
      <c r="V85" s="69">
        <f>IXI_DS!O81</f>
        <v>9441.5691134413719</v>
      </c>
      <c r="W85" s="69">
        <f>IXI_DS!S81</f>
        <v>31688.824963072377</v>
      </c>
      <c r="X85" s="68">
        <f>IXI_RANGE!C81</f>
        <v>9654.7114240773335</v>
      </c>
      <c r="Y85" s="67">
        <f>IXI_DS!I81</f>
        <v>45091.875821509311</v>
      </c>
      <c r="Z85" s="69">
        <f>IXI_DS!Y81</f>
        <v>9298.7457820084601</v>
      </c>
      <c r="AA85" s="69">
        <f>IXI_DS!M81</f>
        <v>9152.3696131695724</v>
      </c>
      <c r="AB85" s="69">
        <f>IXI_DS!E81</f>
        <v>9349.5690849434923</v>
      </c>
      <c r="AC85" s="69">
        <f>IXI_DS!Q81</f>
        <v>27496.353201634876</v>
      </c>
      <c r="AD85" s="69">
        <f>IXI_DS!U81</f>
        <v>52788.95054945055</v>
      </c>
      <c r="AE85" s="68">
        <f>IXI_RANGE!E81</f>
        <v>22666.876023089339</v>
      </c>
    </row>
    <row r="86" spans="1:31" x14ac:dyDescent="0.25">
      <c r="A86" s="136"/>
      <c r="B86" s="24" t="s">
        <v>343</v>
      </c>
      <c r="C86" s="78">
        <f>FUNDED_IND!B82</f>
        <v>4383.7124025626617</v>
      </c>
      <c r="D86" s="67">
        <f>IXI_DS!H82</f>
        <v>339.71816347741026</v>
      </c>
      <c r="E86" s="69">
        <f>IXI_DS!X82</f>
        <v>107.6549321286253</v>
      </c>
      <c r="F86" s="69">
        <f>IXI_DS!L82</f>
        <v>115.51831418845843</v>
      </c>
      <c r="G86" s="69">
        <f>IXI_DS!D82</f>
        <v>37.37692832083534</v>
      </c>
      <c r="H86" s="69">
        <f>IXI_DS!P82</f>
        <v>32.720828524570251</v>
      </c>
      <c r="I86" s="69">
        <f>IXI_DS!T82</f>
        <v>2.9739735133200389</v>
      </c>
      <c r="J86" s="68">
        <f>IXI_RANGE!D82</f>
        <v>61.388729147751839</v>
      </c>
      <c r="K86" s="67">
        <f>IXI_DS!F82</f>
        <v>2866.5603526010486</v>
      </c>
      <c r="L86" s="69">
        <f>IXI_DS!V82</f>
        <v>616.73178670618279</v>
      </c>
      <c r="M86" s="69">
        <f>IXI_DS!J82</f>
        <v>614.86138492648149</v>
      </c>
      <c r="N86" s="69">
        <f>IXI_DS!B82</f>
        <v>349.7396384268788</v>
      </c>
      <c r="O86" s="69">
        <f>IXI_DS!N82</f>
        <v>639.30689655172409</v>
      </c>
      <c r="P86" s="69">
        <f>IXI_DS!R82</f>
        <v>437.75751715890516</v>
      </c>
      <c r="Q86" s="68">
        <f>IXI_RANGE!B82</f>
        <v>902.68127447316112</v>
      </c>
      <c r="R86" s="67">
        <f>IXI_DS!G82</f>
        <v>8676.6379569055098</v>
      </c>
      <c r="S86" s="69">
        <f>IXI_DS!W82</f>
        <v>1628.8568267585413</v>
      </c>
      <c r="T86" s="69">
        <f>IXI_DS!K82</f>
        <v>1189.6859764584244</v>
      </c>
      <c r="U86" s="69">
        <f>IXI_DS!C82</f>
        <v>6289.0649188514353</v>
      </c>
      <c r="V86" s="69">
        <f>IXI_DS!O82</f>
        <v>2647.6705433746424</v>
      </c>
      <c r="W86" s="69">
        <f>IXI_DS!S82</f>
        <v>30190.387740029542</v>
      </c>
      <c r="X86" s="68">
        <f>IXI_RANGE!C82</f>
        <v>3657.1385383020815</v>
      </c>
      <c r="Y86" s="67">
        <f>IXI_DS!I82</f>
        <v>36428.602734955806</v>
      </c>
      <c r="Z86" s="69">
        <f>IXI_DS!Y82</f>
        <v>4579.5393957674441</v>
      </c>
      <c r="AA86" s="69">
        <f>IXI_DS!M82</f>
        <v>7112.3383156955133</v>
      </c>
      <c r="AB86" s="69">
        <f>IXI_DS!E82</f>
        <v>18760.641997812614</v>
      </c>
      <c r="AC86" s="69">
        <f>IXI_DS!Q82</f>
        <v>12572.109843324251</v>
      </c>
      <c r="AD86" s="69">
        <f>IXI_DS!U82</f>
        <v>170190.86483516483</v>
      </c>
      <c r="AE86" s="68">
        <f>IXI_RANGE!E82</f>
        <v>16971.788779900755</v>
      </c>
    </row>
    <row r="87" spans="1:31" x14ac:dyDescent="0.25">
      <c r="A87" s="136"/>
      <c r="B87" s="24" t="s">
        <v>344</v>
      </c>
      <c r="C87" s="78">
        <f>FUNDED_IND!B83</f>
        <v>91.678948421224902</v>
      </c>
      <c r="D87" s="67">
        <f>IXI_DS!H83</f>
        <v>16.780155285198997</v>
      </c>
      <c r="E87" s="69">
        <f>IXI_DS!X83</f>
        <v>8.0692991241715859</v>
      </c>
      <c r="F87" s="69">
        <f>IXI_DS!L83</f>
        <v>4.2300754790013544</v>
      </c>
      <c r="G87" s="69">
        <f>IXI_DS!D83</f>
        <v>2.6584465357564473</v>
      </c>
      <c r="H87" s="69">
        <f>IXI_DS!P83</f>
        <v>3.3695559740023082</v>
      </c>
      <c r="I87" s="69">
        <f>IXI_DS!T83</f>
        <v>1.8365291200081812</v>
      </c>
      <c r="J87" s="68">
        <f>IXI_RANGE!D83</f>
        <v>3.3307881947375586</v>
      </c>
      <c r="K87" s="67">
        <f>IXI_DS!F83</f>
        <v>32.746307124530546</v>
      </c>
      <c r="L87" s="69">
        <f>IXI_DS!V83</f>
        <v>20.710680767581874</v>
      </c>
      <c r="M87" s="69">
        <f>IXI_DS!J83</f>
        <v>13.221874881268496</v>
      </c>
      <c r="N87" s="69">
        <f>IXI_DS!B83</f>
        <v>10.614972464816153</v>
      </c>
      <c r="O87" s="69">
        <f>IXI_DS!N83</f>
        <v>50.068665667166414</v>
      </c>
      <c r="P87" s="69">
        <f>IXI_DS!R83</f>
        <v>9.367299166067669</v>
      </c>
      <c r="Q87" s="68">
        <f>IXI_RANGE!B83</f>
        <v>18.038483249092682</v>
      </c>
      <c r="R87" s="67">
        <f>IXI_DS!G83</f>
        <v>83.303791457620491</v>
      </c>
      <c r="S87" s="69">
        <f>IXI_DS!W83</f>
        <v>46.286219337111213</v>
      </c>
      <c r="T87" s="69">
        <f>IXI_DS!K83</f>
        <v>23.229145955117243</v>
      </c>
      <c r="U87" s="69">
        <f>IXI_DS!C83</f>
        <v>180.90158135663754</v>
      </c>
      <c r="V87" s="69">
        <f>IXI_DS!O83</f>
        <v>203.73269780743564</v>
      </c>
      <c r="W87" s="69">
        <f>IXI_DS!S83</f>
        <v>37.950516986706056</v>
      </c>
      <c r="X87" s="68">
        <f>IXI_RANGE!C83</f>
        <v>52.813615846959941</v>
      </c>
      <c r="Y87" s="67">
        <f>IXI_DS!I83</f>
        <v>614.95648833442965</v>
      </c>
      <c r="Z87" s="69">
        <f>IXI_DS!Y83</f>
        <v>167.66563018885779</v>
      </c>
      <c r="AA87" s="69">
        <f>IXI_DS!M83</f>
        <v>395.21867463157986</v>
      </c>
      <c r="AB87" s="69">
        <f>IXI_DS!E83</f>
        <v>1084.8428727670434</v>
      </c>
      <c r="AC87" s="69">
        <f>IXI_DS!Q83</f>
        <v>781.77162806539513</v>
      </c>
      <c r="AD87" s="69">
        <f>IXI_DS!U83</f>
        <v>377.51978021978022</v>
      </c>
      <c r="AE87" s="68">
        <f>IXI_RANGE!E83</f>
        <v>374.3566949707415</v>
      </c>
    </row>
    <row r="88" spans="1:31" x14ac:dyDescent="0.25">
      <c r="A88" s="136"/>
      <c r="B88" s="24" t="s">
        <v>54</v>
      </c>
      <c r="C88" s="12">
        <f>FUNDED_IND!B86/FUNDED_IND!$B$85</f>
        <v>0.70287121401332608</v>
      </c>
      <c r="D88" s="18">
        <f>IXI_DS!H86/IXI_DS!$H$85</f>
        <v>0.65685349662077097</v>
      </c>
      <c r="E88" s="8">
        <f>IXI_DS!X86/IXI_DS!$X$85</f>
        <v>0.74212541894942907</v>
      </c>
      <c r="F88" s="8">
        <f>IXI_DS!L86/IXI_DS!$L$85</f>
        <v>0.65048910794974568</v>
      </c>
      <c r="G88" s="8">
        <f>IXI_DS!D86/IXI_DS!$D$85</f>
        <v>0.73209290199578236</v>
      </c>
      <c r="H88" s="8">
        <f>IXI_DS!P86/IXI_DS!$P$85</f>
        <v>0.60917348707070462</v>
      </c>
      <c r="I88" s="8">
        <f>IXI_DS!T86/IXI_DS!$T$85</f>
        <v>0.74133407531120021</v>
      </c>
      <c r="J88" s="19">
        <f>IXI_RANGE!D86/IXI_RANGE!$D$85</f>
        <v>0.68516418026656201</v>
      </c>
      <c r="K88" s="18">
        <f>IXI_DS!F86/IXI_DS!$F$85</f>
        <v>0.61304261507187185</v>
      </c>
      <c r="L88" s="8">
        <f>IXI_DS!V86/IXI_DS!$V$85</f>
        <v>0.72569768647673472</v>
      </c>
      <c r="M88" s="8">
        <f>IXI_DS!J86/IXI_DS!$J$85</f>
        <v>0.6399341815034949</v>
      </c>
      <c r="N88" s="8">
        <f>IXI_DS!B86/IXI_DS!$B$85</f>
        <v>0.73931711707535031</v>
      </c>
      <c r="O88" s="8">
        <f>IXI_DS!N86/IXI_DS!$N$85</f>
        <v>0.48910690457691891</v>
      </c>
      <c r="P88" s="8">
        <f>IXI_DS!R86/IXI_DS!$R$85</f>
        <v>0.60513945854894646</v>
      </c>
      <c r="Q88" s="19">
        <f>IXI_RANGE!B86/IXI_RANGE!$B$85</f>
        <v>0.65002720333145769</v>
      </c>
      <c r="R88" s="18">
        <f>IXI_DS!G86/IXI_DS!$G$85</f>
        <v>0.64781987220073445</v>
      </c>
      <c r="S88" s="8">
        <f>IXI_DS!W86/IXI_DS!$W$85</f>
        <v>0.73745013627499101</v>
      </c>
      <c r="T88" s="8">
        <f>IXI_DS!K86/IXI_DS!$K$85</f>
        <v>0.65572787420617129</v>
      </c>
      <c r="U88" s="8">
        <f>IXI_DS!C86/IXI_DS!$C$85</f>
        <v>0.67777109651861378</v>
      </c>
      <c r="V88" s="8">
        <f>IXI_DS!O86/IXI_DS!$O$85</f>
        <v>0.53474489286484816</v>
      </c>
      <c r="W88" s="8">
        <f>IXI_DS!S86/IXI_DS!$S$85</f>
        <v>0.66368567719904448</v>
      </c>
      <c r="X88" s="19">
        <f>IXI_RANGE!C86/IXI_RANGE!$C$85</f>
        <v>0.66775462733610835</v>
      </c>
      <c r="Y88" s="18">
        <f>IXI_DS!I86/IXI_DS!$I$85</f>
        <v>0.72385333735067414</v>
      </c>
      <c r="Z88" s="8">
        <f>IXI_DS!Y86/IXI_DS!$Y$85</f>
        <v>0.75664325448243341</v>
      </c>
      <c r="AA88" s="8">
        <f>IXI_DS!M86/IXI_DS!$M$85</f>
        <v>0.62964893576610859</v>
      </c>
      <c r="AB88" s="8">
        <f>IXI_DS!E86/IXI_DS!$E$85</f>
        <v>0.50022527733907662</v>
      </c>
      <c r="AC88" s="8">
        <f>IXI_DS!Q86/IXI_DS!$Q$85</f>
        <v>0.5916611273272443</v>
      </c>
      <c r="AD88" s="8">
        <f>IXI_DS!U86/IXI_DS!$U$85</f>
        <v>0.61303781412573721</v>
      </c>
      <c r="AE88" s="19">
        <f>IXI_RANGE!E86/IXI_RANGE!$E$85</f>
        <v>0.72196629210521956</v>
      </c>
    </row>
    <row r="89" spans="1:31" x14ac:dyDescent="0.25">
      <c r="A89" s="136"/>
      <c r="B89" s="24" t="s">
        <v>55</v>
      </c>
      <c r="C89" s="12">
        <f>FUNDED_IND!B87/FUNDED_IND!$B$85</f>
        <v>0.13229710695282784</v>
      </c>
      <c r="D89" s="18">
        <f>IXI_DS!H87/IXI_DS!$H$85</f>
        <v>0.18952581675075672</v>
      </c>
      <c r="E89" s="8">
        <f>IXI_DS!X87/IXI_DS!$X$85</f>
        <v>0.11345007456667142</v>
      </c>
      <c r="F89" s="8">
        <f>IXI_DS!L87/IXI_DS!$L$85</f>
        <v>0.2047460096241881</v>
      </c>
      <c r="G89" s="8">
        <f>IXI_DS!D87/IXI_DS!$D$85</f>
        <v>0.11410192927350002</v>
      </c>
      <c r="H89" s="8">
        <f>IXI_DS!P87/IXI_DS!$P$85</f>
        <v>0.20923693853399572</v>
      </c>
      <c r="I89" s="8">
        <f>IXI_DS!T87/IXI_DS!$T$85</f>
        <v>0.11451473598170109</v>
      </c>
      <c r="J89" s="19">
        <f>IXI_RANGE!D87/IXI_RANGE!$D$85</f>
        <v>0.1660171301177587</v>
      </c>
      <c r="K89" s="18">
        <f>IXI_DS!F87/IXI_DS!$F$85</f>
        <v>0.1883496166365623</v>
      </c>
      <c r="L89" s="8">
        <f>IXI_DS!V87/IXI_DS!$V$85</f>
        <v>9.6501059100655637E-2</v>
      </c>
      <c r="M89" s="8">
        <f>IXI_DS!J87/IXI_DS!$J$85</f>
        <v>0.19280510058042727</v>
      </c>
      <c r="N89" s="8">
        <f>IXI_DS!B87/IXI_DS!$B$85</f>
        <v>9.1846585710391462E-2</v>
      </c>
      <c r="O89" s="8">
        <f>IXI_DS!N87/IXI_DS!$N$85</f>
        <v>0.19662599130270639</v>
      </c>
      <c r="P89" s="8">
        <f>IXI_DS!R87/IXI_DS!$R$85</f>
        <v>0.18794270991144743</v>
      </c>
      <c r="Q89" s="19">
        <f>IXI_RANGE!B87/IXI_RANGE!$B$85</f>
        <v>0.16730064216763915</v>
      </c>
      <c r="R89" s="18">
        <f>IXI_DS!G87/IXI_DS!$G$85</f>
        <v>0.15915789173992456</v>
      </c>
      <c r="S89" s="8">
        <f>IXI_DS!W87/IXI_DS!$W$85</f>
        <v>8.6699340867929423E-2</v>
      </c>
      <c r="T89" s="8">
        <f>IXI_DS!K87/IXI_DS!$K$85</f>
        <v>0.19850599415672679</v>
      </c>
      <c r="U89" s="8">
        <f>IXI_DS!C87/IXI_DS!$C$85</f>
        <v>9.359981307213508E-2</v>
      </c>
      <c r="V89" s="8">
        <f>IXI_DS!O87/IXI_DS!$O$85</f>
        <v>0.16439675172027773</v>
      </c>
      <c r="W89" s="8">
        <f>IXI_DS!S87/IXI_DS!$S$85</f>
        <v>0.12214047057739809</v>
      </c>
      <c r="X89" s="19">
        <f>IXI_RANGE!C87/IXI_RANGE!$C$85</f>
        <v>0.14919897924483386</v>
      </c>
      <c r="Y89" s="18">
        <f>IXI_DS!I87/IXI_DS!$I$85</f>
        <v>0.12275603658137843</v>
      </c>
      <c r="Z89" s="8">
        <f>IXI_DS!Y87/IXI_DS!$Y$85</f>
        <v>8.4767778352271894E-2</v>
      </c>
      <c r="AA89" s="8">
        <f>IXI_DS!M87/IXI_DS!$M$85</f>
        <v>0.18474531564012195</v>
      </c>
      <c r="AB89" s="8">
        <f>IXI_DS!E87/IXI_DS!$E$85</f>
        <v>0.20978286973291574</v>
      </c>
      <c r="AC89" s="8">
        <f>IXI_DS!Q87/IXI_DS!$Q$85</f>
        <v>0.12156926910645002</v>
      </c>
      <c r="AD89" s="8">
        <f>IXI_DS!U87/IXI_DS!$U$85</f>
        <v>6.9282433854074399E-2</v>
      </c>
      <c r="AE89" s="19">
        <f>IXI_RANGE!E87/IXI_RANGE!$E$85</f>
        <v>0.12076927646092091</v>
      </c>
    </row>
    <row r="90" spans="1:31" x14ac:dyDescent="0.25">
      <c r="A90" s="136"/>
      <c r="B90" s="24" t="s">
        <v>56</v>
      </c>
      <c r="C90" s="12">
        <f>FUNDED_IND!B88/FUNDED_IND!$B$85</f>
        <v>1.0519710616261922E-2</v>
      </c>
      <c r="D90" s="18">
        <f>IXI_DS!H88/IXI_DS!$H$85</f>
        <v>3.4836703362382496E-2</v>
      </c>
      <c r="E90" s="8">
        <f>IXI_DS!X88/IXI_DS!$X$85</f>
        <v>7.5044653982516462E-3</v>
      </c>
      <c r="F90" s="8">
        <f>IXI_DS!L88/IXI_DS!$L$85</f>
        <v>2.6667622486490565E-2</v>
      </c>
      <c r="G90" s="8">
        <f>IXI_DS!D88/IXI_DS!$D$85</f>
        <v>2.0561990507501618E-3</v>
      </c>
      <c r="H90" s="8">
        <f>IXI_DS!P88/IXI_DS!$P$85</f>
        <v>3.4265414998724604E-2</v>
      </c>
      <c r="I90" s="8">
        <f>IXI_DS!T88/IXI_DS!$T$85</f>
        <v>1.6184866714369528E-3</v>
      </c>
      <c r="J90" s="19">
        <f>IXI_RANGE!D88/IXI_RANGE!$D$85</f>
        <v>1.6762632333722955E-2</v>
      </c>
      <c r="K90" s="18">
        <f>IXI_DS!F88/IXI_DS!$F$85</f>
        <v>1.182835092987424E-2</v>
      </c>
      <c r="L90" s="8">
        <f>IXI_DS!V88/IXI_DS!$V$85</f>
        <v>4.5345426467909098E-4</v>
      </c>
      <c r="M90" s="8">
        <f>IXI_DS!J88/IXI_DS!$J$85</f>
        <v>1.5631176275213213E-2</v>
      </c>
      <c r="N90" s="8">
        <f>IXI_DS!B88/IXI_DS!$B$85</f>
        <v>8.7700615790074256E-4</v>
      </c>
      <c r="O90" s="8">
        <f>IXI_DS!N88/IXI_DS!$N$85</f>
        <v>2.8583111627488826E-2</v>
      </c>
      <c r="P90" s="8">
        <f>IXI_DS!R88/IXI_DS!$R$85</f>
        <v>1.1747292680993784E-3</v>
      </c>
      <c r="Q90" s="19">
        <f>IXI_RANGE!B88/IXI_RANGE!$B$85</f>
        <v>1.0284491514276933E-2</v>
      </c>
      <c r="R90" s="18">
        <f>IXI_DS!G88/IXI_DS!$G$85</f>
        <v>9.9448755553429719E-3</v>
      </c>
      <c r="S90" s="8">
        <f>IXI_DS!W88/IXI_DS!$W$85</f>
        <v>3.2721883423513713E-4</v>
      </c>
      <c r="T90" s="8">
        <f>IXI_DS!K88/IXI_DS!$K$85</f>
        <v>1.1480809830113486E-2</v>
      </c>
      <c r="U90" s="8">
        <f>IXI_DS!C88/IXI_DS!$C$85</f>
        <v>2.4859329164282813E-4</v>
      </c>
      <c r="V90" s="8">
        <f>IXI_DS!O88/IXI_DS!$O$85</f>
        <v>3.6015696998260719E-3</v>
      </c>
      <c r="W90" s="8">
        <f>IXI_DS!S88/IXI_DS!$S$85</f>
        <v>2.335207908539328E-4</v>
      </c>
      <c r="X90" s="19">
        <f>IXI_RANGE!C88/IXI_RANGE!$C$85</f>
        <v>8.0368257843510191E-3</v>
      </c>
      <c r="Y90" s="18">
        <f>IXI_DS!I88/IXI_DS!$I$85</f>
        <v>1.1181466264664064E-2</v>
      </c>
      <c r="Z90" s="8">
        <f>IXI_DS!Y88/IXI_DS!$Y$85</f>
        <v>2.8152706321079809E-4</v>
      </c>
      <c r="AA90" s="8">
        <f>IXI_DS!M88/IXI_DS!$M$85</f>
        <v>3.5712464747957903E-2</v>
      </c>
      <c r="AB90" s="8">
        <f>IXI_DS!E88/IXI_DS!$E$85</f>
        <v>6.1240788593018949E-4</v>
      </c>
      <c r="AC90" s="8">
        <f>IXI_DS!Q88/IXI_DS!$Q$85</f>
        <v>1.1503970109079224E-2</v>
      </c>
      <c r="AD90" s="8">
        <f>IXI_DS!U88/IXI_DS!$U$85</f>
        <v>4.4566811349046689E-4</v>
      </c>
      <c r="AE90" s="19">
        <f>IXI_RANGE!E88/IXI_RANGE!$E$85</f>
        <v>1.1047266359529432E-2</v>
      </c>
    </row>
    <row r="91" spans="1:31" x14ac:dyDescent="0.25">
      <c r="A91" s="136"/>
      <c r="B91" s="24" t="s">
        <v>69</v>
      </c>
      <c r="C91" s="12">
        <f>FUNDED_IND!B89/FUNDED_IND!$B$85</f>
        <v>9.887779647720682E-2</v>
      </c>
      <c r="D91" s="18">
        <f>IXI_DS!H89/IXI_DS!$H$85</f>
        <v>0.1141327864268807</v>
      </c>
      <c r="E91" s="8">
        <f>IXI_DS!X89/IXI_DS!$X$85</f>
        <v>0.11675827653867951</v>
      </c>
      <c r="F91" s="8">
        <f>IXI_DS!L89/IXI_DS!$L$85</f>
        <v>0.11658088350778679</v>
      </c>
      <c r="G91" s="8">
        <f>IXI_DS!D89/IXI_DS!$D$85</f>
        <v>0.13504071729163314</v>
      </c>
      <c r="H91" s="8">
        <f>IXI_DS!P89/IXI_DS!$P$85</f>
        <v>0.15583658924604382</v>
      </c>
      <c r="I91" s="8">
        <f>IXI_DS!T89/IXI_DS!$T$85</f>
        <v>0.11627001042458161</v>
      </c>
      <c r="J91" s="19">
        <f>IXI_RANGE!D89/IXI_RANGE!$D$85</f>
        <v>0.12397782707206211</v>
      </c>
      <c r="K91" s="18">
        <f>IXI_DS!F89/IXI_DS!$F$85</f>
        <v>0.1483918291592338</v>
      </c>
      <c r="L91" s="8">
        <f>IXI_DS!V89/IXI_DS!$V$85</f>
        <v>0.13370355217762997</v>
      </c>
      <c r="M91" s="8">
        <f>IXI_DS!J89/IXI_DS!$J$85</f>
        <v>0.12458472526582345</v>
      </c>
      <c r="N91" s="8">
        <f>IXI_DS!B89/IXI_DS!$B$85</f>
        <v>0.13254098816587437</v>
      </c>
      <c r="O91" s="8">
        <f>IXI_DS!N89/IXI_DS!$N$85</f>
        <v>0.19424921891859967</v>
      </c>
      <c r="P91" s="8">
        <f>IXI_DS!R89/IXI_DS!$R$85</f>
        <v>8.312273659631976E-2</v>
      </c>
      <c r="Q91" s="19">
        <f>IXI_RANGE!B89/IXI_RANGE!$B$85</f>
        <v>0.13544161108497857</v>
      </c>
      <c r="R91" s="18">
        <f>IXI_DS!G89/IXI_DS!$G$85</f>
        <v>0.13273467313758461</v>
      </c>
      <c r="S91" s="8">
        <f>IXI_DS!W89/IXI_DS!$W$85</f>
        <v>0.12411033979127721</v>
      </c>
      <c r="T91" s="8">
        <f>IXI_DS!K89/IXI_DS!$K$85</f>
        <v>0.1079715909096252</v>
      </c>
      <c r="U91" s="8">
        <f>IXI_DS!C89/IXI_DS!$C$85</f>
        <v>0.12221923854189454</v>
      </c>
      <c r="V91" s="8">
        <f>IXI_DS!O89/IXI_DS!$O$85</f>
        <v>0.18229781906324943</v>
      </c>
      <c r="W91" s="8">
        <f>IXI_DS!S89/IXI_DS!$S$85</f>
        <v>8.6163418449236556E-2</v>
      </c>
      <c r="X91" s="19">
        <f>IXI_RANGE!C89/IXI_RANGE!$C$85</f>
        <v>0.12716630168823617</v>
      </c>
      <c r="Y91" s="18">
        <f>IXI_DS!I89/IXI_DS!$I$85</f>
        <v>8.1336297689324807E-2</v>
      </c>
      <c r="Z91" s="8">
        <f>IXI_DS!Y89/IXI_DS!$Y$85</f>
        <v>0.10024495066280717</v>
      </c>
      <c r="AA91" s="8">
        <f>IXI_DS!M89/IXI_DS!$M$85</f>
        <v>8.1255314309235979E-2</v>
      </c>
      <c r="AB91" s="8">
        <f>IXI_DS!E89/IXI_DS!$E$85</f>
        <v>8.2703097889601104E-2</v>
      </c>
      <c r="AC91" s="8">
        <f>IXI_DS!Q89/IXI_DS!$Q$85</f>
        <v>0.13818539827739046</v>
      </c>
      <c r="AD91" s="8">
        <f>IXI_DS!U89/IXI_DS!$U$85</f>
        <v>5.2721999059550391E-2</v>
      </c>
      <c r="AE91" s="19">
        <f>IXI_RANGE!E89/IXI_RANGE!$E$85</f>
        <v>8.4458938818739449E-2</v>
      </c>
    </row>
    <row r="92" spans="1:31" x14ac:dyDescent="0.25">
      <c r="A92" s="136"/>
      <c r="B92" s="24" t="s">
        <v>320</v>
      </c>
      <c r="C92" s="12">
        <f>FUNDED_IND!B90/FUNDED_IND!$B$85</f>
        <v>5.6176993089732993E-2</v>
      </c>
      <c r="D92" s="18">
        <f>IXI_DS!H90/IXI_DS!$H$85</f>
        <v>2.2521036666165183E-2</v>
      </c>
      <c r="E92" s="8">
        <f>IXI_DS!X90/IXI_DS!$X$85</f>
        <v>2.3676653733847131E-2</v>
      </c>
      <c r="F92" s="8">
        <f>IXI_DS!L90/IXI_DS!$L$85</f>
        <v>1.271094171150052E-2</v>
      </c>
      <c r="G92" s="8">
        <f>IXI_DS!D90/IXI_DS!$D$85</f>
        <v>1.5493290862122212E-2</v>
      </c>
      <c r="H92" s="8">
        <f>IXI_DS!P90/IXI_DS!$P$85</f>
        <v>1.1695126880294424E-2</v>
      </c>
      <c r="I92" s="8">
        <f>IXI_DS!T90/IXI_DS!$T$85</f>
        <v>5.8845047061396542E-3</v>
      </c>
      <c r="J92" s="19">
        <f>IXI_RANGE!D90/IXI_RANGE!$D$85</f>
        <v>1.4427688812392443E-2</v>
      </c>
      <c r="K92" s="18">
        <f>IXI_DS!F90/IXI_DS!$F$85</f>
        <v>4.1776364829435364E-2</v>
      </c>
      <c r="L92" s="8">
        <f>IXI_DS!V90/IXI_DS!$V$85</f>
        <v>3.950786800340382E-2</v>
      </c>
      <c r="M92" s="8">
        <f>IXI_DS!J90/IXI_DS!$J$85</f>
        <v>2.1969741551653103E-2</v>
      </c>
      <c r="N92" s="8">
        <f>IXI_DS!B90/IXI_DS!$B$85</f>
        <v>3.0621668616348335E-2</v>
      </c>
      <c r="O92" s="8">
        <f>IXI_DS!N90/IXI_DS!$N$85</f>
        <v>4.1994199668837169E-2</v>
      </c>
      <c r="P92" s="8">
        <f>IXI_DS!R90/IXI_DS!$R$85</f>
        <v>4.8531365365089639E-2</v>
      </c>
      <c r="Q92" s="19">
        <f>IXI_RANGE!B90/IXI_RANGE!$B$85</f>
        <v>3.3870032678715946E-2</v>
      </c>
      <c r="R92" s="18">
        <f>IXI_DS!G90/IXI_DS!$G$85</f>
        <v>5.3429455978917476E-2</v>
      </c>
      <c r="S92" s="8">
        <f>IXI_DS!W90/IXI_DS!$W$85</f>
        <v>4.6109927247001616E-2</v>
      </c>
      <c r="T92" s="8">
        <f>IXI_DS!K90/IXI_DS!$K$85</f>
        <v>2.5991019705726731E-2</v>
      </c>
      <c r="U92" s="8">
        <f>IXI_DS!C90/IXI_DS!$C$85</f>
        <v>9.6070800703919199E-2</v>
      </c>
      <c r="V92" s="8">
        <f>IXI_DS!O90/IXI_DS!$O$85</f>
        <v>5.1121223586455183E-2</v>
      </c>
      <c r="W92" s="8">
        <f>IXI_DS!S90/IXI_DS!$S$85</f>
        <v>8.2089096551236015E-2</v>
      </c>
      <c r="X92" s="19">
        <f>IXI_RANGE!C90/IXI_RANGE!$C$85</f>
        <v>4.8169723801127717E-2</v>
      </c>
      <c r="Y92" s="18">
        <f>IXI_DS!I90/IXI_DS!$I$85</f>
        <v>6.5709567909418176E-2</v>
      </c>
      <c r="Z92" s="8">
        <f>IXI_DS!Y90/IXI_DS!$Y$85</f>
        <v>4.9369636674585188E-2</v>
      </c>
      <c r="AA92" s="8">
        <f>IXI_DS!M90/IXI_DS!$M$85</f>
        <v>6.3143787864935463E-2</v>
      </c>
      <c r="AB92" s="8">
        <f>IXI_DS!E90/IXI_DS!$E$85</f>
        <v>0.16595023765485506</v>
      </c>
      <c r="AC92" s="8">
        <f>IXI_DS!Q90/IXI_DS!$Q$85</f>
        <v>6.318226977763608E-2</v>
      </c>
      <c r="AD92" s="8">
        <f>IXI_DS!U90/IXI_DS!$U$85</f>
        <v>0.16997501413441191</v>
      </c>
      <c r="AE92" s="19">
        <f>IXI_RANGE!E90/IXI_RANGE!$E$85</f>
        <v>6.323850135969647E-2</v>
      </c>
    </row>
    <row r="93" spans="1:31" x14ac:dyDescent="0.25">
      <c r="A93" s="136"/>
      <c r="B93" s="24" t="s">
        <v>70</v>
      </c>
      <c r="C93" s="12">
        <f>FUNDED_IND!B91/FUNDED_IND!$B$85</f>
        <v>1.1748598400119431E-3</v>
      </c>
      <c r="D93" s="18">
        <f>IXI_DS!H91/IXI_DS!$H$85</f>
        <v>1.1124117962183707E-3</v>
      </c>
      <c r="E93" s="8">
        <f>IXI_DS!X91/IXI_DS!$X$85</f>
        <v>1.7746887900089582E-3</v>
      </c>
      <c r="F93" s="8">
        <f>IXI_DS!L91/IXI_DS!$L$85</f>
        <v>4.6545210797584435E-4</v>
      </c>
      <c r="G93" s="8">
        <f>IXI_DS!D91/IXI_DS!$D$85</f>
        <v>1.1019654977082742E-3</v>
      </c>
      <c r="H93" s="8">
        <f>IXI_DS!P91/IXI_DS!$P$85</f>
        <v>1.2043516751606652E-3</v>
      </c>
      <c r="I93" s="8">
        <f>IXI_DS!T91/IXI_DS!$T$85</f>
        <v>3.633880463712011E-3</v>
      </c>
      <c r="J93" s="19">
        <f>IXI_RANGE!D91/IXI_RANGE!$D$85</f>
        <v>7.8280779290938892E-4</v>
      </c>
      <c r="K93" s="18">
        <f>IXI_DS!F91/IXI_DS!$F$85</f>
        <v>4.7723456162707904E-4</v>
      </c>
      <c r="L93" s="8">
        <f>IXI_DS!V91/IXI_DS!$V$85</f>
        <v>1.3267272089156547E-3</v>
      </c>
      <c r="M93" s="8">
        <f>IXI_DS!J91/IXI_DS!$J$85</f>
        <v>4.7243359412543941E-4</v>
      </c>
      <c r="N93" s="8">
        <f>IXI_DS!B91/IXI_DS!$B$85</f>
        <v>9.2940042670405353E-4</v>
      </c>
      <c r="O93" s="8">
        <f>IXI_DS!N91/IXI_DS!$N$85</f>
        <v>3.2888641660525639E-3</v>
      </c>
      <c r="P93" s="8">
        <f>IXI_DS!R91/IXI_DS!$R$85</f>
        <v>1.0384923170776933E-3</v>
      </c>
      <c r="Q93" s="19">
        <f>IXI_RANGE!B91/IXI_RANGE!$B$85</f>
        <v>6.7683249270659898E-4</v>
      </c>
      <c r="R93" s="18">
        <f>IXI_DS!G91/IXI_DS!$G$85</f>
        <v>5.1297245323224752E-4</v>
      </c>
      <c r="S93" s="8">
        <f>IXI_DS!W91/IXI_DS!$W$85</f>
        <v>1.3102773498025405E-3</v>
      </c>
      <c r="T93" s="8">
        <f>IXI_DS!K91/IXI_DS!$K$85</f>
        <v>5.0748617888558736E-4</v>
      </c>
      <c r="U93" s="8">
        <f>IXI_DS!C91/IXI_DS!$C$85</f>
        <v>2.7634250868428501E-3</v>
      </c>
      <c r="V93" s="8">
        <f>IXI_DS!O91/IXI_DS!$O$85</f>
        <v>3.933670985820952E-3</v>
      </c>
      <c r="W93" s="8">
        <f>IXI_DS!S91/IXI_DS!$S$85</f>
        <v>1.0318925612738711E-4</v>
      </c>
      <c r="X93" s="19">
        <f>IXI_RANGE!C91/IXI_RANGE!$C$85</f>
        <v>6.9563054875904323E-4</v>
      </c>
      <c r="Y93" s="18">
        <f>IXI_DS!I91/IXI_DS!$I$85</f>
        <v>1.1092526777804108E-3</v>
      </c>
      <c r="Z93" s="8">
        <f>IXI_DS!Y91/IXI_DS!$Y$85</f>
        <v>1.807516112404161E-3</v>
      </c>
      <c r="AA93" s="8">
        <f>IXI_DS!M91/IXI_DS!$M$85</f>
        <v>3.5087763044293584E-3</v>
      </c>
      <c r="AB93" s="8">
        <f>IXI_DS!E91/IXI_DS!$E$85</f>
        <v>9.5961498852148563E-3</v>
      </c>
      <c r="AC93" s="8">
        <f>IXI_DS!Q91/IXI_DS!$Q$85</f>
        <v>3.9288636930863022E-3</v>
      </c>
      <c r="AD93" s="8">
        <f>IXI_DS!U91/IXI_DS!$U$85</f>
        <v>3.7704097714661024E-4</v>
      </c>
      <c r="AE93" s="19">
        <f>IXI_RANGE!E91/IXI_RANGE!$E$85</f>
        <v>1.3948886985887382E-3</v>
      </c>
    </row>
    <row r="94" spans="1:31" x14ac:dyDescent="0.25">
      <c r="A94" s="136"/>
      <c r="B94" s="24" t="s">
        <v>345</v>
      </c>
      <c r="C94" s="66">
        <f>FUNDED_IND!B93</f>
        <v>26412.554143019825</v>
      </c>
      <c r="D94" s="67">
        <f>IXI_DS!H93</f>
        <v>8034.2243687717855</v>
      </c>
      <c r="E94" s="69">
        <f>IXI_DS!X93</f>
        <v>2917.573100773539</v>
      </c>
      <c r="F94" s="69">
        <f>IXI_DS!L93</f>
        <v>4240.6523343388235</v>
      </c>
      <c r="G94" s="69">
        <f>IXI_DS!D93</f>
        <v>1486.5430513025549</v>
      </c>
      <c r="H94" s="69">
        <f>IXI_DS!P93</f>
        <v>1474.3519941687455</v>
      </c>
      <c r="I94" s="69">
        <f>IXI_DS!T93</f>
        <v>280.95857646878267</v>
      </c>
      <c r="J94" s="68">
        <f>IXI_RANGE!D93</f>
        <v>2267.5807810628689</v>
      </c>
      <c r="K94" s="67">
        <f>IXI_DS!F93</f>
        <v>37180.795600877304</v>
      </c>
      <c r="L94" s="69">
        <f>IXI_DS!V93</f>
        <v>8738.6448298440318</v>
      </c>
      <c r="M94" s="69">
        <f>IXI_DS!J93</f>
        <v>11828.527585909893</v>
      </c>
      <c r="N94" s="69">
        <f>IXI_DS!B93</f>
        <v>5762.8123795517631</v>
      </c>
      <c r="O94" s="69">
        <f>IXI_DS!N93</f>
        <v>8147.4223793103392</v>
      </c>
      <c r="P94" s="69">
        <f>IXI_DS!R93</f>
        <v>2523.8442222674071</v>
      </c>
      <c r="Q94" s="68">
        <f>IXI_RANGE!B93</f>
        <v>13223.638874594435</v>
      </c>
      <c r="R94" s="67">
        <f>IXI_DS!G93</f>
        <v>80198.800512101428</v>
      </c>
      <c r="S94" s="69">
        <f>IXI_DS!W93</f>
        <v>15744.882287884264</v>
      </c>
      <c r="T94" s="69">
        <f>IXI_DS!K93</f>
        <v>15322.267694589482</v>
      </c>
      <c r="U94" s="69">
        <f>IXI_DS!C93</f>
        <v>17586.250359966718</v>
      </c>
      <c r="V94" s="69">
        <f>IXI_DS!O93</f>
        <v>25457.324665395659</v>
      </c>
      <c r="W94" s="69">
        <f>IXI_DS!S93</f>
        <v>43662.196809453475</v>
      </c>
      <c r="X94" s="68">
        <f>IXI_RANGE!C93</f>
        <v>34754.570784150303</v>
      </c>
      <c r="Y94" s="67">
        <f>IXI_DS!I93</f>
        <v>161035.33545548067</v>
      </c>
      <c r="Z94" s="69">
        <f>IXI_DS!Y93</f>
        <v>24078.524877952972</v>
      </c>
      <c r="AA94" s="69">
        <f>IXI_DS!M93</f>
        <v>16841.682499978622</v>
      </c>
      <c r="AB94" s="69">
        <f>IXI_DS!E93</f>
        <v>8418.7531097338615</v>
      </c>
      <c r="AC94" s="69">
        <f>IXI_DS!Q93</f>
        <v>53287.512467642926</v>
      </c>
      <c r="AD94" s="69">
        <f>IXI_DS!U93</f>
        <v>54603.802736263715</v>
      </c>
      <c r="AE94" s="68">
        <f>IXI_RANGE!E93</f>
        <v>73888.388021679042</v>
      </c>
    </row>
    <row r="95" spans="1:31" x14ac:dyDescent="0.25">
      <c r="A95" s="137"/>
      <c r="B95" s="35" t="s">
        <v>346</v>
      </c>
      <c r="C95" s="70">
        <f>FUNDED_IND!B94</f>
        <v>64979.852866362606</v>
      </c>
      <c r="D95" s="71">
        <f>IXI_DS!H94</f>
        <v>11562.326442501628</v>
      </c>
      <c r="E95" s="73">
        <f>IXI_DS!X94</f>
        <v>4088.3637916338162</v>
      </c>
      <c r="F95" s="73">
        <f>IXI_DS!L94</f>
        <v>7214.9486969574627</v>
      </c>
      <c r="G95" s="73">
        <f>IXI_DS!D94</f>
        <v>2188.4781524043688</v>
      </c>
      <c r="H95" s="73">
        <f>IXI_DS!P94</f>
        <v>3382.2658913928149</v>
      </c>
      <c r="I95" s="73">
        <f>IXI_DS!T94</f>
        <v>544.44738661347685</v>
      </c>
      <c r="J95" s="72">
        <f>IXI_RANGE!D94</f>
        <v>3588.2961787606491</v>
      </c>
      <c r="K95" s="71">
        <f>IXI_DS!F94</f>
        <v>46361.447272339239</v>
      </c>
      <c r="L95" s="73">
        <f>IXI_DS!V94</f>
        <v>13286.21776329386</v>
      </c>
      <c r="M95" s="73">
        <f>IXI_DS!J94</f>
        <v>22412.21284561931</v>
      </c>
      <c r="N95" s="73">
        <f>IXI_DS!B94</f>
        <v>9946.4747624000502</v>
      </c>
      <c r="O95" s="73">
        <f>IXI_DS!N94</f>
        <v>15481.671845577232</v>
      </c>
      <c r="P95" s="73">
        <f>IXI_DS!R94</f>
        <v>11548.315792616429</v>
      </c>
      <c r="Q95" s="72">
        <f>IXI_RANGE!B94</f>
        <v>20673.54337965334</v>
      </c>
      <c r="R95" s="71">
        <f>IXI_DS!G94</f>
        <v>111174.99668704878</v>
      </c>
      <c r="S95" s="73">
        <f>IXI_DS!W94</f>
        <v>31116.453297146487</v>
      </c>
      <c r="T95" s="73">
        <f>IXI_DS!K94</f>
        <v>39424.401408856706</v>
      </c>
      <c r="U95" s="73">
        <f>IXI_DS!C94</f>
        <v>64366.028410320461</v>
      </c>
      <c r="V95" s="73">
        <f>IXI_DS!O94</f>
        <v>47076.388228789423</v>
      </c>
      <c r="W95" s="73">
        <f>IXI_DS!S94</f>
        <v>426497.53387001512</v>
      </c>
      <c r="X95" s="72">
        <f>IXI_RANGE!C94</f>
        <v>57391.236989720193</v>
      </c>
      <c r="Y95" s="71">
        <f>IXI_DS!I94</f>
        <v>450962.91341129539</v>
      </c>
      <c r="Z95" s="73">
        <f>IXI_DS!Y94</f>
        <v>91174.573018374344</v>
      </c>
      <c r="AA95" s="73">
        <f>IXI_DS!M94</f>
        <v>124006.68686943693</v>
      </c>
      <c r="AB95" s="73">
        <f>IXI_DS!E94</f>
        <v>123678.32517316763</v>
      </c>
      <c r="AC95" s="73">
        <f>IXI_DS!Q94</f>
        <v>210771.77206062563</v>
      </c>
      <c r="AD95" s="73">
        <f>IXI_DS!U94</f>
        <v>1423302.6648901107</v>
      </c>
      <c r="AE95" s="72">
        <f>IXI_RANGE!E94</f>
        <v>231381.17530408269</v>
      </c>
    </row>
    <row r="96" spans="1:31" x14ac:dyDescent="0.25">
      <c r="A96" s="135" t="s">
        <v>265</v>
      </c>
      <c r="B96" s="30" t="s">
        <v>347</v>
      </c>
      <c r="C96" s="62">
        <f>FUNDED_IND!B95</f>
        <v>607.80876819727382</v>
      </c>
      <c r="D96" s="63">
        <f>IXI_DS!H95</f>
        <v>958.63520119214786</v>
      </c>
      <c r="E96" s="65">
        <f>IXI_DS!X95</f>
        <v>68.459173791206851</v>
      </c>
      <c r="F96" s="65">
        <f>IXI_DS!L95</f>
        <v>500.83342398023768</v>
      </c>
      <c r="G96" s="65">
        <f>IXI_DS!D95</f>
        <v>32.525559289696325</v>
      </c>
      <c r="H96" s="65">
        <f>IXI_DS!P95</f>
        <v>43.032773765413303</v>
      </c>
      <c r="I96" s="65">
        <f>IXI_DS!T95</f>
        <v>15.857920698471093</v>
      </c>
      <c r="J96" s="64">
        <f>IXI_RANGE!D95</f>
        <v>160.21899644830103</v>
      </c>
      <c r="K96" s="63">
        <f>IXI_DS!F95</f>
        <v>1084.224449020641</v>
      </c>
      <c r="L96" s="65">
        <f>IXI_DS!V95</f>
        <v>123.9977297714339</v>
      </c>
      <c r="M96" s="65">
        <f>IXI_DS!J95</f>
        <v>510.86660845667706</v>
      </c>
      <c r="N96" s="65">
        <f>IXI_DS!B95</f>
        <v>83.868740532908319</v>
      </c>
      <c r="O96" s="65">
        <f>IXI_DS!N95</f>
        <v>63.411657651174032</v>
      </c>
      <c r="P96" s="65">
        <f>IXI_DS!R95</f>
        <v>100.01263560655215</v>
      </c>
      <c r="Q96" s="64">
        <f>IXI_RANGE!B95</f>
        <v>388.3237861696731</v>
      </c>
      <c r="R96" s="63">
        <f>IXI_DS!G95</f>
        <v>1552.6354570918822</v>
      </c>
      <c r="S96" s="65">
        <f>IXI_DS!W95</f>
        <v>205.75665374580231</v>
      </c>
      <c r="T96" s="65">
        <f>IXI_DS!K95</f>
        <v>492.68595704688545</v>
      </c>
      <c r="U96" s="65">
        <f>IXI_DS!C95</f>
        <v>242.8999733458177</v>
      </c>
      <c r="V96" s="65">
        <f>IXI_DS!O95</f>
        <v>71.060326291706488</v>
      </c>
      <c r="W96" s="65">
        <f>IXI_DS!S95</f>
        <v>1733.1678279911375</v>
      </c>
      <c r="X96" s="64">
        <f>IXI_RANGE!C95</f>
        <v>674.11285046430828</v>
      </c>
      <c r="Y96" s="63">
        <f>IXI_DS!I95</f>
        <v>3142.0371176105559</v>
      </c>
      <c r="Z96" s="65">
        <f>IXI_DS!Y95</f>
        <v>360.17156212480484</v>
      </c>
      <c r="AA96" s="65">
        <f>IXI_DS!M95</f>
        <v>1108.2667236922116</v>
      </c>
      <c r="AB96" s="65">
        <f>IXI_DS!E95</f>
        <v>291.58356164783089</v>
      </c>
      <c r="AC96" s="65">
        <f>IXI_DS!Q95</f>
        <v>158.04498193119886</v>
      </c>
      <c r="AD96" s="65">
        <f>IXI_DS!U95</f>
        <v>4933.0766643956003</v>
      </c>
      <c r="AE96" s="64">
        <f>IXI_RANGE!E95</f>
        <v>1514.3437704396592</v>
      </c>
    </row>
    <row r="97" spans="1:31" x14ac:dyDescent="0.25">
      <c r="A97" s="136"/>
      <c r="B97" s="24" t="s">
        <v>406</v>
      </c>
      <c r="C97" s="12">
        <f>FUNDED_IND!B104/FUNDED_IND!B104</f>
        <v>1</v>
      </c>
      <c r="D97" s="100">
        <f>IXI_DS!H104/FUNDED_IND!B104</f>
        <v>3.5273358051298308E-3</v>
      </c>
      <c r="E97" s="99">
        <f>IXI_DS!X104/FUNDED_IND!B104</f>
        <v>7.2267698727240825E-4</v>
      </c>
      <c r="F97" s="99">
        <f>IXI_DS!L104/FUNDED_IND!B104</f>
        <v>4.9481228395076828E-2</v>
      </c>
      <c r="G97" s="99">
        <f>IXI_DS!D104/FUNDED_IND!B104</f>
        <v>8.8009516896900303E-3</v>
      </c>
      <c r="H97" s="99">
        <f>IXI_DS!P104/FUNDED_IND!B104</f>
        <v>1.5936689064660091E-4</v>
      </c>
      <c r="I97" s="99">
        <f>IXI_DS!T104/FUNDED_IND!B104</f>
        <v>6.9765105982843914E-5</v>
      </c>
      <c r="J97" s="101">
        <f>IXI_RANGE!D104/FUNDED_IND!B104</f>
        <v>6.2761324873801358E-2</v>
      </c>
      <c r="K97" s="100">
        <f>IXI_DS!F104/FUNDED_IND!B104</f>
        <v>0.10494656098206695</v>
      </c>
      <c r="L97" s="99">
        <f>IXI_DS!V104/FUNDED_IND!B104</f>
        <v>2.394336183353122E-2</v>
      </c>
      <c r="M97" s="99">
        <f>IXI_DS!J104/FUNDED_IND!B104</f>
        <v>0.10888896007328078</v>
      </c>
      <c r="N97" s="99">
        <f>IXI_DS!B104/FUNDED_IND!B104</f>
        <v>8.4790486897642417E-3</v>
      </c>
      <c r="O97" s="99">
        <f>IXI_DS!N104/FUNDED_IND!B104</f>
        <v>2.8543417883336694E-4</v>
      </c>
      <c r="P97" s="99">
        <f>IXI_DS!R104/FUNDED_IND!B104</f>
        <v>3.536849117960632E-3</v>
      </c>
      <c r="Q97" s="101">
        <f>IXI_RANGE!B104/FUNDED_IND!B104</f>
        <v>0.25008021487543058</v>
      </c>
      <c r="R97" s="100">
        <f>IXI_DS!G104/FUNDED_IND!B104</f>
        <v>0.12871902270172472</v>
      </c>
      <c r="S97" s="99">
        <f>IXI_DS!W104/FUNDED_IND!B104</f>
        <v>2.6210428774898729E-2</v>
      </c>
      <c r="T97" s="99">
        <f>IXI_DS!K104/FUNDED_IND!B104</f>
        <v>3.3444706763627562E-2</v>
      </c>
      <c r="U97" s="99">
        <f>IXI_DS!C104/FUNDED_IND!B104</f>
        <v>2.6260380496579132E-4</v>
      </c>
      <c r="V97" s="99">
        <f>IXI_DS!O104/FUNDED_IND!B104</f>
        <v>8.3842162378671694E-5</v>
      </c>
      <c r="W97" s="99">
        <f>IXI_DS!S104/FUNDED_IND!B104</f>
        <v>5.2789684206634691E-4</v>
      </c>
      <c r="X97" s="101">
        <f>IXI_RANGE!C104/FUNDED_IND!B104</f>
        <v>0.18924850104966182</v>
      </c>
      <c r="Y97" s="100">
        <f>IXI_DS!I104/FUNDED_IND!B104</f>
        <v>0.38362042690361142</v>
      </c>
      <c r="Z97" s="99">
        <f>IXI_DS!Y104/FUNDED_IND!B104</f>
        <v>5.4797053935566907E-2</v>
      </c>
      <c r="AA97" s="99">
        <f>IXI_DS!M104/FUNDED_IND!B104</f>
        <v>5.8093962464294858E-2</v>
      </c>
      <c r="AB97" s="99">
        <f>IXI_DS!E104/FUNDED_IND!B104</f>
        <v>1.7991966133015178E-4</v>
      </c>
      <c r="AC97" s="99">
        <f>IXI_DS!Q104/FUNDED_IND!B104</f>
        <v>2.0876444675546065E-4</v>
      </c>
      <c r="AD97" s="99">
        <f>IXI_DS!U104/FUNDED_IND!B104</f>
        <v>1.009831789115028E-3</v>
      </c>
      <c r="AE97" s="101">
        <f>IXI_RANGE!E104/FUNDED_IND!B104</f>
        <v>0.49790995920057196</v>
      </c>
    </row>
    <row r="98" spans="1:31" x14ac:dyDescent="0.25">
      <c r="A98" s="136"/>
      <c r="B98" s="24" t="s">
        <v>270</v>
      </c>
      <c r="C98" s="66">
        <f>FUNDED_IND!B96</f>
        <v>2.2919999999999998</v>
      </c>
      <c r="D98" s="67">
        <f>IXI_DS!H96</f>
        <v>36.376100000000001</v>
      </c>
      <c r="E98" s="69">
        <f>IXI_DS!X96</f>
        <v>0.51329999999999998</v>
      </c>
      <c r="F98" s="69">
        <f>IXI_DS!L96</f>
        <v>16.218699999999998</v>
      </c>
      <c r="G98" s="69">
        <f>IXI_DS!D96</f>
        <v>0.23569999999999999</v>
      </c>
      <c r="H98" s="69">
        <f>IXI_DS!P96</f>
        <v>0.45519999999999999</v>
      </c>
      <c r="I98" s="69">
        <f>IXI_DS!T96</f>
        <v>9.2100000000000001E-2</v>
      </c>
      <c r="J98" s="68">
        <f>IXI_RANGE!D96</f>
        <v>0.46689999999999998</v>
      </c>
      <c r="K98" s="67">
        <f>IXI_DS!F96</f>
        <v>71.709849999999989</v>
      </c>
      <c r="L98" s="69">
        <f>IXI_DS!V96</f>
        <v>1.1097999999999999</v>
      </c>
      <c r="M98" s="69">
        <f>IXI_DS!J96</f>
        <v>5.2763</v>
      </c>
      <c r="N98" s="69">
        <f>IXI_DS!B96</f>
        <v>0.65610000000000002</v>
      </c>
      <c r="O98" s="69">
        <f>IXI_DS!N96</f>
        <v>1.3271999999999999</v>
      </c>
      <c r="P98" s="69">
        <f>IXI_DS!R96</f>
        <v>1.1999999999999999E-3</v>
      </c>
      <c r="Q98" s="68">
        <f>IXI_RANGE!B96</f>
        <v>2.2556000000000003</v>
      </c>
      <c r="R98" s="67">
        <f>IXI_DS!G96</f>
        <v>101.9496</v>
      </c>
      <c r="S98" s="69">
        <f>IXI_DS!W96</f>
        <v>1.9016999999999999</v>
      </c>
      <c r="T98" s="69">
        <f>IXI_DS!K96</f>
        <v>3.6767500000000002</v>
      </c>
      <c r="U98" s="69">
        <f>IXI_DS!C96</f>
        <v>0.96819999999999995</v>
      </c>
      <c r="V98" s="69">
        <f>IXI_DS!O96</f>
        <v>2.0350999999999999</v>
      </c>
      <c r="W98" s="69">
        <f>IXI_DS!S96</f>
        <v>26.944400000000002</v>
      </c>
      <c r="X98" s="68">
        <f>IXI_RANGE!C96</f>
        <v>7.8047000000000004</v>
      </c>
      <c r="Y98" s="67">
        <f>IXI_DS!I96</f>
        <v>148.0539</v>
      </c>
      <c r="Z98" s="69">
        <f>IXI_DS!Y96</f>
        <v>2.9041000000000001</v>
      </c>
      <c r="AA98" s="69">
        <f>IXI_DS!M96</f>
        <v>5.4169999999999998</v>
      </c>
      <c r="AB98" s="69">
        <f>IXI_DS!E96</f>
        <v>1.3363</v>
      </c>
      <c r="AC98" s="69">
        <f>IXI_DS!Q96</f>
        <v>2.2038500000000001</v>
      </c>
      <c r="AD98" s="69">
        <f>IXI_DS!U96</f>
        <v>15.341200000000001</v>
      </c>
      <c r="AE98" s="68">
        <f>IXI_RANGE!E96</f>
        <v>13.0932</v>
      </c>
    </row>
    <row r="99" spans="1:31" x14ac:dyDescent="0.25">
      <c r="A99" s="136"/>
      <c r="B99" s="24" t="s">
        <v>271</v>
      </c>
      <c r="C99" s="66">
        <f>FUNDED_IND!B97</f>
        <v>36.038899999999998</v>
      </c>
      <c r="D99" s="67">
        <f>IXI_DS!H97</f>
        <v>139.89250000000001</v>
      </c>
      <c r="E99" s="69">
        <f>IXI_DS!X97</f>
        <v>9.1786999999999992</v>
      </c>
      <c r="F99" s="69">
        <f>IXI_DS!L97</f>
        <v>80.283599999999993</v>
      </c>
      <c r="G99" s="69">
        <f>IXI_DS!D97</f>
        <v>3.8634500000000003</v>
      </c>
      <c r="H99" s="69">
        <f>IXI_DS!P97</f>
        <v>7.2934999999999999</v>
      </c>
      <c r="I99" s="69">
        <f>IXI_DS!T97</f>
        <v>0.97670000000000001</v>
      </c>
      <c r="J99" s="68">
        <f>IXI_RANGE!D97</f>
        <v>9.5916999999999994</v>
      </c>
      <c r="K99" s="67">
        <f>IXI_DS!F97</f>
        <v>247.16185000000002</v>
      </c>
      <c r="L99" s="69">
        <f>IXI_DS!V97</f>
        <v>16.839400000000001</v>
      </c>
      <c r="M99" s="69">
        <f>IXI_DS!J97</f>
        <v>46.656350000000003</v>
      </c>
      <c r="N99" s="69">
        <f>IXI_DS!B97</f>
        <v>10.201700000000001</v>
      </c>
      <c r="O99" s="69">
        <f>IXI_DS!N97</f>
        <v>8.4349999999999987</v>
      </c>
      <c r="P99" s="69">
        <f>IXI_DS!R97</f>
        <v>3.3275999999999999</v>
      </c>
      <c r="Q99" s="68">
        <f>IXI_RANGE!B97</f>
        <v>33.322299999999998</v>
      </c>
      <c r="R99" s="67">
        <f>IXI_DS!G97</f>
        <v>372.78750000000002</v>
      </c>
      <c r="S99" s="69">
        <f>IXI_DS!W97</f>
        <v>24.834700000000002</v>
      </c>
      <c r="T99" s="69">
        <f>IXI_DS!K97</f>
        <v>33.420550000000006</v>
      </c>
      <c r="U99" s="69">
        <f>IXI_DS!C97</f>
        <v>14.54735</v>
      </c>
      <c r="V99" s="69">
        <f>IXI_DS!O97</f>
        <v>8.9853000000000005</v>
      </c>
      <c r="W99" s="69">
        <f>IXI_DS!S97</f>
        <v>298.23119999999994</v>
      </c>
      <c r="X99" s="68">
        <f>IXI_RANGE!C97</f>
        <v>60.1051</v>
      </c>
      <c r="Y99" s="67">
        <f>IXI_DS!I97</f>
        <v>602.3211</v>
      </c>
      <c r="Z99" s="69">
        <f>IXI_DS!Y97</f>
        <v>33.692599999999999</v>
      </c>
      <c r="AA99" s="69">
        <f>IXI_DS!M97</f>
        <v>39.080950000000001</v>
      </c>
      <c r="AB99" s="69">
        <f>IXI_DS!E97</f>
        <v>15.867599999999999</v>
      </c>
      <c r="AC99" s="69">
        <f>IXI_DS!Q97</f>
        <v>12.2011</v>
      </c>
      <c r="AD99" s="69">
        <f>IXI_DS!U97</f>
        <v>212.78845000000001</v>
      </c>
      <c r="AE99" s="68">
        <f>IXI_RANGE!E97</f>
        <v>104.0544</v>
      </c>
    </row>
    <row r="100" spans="1:31" x14ac:dyDescent="0.25">
      <c r="A100" s="136"/>
      <c r="B100" s="24" t="s">
        <v>272</v>
      </c>
      <c r="C100" s="66">
        <f>FUNDED_IND!B98</f>
        <v>199.5795</v>
      </c>
      <c r="D100" s="67">
        <f>IXI_DS!H98</f>
        <v>496.82309999999995</v>
      </c>
      <c r="E100" s="69">
        <f>IXI_DS!X98</f>
        <v>46.594000000000001</v>
      </c>
      <c r="F100" s="69">
        <f>IXI_DS!L98</f>
        <v>270.15449999999998</v>
      </c>
      <c r="G100" s="69">
        <f>IXI_DS!D98</f>
        <v>27.709499999999998</v>
      </c>
      <c r="H100" s="69">
        <f>IXI_DS!P98</f>
        <v>23.012099999999997</v>
      </c>
      <c r="I100" s="69">
        <f>IXI_DS!T98</f>
        <v>14.185600000000001</v>
      </c>
      <c r="J100" s="68">
        <f>IXI_RANGE!D98</f>
        <v>56.771599999999999</v>
      </c>
      <c r="K100" s="67">
        <f>IXI_DS!F98</f>
        <v>841.93489999999997</v>
      </c>
      <c r="L100" s="69">
        <f>IXI_DS!V98</f>
        <v>76.030950000000004</v>
      </c>
      <c r="M100" s="69">
        <f>IXI_DS!J98</f>
        <v>219.0103</v>
      </c>
      <c r="N100" s="69">
        <f>IXI_DS!B98</f>
        <v>49.867899999999999</v>
      </c>
      <c r="O100" s="69">
        <f>IXI_DS!N98</f>
        <v>32.537700000000001</v>
      </c>
      <c r="P100" s="69">
        <f>IXI_DS!R98</f>
        <v>43.869300000000003</v>
      </c>
      <c r="Q100" s="68">
        <f>IXI_RANGE!B98</f>
        <v>166.8304</v>
      </c>
      <c r="R100" s="67">
        <f>IXI_DS!G98</f>
        <v>1283.8232</v>
      </c>
      <c r="S100" s="69">
        <f>IXI_DS!W98</f>
        <v>113.39790000000001</v>
      </c>
      <c r="T100" s="69">
        <f>IXI_DS!K98</f>
        <v>149.3561</v>
      </c>
      <c r="U100" s="69">
        <f>IXI_DS!C98</f>
        <v>68.3095</v>
      </c>
      <c r="V100" s="69">
        <f>IXI_DS!O98</f>
        <v>38.352699999999999</v>
      </c>
      <c r="W100" s="69">
        <f>IXI_DS!S98</f>
        <v>1646.1207999999999</v>
      </c>
      <c r="X100" s="68">
        <f>IXI_RANGE!C98</f>
        <v>334.90100000000001</v>
      </c>
      <c r="Y100" s="67">
        <f>IXI_DS!I98</f>
        <v>2158.8256999999999</v>
      </c>
      <c r="Z100" s="69">
        <f>IXI_DS!Y98</f>
        <v>174.90619999999998</v>
      </c>
      <c r="AA100" s="69">
        <f>IXI_DS!M98</f>
        <v>186.74099999999999</v>
      </c>
      <c r="AB100" s="69">
        <f>IXI_DS!E98</f>
        <v>69.871899999999997</v>
      </c>
      <c r="AC100" s="69">
        <f>IXI_DS!Q98</f>
        <v>60.392800000000001</v>
      </c>
      <c r="AD100" s="69">
        <f>IXI_DS!U98</f>
        <v>1743.8163</v>
      </c>
      <c r="AE100" s="68">
        <f>IXI_RANGE!E98</f>
        <v>658.55420000000004</v>
      </c>
    </row>
    <row r="101" spans="1:31" x14ac:dyDescent="0.25">
      <c r="A101" s="136"/>
      <c r="B101" s="24" t="s">
        <v>348</v>
      </c>
      <c r="C101" s="66">
        <f>FUNDED_IND!B99</f>
        <v>234.62376760603811</v>
      </c>
      <c r="D101" s="67">
        <f>IXI_DS!H99</f>
        <v>729.3146768600601</v>
      </c>
      <c r="E101" s="69">
        <f>IXI_DS!X99</f>
        <v>16.327855147356409</v>
      </c>
      <c r="F101" s="69">
        <f>IXI_DS!L99</f>
        <v>390.5022808750075</v>
      </c>
      <c r="G101" s="69">
        <f>IXI_DS!D99</f>
        <v>6.1662911844290109</v>
      </c>
      <c r="H101" s="69">
        <f>IXI_DS!P99</f>
        <v>38.33196193889318</v>
      </c>
      <c r="I101" s="69">
        <f>IXI_DS!T99</f>
        <v>8.2989677711305472</v>
      </c>
      <c r="J101" s="68">
        <f>IXI_RANGE!D99</f>
        <v>110.49577582394177</v>
      </c>
      <c r="K101" s="67">
        <f>IXI_DS!F99</f>
        <v>571.91429193886506</v>
      </c>
      <c r="L101" s="69">
        <f>IXI_DS!V99</f>
        <v>8.5628224321534141</v>
      </c>
      <c r="M101" s="69">
        <f>IXI_DS!J99</f>
        <v>296.64459621269395</v>
      </c>
      <c r="N101" s="69">
        <f>IXI_DS!B99</f>
        <v>8.1956006717474921</v>
      </c>
      <c r="O101" s="69">
        <f>IXI_DS!N99</f>
        <v>46.531418025986447</v>
      </c>
      <c r="P101" s="69">
        <f>IXI_DS!R99</f>
        <v>7.9513581379963085</v>
      </c>
      <c r="Q101" s="68">
        <f>IXI_RANGE!B99</f>
        <v>188.75656553508662</v>
      </c>
      <c r="R101" s="67">
        <f>IXI_DS!G99</f>
        <v>653.54209796005841</v>
      </c>
      <c r="S101" s="69">
        <f>IXI_DS!W99</f>
        <v>10.145032130452913</v>
      </c>
      <c r="T101" s="69">
        <f>IXI_DS!K99</f>
        <v>219.77687148235029</v>
      </c>
      <c r="U101" s="69">
        <f>IXI_DS!C99</f>
        <v>29.129160445276725</v>
      </c>
      <c r="V101" s="69">
        <f>IXI_DS!O99</f>
        <v>35.594603965681657</v>
      </c>
      <c r="W101" s="69">
        <f>IXI_DS!S99</f>
        <v>109.00672769571645</v>
      </c>
      <c r="X101" s="68">
        <f>IXI_RANGE!C99</f>
        <v>251.12096623448016</v>
      </c>
      <c r="Y101" s="67">
        <f>IXI_DS!I99</f>
        <v>1059.5902514840216</v>
      </c>
      <c r="Z101" s="69">
        <f>IXI_DS!Y99</f>
        <v>15.267952349967327</v>
      </c>
      <c r="AA101" s="69">
        <f>IXI_DS!M99</f>
        <v>359.38382186704911</v>
      </c>
      <c r="AB101" s="69">
        <f>IXI_DS!E99</f>
        <v>34.295025009114148</v>
      </c>
      <c r="AC101" s="69">
        <f>IXI_DS!Q99</f>
        <v>66.312208923705796</v>
      </c>
      <c r="AD101" s="69">
        <f>IXI_DS!U99</f>
        <v>173.53943065934075</v>
      </c>
      <c r="AE101" s="68">
        <f>IXI_RANGE!E99</f>
        <v>458.26024142516519</v>
      </c>
    </row>
    <row r="102" spans="1:31" x14ac:dyDescent="0.25">
      <c r="A102" s="136"/>
      <c r="B102" s="24" t="s">
        <v>349</v>
      </c>
      <c r="C102" s="66">
        <f>FUNDED_IND!B100</f>
        <v>75.3161059088673</v>
      </c>
      <c r="D102" s="67">
        <f>IXI_DS!H100</f>
        <v>60.17367100324023</v>
      </c>
      <c r="E102" s="69">
        <f>IXI_DS!X100</f>
        <v>1.7013432821190302</v>
      </c>
      <c r="F102" s="69">
        <f>IXI_DS!L100</f>
        <v>25.402892808206079</v>
      </c>
      <c r="G102" s="69">
        <f>IXI_DS!D100</f>
        <v>0.85931744999424475</v>
      </c>
      <c r="H102" s="69">
        <f>IXI_DS!P100</f>
        <v>0.38988105448581689</v>
      </c>
      <c r="I102" s="69">
        <f>IXI_DS!T100</f>
        <v>0.1500423019890573</v>
      </c>
      <c r="J102" s="68">
        <f>IXI_RANGE!D100</f>
        <v>7.6169903832011014</v>
      </c>
      <c r="K102" s="67">
        <f>IXI_DS!F100</f>
        <v>101.2928428375823</v>
      </c>
      <c r="L102" s="69">
        <f>IXI_DS!V100</f>
        <v>3.0274951174535363</v>
      </c>
      <c r="M102" s="69">
        <f>IXI_DS!J100</f>
        <v>47.577678775025539</v>
      </c>
      <c r="N102" s="69">
        <f>IXI_DS!B100</f>
        <v>2.7084974716583199</v>
      </c>
      <c r="O102" s="69">
        <f>IXI_DS!N100</f>
        <v>1.026353263368315</v>
      </c>
      <c r="P102" s="69">
        <f>IXI_DS!R100</f>
        <v>3.2574551495798079</v>
      </c>
      <c r="Q102" s="68">
        <f>IXI_RANGE!B100</f>
        <v>32.490353449797979</v>
      </c>
      <c r="R102" s="67">
        <f>IXI_DS!G100</f>
        <v>181.75088497092131</v>
      </c>
      <c r="S102" s="69">
        <f>IXI_DS!W100</f>
        <v>4.6582781602357555</v>
      </c>
      <c r="T102" s="69">
        <f>IXI_DS!K100</f>
        <v>65.124670970029669</v>
      </c>
      <c r="U102" s="69">
        <f>IXI_DS!C100</f>
        <v>9.849476737411571</v>
      </c>
      <c r="V102" s="69">
        <f>IXI_DS!O100</f>
        <v>0.92811540514775992</v>
      </c>
      <c r="W102" s="69">
        <f>IXI_DS!S100</f>
        <v>88.344082570162485</v>
      </c>
      <c r="X102" s="68">
        <f>IXI_RANGE!C100</f>
        <v>71.670841237523518</v>
      </c>
      <c r="Y102" s="67">
        <f>IXI_DS!I100</f>
        <v>562.1615621294103</v>
      </c>
      <c r="Z102" s="69">
        <f>IXI_DS!Y100</f>
        <v>9.3069693211440576</v>
      </c>
      <c r="AA102" s="69">
        <f>IXI_DS!M100</f>
        <v>186.81567890628068</v>
      </c>
      <c r="AB102" s="69">
        <f>IXI_DS!E100</f>
        <v>1.6015192125410129</v>
      </c>
      <c r="AC102" s="69">
        <f>IXI_DS!Q100</f>
        <v>5.3147829189373352</v>
      </c>
      <c r="AD102" s="69">
        <f>IXI_DS!U100</f>
        <v>163.21111428571436</v>
      </c>
      <c r="AE102" s="68">
        <f>IXI_RANGE!E100</f>
        <v>242.96527765145771</v>
      </c>
    </row>
    <row r="103" spans="1:31" x14ac:dyDescent="0.25">
      <c r="A103" s="136"/>
      <c r="B103" s="24" t="s">
        <v>531</v>
      </c>
      <c r="C103" s="66">
        <f>FUNDED_IND!B101</f>
        <v>258.20375160106948</v>
      </c>
      <c r="D103" s="67">
        <f>IXI_DS!H101</f>
        <v>137.81802756006601</v>
      </c>
      <c r="E103" s="69">
        <f>IXI_DS!X101</f>
        <v>42.940590589640003</v>
      </c>
      <c r="F103" s="69">
        <f>IXI_DS!L101</f>
        <v>64.723470200936518</v>
      </c>
      <c r="G103" s="69">
        <f>IXI_DS!D101</f>
        <v>20.245955768257463</v>
      </c>
      <c r="H103" s="69">
        <f>IXI_DS!P101</f>
        <v>3.9218398894490734</v>
      </c>
      <c r="I103" s="69">
        <f>IXI_DS!T101</f>
        <v>4.2408507593188567</v>
      </c>
      <c r="J103" s="68">
        <f>IXI_RANGE!D101</f>
        <v>32.845691778720912</v>
      </c>
      <c r="K103" s="67">
        <f>IXI_DS!F101</f>
        <v>321.32739063441119</v>
      </c>
      <c r="L103" s="69">
        <f>IXI_DS!V101</f>
        <v>101.9679176700851</v>
      </c>
      <c r="M103" s="69">
        <f>IXI_DS!J101</f>
        <v>141.2782918643249</v>
      </c>
      <c r="N103" s="69">
        <f>IXI_DS!B101</f>
        <v>64.884419027431179</v>
      </c>
      <c r="O103" s="69">
        <f>IXI_DS!N101</f>
        <v>14.906254542728755</v>
      </c>
      <c r="P103" s="69">
        <f>IXI_DS!R101</f>
        <v>80.467244111263071</v>
      </c>
      <c r="Q103" s="68">
        <f>IXI_RANGE!B101</f>
        <v>140.33783337346998</v>
      </c>
      <c r="R103" s="67">
        <f>IXI_DS!G101</f>
        <v>582.11157257223817</v>
      </c>
      <c r="S103" s="69">
        <f>IXI_DS!W101</f>
        <v>176.80492331556471</v>
      </c>
      <c r="T103" s="69">
        <f>IXI_DS!K101</f>
        <v>186.60370760859243</v>
      </c>
      <c r="U103" s="69">
        <f>IXI_DS!C101</f>
        <v>188.9323245318358</v>
      </c>
      <c r="V103" s="69">
        <f>IXI_DS!O101</f>
        <v>32.688776606291562</v>
      </c>
      <c r="W103" s="69">
        <f>IXI_DS!S101</f>
        <v>1480.4940840472677</v>
      </c>
      <c r="X103" s="68">
        <f>IXI_RANGE!C101</f>
        <v>299.71951920333441</v>
      </c>
      <c r="Y103" s="67">
        <f>IXI_DS!I101</f>
        <v>1317.320810729042</v>
      </c>
      <c r="Z103" s="69">
        <f>IXI_DS!Y101</f>
        <v>312.32256613024538</v>
      </c>
      <c r="AA103" s="69">
        <f>IXI_DS!M101</f>
        <v>532.16787854107361</v>
      </c>
      <c r="AB103" s="69">
        <f>IXI_DS!E101</f>
        <v>241.2185358731316</v>
      </c>
      <c r="AC103" s="69">
        <f>IXI_DS!Q101</f>
        <v>80.467504853542238</v>
      </c>
      <c r="AD103" s="69">
        <f>IXI_DS!U101</f>
        <v>4499.8041273626322</v>
      </c>
      <c r="AE103" s="68">
        <f>IXI_RANGE!E101</f>
        <v>722.10338817906847</v>
      </c>
    </row>
    <row r="104" spans="1:31" x14ac:dyDescent="0.25">
      <c r="A104" s="136"/>
      <c r="B104" s="24" t="s">
        <v>351</v>
      </c>
      <c r="C104" s="66">
        <f>FUNDED_IND!B102</f>
        <v>32.937576224382141</v>
      </c>
      <c r="D104" s="67">
        <f>IXI_DS!H102</f>
        <v>17.423336987222587</v>
      </c>
      <c r="E104" s="69">
        <f>IXI_DS!X102</f>
        <v>1.7266272977177304</v>
      </c>
      <c r="F104" s="69">
        <f>IXI_DS!L102</f>
        <v>7.9337220466990752</v>
      </c>
      <c r="G104" s="69">
        <f>IXI_DS!D102</f>
        <v>0.91052720998286052</v>
      </c>
      <c r="H104" s="69">
        <f>IXI_DS!P102</f>
        <v>0.19935328919395026</v>
      </c>
      <c r="I104" s="69">
        <f>IXI_DS!T102</f>
        <v>0.16641595336708098</v>
      </c>
      <c r="J104" s="68">
        <f>IXI_RANGE!D102</f>
        <v>2.8438956736663856</v>
      </c>
      <c r="K104" s="67">
        <f>IXI_DS!F102</f>
        <v>76.953377319842474</v>
      </c>
      <c r="L104" s="69">
        <f>IXI_DS!V102</f>
        <v>4.6407881452822934</v>
      </c>
      <c r="M104" s="69">
        <f>IXI_DS!J102</f>
        <v>18.085952782856136</v>
      </c>
      <c r="N104" s="69">
        <f>IXI_DS!B102</f>
        <v>3.2075706836513005</v>
      </c>
      <c r="O104" s="69">
        <f>IXI_DS!N102</f>
        <v>0.94936945027486197</v>
      </c>
      <c r="P104" s="69">
        <f>IXI_DS!R102</f>
        <v>1.4535670186442076</v>
      </c>
      <c r="Q104" s="68">
        <f>IXI_RANGE!B102</f>
        <v>19.533640836516231</v>
      </c>
      <c r="R104" s="67">
        <f>IXI_DS!G102</f>
        <v>124.11790499947374</v>
      </c>
      <c r="S104" s="69">
        <f>IXI_DS!W102</f>
        <v>8.289059471038037</v>
      </c>
      <c r="T104" s="69">
        <f>IXI_DS!K102</f>
        <v>15.786234948171231</v>
      </c>
      <c r="U104" s="69">
        <f>IXI_DS!C102</f>
        <v>10.798349958385355</v>
      </c>
      <c r="V104" s="69">
        <f>IXI_DS!O102</f>
        <v>2.4583708293612938</v>
      </c>
      <c r="W104" s="69">
        <f>IXI_DS!S102</f>
        <v>52.842232053175813</v>
      </c>
      <c r="X104" s="68">
        <f>IXI_RANGE!C102</f>
        <v>44.340418376795299</v>
      </c>
      <c r="Y104" s="67">
        <f>IXI_DS!I102</f>
        <v>196.13524127214487</v>
      </c>
      <c r="Z104" s="69">
        <f>IXI_DS!Y102</f>
        <v>18.047995344130683</v>
      </c>
      <c r="AA104" s="69">
        <f>IXI_DS!M102</f>
        <v>25.217074592098491</v>
      </c>
      <c r="AB104" s="69">
        <f>IXI_DS!E102</f>
        <v>9.5822438570907735</v>
      </c>
      <c r="AC104" s="69">
        <f>IXI_DS!Q102</f>
        <v>7.1572137772479412</v>
      </c>
      <c r="AD104" s="69">
        <f>IXI_DS!U102</f>
        <v>93.974047032967022</v>
      </c>
      <c r="AE104" s="68">
        <f>IXI_RANGE!E102</f>
        <v>85.308318587021418</v>
      </c>
    </row>
    <row r="105" spans="1:31" x14ac:dyDescent="0.25">
      <c r="A105" s="136"/>
      <c r="B105" s="24" t="s">
        <v>352</v>
      </c>
      <c r="C105" s="66">
        <f>FUNDED_IND!B103</f>
        <v>6.7275668568041951</v>
      </c>
      <c r="D105" s="67">
        <f>IXI_DS!H103</f>
        <v>13.905488781561374</v>
      </c>
      <c r="E105" s="69">
        <f>IXI_DS!X103</f>
        <v>5.762757474375098</v>
      </c>
      <c r="F105" s="69">
        <f>IXI_DS!L103</f>
        <v>12.271058049390236</v>
      </c>
      <c r="G105" s="69">
        <f>IXI_DS!D103</f>
        <v>4.3434676770365286</v>
      </c>
      <c r="H105" s="69">
        <f>IXI_DS!P103</f>
        <v>0.18973759339123908</v>
      </c>
      <c r="I105" s="69">
        <f>IXI_DS!T103</f>
        <v>3.0016439126655405</v>
      </c>
      <c r="J105" s="68">
        <f>IXI_RANGE!D103</f>
        <v>6.4166427887667155</v>
      </c>
      <c r="K105" s="67">
        <f>IXI_DS!F103</f>
        <v>12.736546289930569</v>
      </c>
      <c r="L105" s="69">
        <f>IXI_DS!V103</f>
        <v>5.7987064064567555</v>
      </c>
      <c r="M105" s="69">
        <f>IXI_DS!J103</f>
        <v>7.2800888217219208</v>
      </c>
      <c r="N105" s="69">
        <f>IXI_DS!B103</f>
        <v>4.8726526784224404</v>
      </c>
      <c r="O105" s="69">
        <f>IXI_DS!N103</f>
        <v>-1.737631184407593E-3</v>
      </c>
      <c r="P105" s="69">
        <f>IXI_DS!R103</f>
        <v>6.8830111890691779</v>
      </c>
      <c r="Q105" s="68">
        <f>IXI_RANGE!B103</f>
        <v>7.205392974783333</v>
      </c>
      <c r="R105" s="67">
        <f>IXI_DS!G103</f>
        <v>11.112996589237211</v>
      </c>
      <c r="S105" s="69">
        <f>IXI_DS!W103</f>
        <v>5.8593606685043937</v>
      </c>
      <c r="T105" s="69">
        <f>IXI_DS!K103</f>
        <v>5.3944720377511386</v>
      </c>
      <c r="U105" s="69">
        <f>IXI_DS!C103</f>
        <v>4.1906616729088642</v>
      </c>
      <c r="V105" s="69">
        <f>IXI_DS!O103</f>
        <v>-0.60954051477597726</v>
      </c>
      <c r="W105" s="69">
        <f>IXI_DS!S103</f>
        <v>2.4807016248153619</v>
      </c>
      <c r="X105" s="68">
        <f>IXI_RANGE!C103</f>
        <v>7.2611054121575309</v>
      </c>
      <c r="Y105" s="67">
        <f>IXI_DS!I103</f>
        <v>6.8292519958532338</v>
      </c>
      <c r="Z105" s="69">
        <f>IXI_DS!Y103</f>
        <v>5.2260789793132796</v>
      </c>
      <c r="AA105" s="69">
        <f>IXI_DS!M103</f>
        <v>4.682269785685329</v>
      </c>
      <c r="AB105" s="69">
        <f>IXI_DS!E103</f>
        <v>4.8862376959533362</v>
      </c>
      <c r="AC105" s="69">
        <f>IXI_DS!Q103</f>
        <v>-1.2067285422343341</v>
      </c>
      <c r="AD105" s="69">
        <f>IXI_DS!U103</f>
        <v>2.5479450549450546</v>
      </c>
      <c r="AE105" s="68">
        <f>IXI_RANGE!E103</f>
        <v>5.7065445972211482</v>
      </c>
    </row>
    <row r="106" spans="1:31" x14ac:dyDescent="0.25">
      <c r="A106" s="136"/>
      <c r="B106" s="24" t="s">
        <v>57</v>
      </c>
      <c r="C106" s="12">
        <f>FUNDED_IND!B105/FUNDED_IND!$B$104</f>
        <v>0.38601576660685372</v>
      </c>
      <c r="D106" s="18">
        <f>IXI_DS!H105/IXI_DS!$H$104</f>
        <v>0.76078436922939263</v>
      </c>
      <c r="E106" s="8">
        <f>IXI_DS!X105/IXI_DS!$X$104</f>
        <v>0.23850499857264743</v>
      </c>
      <c r="F106" s="8">
        <f>IXI_DS!L105/IXI_DS!$L$104</f>
        <v>0.77970491220732963</v>
      </c>
      <c r="G106" s="8">
        <f>IXI_DS!D105/IXI_DS!$D$104</f>
        <v>0.18958294089603595</v>
      </c>
      <c r="H106" s="8">
        <f>IXI_DS!P105/IXI_DS!$P$104</f>
        <v>0.89076205377450479</v>
      </c>
      <c r="I106" s="8">
        <f>IXI_DS!T105/IXI_DS!$T$104</f>
        <v>0.52333265684262587</v>
      </c>
      <c r="J106" s="19">
        <f>IXI_RANGE!D105/IXI_RANGE!$D$104</f>
        <v>0.68965464940729559</v>
      </c>
      <c r="K106" s="18">
        <f>IXI_DS!F105/IXI_DS!$F$104</f>
        <v>0.52748699077526273</v>
      </c>
      <c r="L106" s="8">
        <f>IXI_DS!V105/IXI_DS!$V$104</f>
        <v>6.9056283916950248E-2</v>
      </c>
      <c r="M106" s="8">
        <f>IXI_DS!J105/IXI_DS!$J$104</f>
        <v>0.58066937885968772</v>
      </c>
      <c r="N106" s="8">
        <f>IXI_DS!B105/IXI_DS!$B$104</f>
        <v>9.7719372196029483E-2</v>
      </c>
      <c r="O106" s="8">
        <f>IXI_DS!N105/IXI_DS!$N$104</f>
        <v>0.7337991112289578</v>
      </c>
      <c r="P106" s="8">
        <f>IXI_DS!R105/IXI_DS!$R$104</f>
        <v>7.950353562600633E-2</v>
      </c>
      <c r="Q106" s="19">
        <f>IXI_RANGE!B105/IXI_RANGE!$B$104</f>
        <v>0.48608035937466854</v>
      </c>
      <c r="R106" s="18">
        <f>IXI_DS!G105/IXI_DS!$G$104</f>
        <v>0.42092436764529134</v>
      </c>
      <c r="S106" s="8">
        <f>IXI_DS!W105/IXI_DS!$W$104</f>
        <v>4.9305973565192097E-2</v>
      </c>
      <c r="T106" s="8">
        <f>IXI_DS!K105/IXI_DS!$K$104</f>
        <v>0.44607902526727722</v>
      </c>
      <c r="U106" s="8">
        <f>IXI_DS!C105/IXI_DS!$C$104</f>
        <v>0.11992245220959913</v>
      </c>
      <c r="V106" s="8">
        <f>IXI_DS!O105/IXI_DS!$O$104</f>
        <v>0.50090684666383145</v>
      </c>
      <c r="W106" s="8">
        <f>IXI_DS!S105/IXI_DS!$S$104</f>
        <v>6.2894502156818161E-2</v>
      </c>
      <c r="X106" s="19">
        <f>IXI_RANGE!C105/IXI_RANGE!$C$104</f>
        <v>0.3725206633600231</v>
      </c>
      <c r="Y106" s="18">
        <f>IXI_DS!I105/IXI_DS!$I$104</f>
        <v>0.33723034191582513</v>
      </c>
      <c r="Z106" s="8">
        <f>IXI_DS!Y105/IXI_DS!$Y$104</f>
        <v>4.2390776939454075E-2</v>
      </c>
      <c r="AA106" s="8">
        <f>IXI_DS!M105/IXI_DS!$M$104</f>
        <v>0.32427556849289413</v>
      </c>
      <c r="AB106" s="8">
        <f>IXI_DS!E105/IXI_DS!$E$104</f>
        <v>0.11761645552068205</v>
      </c>
      <c r="AC106" s="8">
        <f>IXI_DS!Q105/IXI_DS!$Q$104</f>
        <v>0.4195780727323139</v>
      </c>
      <c r="AD106" s="8">
        <f>IXI_DS!U105/IXI_DS!$U$104</f>
        <v>3.517874188168587E-2</v>
      </c>
      <c r="AE106" s="19">
        <f>IXI_RANGE!E105/IXI_RANGE!$E$104</f>
        <v>0.30261308585970448</v>
      </c>
    </row>
    <row r="107" spans="1:31" x14ac:dyDescent="0.25">
      <c r="A107" s="136"/>
      <c r="B107" s="24" t="s">
        <v>58</v>
      </c>
      <c r="C107" s="12">
        <f>FUNDED_IND!B106/FUNDED_IND!$B$104</f>
        <v>0.12391414841258473</v>
      </c>
      <c r="D107" s="18">
        <f>IXI_DS!H106/IXI_DS!$H$104</f>
        <v>6.2770145440527253E-2</v>
      </c>
      <c r="E107" s="8">
        <f>IXI_DS!X106/IXI_DS!$X$104</f>
        <v>2.485194003813054E-2</v>
      </c>
      <c r="F107" s="8">
        <f>IXI_DS!L106/IXI_DS!$L$104</f>
        <v>5.0721241019266415E-2</v>
      </c>
      <c r="G107" s="8">
        <f>IXI_DS!D106/IXI_DS!$D$104</f>
        <v>2.6419759375712424E-2</v>
      </c>
      <c r="H107" s="8">
        <f>IXI_DS!P106/IXI_DS!$P$104</f>
        <v>9.0600958379117007E-3</v>
      </c>
      <c r="I107" s="8">
        <f>IXI_DS!T106/IXI_DS!$T$104</f>
        <v>9.4616630289697003E-3</v>
      </c>
      <c r="J107" s="19">
        <f>IXI_RANGE!D106/IXI_RANGE!$D$104</f>
        <v>4.7541119043639307E-2</v>
      </c>
      <c r="K107" s="18">
        <f>IXI_DS!F106/IXI_DS!$F$104</f>
        <v>9.342423787720168E-2</v>
      </c>
      <c r="L107" s="8">
        <f>IXI_DS!V106/IXI_DS!$V$104</f>
        <v>2.4415730215659143E-2</v>
      </c>
      <c r="M107" s="8">
        <f>IXI_DS!J106/IXI_DS!$J$104</f>
        <v>9.3131314490796785E-2</v>
      </c>
      <c r="N107" s="8">
        <f>IXI_DS!B106/IXI_DS!$B$104</f>
        <v>3.2294481286452167E-2</v>
      </c>
      <c r="O107" s="8">
        <f>IXI_DS!N106/IXI_DS!$N$104</f>
        <v>1.6185561163126489E-2</v>
      </c>
      <c r="P107" s="8">
        <f>IXI_DS!R106/IXI_DS!$R$104</f>
        <v>3.2570436023649812E-2</v>
      </c>
      <c r="Q107" s="19">
        <f>IXI_RANGE!B106/IXI_RANGE!$B$104</f>
        <v>8.3668203202988289E-2</v>
      </c>
      <c r="R107" s="18">
        <f>IXI_DS!G106/IXI_DS!$G$104</f>
        <v>0.11705959962510736</v>
      </c>
      <c r="S107" s="8">
        <f>IXI_DS!W106/IXI_DS!$W$104</f>
        <v>2.2639744938653245E-2</v>
      </c>
      <c r="T107" s="8">
        <f>IXI_DS!K106/IXI_DS!$K$104</f>
        <v>0.13218292512411148</v>
      </c>
      <c r="U107" s="8">
        <f>IXI_DS!C106/IXI_DS!$C$104</f>
        <v>4.0549517571946497E-2</v>
      </c>
      <c r="V107" s="8">
        <f>IXI_DS!O106/IXI_DS!$O$104</f>
        <v>1.3060950513199106E-2</v>
      </c>
      <c r="W107" s="8">
        <f>IXI_DS!S106/IXI_DS!$S$104</f>
        <v>5.0972607005150473E-2</v>
      </c>
      <c r="X107" s="19">
        <f>IXI_RANGE!C106/IXI_RANGE!$C$104</f>
        <v>0.10631875833276111</v>
      </c>
      <c r="Y107" s="18">
        <f>IXI_DS!I106/IXI_DS!$I$104</f>
        <v>0.1789162702689269</v>
      </c>
      <c r="Z107" s="8">
        <f>IXI_DS!Y106/IXI_DS!$Y$104</f>
        <v>2.5840378030509394E-2</v>
      </c>
      <c r="AA107" s="8">
        <f>IXI_DS!M106/IXI_DS!$M$104</f>
        <v>0.16856563037812838</v>
      </c>
      <c r="AB107" s="8">
        <f>IXI_DS!E106/IXI_DS!$E$104</f>
        <v>5.492487997232497E-3</v>
      </c>
      <c r="AC107" s="8">
        <f>IXI_DS!Q106/IXI_DS!$Q$104</f>
        <v>3.362829274295466E-2</v>
      </c>
      <c r="AD107" s="8">
        <f>IXI_DS!U106/IXI_DS!$U$104</f>
        <v>3.3085055309131493E-2</v>
      </c>
      <c r="AE107" s="19">
        <f>IXI_RANGE!E106/IXI_RANGE!$E$104</f>
        <v>0.16044261705578095</v>
      </c>
    </row>
    <row r="108" spans="1:31" x14ac:dyDescent="0.25">
      <c r="A108" s="136"/>
      <c r="B108" s="24" t="s">
        <v>532</v>
      </c>
      <c r="C108" s="12">
        <f>FUNDED_IND!B107/FUNDED_IND!$B$104</f>
        <v>0.42481083707773271</v>
      </c>
      <c r="D108" s="18">
        <f>IXI_DS!H107/IXI_DS!$H$104</f>
        <v>0.14376483086441755</v>
      </c>
      <c r="E108" s="8">
        <f>IXI_DS!X107/IXI_DS!$X$104</f>
        <v>0.62724377481685956</v>
      </c>
      <c r="F108" s="8">
        <f>IXI_DS!L107/IXI_DS!$L$104</f>
        <v>0.12923153108785015</v>
      </c>
      <c r="G108" s="8">
        <f>IXI_DS!D107/IXI_DS!$D$104</f>
        <v>0.62246295560768794</v>
      </c>
      <c r="H108" s="8">
        <f>IXI_DS!P107/IXI_DS!$P$104</f>
        <v>9.1136116645150367E-2</v>
      </c>
      <c r="I108" s="8">
        <f>IXI_DS!T107/IXI_DS!$T$104</f>
        <v>0.26742792071899624</v>
      </c>
      <c r="J108" s="19">
        <f>IXI_RANGE!D107/IXI_RANGE!$D$104</f>
        <v>0.20500497760463418</v>
      </c>
      <c r="K108" s="18">
        <f>IXI_DS!F107/IXI_DS!$F$104</f>
        <v>0.29636611766563647</v>
      </c>
      <c r="L108" s="8">
        <f>IXI_DS!V107/IXI_DS!$V$104</f>
        <v>0.82233697228202041</v>
      </c>
      <c r="M108" s="8">
        <f>IXI_DS!J107/IXI_DS!$J$104</f>
        <v>0.27654634208942569</v>
      </c>
      <c r="N108" s="8">
        <f>IXI_DS!B107/IXI_DS!$B$104</f>
        <v>0.77364246339161258</v>
      </c>
      <c r="O108" s="8">
        <f>IXI_DS!N107/IXI_DS!$N$104</f>
        <v>0.2350712013353711</v>
      </c>
      <c r="P108" s="8">
        <f>IXI_DS!R107/IXI_DS!$R$104</f>
        <v>0.8045707787145987</v>
      </c>
      <c r="Q108" s="19">
        <f>IXI_RANGE!B107/IXI_RANGE!$B$104</f>
        <v>0.36139386350170982</v>
      </c>
      <c r="R108" s="18">
        <f>IXI_DS!G107/IXI_DS!$G$104</f>
        <v>0.37491838146125106</v>
      </c>
      <c r="S108" s="8">
        <f>IXI_DS!W107/IXI_DS!$W$104</f>
        <v>0.85929140125886083</v>
      </c>
      <c r="T108" s="8">
        <f>IXI_DS!K107/IXI_DS!$K$104</f>
        <v>0.37874777013551997</v>
      </c>
      <c r="U108" s="8">
        <f>IXI_DS!C107/IXI_DS!$C$104</f>
        <v>0.77781945353634141</v>
      </c>
      <c r="V108" s="8">
        <f>IXI_DS!O107/IXI_DS!$O$104</f>
        <v>0.46001444564302119</v>
      </c>
      <c r="W108" s="8">
        <f>IXI_DS!S107/IXI_DS!$S$104</f>
        <v>0.85421276585964767</v>
      </c>
      <c r="X108" s="19">
        <f>IXI_RANGE!C107/IXI_RANGE!$C$104</f>
        <v>0.44461327060728306</v>
      </c>
      <c r="Y108" s="18">
        <f>IXI_DS!I107/IXI_DS!$I$104</f>
        <v>0.41925692199678183</v>
      </c>
      <c r="Z108" s="8">
        <f>IXI_DS!Y107/IXI_DS!$Y$104</f>
        <v>0.86714943369688058</v>
      </c>
      <c r="AA108" s="8">
        <f>IXI_DS!M107/IXI_DS!$M$104</f>
        <v>0.48018032768154068</v>
      </c>
      <c r="AB108" s="8">
        <f>IXI_DS!E107/IXI_DS!$E$104</f>
        <v>0.82727069561099198</v>
      </c>
      <c r="AC108" s="8">
        <f>IXI_DS!Q107/IXI_DS!$Q$104</f>
        <v>0.50914305452970254</v>
      </c>
      <c r="AD108" s="8">
        <f>IXI_DS!U107/IXI_DS!$U$104</f>
        <v>0.91216991615798193</v>
      </c>
      <c r="AE108" s="19">
        <f>IXI_RANGE!E107/IXI_RANGE!$E$104</f>
        <v>0.47684244639473133</v>
      </c>
    </row>
    <row r="109" spans="1:31" x14ac:dyDescent="0.25">
      <c r="A109" s="136"/>
      <c r="B109" s="24" t="s">
        <v>60</v>
      </c>
      <c r="C109" s="12">
        <f>FUNDED_IND!B108/FUNDED_IND!$B$104</f>
        <v>5.4190689486222972E-2</v>
      </c>
      <c r="D109" s="18">
        <f>IXI_DS!H108/IXI_DS!$H$104</f>
        <v>1.8175148341679007E-2</v>
      </c>
      <c r="E109" s="8">
        <f>IXI_DS!X108/IXI_DS!$X$104</f>
        <v>2.5221269876609363E-2</v>
      </c>
      <c r="F109" s="8">
        <f>IXI_DS!L108/IXI_DS!$L$104</f>
        <v>1.5841039489034044E-2</v>
      </c>
      <c r="G109" s="8">
        <f>IXI_DS!D108/IXI_DS!$D$104</f>
        <v>2.7994206091063401E-2</v>
      </c>
      <c r="H109" s="8">
        <f>IXI_DS!P108/IXI_DS!$P$104</f>
        <v>4.6325921327008751E-3</v>
      </c>
      <c r="I109" s="8">
        <f>IXI_DS!T108/IXI_DS!$T$104</f>
        <v>1.0494184990036279E-2</v>
      </c>
      <c r="J109" s="19">
        <f>IXI_RANGE!D108/IXI_RANGE!$D$104</f>
        <v>1.7750052969430784E-2</v>
      </c>
      <c r="K109" s="18">
        <f>IXI_DS!F108/IXI_DS!$F$104</f>
        <v>7.0975504554756152E-2</v>
      </c>
      <c r="L109" s="8">
        <f>IXI_DS!V108/IXI_DS!$V$104</f>
        <v>3.7426396062546462E-2</v>
      </c>
      <c r="M109" s="8">
        <f>IXI_DS!J108/IXI_DS!$J$104</f>
        <v>3.5402495452763333E-2</v>
      </c>
      <c r="N109" s="8">
        <f>IXI_DS!B108/IXI_DS!$B$104</f>
        <v>3.8245127603802727E-2</v>
      </c>
      <c r="O109" s="8">
        <f>IXI_DS!N108/IXI_DS!$N$104</f>
        <v>1.4971528665869609E-2</v>
      </c>
      <c r="P109" s="8">
        <f>IXI_DS!R108/IXI_DS!$R$104</f>
        <v>1.4533833748392684E-2</v>
      </c>
      <c r="Q109" s="19">
        <f>IXI_RANGE!B108/IXI_RANGE!$B$104</f>
        <v>5.0302457722693449E-2</v>
      </c>
      <c r="R109" s="18">
        <f>IXI_DS!G108/IXI_DS!$G$104</f>
        <v>7.9940145919344827E-2</v>
      </c>
      <c r="S109" s="8">
        <f>IXI_DS!W108/IXI_DS!$W$104</f>
        <v>4.0285742016773755E-2</v>
      </c>
      <c r="T109" s="8">
        <f>IXI_DS!K108/IXI_DS!$K$104</f>
        <v>3.2041170896756378E-2</v>
      </c>
      <c r="U109" s="8">
        <f>IXI_DS!C108/IXI_DS!$C$104</f>
        <v>4.4455953657152936E-2</v>
      </c>
      <c r="V109" s="8">
        <f>IXI_DS!O108/IXI_DS!$O$104</f>
        <v>3.459554659613507E-2</v>
      </c>
      <c r="W109" s="8">
        <f>IXI_DS!S108/IXI_DS!$S$104</f>
        <v>3.0488814297011065E-2</v>
      </c>
      <c r="X109" s="19">
        <f>IXI_RANGE!C108/IXI_RANGE!$C$104</f>
        <v>6.5775957758786197E-2</v>
      </c>
      <c r="Y109" s="18">
        <f>IXI_DS!I108/IXI_DS!$I$104</f>
        <v>6.2422954895358151E-2</v>
      </c>
      <c r="Z109" s="8">
        <f>IXI_DS!Y108/IXI_DS!$Y$104</f>
        <v>5.0109440172505293E-2</v>
      </c>
      <c r="AA109" s="8">
        <f>IXI_DS!M108/IXI_DS!$M$104</f>
        <v>2.2753615220068444E-2</v>
      </c>
      <c r="AB109" s="8">
        <f>IXI_DS!E108/IXI_DS!$E$104</f>
        <v>3.2862771148477937E-2</v>
      </c>
      <c r="AC109" s="8">
        <f>IXI_DS!Q108/IXI_DS!$Q$104</f>
        <v>4.528592866278832E-2</v>
      </c>
      <c r="AD109" s="8">
        <f>IXI_DS!U108/IXI_DS!$U$104</f>
        <v>1.90497844299123E-2</v>
      </c>
      <c r="AE109" s="19">
        <f>IXI_RANGE!E108/IXI_RANGE!$E$104</f>
        <v>5.6333522316570073E-2</v>
      </c>
    </row>
    <row r="110" spans="1:31" x14ac:dyDescent="0.25">
      <c r="A110" s="137"/>
      <c r="B110" s="35" t="s">
        <v>61</v>
      </c>
      <c r="C110" s="36">
        <f>FUNDED_IND!B109/FUNDED_IND!$B$104</f>
        <v>1.1068558416420638E-2</v>
      </c>
      <c r="D110" s="18">
        <f>IXI_DS!H109/IXI_DS!$H$104</f>
        <v>1.4505506123986128E-2</v>
      </c>
      <c r="E110" s="8">
        <f>IXI_DS!X109/IXI_DS!$X$104</f>
        <v>8.4178016695773905E-2</v>
      </c>
      <c r="F110" s="8">
        <f>IXI_DS!L109/IXI_DS!$L$104</f>
        <v>2.4501276196523251E-2</v>
      </c>
      <c r="G110" s="8">
        <f>IXI_DS!D109/IXI_DS!$D$104</f>
        <v>0.1335401380296167</v>
      </c>
      <c r="H110" s="8">
        <f>IXI_DS!P109/IXI_DS!$P$104</f>
        <v>4.4091416097313428E-3</v>
      </c>
      <c r="I110" s="8">
        <f>IXI_DS!T109/IXI_DS!$T$104</f>
        <v>0.18928357441937121</v>
      </c>
      <c r="J110" s="38">
        <f>IXI_RANGE!D109/IXI_RANGE!$D$104</f>
        <v>4.0049200974974393E-2</v>
      </c>
      <c r="K110" s="18">
        <f>IXI_DS!F109/IXI_DS!$F$104</f>
        <v>1.1747149127134374E-2</v>
      </c>
      <c r="L110" s="8">
        <f>IXI_DS!V109/IXI_DS!$V$104</f>
        <v>4.6764617522801116E-2</v>
      </c>
      <c r="M110" s="8">
        <f>IXI_DS!J109/IXI_DS!$J$104</f>
        <v>1.4250469107219587E-2</v>
      </c>
      <c r="N110" s="8">
        <f>IXI_DS!B109/IXI_DS!$B$104</f>
        <v>5.8098555522131813E-2</v>
      </c>
      <c r="O110" s="8">
        <f>IXI_DS!N109/IXI_DS!$N$104</f>
        <v>-2.7402393325944256E-5</v>
      </c>
      <c r="P110" s="8">
        <f>IXI_DS!R109/IXI_DS!$R$104</f>
        <v>6.882141588735663E-2</v>
      </c>
      <c r="Q110" s="38">
        <f>IXI_RANGE!B109/IXI_RANGE!$B$104</f>
        <v>1.8555116197891183E-2</v>
      </c>
      <c r="R110" s="18">
        <f>IXI_DS!G109/IXI_DS!$G$104</f>
        <v>7.1575053490354262E-3</v>
      </c>
      <c r="S110" s="8">
        <f>IXI_DS!W109/IXI_DS!$W$104</f>
        <v>2.8477138220488443E-2</v>
      </c>
      <c r="T110" s="8">
        <f>IXI_DS!K109/IXI_DS!$K$104</f>
        <v>1.0949108576353809E-2</v>
      </c>
      <c r="U110" s="8">
        <f>IXI_DS!C109/IXI_DS!$C$104</f>
        <v>1.7252623024962631E-2</v>
      </c>
      <c r="V110" s="8">
        <f>IXI_DS!O109/IXI_DS!$O$104</f>
        <v>-8.5777894161895678E-3</v>
      </c>
      <c r="W110" s="8">
        <f>IXI_DS!S109/IXI_DS!$S$104</f>
        <v>1.4313106813727719E-3</v>
      </c>
      <c r="X110" s="38">
        <f>IXI_RANGE!C109/IXI_RANGE!$C$104</f>
        <v>1.0771349941120844E-2</v>
      </c>
      <c r="Y110" s="18">
        <f>IXI_DS!I109/IXI_DS!$I$104</f>
        <v>2.1735109230812386E-3</v>
      </c>
      <c r="Z110" s="8">
        <f>IXI_DS!Y109/IXI_DS!$Y$104</f>
        <v>1.4509971160639176E-2</v>
      </c>
      <c r="AA110" s="8">
        <f>IXI_DS!M109/IXI_DS!$M$104</f>
        <v>4.2248582273464452E-3</v>
      </c>
      <c r="AB110" s="8">
        <f>IXI_DS!E109/IXI_DS!$E$104</f>
        <v>1.6757589722615578E-2</v>
      </c>
      <c r="AC110" s="8">
        <f>IXI_DS!Q109/IXI_DS!$Q$104</f>
        <v>-7.6353486677587443E-3</v>
      </c>
      <c r="AD110" s="8">
        <f>IXI_DS!U109/IXI_DS!$U$104</f>
        <v>5.1650222128814781E-4</v>
      </c>
      <c r="AE110" s="38">
        <f>IXI_RANGE!E109/IXI_RANGE!$E$104</f>
        <v>3.7683283733946139E-3</v>
      </c>
    </row>
    <row r="111" spans="1:31" x14ac:dyDescent="0.25">
      <c r="A111" s="135" t="s">
        <v>266</v>
      </c>
      <c r="B111" s="30" t="s">
        <v>353</v>
      </c>
      <c r="C111" s="98">
        <f>FUNDED_IND!B110</f>
        <v>25.530294841138051</v>
      </c>
      <c r="D111" s="95">
        <f>IXI_DS!H110</f>
        <v>73.157730635202057</v>
      </c>
      <c r="E111" s="92">
        <f>IXI_DS!X110</f>
        <v>1.4829202804355701</v>
      </c>
      <c r="F111" s="92">
        <f>IXI_DS!L110</f>
        <v>47.256016120402101</v>
      </c>
      <c r="G111" s="92">
        <f>IXI_DS!D110</f>
        <v>0.85916399248457842</v>
      </c>
      <c r="H111" s="92">
        <f>IXI_DS!P110</f>
        <v>5.6275283970114804</v>
      </c>
      <c r="I111" s="92">
        <f>IXI_DS!T110</f>
        <v>1.1553919312778034</v>
      </c>
      <c r="J111" s="96">
        <f>IXI_RANGE!D110</f>
        <v>13.305430988096079</v>
      </c>
      <c r="K111" s="95">
        <f>IXI_DS!F110</f>
        <v>69.927406760123446</v>
      </c>
      <c r="L111" s="92">
        <f>IXI_DS!V110</f>
        <v>0.99385123674253018</v>
      </c>
      <c r="M111" s="92">
        <f>IXI_DS!J110</f>
        <v>34.784487016578083</v>
      </c>
      <c r="N111" s="92">
        <f>IXI_DS!B110</f>
        <v>1.0460544028480836</v>
      </c>
      <c r="O111" s="92">
        <f>IXI_DS!N110</f>
        <v>6.8206896551724139</v>
      </c>
      <c r="P111" s="92">
        <f>IXI_DS!R110</f>
        <v>1.0220091980636994</v>
      </c>
      <c r="Q111" s="96">
        <f>IXI_RANGE!B110</f>
        <v>22.588892808863957</v>
      </c>
      <c r="R111" s="95">
        <f>IXI_DS!G110</f>
        <v>77.757740700441474</v>
      </c>
      <c r="S111" s="92">
        <f>IXI_DS!W110</f>
        <v>0.95758451222807128</v>
      </c>
      <c r="T111" s="92">
        <f>IXI_DS!K110</f>
        <v>22.120176694370436</v>
      </c>
      <c r="U111" s="92">
        <f>IXI_DS!C110</f>
        <v>1.6208905534748232</v>
      </c>
      <c r="V111" s="92">
        <f>IXI_DS!O110</f>
        <v>5.6406101048617732</v>
      </c>
      <c r="W111" s="92">
        <f>IXI_DS!S110</f>
        <v>4.6661742983751848</v>
      </c>
      <c r="X111" s="96">
        <f>IXI_RANGE!C110</f>
        <v>28.780577041267257</v>
      </c>
      <c r="Y111" s="95">
        <f>IXI_DS!I110</f>
        <v>102.99815937695186</v>
      </c>
      <c r="Z111" s="92">
        <f>IXI_DS!Y110</f>
        <v>0.98850855131156579</v>
      </c>
      <c r="AA111" s="92">
        <f>IXI_DS!M110</f>
        <v>27.237157864922626</v>
      </c>
      <c r="AB111" s="92">
        <f>IXI_DS!E110</f>
        <v>1.7998541742617571</v>
      </c>
      <c r="AC111" s="92">
        <f>IXI_DS!Q110</f>
        <v>6.2249659400544957</v>
      </c>
      <c r="AD111" s="92">
        <f>IXI_DS!U110</f>
        <v>9.6824175824175818</v>
      </c>
      <c r="AE111" s="96">
        <f>IXI_RANGE!E110</f>
        <v>43.080805841709271</v>
      </c>
    </row>
    <row r="112" spans="1:31" x14ac:dyDescent="0.25">
      <c r="A112" s="136"/>
      <c r="B112" s="24" t="s">
        <v>407</v>
      </c>
      <c r="C112" s="12">
        <f>FUNDED_IND!B121/FUNDED_IND!B121</f>
        <v>1</v>
      </c>
      <c r="D112" s="100">
        <f>IXI_DS!H121/FUNDED_IND!B121</f>
        <v>6.4086239749933625E-3</v>
      </c>
      <c r="E112" s="99">
        <f>IXI_DS!X121/FUNDED_IND!B121</f>
        <v>3.7268465128289363E-4</v>
      </c>
      <c r="F112" s="99">
        <f>IXI_DS!L121/FUNDED_IND!B121</f>
        <v>0.11115151963131892</v>
      </c>
      <c r="G112" s="99">
        <f>IXI_DS!D121/FUNDED_IND!B121</f>
        <v>5.5346742101037745E-3</v>
      </c>
      <c r="H112" s="99">
        <f>IXI_DS!P121/FUNDED_IND!B121</f>
        <v>4.9616666718525868E-4</v>
      </c>
      <c r="I112" s="99">
        <f>IXI_DS!T121/FUNDED_IND!B121</f>
        <v>1.2101312535585027E-4</v>
      </c>
      <c r="J112" s="101">
        <f>IXI_RANGE!D121/FUNDED_IND!B121</f>
        <v>0.12408468226024005</v>
      </c>
      <c r="K112" s="100">
        <f>IXI_DS!F121/FUNDED_IND!B121</f>
        <v>0.16114156186203982</v>
      </c>
      <c r="L112" s="99">
        <f>IXI_DS!V121/FUNDED_IND!B121</f>
        <v>4.568818521854665E-3</v>
      </c>
      <c r="M112" s="99">
        <f>IXI_DS!J121/FUNDED_IND!B121</f>
        <v>0.17651152481588195</v>
      </c>
      <c r="N112" s="99">
        <f>IXI_DS!B121/FUNDED_IND!B121</f>
        <v>2.5177488728831826E-3</v>
      </c>
      <c r="O112" s="99">
        <f>IXI_DS!N121/FUNDED_IND!B121</f>
        <v>7.309308450529809E-4</v>
      </c>
      <c r="P112" s="99">
        <f>IXI_DS!R121/FUNDED_IND!B121</f>
        <v>8.6045387730343406E-4</v>
      </c>
      <c r="Q112" s="101">
        <f>IXI_RANGE!B121/FUNDED_IND!B121</f>
        <v>0.34633103879501603</v>
      </c>
      <c r="R112" s="100">
        <f>IXI_DS!G121/FUNDED_IND!B121</f>
        <v>0.15347159188230289</v>
      </c>
      <c r="S112" s="99">
        <f>IXI_DS!W121/FUNDED_IND!B121</f>
        <v>2.9040793660587436E-3</v>
      </c>
      <c r="T112" s="99">
        <f>IXI_DS!K121/FUNDED_IND!B121</f>
        <v>3.5748426522767371E-2</v>
      </c>
      <c r="U112" s="99">
        <f>IXI_DS!C121/FUNDED_IND!B121</f>
        <v>4.1719430276246841E-5</v>
      </c>
      <c r="V112" s="99">
        <f>IXI_DS!O121/FUNDED_IND!B121</f>
        <v>1.5844279136364092E-4</v>
      </c>
      <c r="W112" s="99">
        <f>IXI_DS!S121/FUNDED_IND!B121</f>
        <v>3.3836118162429723E-5</v>
      </c>
      <c r="X112" s="101">
        <f>IXI_RANGE!C121/FUNDED_IND!B121</f>
        <v>0.1923580961109313</v>
      </c>
      <c r="Y112" s="100">
        <f>IXI_DS!I121/FUNDED_IND!B121</f>
        <v>0.29938566880373152</v>
      </c>
      <c r="Z112" s="99">
        <f>IXI_DS!Y121/FUNDED_IND!B121</f>
        <v>3.5804643321176843E-3</v>
      </c>
      <c r="AA112" s="99">
        <f>IXI_DS!M121/FUNDED_IND!B121</f>
        <v>3.399066214182403E-2</v>
      </c>
      <c r="AB112" s="99">
        <f>IXI_DS!E121/FUNDED_IND!B121</f>
        <v>2.644015754477929E-5</v>
      </c>
      <c r="AC112" s="99">
        <f>IXI_DS!Q121/FUNDED_IND!B121</f>
        <v>1.9575999164154695E-4</v>
      </c>
      <c r="AD112" s="99">
        <f>IXI_DS!U121/FUNDED_IND!B121</f>
        <v>4.7187406953018092E-5</v>
      </c>
      <c r="AE112" s="101">
        <f>IXI_RANGE!E121/FUNDED_IND!B121</f>
        <v>0.33722618283381262</v>
      </c>
    </row>
    <row r="113" spans="1:31" x14ac:dyDescent="0.25">
      <c r="A113" s="136"/>
      <c r="B113" s="24" t="s">
        <v>273</v>
      </c>
      <c r="C113" s="60">
        <f>FUNDED_IND!B111</f>
        <v>0</v>
      </c>
      <c r="D113" s="16">
        <f>IXI_DS!H111</f>
        <v>0</v>
      </c>
      <c r="E113" s="21">
        <f>IXI_DS!X111</f>
        <v>0</v>
      </c>
      <c r="F113" s="21">
        <f>IXI_DS!L111</f>
        <v>0</v>
      </c>
      <c r="G113" s="21">
        <f>IXI_DS!D111</f>
        <v>0</v>
      </c>
      <c r="H113" s="21">
        <f>IXI_DS!P111</f>
        <v>0</v>
      </c>
      <c r="I113" s="21">
        <f>IXI_DS!T111</f>
        <v>0</v>
      </c>
      <c r="J113" s="17">
        <f>IXI_RANGE!D111</f>
        <v>0</v>
      </c>
      <c r="K113" s="16">
        <f>IXI_DS!F111</f>
        <v>1</v>
      </c>
      <c r="L113" s="21">
        <f>IXI_DS!V111</f>
        <v>0</v>
      </c>
      <c r="M113" s="21">
        <f>IXI_DS!J111</f>
        <v>0</v>
      </c>
      <c r="N113" s="21">
        <f>IXI_DS!B111</f>
        <v>0</v>
      </c>
      <c r="O113" s="21">
        <f>IXI_DS!N111</f>
        <v>0</v>
      </c>
      <c r="P113" s="21">
        <f>IXI_DS!R111</f>
        <v>0</v>
      </c>
      <c r="Q113" s="17">
        <f>IXI_RANGE!B111</f>
        <v>0</v>
      </c>
      <c r="R113" s="16">
        <f>IXI_DS!G111</f>
        <v>2</v>
      </c>
      <c r="S113" s="21">
        <f>IXI_DS!W111</f>
        <v>0</v>
      </c>
      <c r="T113" s="21">
        <f>IXI_DS!K111</f>
        <v>0</v>
      </c>
      <c r="U113" s="21">
        <f>IXI_DS!C111</f>
        <v>0</v>
      </c>
      <c r="V113" s="21">
        <f>IXI_DS!O111</f>
        <v>0</v>
      </c>
      <c r="W113" s="21">
        <f>IXI_DS!S111</f>
        <v>0</v>
      </c>
      <c r="X113" s="17">
        <f>IXI_RANGE!C111</f>
        <v>0</v>
      </c>
      <c r="Y113" s="16">
        <f>IXI_DS!I111</f>
        <v>2</v>
      </c>
      <c r="Z113" s="21">
        <f>IXI_DS!Y111</f>
        <v>0</v>
      </c>
      <c r="AA113" s="21">
        <f>IXI_DS!M111</f>
        <v>0</v>
      </c>
      <c r="AB113" s="21">
        <f>IXI_DS!E111</f>
        <v>0</v>
      </c>
      <c r="AC113" s="21">
        <f>IXI_DS!Q111</f>
        <v>0</v>
      </c>
      <c r="AD113" s="21">
        <f>IXI_DS!U111</f>
        <v>0</v>
      </c>
      <c r="AE113" s="17">
        <f>IXI_RANGE!E111</f>
        <v>0</v>
      </c>
    </row>
    <row r="114" spans="1:31" x14ac:dyDescent="0.25">
      <c r="A114" s="136"/>
      <c r="B114" s="24" t="s">
        <v>274</v>
      </c>
      <c r="C114" s="60">
        <f>FUNDED_IND!B112</f>
        <v>0</v>
      </c>
      <c r="D114" s="16">
        <f>IXI_DS!H112</f>
        <v>7</v>
      </c>
      <c r="E114" s="21">
        <f>IXI_DS!X112</f>
        <v>0</v>
      </c>
      <c r="F114" s="21">
        <f>IXI_DS!L112</f>
        <v>5</v>
      </c>
      <c r="G114" s="21">
        <f>IXI_DS!D112</f>
        <v>0</v>
      </c>
      <c r="H114" s="21">
        <f>IXI_DS!P112</f>
        <v>1</v>
      </c>
      <c r="I114" s="21">
        <f>IXI_DS!T112</f>
        <v>0</v>
      </c>
      <c r="J114" s="17">
        <f>IXI_RANGE!D112</f>
        <v>0</v>
      </c>
      <c r="K114" s="16">
        <f>IXI_DS!F112</f>
        <v>9</v>
      </c>
      <c r="L114" s="21">
        <f>IXI_DS!V112</f>
        <v>0</v>
      </c>
      <c r="M114" s="21">
        <f>IXI_DS!J112</f>
        <v>1</v>
      </c>
      <c r="N114" s="21">
        <f>IXI_DS!B112</f>
        <v>0</v>
      </c>
      <c r="O114" s="21">
        <f>IXI_DS!N112</f>
        <v>1</v>
      </c>
      <c r="P114" s="21">
        <f>IXI_DS!R112</f>
        <v>0</v>
      </c>
      <c r="Q114" s="17">
        <f>IXI_RANGE!B112</f>
        <v>0</v>
      </c>
      <c r="R114" s="16">
        <f>IXI_DS!G112</f>
        <v>10</v>
      </c>
      <c r="S114" s="21">
        <f>IXI_DS!W112</f>
        <v>0</v>
      </c>
      <c r="T114" s="21">
        <f>IXI_DS!K112</f>
        <v>0</v>
      </c>
      <c r="U114" s="21">
        <f>IXI_DS!C112</f>
        <v>0</v>
      </c>
      <c r="V114" s="21">
        <f>IXI_DS!O112</f>
        <v>1</v>
      </c>
      <c r="W114" s="21">
        <f>IXI_DS!S112</f>
        <v>0</v>
      </c>
      <c r="X114" s="17">
        <f>IXI_RANGE!C112</f>
        <v>0</v>
      </c>
      <c r="Y114" s="16">
        <f>IXI_DS!I112</f>
        <v>10</v>
      </c>
      <c r="Z114" s="21">
        <f>IXI_DS!Y112</f>
        <v>0</v>
      </c>
      <c r="AA114" s="21">
        <f>IXI_DS!M112</f>
        <v>0</v>
      </c>
      <c r="AB114" s="21">
        <f>IXI_DS!E112</f>
        <v>0</v>
      </c>
      <c r="AC114" s="21">
        <f>IXI_DS!Q112</f>
        <v>0</v>
      </c>
      <c r="AD114" s="21">
        <f>IXI_DS!U112</f>
        <v>0</v>
      </c>
      <c r="AE114" s="17">
        <f>IXI_RANGE!E112</f>
        <v>0</v>
      </c>
    </row>
    <row r="115" spans="1:31" x14ac:dyDescent="0.25">
      <c r="A115" s="136"/>
      <c r="B115" s="24" t="s">
        <v>275</v>
      </c>
      <c r="C115" s="60">
        <f>FUNDED_IND!B113</f>
        <v>4</v>
      </c>
      <c r="D115" s="16">
        <f>IXI_DS!H113</f>
        <v>30</v>
      </c>
      <c r="E115" s="21">
        <f>IXI_DS!X113</f>
        <v>0</v>
      </c>
      <c r="F115" s="21">
        <f>IXI_DS!L113</f>
        <v>22</v>
      </c>
      <c r="G115" s="21">
        <f>IXI_DS!D113</f>
        <v>0</v>
      </c>
      <c r="H115" s="21">
        <f>IXI_DS!P113</f>
        <v>4</v>
      </c>
      <c r="I115" s="21">
        <f>IXI_DS!T113</f>
        <v>1</v>
      </c>
      <c r="J115" s="17">
        <f>IXI_RANGE!D113</f>
        <v>2</v>
      </c>
      <c r="K115" s="16">
        <f>IXI_DS!F113</f>
        <v>32</v>
      </c>
      <c r="L115" s="21">
        <f>IXI_DS!V113</f>
        <v>0</v>
      </c>
      <c r="M115" s="21">
        <f>IXI_DS!J113</f>
        <v>9</v>
      </c>
      <c r="N115" s="21">
        <f>IXI_DS!B113</f>
        <v>0</v>
      </c>
      <c r="O115" s="21">
        <f>IXI_DS!N113</f>
        <v>4</v>
      </c>
      <c r="P115" s="21">
        <f>IXI_DS!R113</f>
        <v>0</v>
      </c>
      <c r="Q115" s="17">
        <f>IXI_RANGE!B113</f>
        <v>4</v>
      </c>
      <c r="R115" s="16">
        <f>IXI_DS!G113</f>
        <v>35</v>
      </c>
      <c r="S115" s="21">
        <f>IXI_DS!W113</f>
        <v>0</v>
      </c>
      <c r="T115" s="21">
        <f>IXI_DS!K113</f>
        <v>4</v>
      </c>
      <c r="U115" s="21">
        <f>IXI_DS!C113</f>
        <v>1</v>
      </c>
      <c r="V115" s="21">
        <f>IXI_DS!O113</f>
        <v>3</v>
      </c>
      <c r="W115" s="21">
        <f>IXI_DS!S113</f>
        <v>3</v>
      </c>
      <c r="X115" s="17">
        <f>IXI_RANGE!C113</f>
        <v>5</v>
      </c>
      <c r="Y115" s="16">
        <f>IXI_DS!I113</f>
        <v>39</v>
      </c>
      <c r="Z115" s="21">
        <f>IXI_DS!Y113</f>
        <v>0</v>
      </c>
      <c r="AA115" s="21">
        <f>IXI_DS!M113</f>
        <v>4</v>
      </c>
      <c r="AB115" s="21">
        <f>IXI_DS!E113</f>
        <v>1</v>
      </c>
      <c r="AC115" s="21">
        <f>IXI_DS!Q113</f>
        <v>3</v>
      </c>
      <c r="AD115" s="21">
        <f>IXI_DS!U113</f>
        <v>4</v>
      </c>
      <c r="AE115" s="17">
        <f>IXI_RANGE!E113</f>
        <v>8</v>
      </c>
    </row>
    <row r="116" spans="1:31" x14ac:dyDescent="0.25">
      <c r="A116" s="136"/>
      <c r="B116" s="24" t="s">
        <v>354</v>
      </c>
      <c r="C116" s="60">
        <f>FUNDED_IND!B114</f>
        <v>14.919699505168515</v>
      </c>
      <c r="D116" s="16">
        <f>IXI_DS!H114</f>
        <v>37.820199303050678</v>
      </c>
      <c r="E116" s="21">
        <f>IXI_DS!X114</f>
        <v>1.1492104758454622</v>
      </c>
      <c r="F116" s="21">
        <f>IXI_DS!L114</f>
        <v>27.855046164004598</v>
      </c>
      <c r="G116" s="21">
        <f>IXI_DS!D114</f>
        <v>0.73653209849857837</v>
      </c>
      <c r="H116" s="21">
        <f>IXI_DS!P114</f>
        <v>4.0830346838364822</v>
      </c>
      <c r="I116" s="21">
        <f>IXI_DS!T114</f>
        <v>1.01932811780948</v>
      </c>
      <c r="J116" s="17">
        <f>IXI_RANGE!D114</f>
        <v>7.9704701902364761</v>
      </c>
      <c r="K116" s="16">
        <f>IXI_DS!F114</f>
        <v>41.966448053396796</v>
      </c>
      <c r="L116" s="21">
        <f>IXI_DS!V114</f>
        <v>0.82834838487203866</v>
      </c>
      <c r="M116" s="21">
        <f>IXI_DS!J114</f>
        <v>20.203601838913539</v>
      </c>
      <c r="N116" s="21">
        <f>IXI_DS!B114</f>
        <v>0.88972798575958167</v>
      </c>
      <c r="O116" s="21">
        <f>IXI_DS!N114</f>
        <v>4.3528235882058972</v>
      </c>
      <c r="P116" s="21">
        <f>IXI_DS!R114</f>
        <v>0.75936822151685357</v>
      </c>
      <c r="Q116" s="17">
        <f>IXI_RANGE!B114</f>
        <v>13.454616585686191</v>
      </c>
      <c r="R116" s="16">
        <f>IXI_DS!G114</f>
        <v>46.120060563468179</v>
      </c>
      <c r="S116" s="21">
        <f>IXI_DS!W114</f>
        <v>0.80642757368717544</v>
      </c>
      <c r="T116" s="21">
        <f>IXI_DS!K114</f>
        <v>13.564484166434697</v>
      </c>
      <c r="U116" s="21">
        <f>IXI_DS!C114</f>
        <v>1.2521847690387016</v>
      </c>
      <c r="V116" s="21">
        <f>IXI_DS!O114</f>
        <v>4.2003813155386078</v>
      </c>
      <c r="W116" s="21">
        <f>IXI_DS!S114</f>
        <v>3.052437223042836</v>
      </c>
      <c r="X116" s="17">
        <f>IXI_RANGE!C114</f>
        <v>17.291172904845965</v>
      </c>
      <c r="Y116" s="16">
        <f>IXI_DS!I114</f>
        <v>56.898664396749155</v>
      </c>
      <c r="Z116" s="21">
        <f>IXI_DS!Y114</f>
        <v>0.80685435638572356</v>
      </c>
      <c r="AA116" s="21">
        <f>IXI_DS!M114</f>
        <v>15.806812232321411</v>
      </c>
      <c r="AB116" s="21">
        <f>IXI_DS!E114</f>
        <v>1.4017499088589136</v>
      </c>
      <c r="AC116" s="21">
        <f>IXI_DS!Q114</f>
        <v>3.7920640326975477</v>
      </c>
      <c r="AD116" s="21">
        <f>IXI_DS!U114</f>
        <v>6.4846153846153847</v>
      </c>
      <c r="AE116" s="17">
        <f>IXI_RANGE!E114</f>
        <v>24.043654092323145</v>
      </c>
    </row>
    <row r="117" spans="1:31" x14ac:dyDescent="0.25">
      <c r="A117" s="136"/>
      <c r="B117" s="24" t="s">
        <v>355</v>
      </c>
      <c r="C117" s="60">
        <f>FUNDED_IND!B115</f>
        <v>7.7353061054556704</v>
      </c>
      <c r="D117" s="16">
        <f>IXI_DS!H115</f>
        <v>25.689062786574556</v>
      </c>
      <c r="E117" s="21">
        <f>IXI_DS!X115</f>
        <v>0.2436976580646536</v>
      </c>
      <c r="F117" s="21">
        <f>IXI_DS!L115</f>
        <v>14.050144013479207</v>
      </c>
      <c r="G117" s="21">
        <f>IXI_DS!D115</f>
        <v>7.1964318374540676E-2</v>
      </c>
      <c r="H117" s="21">
        <f>IXI_DS!P115</f>
        <v>1.2836056611796149</v>
      </c>
      <c r="I117" s="21">
        <f>IXI_DS!T115</f>
        <v>0.11336094493020402</v>
      </c>
      <c r="J117" s="17">
        <f>IXI_RANGE!D115</f>
        <v>3.8546313540171786</v>
      </c>
      <c r="K117" s="16">
        <f>IXI_DS!F115</f>
        <v>20.089644610121592</v>
      </c>
      <c r="L117" s="21">
        <f>IXI_DS!V115</f>
        <v>7.9749855542507783E-2</v>
      </c>
      <c r="M117" s="21">
        <f>IXI_DS!J115</f>
        <v>10.241873488152178</v>
      </c>
      <c r="N117" s="21">
        <f>IXI_DS!B115</f>
        <v>7.4797797185292322E-2</v>
      </c>
      <c r="O117" s="21">
        <f>IXI_DS!N115</f>
        <v>1.6790604697651175</v>
      </c>
      <c r="P117" s="21">
        <f>IXI_DS!R115</f>
        <v>0.18072350467854484</v>
      </c>
      <c r="Q117" s="17">
        <f>IXI_RANGE!B115</f>
        <v>6.4665917990240427</v>
      </c>
      <c r="R117" s="16">
        <f>IXI_DS!G115</f>
        <v>22.758527591381103</v>
      </c>
      <c r="S117" s="21">
        <f>IXI_DS!W115</f>
        <v>4.5728342389528838E-2</v>
      </c>
      <c r="T117" s="21">
        <f>IXI_DS!K115</f>
        <v>5.9091177211330708</v>
      </c>
      <c r="U117" s="21">
        <f>IXI_DS!C115</f>
        <v>0.16292134831460675</v>
      </c>
      <c r="V117" s="21">
        <f>IXI_DS!O115</f>
        <v>0.9229742612011439</v>
      </c>
      <c r="W117" s="21">
        <f>IXI_DS!S115</f>
        <v>1.0029542097488922</v>
      </c>
      <c r="X117" s="17">
        <f>IXI_RANGE!C115</f>
        <v>8.1759193004414303</v>
      </c>
      <c r="Y117" s="16">
        <f>IXI_DS!I115</f>
        <v>35.251107782390086</v>
      </c>
      <c r="Z117" s="21">
        <f>IXI_DS!Y115</f>
        <v>5.9602649006622516E-2</v>
      </c>
      <c r="AA117" s="21">
        <f>IXI_DS!M115</f>
        <v>8.4290496176326695</v>
      </c>
      <c r="AB117" s="21">
        <f>IXI_DS!E115</f>
        <v>0.19394823186292381</v>
      </c>
      <c r="AC117" s="21">
        <f>IXI_DS!Q115</f>
        <v>1.1859673024523161</v>
      </c>
      <c r="AD117" s="21">
        <f>IXI_DS!U115</f>
        <v>1.6252747252747253</v>
      </c>
      <c r="AE117" s="17">
        <f>IXI_RANGE!E115</f>
        <v>14.467448945592823</v>
      </c>
    </row>
    <row r="118" spans="1:31" x14ac:dyDescent="0.25">
      <c r="A118" s="136"/>
      <c r="B118" s="24" t="s">
        <v>356</v>
      </c>
      <c r="C118" s="60">
        <f>FUNDED_IND!B116</f>
        <v>0.40054387573742417</v>
      </c>
      <c r="D118" s="16">
        <f>IXI_DS!H116</f>
        <v>0.69866112367793609</v>
      </c>
      <c r="E118" s="21">
        <f>IXI_DS!X116</f>
        <v>4.457987938713321E-2</v>
      </c>
      <c r="F118" s="21">
        <f>IXI_DS!L116</f>
        <v>0.40617721057844464</v>
      </c>
      <c r="G118" s="21">
        <f>IXI_DS!D116</f>
        <v>3.4070465390818552E-2</v>
      </c>
      <c r="H118" s="21">
        <f>IXI_DS!P116</f>
        <v>7.9815343497539937E-2</v>
      </c>
      <c r="I118" s="21">
        <f>IXI_DS!T116</f>
        <v>1.840773124712379E-2</v>
      </c>
      <c r="J118" s="17">
        <f>IXI_RANGE!D116</f>
        <v>0.1347034126794073</v>
      </c>
      <c r="K118" s="16">
        <f>IXI_DS!F116</f>
        <v>1.320761908303276</v>
      </c>
      <c r="L118" s="21">
        <f>IXI_DS!V116</f>
        <v>5.5416922962217376E-2</v>
      </c>
      <c r="M118" s="21">
        <f>IXI_DS!J116</f>
        <v>0.43542483715314567</v>
      </c>
      <c r="N118" s="21">
        <f>IXI_DS!B116</f>
        <v>6.1763364298826277E-2</v>
      </c>
      <c r="O118" s="21">
        <f>IXI_DS!N116</f>
        <v>0.17101449275362318</v>
      </c>
      <c r="P118" s="21">
        <f>IXI_DS!R116</f>
        <v>1.8294350760462319E-2</v>
      </c>
      <c r="Q118" s="17">
        <f>IXI_RANGE!B116</f>
        <v>0.37113799981137546</v>
      </c>
      <c r="R118" s="16">
        <f>IXI_DS!G116</f>
        <v>1.641964622468721</v>
      </c>
      <c r="S118" s="21">
        <f>IXI_DS!W116</f>
        <v>6.2781773648678485E-2</v>
      </c>
      <c r="T118" s="21">
        <f>IXI_DS!K116</f>
        <v>0.28356927930435705</v>
      </c>
      <c r="U118" s="21">
        <f>IXI_DS!C116</f>
        <v>0.11652101539741989</v>
      </c>
      <c r="V118" s="21">
        <f>IXI_DS!O116</f>
        <v>0.28903717826501429</v>
      </c>
      <c r="W118" s="21">
        <f>IXI_DS!S116</f>
        <v>0.19497784342688332</v>
      </c>
      <c r="X118" s="17">
        <f>IXI_RANGE!C116</f>
        <v>0.58381297241077035</v>
      </c>
      <c r="Y118" s="16">
        <f>IXI_DS!I116</f>
        <v>1.4619355837207118</v>
      </c>
      <c r="Z118" s="21">
        <f>IXI_DS!Y116</f>
        <v>7.1154719079028109E-2</v>
      </c>
      <c r="AA118" s="21">
        <f>IXI_DS!M116</f>
        <v>0.25548231497455176</v>
      </c>
      <c r="AB118" s="21">
        <f>IXI_DS!E116</f>
        <v>0.10280714546117389</v>
      </c>
      <c r="AC118" s="21">
        <f>IXI_DS!Q116</f>
        <v>0.31897138964577659</v>
      </c>
      <c r="AD118" s="21">
        <f>IXI_DS!U116</f>
        <v>0.61208791208791213</v>
      </c>
      <c r="AE118" s="17">
        <f>IXI_RANGE!E116</f>
        <v>0.61837664465694742</v>
      </c>
    </row>
    <row r="119" spans="1:31" x14ac:dyDescent="0.25">
      <c r="A119" s="136"/>
      <c r="B119" s="24" t="s">
        <v>357</v>
      </c>
      <c r="C119" s="60">
        <f>FUNDED_IND!B117</f>
        <v>2.2229779773942502</v>
      </c>
      <c r="D119" s="16">
        <f>IXI_DS!H117</f>
        <v>8.3155835422143429</v>
      </c>
      <c r="E119" s="21">
        <f>IXI_DS!X117</f>
        <v>3.0131907004496344E-2</v>
      </c>
      <c r="F119" s="21">
        <f>IXI_DS!L117</f>
        <v>4.1609695010189096</v>
      </c>
      <c r="G119" s="21">
        <f>IXI_DS!D117</f>
        <v>1.0788454184194336E-2</v>
      </c>
      <c r="H119" s="21">
        <f>IXI_DS!P117</f>
        <v>0.13053513940351091</v>
      </c>
      <c r="I119" s="21">
        <f>IXI_DS!T117</f>
        <v>4.0906069438052871E-4</v>
      </c>
      <c r="J119" s="17">
        <f>IXI_RANGE!D117</f>
        <v>1.1370676580762495</v>
      </c>
      <c r="K119" s="16">
        <f>IXI_DS!F117</f>
        <v>5.933379503960138</v>
      </c>
      <c r="L119" s="21">
        <f>IXI_DS!V117</f>
        <v>1.0176098342932767E-2</v>
      </c>
      <c r="M119" s="21">
        <f>IXI_DS!J117</f>
        <v>3.5780989450310074</v>
      </c>
      <c r="N119" s="21">
        <f>IXI_DS!B117</f>
        <v>6.3992879790843856E-3</v>
      </c>
      <c r="O119" s="21">
        <f>IXI_DS!N117</f>
        <v>0.58320839580209893</v>
      </c>
      <c r="P119" s="21">
        <f>IXI_DS!R117</f>
        <v>4.674728224570153E-2</v>
      </c>
      <c r="Q119" s="17">
        <f>IXI_RANGE!B117</f>
        <v>2.086745632817876</v>
      </c>
      <c r="R119" s="16">
        <f>IXI_DS!G117</f>
        <v>6.610548680058284</v>
      </c>
      <c r="S119" s="21">
        <f>IXI_DS!W117</f>
        <v>1.0987516754108841E-2</v>
      </c>
      <c r="T119" s="21">
        <f>IXI_DS!K117</f>
        <v>2.2005772723055101</v>
      </c>
      <c r="U119" s="21">
        <f>IXI_DS!C117</f>
        <v>2.6217228464419477E-2</v>
      </c>
      <c r="V119" s="21">
        <f>IXI_DS!O117</f>
        <v>0.19180171591992373</v>
      </c>
      <c r="W119" s="21">
        <f>IXI_DS!S117</f>
        <v>0.12703101920236337</v>
      </c>
      <c r="X119" s="17">
        <f>IXI_RANGE!C117</f>
        <v>2.4902711326319906</v>
      </c>
      <c r="Y119" s="16">
        <f>IXI_DS!I117</f>
        <v>8.5199327131594416</v>
      </c>
      <c r="Z119" s="21">
        <f>IXI_DS!Y117</f>
        <v>5.1084605273468975E-3</v>
      </c>
      <c r="AA119" s="21">
        <f>IXI_DS!M117</f>
        <v>2.4181493592879644</v>
      </c>
      <c r="AB119" s="21">
        <f>IXI_DS!E117</f>
        <v>4.1195771053590957E-2</v>
      </c>
      <c r="AC119" s="21">
        <f>IXI_DS!Q117</f>
        <v>0.84519754768392374</v>
      </c>
      <c r="AD119" s="21">
        <f>IXI_DS!U117</f>
        <v>0.37472527472527473</v>
      </c>
      <c r="AE119" s="17">
        <f>IXI_RANGE!E117</f>
        <v>3.5553229380683309</v>
      </c>
    </row>
    <row r="120" spans="1:31" x14ac:dyDescent="0.25">
      <c r="A120" s="136"/>
      <c r="B120" s="24" t="s">
        <v>358</v>
      </c>
      <c r="C120" s="60">
        <f>FUNDED_IND!B118</f>
        <v>0.14114763550508538</v>
      </c>
      <c r="D120" s="16">
        <f>IXI_DS!H118</f>
        <v>0.50975117686617355</v>
      </c>
      <c r="E120" s="21">
        <f>IXI_DS!X118</f>
        <v>6.0306433396552089E-3</v>
      </c>
      <c r="F120" s="21">
        <f>IXI_DS!L118</f>
        <v>0.71796810072974415</v>
      </c>
      <c r="G120" s="21">
        <f>IXI_DS!D118</f>
        <v>1.5064097234923433E-3</v>
      </c>
      <c r="H120" s="21">
        <f>IXI_DS!P118</f>
        <v>4.5070764745186176E-2</v>
      </c>
      <c r="I120" s="21">
        <f>IXI_DS!T118</f>
        <v>2.3009664058904738E-3</v>
      </c>
      <c r="J120" s="17">
        <f>IXI_RANGE!D118</f>
        <v>0.18752480103183777</v>
      </c>
      <c r="K120" s="16">
        <f>IXI_DS!F118</f>
        <v>0.39657857063176294</v>
      </c>
      <c r="L120" s="21">
        <f>IXI_DS!V118</f>
        <v>1.1510000186396765E-3</v>
      </c>
      <c r="M120" s="21">
        <f>IXI_DS!J118</f>
        <v>0.24652776311956737</v>
      </c>
      <c r="N120" s="21">
        <f>IXI_DS!B118</f>
        <v>6.9644545808533124E-4</v>
      </c>
      <c r="O120" s="21">
        <f>IXI_DS!N118</f>
        <v>1.3543228385807097E-2</v>
      </c>
      <c r="P120" s="21">
        <f>IXI_DS!R118</f>
        <v>1.310374219977482E-3</v>
      </c>
      <c r="Q120" s="17">
        <f>IXI_RANGE!B118</f>
        <v>0.14182120489166314</v>
      </c>
      <c r="R120" s="16">
        <f>IXI_DS!G118</f>
        <v>0.24484247257413733</v>
      </c>
      <c r="S120" s="21">
        <f>IXI_DS!W118</f>
        <v>1.0224641916793664E-3</v>
      </c>
      <c r="T120" s="21">
        <f>IXI_DS!K118</f>
        <v>9.1163955939078223E-2</v>
      </c>
      <c r="U120" s="21">
        <f>IXI_DS!C118</f>
        <v>3.5372451102788183E-3</v>
      </c>
      <c r="V120" s="21">
        <f>IXI_DS!O118</f>
        <v>1.0676835081029552E-2</v>
      </c>
      <c r="W120" s="21">
        <f>IXI_DS!S118</f>
        <v>0</v>
      </c>
      <c r="X120" s="17">
        <f>IXI_RANGE!C118</f>
        <v>9.486957796836025E-2</v>
      </c>
      <c r="Y120" s="16">
        <f>IXI_DS!I118</f>
        <v>0.23917044832713344</v>
      </c>
      <c r="Z120" s="21">
        <f>IXI_DS!Y118</f>
        <v>4.1695683609604202E-4</v>
      </c>
      <c r="AA120" s="21">
        <f>IXI_DS!M118</f>
        <v>0.21994060646634223</v>
      </c>
      <c r="AB120" s="21">
        <f>IXI_DS!E118</f>
        <v>2.1873860736419978E-3</v>
      </c>
      <c r="AC120" s="21">
        <f>IXI_DS!Q118</f>
        <v>0</v>
      </c>
      <c r="AD120" s="21">
        <f>IXI_DS!U118</f>
        <v>2.5274725274725275E-2</v>
      </c>
      <c r="AE120" s="17">
        <f>IXI_RANGE!E118</f>
        <v>0.12408911439101768</v>
      </c>
    </row>
    <row r="121" spans="1:31" x14ac:dyDescent="0.25">
      <c r="A121" s="136"/>
      <c r="B121" s="24" t="s">
        <v>359</v>
      </c>
      <c r="C121" s="60">
        <f>FUNDED_IND!B119</f>
        <v>9.1847565486792571E-2</v>
      </c>
      <c r="D121" s="16">
        <f>IXI_DS!H119</f>
        <v>4.964235495506511E-2</v>
      </c>
      <c r="E121" s="21">
        <f>IXI_DS!X119</f>
        <v>8.0550642487267465E-3</v>
      </c>
      <c r="F121" s="21">
        <f>IXI_DS!L119</f>
        <v>2.3110463461560354E-2</v>
      </c>
      <c r="G121" s="21">
        <f>IXI_DS!D119</f>
        <v>3.2165006733950751E-3</v>
      </c>
      <c r="H121" s="21">
        <f>IXI_DS!P119</f>
        <v>3.0371135273036505E-3</v>
      </c>
      <c r="I121" s="21">
        <f>IXI_DS!T119</f>
        <v>8.1812138876105741E-4</v>
      </c>
      <c r="J121" s="17">
        <f>IXI_RANGE!D119</f>
        <v>8.7718844879200678E-3</v>
      </c>
      <c r="K121" s="16">
        <f>IXI_DS!F119</f>
        <v>0.17123879820027516</v>
      </c>
      <c r="L121" s="21">
        <f>IXI_DS!V119</f>
        <v>1.8035051911498817E-2</v>
      </c>
      <c r="M121" s="21">
        <f>IXI_DS!J119</f>
        <v>5.2718898678228127E-2</v>
      </c>
      <c r="N121" s="21">
        <f>IXI_DS!B119</f>
        <v>1.1710518996495523E-2</v>
      </c>
      <c r="O121" s="21">
        <f>IXI_DS!N119</f>
        <v>1.7991004497751123E-2</v>
      </c>
      <c r="P121" s="21">
        <f>IXI_DS!R119</f>
        <v>1.489119441246255E-2</v>
      </c>
      <c r="Q121" s="17">
        <f>IXI_RANGE!B119</f>
        <v>5.1375387291596075E-2</v>
      </c>
      <c r="R121" s="16">
        <f>IXI_DS!G119</f>
        <v>0.32959605360626693</v>
      </c>
      <c r="S121" s="21">
        <f>IXI_DS!W119</f>
        <v>2.9813925644426156E-2</v>
      </c>
      <c r="T121" s="21">
        <f>IXI_DS!K119</f>
        <v>5.5712411023183681E-2</v>
      </c>
      <c r="U121" s="21">
        <f>IXI_DS!C119</f>
        <v>5.7220141489804414E-2</v>
      </c>
      <c r="V121" s="21">
        <f>IXI_DS!O119</f>
        <v>2.4213536701620592E-2</v>
      </c>
      <c r="W121" s="21">
        <f>IXI_DS!S119</f>
        <v>0.28581979320531758</v>
      </c>
      <c r="X121" s="17">
        <f>IXI_RANGE!C119</f>
        <v>0.12496364144818817</v>
      </c>
      <c r="Y121" s="16">
        <f>IXI_DS!I119</f>
        <v>0.55541675648686051</v>
      </c>
      <c r="Z121" s="21">
        <f>IXI_DS!Y119</f>
        <v>4.4399988762865411E-2</v>
      </c>
      <c r="AA121" s="21">
        <f>IXI_DS!M119</f>
        <v>8.9433615710104622E-2</v>
      </c>
      <c r="AB121" s="21">
        <f>IXI_DS!E119</f>
        <v>5.3955523149835947E-2</v>
      </c>
      <c r="AC121" s="21">
        <f>IXI_DS!Q119</f>
        <v>8.038147138964577E-2</v>
      </c>
      <c r="AD121" s="21">
        <f>IXI_DS!U119</f>
        <v>0.55604395604395607</v>
      </c>
      <c r="AE121" s="17">
        <f>IXI_RANGE!E119</f>
        <v>0.24181819301367585</v>
      </c>
    </row>
    <row r="122" spans="1:31" x14ac:dyDescent="0.25">
      <c r="A122" s="136"/>
      <c r="B122" s="24" t="s">
        <v>360</v>
      </c>
      <c r="C122" s="60">
        <f>FUNDED_IND!B120</f>
        <v>1.8772176390312947E-2</v>
      </c>
      <c r="D122" s="16">
        <f>IXI_DS!H120</f>
        <v>7.4830347863300117E-2</v>
      </c>
      <c r="E122" s="21">
        <f>IXI_DS!X120</f>
        <v>1.214652545442922E-3</v>
      </c>
      <c r="F122" s="21">
        <f>IXI_DS!L120</f>
        <v>4.2600667129634902E-2</v>
      </c>
      <c r="G122" s="21">
        <f>IXI_DS!D120</f>
        <v>1.0857456395590508E-3</v>
      </c>
      <c r="H122" s="21">
        <f>IXI_DS!P120</f>
        <v>2.4296908218429205E-3</v>
      </c>
      <c r="I122" s="21">
        <f>IXI_DS!T120</f>
        <v>7.669888019634913E-4</v>
      </c>
      <c r="J122" s="17">
        <f>IXI_RANGE!D120</f>
        <v>1.2261687567009445E-2</v>
      </c>
      <c r="K122" s="16">
        <f>IXI_DS!F120</f>
        <v>4.9355315509612169E-2</v>
      </c>
      <c r="L122" s="21">
        <f>IXI_DS!V120</f>
        <v>9.7392309269511083E-4</v>
      </c>
      <c r="M122" s="21">
        <f>IXI_DS!J120</f>
        <v>2.6241245530418483E-2</v>
      </c>
      <c r="N122" s="21">
        <f>IXI_DS!B120</f>
        <v>9.5900317071813987E-4</v>
      </c>
      <c r="O122" s="21">
        <f>IXI_DS!N120</f>
        <v>3.0484757621189406E-3</v>
      </c>
      <c r="P122" s="21">
        <f>IXI_DS!R120</f>
        <v>6.7427022969715087E-4</v>
      </c>
      <c r="Q122" s="17">
        <f>IXI_RANGE!B120</f>
        <v>1.660419934121132E-2</v>
      </c>
      <c r="R122" s="16">
        <f>IXI_DS!G120</f>
        <v>5.2200716884780174E-2</v>
      </c>
      <c r="S122" s="21">
        <f>IXI_DS!W120</f>
        <v>8.2291591247423974E-4</v>
      </c>
      <c r="T122" s="21">
        <f>IXI_DS!K120</f>
        <v>1.5551888230537771E-2</v>
      </c>
      <c r="U122" s="21">
        <f>IXI_DS!C120</f>
        <v>2.2888056595921765E-3</v>
      </c>
      <c r="V122" s="21">
        <f>IXI_DS!O120</f>
        <v>1.525262154432793E-3</v>
      </c>
      <c r="W122" s="21">
        <f>IXI_DS!S120</f>
        <v>2.9542097488921715E-3</v>
      </c>
      <c r="X122" s="17">
        <f>IXI_RANGE!C120</f>
        <v>1.9567511520552697E-2</v>
      </c>
      <c r="Y122" s="16">
        <f>IXI_DS!I120</f>
        <v>7.1931696118477897E-2</v>
      </c>
      <c r="Z122" s="21">
        <f>IXI_DS!Y120</f>
        <v>9.7142071388333197E-4</v>
      </c>
      <c r="AA122" s="21">
        <f>IXI_DS!M120</f>
        <v>1.8290118529580898E-2</v>
      </c>
      <c r="AB122" s="21">
        <f>IXI_DS!E120</f>
        <v>4.0102078016769956E-3</v>
      </c>
      <c r="AC122" s="21">
        <f>IXI_DS!Q120</f>
        <v>2.3841961852861036E-3</v>
      </c>
      <c r="AD122" s="21">
        <f>IXI_DS!U120</f>
        <v>4.3956043956043956E-3</v>
      </c>
      <c r="AE122" s="17">
        <f>IXI_RANGE!E120</f>
        <v>3.0095913663335448E-2</v>
      </c>
    </row>
    <row r="123" spans="1:31" x14ac:dyDescent="0.25">
      <c r="A123" s="136"/>
      <c r="B123" s="24" t="s">
        <v>62</v>
      </c>
      <c r="C123" s="12">
        <f>FUNDED_IND!B122/FUNDED_IND!$B$121</f>
        <v>0.58439197815795563</v>
      </c>
      <c r="D123" s="18">
        <f>IXI_DS!H122/IXI_DS!$H$121</f>
        <v>0.51696791268224973</v>
      </c>
      <c r="E123" s="8">
        <f>IXI_DS!X122/IXI_DS!$X$121</f>
        <v>0.77496443403411464</v>
      </c>
      <c r="F123" s="8">
        <f>IXI_DS!L122/IXI_DS!$L$121</f>
        <v>0.589449734675763</v>
      </c>
      <c r="G123" s="8">
        <f>IXI_DS!D122/IXI_DS!$D$121</f>
        <v>0.85726602248382611</v>
      </c>
      <c r="H123" s="8">
        <f>IXI_DS!P122/IXI_DS!$P$121</f>
        <v>0.72554670466075166</v>
      </c>
      <c r="I123" s="8">
        <f>IXI_DS!T122/IXI_DS!$T$121</f>
        <v>0.88223579394583107</v>
      </c>
      <c r="J123" s="19">
        <f>IXI_RANGE!D122/IXI_RANGE!$D$121</f>
        <v>0.59903885844565186</v>
      </c>
      <c r="K123" s="18">
        <f>IXI_DS!F122/IXI_DS!$F$121</f>
        <v>0.6001430626100156</v>
      </c>
      <c r="L123" s="8">
        <f>IXI_DS!V122/IXI_DS!$V$121</f>
        <v>0.83347321434851007</v>
      </c>
      <c r="M123" s="8">
        <f>IXI_DS!J122/IXI_DS!$J$121</f>
        <v>0.5808221874677818</v>
      </c>
      <c r="N123" s="8">
        <f>IXI_DS!B122/IXI_DS!$B$121</f>
        <v>0.85055613105506434</v>
      </c>
      <c r="O123" s="8">
        <f>IXI_DS!N122/IXI_DS!$N$121</f>
        <v>0.63817939361967146</v>
      </c>
      <c r="P123" s="8">
        <f>IXI_DS!R122/IXI_DS!$R$121</f>
        <v>0.74301505598536099</v>
      </c>
      <c r="Q123" s="19">
        <f>IXI_RANGE!B122/IXI_RANGE!$B$121</f>
        <v>0.59562975040576382</v>
      </c>
      <c r="R123" s="18">
        <f>IXI_DS!G122/IXI_DS!$G$121</f>
        <v>0.59312500785155053</v>
      </c>
      <c r="S123" s="8">
        <f>IXI_DS!W122/IXI_DS!$W$121</f>
        <v>0.84214767823553272</v>
      </c>
      <c r="T123" s="8">
        <f>IXI_DS!K122/IXI_DS!$K$121</f>
        <v>0.61321771312463547</v>
      </c>
      <c r="U123" s="8">
        <f>IXI_DS!C122/IXI_DS!$C$121</f>
        <v>0.77252888318356872</v>
      </c>
      <c r="V123" s="8">
        <f>IXI_DS!O122/IXI_DS!$O$121</f>
        <v>0.74466790603346289</v>
      </c>
      <c r="W123" s="8">
        <f>IXI_DS!S122/IXI_DS!$S$121</f>
        <v>0.65416270971826529</v>
      </c>
      <c r="X123" s="19">
        <f>IXI_RANGE!C122/IXI_RANGE!$C$121</f>
        <v>0.60079312795059248</v>
      </c>
      <c r="Y123" s="18">
        <f>IXI_DS!I122/IXI_DS!$I$121</f>
        <v>0.55242408933262455</v>
      </c>
      <c r="Z123" s="8">
        <f>IXI_DS!Y122/IXI_DS!$Y$121</f>
        <v>0.8162340682993372</v>
      </c>
      <c r="AA123" s="8">
        <f>IXI_DS!M122/IXI_DS!$M$121</f>
        <v>0.58034000135815256</v>
      </c>
      <c r="AB123" s="8">
        <f>IXI_DS!E122/IXI_DS!$E$121</f>
        <v>0.7788130443589224</v>
      </c>
      <c r="AC123" s="8">
        <f>IXI_DS!Q122/IXI_DS!$Q$121</f>
        <v>0.60917024594424529</v>
      </c>
      <c r="AD123" s="8">
        <f>IXI_DS!U122/IXI_DS!$U$121</f>
        <v>0.66973101804562474</v>
      </c>
      <c r="AE123" s="19">
        <f>IXI_RANGE!E122/IXI_RANGE!$E$121</f>
        <v>0.55810595049373357</v>
      </c>
    </row>
    <row r="124" spans="1:31" x14ac:dyDescent="0.25">
      <c r="A124" s="136"/>
      <c r="B124" s="24" t="s">
        <v>63</v>
      </c>
      <c r="C124" s="12">
        <f>FUNDED_IND!B123/FUNDED_IND!$B$121</f>
        <v>0.30298538084219234</v>
      </c>
      <c r="D124" s="18">
        <f>IXI_DS!H123/IXI_DS!$H$121</f>
        <v>0.35114625021205192</v>
      </c>
      <c r="E124" s="8">
        <f>IXI_DS!X123/IXI_DS!$X$121</f>
        <v>0.16433631752144737</v>
      </c>
      <c r="F124" s="8">
        <f>IXI_DS!L123/IXI_DS!$L$121</f>
        <v>0.29731968894037303</v>
      </c>
      <c r="G124" s="8">
        <f>IXI_DS!D123/IXI_DS!$D$121</f>
        <v>8.376086405393951E-2</v>
      </c>
      <c r="H124" s="8">
        <f>IXI_DS!P123/IXI_DS!$P$121</f>
        <v>0.22809403536040412</v>
      </c>
      <c r="I124" s="8">
        <f>IXI_DS!T123/IXI_DS!$T$121</f>
        <v>9.8114710568242169E-2</v>
      </c>
      <c r="J124" s="19">
        <f>IXI_RANGE!D123/IXI_RANGE!$D$121</f>
        <v>0.28970360730635386</v>
      </c>
      <c r="K124" s="18">
        <f>IXI_DS!F123/IXI_DS!$F$121</f>
        <v>0.28729285899356188</v>
      </c>
      <c r="L124" s="8">
        <f>IXI_DS!V123/IXI_DS!$V$121</f>
        <v>8.0243252303934101E-2</v>
      </c>
      <c r="M124" s="8">
        <f>IXI_DS!J123/IXI_DS!$J$121</f>
        <v>0.29443796262601091</v>
      </c>
      <c r="N124" s="8">
        <f>IXI_DS!B123/IXI_DS!$B$121</f>
        <v>7.1504691325461639E-2</v>
      </c>
      <c r="O124" s="8">
        <f>IXI_DS!N123/IXI_DS!$N$121</f>
        <v>0.24617165633563401</v>
      </c>
      <c r="P124" s="8">
        <f>IXI_DS!R123/IXI_DS!$R$121</f>
        <v>0.17683158333696403</v>
      </c>
      <c r="Q124" s="19">
        <f>IXI_RANGE!B123/IXI_RANGE!$B$121</f>
        <v>0.28627307472487235</v>
      </c>
      <c r="R124" s="18">
        <f>IXI_DS!G123/IXI_DS!$G$121</f>
        <v>0.29268504185399885</v>
      </c>
      <c r="S124" s="8">
        <f>IXI_DS!W123/IXI_DS!$W$121</f>
        <v>4.775384501899458E-2</v>
      </c>
      <c r="T124" s="8">
        <f>IXI_DS!K123/IXI_DS!$K$121</f>
        <v>0.2671370035953165</v>
      </c>
      <c r="U124" s="8">
        <f>IXI_DS!C123/IXI_DS!$C$121</f>
        <v>0.10051347881899872</v>
      </c>
      <c r="V124" s="8">
        <f>IXI_DS!O123/IXI_DS!$O$121</f>
        <v>0.16363021801588643</v>
      </c>
      <c r="W124" s="8">
        <f>IXI_DS!S123/IXI_DS!$S$121</f>
        <v>0.21494143716365938</v>
      </c>
      <c r="X124" s="19">
        <f>IXI_RANGE!C123/IXI_RANGE!$C$121</f>
        <v>0.28407767115712534</v>
      </c>
      <c r="Y124" s="18">
        <f>IXI_DS!I123/IXI_DS!$I$121</f>
        <v>0.34224988092630232</v>
      </c>
      <c r="Z124" s="8">
        <f>IXI_DS!Y123/IXI_DS!$Y$121</f>
        <v>6.0295532018960235E-2</v>
      </c>
      <c r="AA124" s="8">
        <f>IXI_DS!M123/IXI_DS!$M$121</f>
        <v>0.30946876540624751</v>
      </c>
      <c r="AB124" s="8">
        <f>IXI_DS!E123/IXI_DS!$E$121</f>
        <v>0.10775774762001215</v>
      </c>
      <c r="AC124" s="8">
        <f>IXI_DS!Q123/IXI_DS!$Q$121</f>
        <v>0.1905178781495363</v>
      </c>
      <c r="AD124" s="8">
        <f>IXI_DS!U123/IXI_DS!$U$121</f>
        <v>0.16785835886959483</v>
      </c>
      <c r="AE124" s="19">
        <f>IXI_RANGE!E123/IXI_RANGE!$E$121</f>
        <v>0.33582122392859148</v>
      </c>
    </row>
    <row r="125" spans="1:31" x14ac:dyDescent="0.25">
      <c r="A125" s="136"/>
      <c r="B125" s="24" t="s">
        <v>64</v>
      </c>
      <c r="C125" s="12">
        <f>FUNDED_IND!B124/FUNDED_IND!$B$121</f>
        <v>1.5688963963393435E-2</v>
      </c>
      <c r="D125" s="18">
        <f>IXI_DS!H124/IXI_DS!$H$121</f>
        <v>9.5500655585091937E-3</v>
      </c>
      <c r="E125" s="8">
        <f>IXI_DS!X124/IXI_DS!$X$121</f>
        <v>3.0062222477690439E-2</v>
      </c>
      <c r="F125" s="8">
        <f>IXI_DS!L124/IXI_DS!$L$121</f>
        <v>8.5952486884116226E-3</v>
      </c>
      <c r="G125" s="8">
        <f>IXI_DS!D124/IXI_DS!$D$121</f>
        <v>3.9655369276232907E-2</v>
      </c>
      <c r="H125" s="8">
        <f>IXI_DS!P124/IXI_DS!$P$121</f>
        <v>1.4183019234505536E-2</v>
      </c>
      <c r="I125" s="8">
        <f>IXI_DS!T124/IXI_DS!$T$121</f>
        <v>1.5932023366967606E-2</v>
      </c>
      <c r="J125" s="19">
        <f>IXI_RANGE!D124/IXI_RANGE!$D$121</f>
        <v>1.0123942080487426E-2</v>
      </c>
      <c r="K125" s="18">
        <f>IXI_DS!F124/IXI_DS!$F$121</f>
        <v>1.8887614592000699E-2</v>
      </c>
      <c r="L125" s="8">
        <f>IXI_DS!V124/IXI_DS!$V$121</f>
        <v>5.5759776627992301E-2</v>
      </c>
      <c r="M125" s="8">
        <f>IXI_DS!J124/IXI_DS!$J$121</f>
        <v>1.2517788085982834E-2</v>
      </c>
      <c r="N125" s="8">
        <f>IXI_DS!B124/IXI_DS!$B$121</f>
        <v>5.9044122495602216E-2</v>
      </c>
      <c r="O125" s="8">
        <f>IXI_DS!N124/IXI_DS!$N$121</f>
        <v>2.5072903386527162E-2</v>
      </c>
      <c r="P125" s="8">
        <f>IXI_DS!R124/IXI_DS!$R$121</f>
        <v>1.7900377800046059E-2</v>
      </c>
      <c r="Q125" s="19">
        <f>IXI_RANGE!B124/IXI_RANGE!$B$121</f>
        <v>1.6430110273742131E-2</v>
      </c>
      <c r="R125" s="18">
        <f>IXI_DS!G124/IXI_DS!$G$121</f>
        <v>2.1116413718787471E-2</v>
      </c>
      <c r="S125" s="8">
        <f>IXI_DS!W124/IXI_DS!$W$121</f>
        <v>6.5562645225537564E-2</v>
      </c>
      <c r="T125" s="8">
        <f>IXI_DS!K124/IXI_DS!$K$121</f>
        <v>1.2819485270048732E-2</v>
      </c>
      <c r="U125" s="8">
        <f>IXI_DS!C124/IXI_DS!$C$121</f>
        <v>7.1887034659820284E-2</v>
      </c>
      <c r="V125" s="8">
        <f>IXI_DS!O124/IXI_DS!$O$121</f>
        <v>5.1242183538955551E-2</v>
      </c>
      <c r="W125" s="8">
        <f>IXI_DS!S124/IXI_DS!$S$121</f>
        <v>4.1785375118708452E-2</v>
      </c>
      <c r="X125" s="19">
        <f>IXI_RANGE!C124/IXI_RANGE!$C$121</f>
        <v>2.0284964112208922E-2</v>
      </c>
      <c r="Y125" s="18">
        <f>IXI_DS!I124/IXI_DS!$I$121</f>
        <v>1.4193803001569487E-2</v>
      </c>
      <c r="Z125" s="8">
        <f>IXI_DS!Y124/IXI_DS!$Y$121</f>
        <v>7.1981895335775412E-2</v>
      </c>
      <c r="AA125" s="8">
        <f>IXI_DS!M124/IXI_DS!$M$121</f>
        <v>9.3799182808120621E-3</v>
      </c>
      <c r="AB125" s="8">
        <f>IXI_DS!E124/IXI_DS!$E$121</f>
        <v>5.7119708324893659E-2</v>
      </c>
      <c r="AC125" s="8">
        <f>IXI_DS!Q124/IXI_DS!$Q$121</f>
        <v>5.1240664240965177E-2</v>
      </c>
      <c r="AD125" s="8">
        <f>IXI_DS!U124/IXI_DS!$U$121</f>
        <v>6.3216434002950864E-2</v>
      </c>
      <c r="AE125" s="19">
        <f>IXI_RANGE!E124/IXI_RANGE!$E$121</f>
        <v>1.4353878312514237E-2</v>
      </c>
    </row>
    <row r="126" spans="1:31" x14ac:dyDescent="0.25">
      <c r="A126" s="136"/>
      <c r="B126" s="24" t="s">
        <v>65</v>
      </c>
      <c r="C126" s="12">
        <f>FUNDED_IND!B125/FUNDED_IND!$B$121</f>
        <v>8.7072162355613353E-2</v>
      </c>
      <c r="D126" s="18">
        <f>IXI_DS!H125/IXI_DS!$H$121</f>
        <v>0.11366650482475529</v>
      </c>
      <c r="E126" s="8">
        <f>IXI_DS!X125/IXI_DS!$X$121</f>
        <v>2.0319303338171262E-2</v>
      </c>
      <c r="F126" s="8">
        <f>IXI_DS!L125/IXI_DS!$L$121</f>
        <v>8.8051635381563007E-2</v>
      </c>
      <c r="G126" s="8">
        <f>IXI_DS!D125/IXI_DS!$D$121</f>
        <v>1.2556920772477536E-2</v>
      </c>
      <c r="H126" s="8">
        <f>IXI_DS!P125/IXI_DS!$P$121</f>
        <v>2.3195820650648707E-2</v>
      </c>
      <c r="I126" s="8">
        <f>IXI_DS!T125/IXI_DS!$T$121</f>
        <v>3.5404496371039119E-4</v>
      </c>
      <c r="J126" s="19">
        <f>IXI_RANGE!D125/IXI_RANGE!$D$121</f>
        <v>8.5458912161022499E-2</v>
      </c>
      <c r="K126" s="18">
        <f>IXI_DS!F125/IXI_DS!$F$121</f>
        <v>8.4850558298462248E-2</v>
      </c>
      <c r="L126" s="8">
        <f>IXI_DS!V125/IXI_DS!$V$121</f>
        <v>1.0239055873478793E-2</v>
      </c>
      <c r="M126" s="8">
        <f>IXI_DS!J125/IXI_DS!$J$121</f>
        <v>0.10286478979338423</v>
      </c>
      <c r="N126" s="8">
        <f>IXI_DS!B125/IXI_DS!$B$121</f>
        <v>6.1175479608527985E-3</v>
      </c>
      <c r="O126" s="8">
        <f>IXI_DS!N125/IXI_DS!$N$121</f>
        <v>8.5505780982107524E-2</v>
      </c>
      <c r="P126" s="8">
        <f>IXI_DS!R125/IXI_DS!$R$121</f>
        <v>4.5740569002968877E-2</v>
      </c>
      <c r="Q126" s="19">
        <f>IXI_RANGE!B125/IXI_RANGE!$B$121</f>
        <v>9.2379279076441945E-2</v>
      </c>
      <c r="R126" s="18">
        <f>IXI_DS!G125/IXI_DS!$G$121</f>
        <v>8.501467018602242E-2</v>
      </c>
      <c r="S126" s="8">
        <f>IXI_DS!W125/IXI_DS!$W$121</f>
        <v>1.1474200567993214E-2</v>
      </c>
      <c r="T126" s="8">
        <f>IXI_DS!K125/IXI_DS!$K$121</f>
        <v>9.9482807154318759E-2</v>
      </c>
      <c r="U126" s="8">
        <f>IXI_DS!C125/IXI_DS!$C$121</f>
        <v>1.6174582798459562E-2</v>
      </c>
      <c r="V126" s="8">
        <f>IXI_DS!O125/IXI_DS!$O$121</f>
        <v>3.4003718100388713E-2</v>
      </c>
      <c r="W126" s="8">
        <f>IXI_DS!S125/IXI_DS!$S$121</f>
        <v>2.7223805001582779E-2</v>
      </c>
      <c r="X126" s="19">
        <f>IXI_RANGE!C125/IXI_RANGE!$C$121</f>
        <v>8.6526101580982742E-2</v>
      </c>
      <c r="Y126" s="18">
        <f>IXI_DS!I125/IXI_DS!$I$121</f>
        <v>8.2719271535506358E-2</v>
      </c>
      <c r="Z126" s="8">
        <f>IXI_DS!Y125/IXI_DS!$Y$121</f>
        <v>5.1678465710477944E-3</v>
      </c>
      <c r="AA126" s="8">
        <f>IXI_DS!M125/IXI_DS!$M$121</f>
        <v>8.8781266066022921E-2</v>
      </c>
      <c r="AB126" s="8">
        <f>IXI_DS!E125/IXI_DS!$E$121</f>
        <v>2.2888393761393559E-2</v>
      </c>
      <c r="AC126" s="8">
        <f>IXI_DS!Q125/IXI_DS!$Q$121</f>
        <v>0.13577544934752278</v>
      </c>
      <c r="AD126" s="8">
        <f>IXI_DS!U125/IXI_DS!$U$121</f>
        <v>3.870162297128589E-2</v>
      </c>
      <c r="AE126" s="19">
        <f>IXI_RANGE!E125/IXI_RANGE!$E$121</f>
        <v>8.2526843883365716E-2</v>
      </c>
    </row>
    <row r="127" spans="1:31" x14ac:dyDescent="0.25">
      <c r="A127" s="136"/>
      <c r="B127" s="24" t="s">
        <v>66</v>
      </c>
      <c r="C127" s="12">
        <f>FUNDED_IND!B126/FUNDED_IND!$B$121</f>
        <v>5.5286331937556867E-3</v>
      </c>
      <c r="D127" s="18">
        <f>IXI_DS!H126/IXI_DS!$H$121</f>
        <v>6.9678374717229308E-3</v>
      </c>
      <c r="E127" s="8">
        <f>IXI_DS!X126/IXI_DS!$X$121</f>
        <v>4.066734685079538E-3</v>
      </c>
      <c r="F127" s="8">
        <f>IXI_DS!L126/IXI_DS!$L$121</f>
        <v>1.5193157605593669E-2</v>
      </c>
      <c r="G127" s="8">
        <f>IXI_DS!D126/IXI_DS!$D$121</f>
        <v>1.7533436418069889E-3</v>
      </c>
      <c r="H127" s="8">
        <f>IXI_DS!P126/IXI_DS!$P$121</f>
        <v>8.0089804200936896E-3</v>
      </c>
      <c r="I127" s="8">
        <f>IXI_DS!T126/IXI_DS!$T$121</f>
        <v>1.9915029208709507E-3</v>
      </c>
      <c r="J127" s="19">
        <f>IXI_RANGE!D126/IXI_RANGE!$D$121</f>
        <v>1.4093853945776721E-2</v>
      </c>
      <c r="K127" s="18">
        <f>IXI_DS!F126/IXI_DS!$F$121</f>
        <v>5.6712895416266796E-3</v>
      </c>
      <c r="L127" s="8">
        <f>IXI_DS!V126/IXI_DS!$V$121</f>
        <v>1.1581210306808299E-3</v>
      </c>
      <c r="M127" s="8">
        <f>IXI_DS!J126/IXI_DS!$J$121</f>
        <v>7.0872904637654614E-3</v>
      </c>
      <c r="N127" s="8">
        <f>IXI_DS!B126/IXI_DS!$B$121</f>
        <v>6.65783209925913E-4</v>
      </c>
      <c r="O127" s="8">
        <f>IXI_DS!N126/IXI_DS!$N$121</f>
        <v>1.9856098240060962E-3</v>
      </c>
      <c r="P127" s="8">
        <f>IXI_DS!R126/IXI_DS!$R$121</f>
        <v>1.2821550162758998E-3</v>
      </c>
      <c r="Q127" s="19">
        <f>IXI_RANGE!B126/IXI_RANGE!$B$121</f>
        <v>6.2783601698270059E-3</v>
      </c>
      <c r="R127" s="18">
        <f>IXI_DS!G126/IXI_DS!$G$121</f>
        <v>3.1487858362215407E-3</v>
      </c>
      <c r="S127" s="8">
        <f>IXI_DS!W126/IXI_DS!$W$121</f>
        <v>1.0677534761922324E-3</v>
      </c>
      <c r="T127" s="8">
        <f>IXI_DS!K126/IXI_DS!$K$121</f>
        <v>4.1213032426761472E-3</v>
      </c>
      <c r="U127" s="8">
        <f>IXI_DS!C126/IXI_DS!$C$121</f>
        <v>2.1822849807445442E-3</v>
      </c>
      <c r="V127" s="8">
        <f>IXI_DS!O126/IXI_DS!$O$121</f>
        <v>1.8928511069798884E-3</v>
      </c>
      <c r="W127" s="8">
        <f>IXI_DS!S126/IXI_DS!$S$121</f>
        <v>0</v>
      </c>
      <c r="X127" s="19">
        <f>IXI_RANGE!C126/IXI_RANGE!$C$121</f>
        <v>3.2963056241829603E-3</v>
      </c>
      <c r="Y127" s="18">
        <f>IXI_DS!I126/IXI_DS!$I$121</f>
        <v>2.3220846835895316E-3</v>
      </c>
      <c r="Z127" s="8">
        <f>IXI_DS!Y126/IXI_DS!$Y$121</f>
        <v>4.2180397482937131E-4</v>
      </c>
      <c r="AA127" s="8">
        <f>IXI_DS!M126/IXI_DS!$M$121</f>
        <v>8.0750204392504819E-3</v>
      </c>
      <c r="AB127" s="8">
        <f>IXI_DS!E126/IXI_DS!$E$121</f>
        <v>1.2153129430828439E-3</v>
      </c>
      <c r="AC127" s="8">
        <f>IXI_DS!Q126/IXI_DS!$Q$121</f>
        <v>0</v>
      </c>
      <c r="AD127" s="8">
        <f>IXI_DS!U126/IXI_DS!$U$121</f>
        <v>2.6103733968902507E-3</v>
      </c>
      <c r="AE127" s="19">
        <f>IXI_RANGE!E126/IXI_RANGE!$E$121</f>
        <v>2.8803805306464136E-3</v>
      </c>
    </row>
    <row r="128" spans="1:31" x14ac:dyDescent="0.25">
      <c r="A128" s="136"/>
      <c r="B128" s="24" t="s">
        <v>67</v>
      </c>
      <c r="C128" s="12">
        <f>FUNDED_IND!B127/FUNDED_IND!$B$121</f>
        <v>3.5975912561258274E-3</v>
      </c>
      <c r="D128" s="18">
        <f>IXI_DS!H127/IXI_DS!$H$121</f>
        <v>6.7856608623639001E-4</v>
      </c>
      <c r="E128" s="8">
        <f>IXI_DS!X127/IXI_DS!$X$121</f>
        <v>5.4318929715903375E-3</v>
      </c>
      <c r="F128" s="8">
        <f>IXI_DS!L127/IXI_DS!$L$121</f>
        <v>4.8904806961885957E-4</v>
      </c>
      <c r="G128" s="8">
        <f>IXI_DS!D127/IXI_DS!$D$121</f>
        <v>3.7437563742556516E-3</v>
      </c>
      <c r="H128" s="8">
        <f>IXI_DS!P127/IXI_DS!$P$121</f>
        <v>5.3968870755348312E-4</v>
      </c>
      <c r="I128" s="8">
        <f>IXI_DS!T127/IXI_DS!$T$121</f>
        <v>7.0808992742078239E-4</v>
      </c>
      <c r="J128" s="19">
        <f>IXI_RANGE!D127/IXI_RANGE!$D$121</f>
        <v>6.5927097707454768E-4</v>
      </c>
      <c r="K128" s="18">
        <f>IXI_DS!F127/IXI_DS!$F$121</f>
        <v>2.4488080730304613E-3</v>
      </c>
      <c r="L128" s="8">
        <f>IXI_DS!V127/IXI_DS!$V$121</f>
        <v>1.8146631250981708E-2</v>
      </c>
      <c r="M128" s="8">
        <f>IXI_DS!J127/IXI_DS!$J$121</f>
        <v>1.5155864927116104E-3</v>
      </c>
      <c r="N128" s="8">
        <f>IXI_DS!B127/IXI_DS!$B$121</f>
        <v>1.1194942600128051E-2</v>
      </c>
      <c r="O128" s="8">
        <f>IXI_DS!N127/IXI_DS!$N$121</f>
        <v>2.6377104673143709E-3</v>
      </c>
      <c r="P128" s="8">
        <f>IXI_DS!R127/IXI_DS!$R$121</f>
        <v>1.4570509189814959E-2</v>
      </c>
      <c r="Q128" s="19">
        <f>IXI_RANGE!B127/IXI_RANGE!$B$121</f>
        <v>2.2743650043545384E-3</v>
      </c>
      <c r="R128" s="18">
        <f>IXI_DS!G127/IXI_DS!$G$121</f>
        <v>4.2387555327259609E-3</v>
      </c>
      <c r="S128" s="8">
        <f>IXI_DS!W127/IXI_DS!$W$121</f>
        <v>3.1134511120126877E-2</v>
      </c>
      <c r="T128" s="8">
        <f>IXI_DS!K127/IXI_DS!$K$121</f>
        <v>2.5186241408895454E-3</v>
      </c>
      <c r="U128" s="8">
        <f>IXI_DS!C127/IXI_DS!$C$121</f>
        <v>3.5301668806161743E-2</v>
      </c>
      <c r="V128" s="8">
        <f>IXI_DS!O127/IXI_DS!$O$121</f>
        <v>4.2927159033293895E-3</v>
      </c>
      <c r="W128" s="8">
        <f>IXI_DS!S127/IXI_DS!$S$121</f>
        <v>6.1253561253561253E-2</v>
      </c>
      <c r="X128" s="19">
        <f>IXI_RANGE!C127/IXI_RANGE!$C$121</f>
        <v>4.3419435707980443E-3</v>
      </c>
      <c r="Y128" s="18">
        <f>IXI_DS!I127/IXI_DS!$I$121</f>
        <v>5.3924920585634011E-3</v>
      </c>
      <c r="Z128" s="8">
        <f>IXI_DS!Y127/IXI_DS!$Y$121</f>
        <v>4.4916140284224082E-2</v>
      </c>
      <c r="AA128" s="8">
        <f>IXI_DS!M127/IXI_DS!$M$121</f>
        <v>3.2835149744196222E-3</v>
      </c>
      <c r="AB128" s="8">
        <f>IXI_DS!E127/IXI_DS!$E$121</f>
        <v>2.9977719262710149E-2</v>
      </c>
      <c r="AC128" s="8">
        <f>IXI_DS!Q127/IXI_DS!$Q$121</f>
        <v>1.2912756818865757E-2</v>
      </c>
      <c r="AD128" s="8">
        <f>IXI_DS!U127/IXI_DS!$U$121</f>
        <v>5.742821473158552E-2</v>
      </c>
      <c r="AE128" s="19">
        <f>IXI_RANGE!E127/IXI_RANGE!$E$121</f>
        <v>5.6131306805676379E-3</v>
      </c>
    </row>
    <row r="129" spans="1:31" x14ac:dyDescent="0.25">
      <c r="A129" s="136"/>
      <c r="B129" s="24" t="s">
        <v>68</v>
      </c>
      <c r="C129" s="12">
        <f>FUNDED_IND!B128/FUNDED_IND!$B$121</f>
        <v>7.352902309637466E-4</v>
      </c>
      <c r="D129" s="18">
        <f>IXI_DS!H128/IXI_DS!$H$121</f>
        <v>1.0228631644745583E-3</v>
      </c>
      <c r="E129" s="8">
        <f>IXI_DS!X128/IXI_DS!$X$121</f>
        <v>8.1909497190647948E-4</v>
      </c>
      <c r="F129" s="8">
        <f>IXI_DS!L128/IXI_DS!$L$121</f>
        <v>9.0148663867673515E-4</v>
      </c>
      <c r="G129" s="8">
        <f>IXI_DS!D128/IXI_DS!$D$121</f>
        <v>1.2637233974613286E-3</v>
      </c>
      <c r="H129" s="8">
        <f>IXI_DS!P128/IXI_DS!$P$121</f>
        <v>4.3175096604278651E-4</v>
      </c>
      <c r="I129" s="8">
        <f>IXI_DS!T128/IXI_DS!$T$121</f>
        <v>6.6383430695698357E-4</v>
      </c>
      <c r="J129" s="19">
        <f>IXI_RANGE!D128/IXI_RANGE!$D$121</f>
        <v>9.2155508363310924E-4</v>
      </c>
      <c r="K129" s="18">
        <f>IXI_DS!F128/IXI_DS!$F$121</f>
        <v>7.0580789130246068E-4</v>
      </c>
      <c r="L129" s="8">
        <f>IXI_DS!V128/IXI_DS!$V$121</f>
        <v>9.7994856442224052E-4</v>
      </c>
      <c r="M129" s="8">
        <f>IXI_DS!J128/IXI_DS!$J$121</f>
        <v>7.5439507036317822E-4</v>
      </c>
      <c r="N129" s="8">
        <f>IXI_DS!B128/IXI_DS!$B$121</f>
        <v>9.1678135296507511E-4</v>
      </c>
      <c r="O129" s="8">
        <f>IXI_DS!N128/IXI_DS!$N$121</f>
        <v>4.4694538473937954E-4</v>
      </c>
      <c r="P129" s="8">
        <f>IXI_DS!R128/IXI_DS!$R$121</f>
        <v>6.5974966856915235E-4</v>
      </c>
      <c r="Q129" s="19">
        <f>IXI_RANGE!B128/IXI_RANGE!$B$121</f>
        <v>7.3506034499821863E-4</v>
      </c>
      <c r="R129" s="18">
        <f>IXI_DS!G128/IXI_DS!$G$121</f>
        <v>6.7132502069319766E-4</v>
      </c>
      <c r="S129" s="8">
        <f>IXI_DS!W128/IXI_DS!$W$121</f>
        <v>8.5936635562276396E-4</v>
      </c>
      <c r="T129" s="8">
        <f>IXI_DS!K128/IXI_DS!$K$121</f>
        <v>7.0306347211483678E-4</v>
      </c>
      <c r="U129" s="8">
        <f>IXI_DS!C128/IXI_DS!$C$121</f>
        <v>1.4120667522464698E-3</v>
      </c>
      <c r="V129" s="8">
        <f>IXI_DS!O128/IXI_DS!$O$121</f>
        <v>2.7040730099712692E-4</v>
      </c>
      <c r="W129" s="8">
        <f>IXI_DS!S128/IXI_DS!$S$121</f>
        <v>6.3311174422285533E-4</v>
      </c>
      <c r="X129" s="19">
        <f>IXI_RANGE!C128/IXI_RANGE!$C$121</f>
        <v>6.7988600410949604E-4</v>
      </c>
      <c r="Y129" s="18">
        <f>IXI_DS!I128/IXI_DS!$I$121</f>
        <v>6.9837846184437962E-4</v>
      </c>
      <c r="Z129" s="8">
        <f>IXI_DS!Y128/IXI_DS!$Y$121</f>
        <v>9.827135158258758E-4</v>
      </c>
      <c r="AA129" s="8">
        <f>IXI_DS!M128/IXI_DS!$M$121</f>
        <v>6.7151347509483825E-4</v>
      </c>
      <c r="AB129" s="8">
        <f>IXI_DS!E128/IXI_DS!$E$121</f>
        <v>2.2280737289852139E-3</v>
      </c>
      <c r="AC129" s="8">
        <f>IXI_DS!Q128/IXI_DS!$Q$121</f>
        <v>3.8300549886466226E-4</v>
      </c>
      <c r="AD129" s="8">
        <f>IXI_DS!U128/IXI_DS!$U$121</f>
        <v>4.5397798206786973E-4</v>
      </c>
      <c r="AE129" s="19">
        <f>IXI_RANGE!E128/IXI_RANGE!$E$121</f>
        <v>6.9859217058093365E-4</v>
      </c>
    </row>
    <row r="130" spans="1:31" x14ac:dyDescent="0.25">
      <c r="A130" s="136"/>
      <c r="B130" s="24" t="s">
        <v>385</v>
      </c>
      <c r="C130" s="12">
        <f>FUNDED_IND!B129</f>
        <v>0.14039098400654215</v>
      </c>
      <c r="D130" s="18">
        <f>IXI_DS!H129</f>
        <v>0.29241303417497094</v>
      </c>
      <c r="E130" s="8">
        <f>IXI_DS!X129</f>
        <v>3.5928143712574849E-2</v>
      </c>
      <c r="F130" s="8">
        <f>IXI_DS!L129</f>
        <v>0.25074283632555017</v>
      </c>
      <c r="G130" s="8">
        <f>IXI_DS!D129</f>
        <v>3.200289310476697E-2</v>
      </c>
      <c r="H130" s="8">
        <f>IXI_DS!P129</f>
        <v>0.44973577112312457</v>
      </c>
      <c r="I130" s="8">
        <f>IXI_DS!T129</f>
        <v>3.6815462494247581E-2</v>
      </c>
      <c r="J130" s="19">
        <f>IXI_RANGE!D129</f>
        <v>9.3727370404379562E-2</v>
      </c>
      <c r="K130" s="18">
        <f>IXI_DS!F129</f>
        <v>0.35860865280928123</v>
      </c>
      <c r="L130" s="8">
        <f>IXI_DS!V129</f>
        <v>3.5444509683311899E-2</v>
      </c>
      <c r="M130" s="8">
        <f>IXI_DS!J129</f>
        <v>0.18292883708560068</v>
      </c>
      <c r="N130" s="8">
        <f>IXI_DS!B129</f>
        <v>4.0500639706291371E-2</v>
      </c>
      <c r="O130" s="8">
        <f>IXI_DS!N129</f>
        <v>0.42518740629685159</v>
      </c>
      <c r="P130" s="8">
        <f>IXI_DS!R129</f>
        <v>3.6620506720438657E-2</v>
      </c>
      <c r="Q130" s="19">
        <f>IXI_RANGE!B129</f>
        <v>0.13641222147315768</v>
      </c>
      <c r="R130" s="18">
        <f>IXI_DS!G129</f>
        <v>0.38097460512998627</v>
      </c>
      <c r="S130" s="8">
        <f>IXI_DS!W129</f>
        <v>3.7409121652047843E-2</v>
      </c>
      <c r="T130" s="8">
        <f>IXI_DS!K129</f>
        <v>0.12241685555599741</v>
      </c>
      <c r="U130" s="8">
        <f>IXI_DS!C129</f>
        <v>6.9704535996670827E-2</v>
      </c>
      <c r="V130" s="8">
        <f>IXI_DS!O129</f>
        <v>0.39199237368922785</v>
      </c>
      <c r="W130" s="8">
        <f>IXI_DS!S129</f>
        <v>0.12481536189069424</v>
      </c>
      <c r="X130" s="19">
        <f>IXI_RANGE!C129</f>
        <v>0.16113068485489032</v>
      </c>
      <c r="Y130" s="18">
        <f>IXI_DS!I129</f>
        <v>0.39535256498836485</v>
      </c>
      <c r="Z130" s="8">
        <f>IXI_DS!Y129</f>
        <v>3.8496057392186346E-2</v>
      </c>
      <c r="AA130" s="8">
        <f>IXI_DS!M129</f>
        <v>0.1237780123765138</v>
      </c>
      <c r="AB130" s="8">
        <f>IXI_DS!E129</f>
        <v>8.3485235144002912E-2</v>
      </c>
      <c r="AC130" s="8">
        <f>IXI_DS!Q129</f>
        <v>0.36444141689373299</v>
      </c>
      <c r="AD130" s="8">
        <f>IXI_DS!U129</f>
        <v>0.15274725274725276</v>
      </c>
      <c r="AE130" s="19">
        <f>IXI_RANGE!E129</f>
        <v>0.18607004386207973</v>
      </c>
    </row>
    <row r="131" spans="1:31" x14ac:dyDescent="0.25">
      <c r="A131" s="136"/>
      <c r="B131" s="24" t="s">
        <v>386</v>
      </c>
      <c r="C131" s="12">
        <f>FUNDED_IND!B130</f>
        <v>0.3211981509482823</v>
      </c>
      <c r="D131" s="18">
        <f>IXI_DS!H130</f>
        <v>0.59222351286910802</v>
      </c>
      <c r="E131" s="8">
        <f>IXI_DS!X130</f>
        <v>0.1328446310226522</v>
      </c>
      <c r="F131" s="8">
        <f>IXI_DS!L130</f>
        <v>0.56448730062956087</v>
      </c>
      <c r="G131" s="8">
        <f>IXI_DS!D130</f>
        <v>0.1315132268094375</v>
      </c>
      <c r="H131" s="8">
        <f>IXI_DS!P130</f>
        <v>0.60244183927595218</v>
      </c>
      <c r="I131" s="8">
        <f>IXI_DS!T130</f>
        <v>0.16863527125837297</v>
      </c>
      <c r="J131" s="19">
        <f>IXI_RANGE!D130</f>
        <v>0.2499478855307837</v>
      </c>
      <c r="K131" s="18">
        <f>IXI_DS!F130</f>
        <v>0.68022347822853535</v>
      </c>
      <c r="L131" s="8">
        <f>IXI_DS!V130</f>
        <v>0.13851027046170478</v>
      </c>
      <c r="M131" s="8">
        <f>IXI_DS!J130</f>
        <v>0.41667264721651137</v>
      </c>
      <c r="N131" s="8">
        <f>IXI_DS!B130</f>
        <v>0.15660455025866385</v>
      </c>
      <c r="O131" s="8">
        <f>IXI_DS!N130</f>
        <v>0.56396801599200397</v>
      </c>
      <c r="P131" s="8">
        <f>IXI_DS!R130</f>
        <v>0.12192205181703104</v>
      </c>
      <c r="Q131" s="19">
        <f>IXI_RANGE!B130</f>
        <v>0.3168979646014608</v>
      </c>
      <c r="R131" s="18">
        <f>IXI_DS!G130</f>
        <v>0.70148071167501946</v>
      </c>
      <c r="S131" s="8">
        <f>IXI_DS!W130</f>
        <v>0.14476786177838133</v>
      </c>
      <c r="T131" s="8">
        <f>IXI_DS!K130</f>
        <v>0.32570154160204662</v>
      </c>
      <c r="U131" s="8">
        <f>IXI_DS!C130</f>
        <v>0.2188930503537245</v>
      </c>
      <c r="V131" s="8">
        <f>IXI_DS!O130</f>
        <v>0.52430886558627265</v>
      </c>
      <c r="W131" s="8">
        <f>IXI_DS!S130</f>
        <v>0.35155096011816839</v>
      </c>
      <c r="X131" s="19">
        <f>IXI_RANGE!C130</f>
        <v>0.35502373021513844</v>
      </c>
      <c r="Y131" s="18">
        <f>IXI_DS!I130</f>
        <v>0.70896783239459715</v>
      </c>
      <c r="Z131" s="8">
        <f>IXI_DS!Y130</f>
        <v>0.14609457823041744</v>
      </c>
      <c r="AA131" s="8">
        <f>IXI_DS!M130</f>
        <v>0.32738539708697034</v>
      </c>
      <c r="AB131" s="8">
        <f>IXI_DS!E130</f>
        <v>0.21582209259934379</v>
      </c>
      <c r="AC131" s="8">
        <f>IXI_DS!Q130</f>
        <v>0.47735013623978201</v>
      </c>
      <c r="AD131" s="8">
        <f>IXI_DS!U130</f>
        <v>0.3923076923076923</v>
      </c>
      <c r="AE131" s="19">
        <f>IXI_RANGE!E130</f>
        <v>0.38562574446148024</v>
      </c>
    </row>
    <row r="132" spans="1:31" x14ac:dyDescent="0.25">
      <c r="A132" s="136"/>
      <c r="B132" s="24" t="s">
        <v>387</v>
      </c>
      <c r="C132" s="12">
        <f>FUNDED_IND!B131</f>
        <v>0.4225812480866657</v>
      </c>
      <c r="D132" s="18">
        <f>IXI_DS!H131</f>
        <v>0.74292351898269859</v>
      </c>
      <c r="E132" s="8">
        <f>IXI_DS!X131</f>
        <v>0.21147740106974663</v>
      </c>
      <c r="F132" s="8">
        <f>IXI_DS!L131</f>
        <v>0.71536333519279593</v>
      </c>
      <c r="G132" s="8">
        <f>IXI_DS!D131</f>
        <v>0.20828109671948522</v>
      </c>
      <c r="H132" s="8">
        <f>IXI_DS!P131</f>
        <v>0.60244183927595218</v>
      </c>
      <c r="I132" s="8">
        <f>IXI_DS!T131</f>
        <v>0.25310630464795214</v>
      </c>
      <c r="J132" s="19">
        <f>IXI_RANGE!D131</f>
        <v>0.34551232686654504</v>
      </c>
      <c r="K132" s="18">
        <f>IXI_DS!F131</f>
        <v>0.80987849998140782</v>
      </c>
      <c r="L132" s="8">
        <f>IXI_DS!V131</f>
        <v>0.22109452179910158</v>
      </c>
      <c r="M132" s="8">
        <f>IXI_DS!J131</f>
        <v>0.53550969060153075</v>
      </c>
      <c r="N132" s="8">
        <f>IXI_DS!B131</f>
        <v>0.24449018189909327</v>
      </c>
      <c r="O132" s="8">
        <f>IXI_DS!N131</f>
        <v>0.56401799100449779</v>
      </c>
      <c r="P132" s="8">
        <f>IXI_DS!R131</f>
        <v>0.18008740068826451</v>
      </c>
      <c r="Q132" s="19">
        <f>IXI_RANGE!B131</f>
        <v>0.41747012571476477</v>
      </c>
      <c r="R132" s="18">
        <f>IXI_DS!G131</f>
        <v>0.82431710076816833</v>
      </c>
      <c r="S132" s="8">
        <f>IXI_DS!W131</f>
        <v>0.23331785215415016</v>
      </c>
      <c r="T132" s="8">
        <f>IXI_DS!K131</f>
        <v>0.44277316048302645</v>
      </c>
      <c r="U132" s="8">
        <f>IXI_DS!C131</f>
        <v>0.31315022888056598</v>
      </c>
      <c r="V132" s="8">
        <f>IXI_DS!O131</f>
        <v>0.52430886558627265</v>
      </c>
      <c r="W132" s="8">
        <f>IXI_DS!S131</f>
        <v>0.46233382570162479</v>
      </c>
      <c r="X132" s="19">
        <f>IXI_RANGE!C131</f>
        <v>0.4602692175479392</v>
      </c>
      <c r="Y132" s="18">
        <f>IXI_DS!I131</f>
        <v>0.82981330296950162</v>
      </c>
      <c r="Z132" s="8">
        <f>IXI_DS!Y131</f>
        <v>0.23733123967773082</v>
      </c>
      <c r="AA132" s="8">
        <f>IXI_DS!M131</f>
        <v>0.4484426363176009</v>
      </c>
      <c r="AB132" s="8">
        <f>IXI_DS!E131</f>
        <v>0.29748450601531168</v>
      </c>
      <c r="AC132" s="8">
        <f>IXI_DS!Q131</f>
        <v>0.47735013623978201</v>
      </c>
      <c r="AD132" s="8">
        <f>IXI_DS!U131</f>
        <v>0.49120879120879118</v>
      </c>
      <c r="AE132" s="19">
        <f>IXI_RANGE!E131</f>
        <v>0.49223160218031003</v>
      </c>
    </row>
    <row r="133" spans="1:31" x14ac:dyDescent="0.25">
      <c r="A133" s="136"/>
      <c r="B133" s="24" t="s">
        <v>361</v>
      </c>
      <c r="C133" s="60">
        <f>FUNDED_IND!B132</f>
        <v>22.937997372912559</v>
      </c>
      <c r="D133" s="16">
        <f>IXI_DS!H132</f>
        <v>67.235678914226327</v>
      </c>
      <c r="E133" s="21">
        <f>IXI_DS!X132</f>
        <v>1.2865940716431905</v>
      </c>
      <c r="F133" s="21">
        <f>IXI_DS!L132</f>
        <v>43.04429012169993</v>
      </c>
      <c r="G133" s="21">
        <f>IXI_DS!D132</f>
        <v>0.7021033204196665</v>
      </c>
      <c r="H133" s="21">
        <f>IXI_DS!P132</f>
        <v>3.4497965133936708</v>
      </c>
      <c r="I133" s="21">
        <f>IXI_DS!T132</f>
        <v>0.98169453392647132</v>
      </c>
      <c r="J133" s="17">
        <f>IXI_RANGE!D132</f>
        <v>12.051226656881205</v>
      </c>
      <c r="K133" s="16">
        <f>IXI_DS!F132</f>
        <v>63.046382887740307</v>
      </c>
      <c r="L133" s="21">
        <f>IXI_DS!V132</f>
        <v>0.80401661727152418</v>
      </c>
      <c r="M133" s="21">
        <f>IXI_DS!J132</f>
        <v>31.574207717864393</v>
      </c>
      <c r="N133" s="21">
        <f>IXI_DS!B132</f>
        <v>0.81655448628803473</v>
      </c>
      <c r="O133" s="21">
        <f>IXI_DS!N132</f>
        <v>3.9316841579210395</v>
      </c>
      <c r="P133" s="21">
        <f>IXI_DS!R132</f>
        <v>0.88044425502681178</v>
      </c>
      <c r="Q133" s="17">
        <f>IXI_RANGE!B132</f>
        <v>20.371237202348723</v>
      </c>
      <c r="R133" s="16">
        <f>IXI_DS!G132</f>
        <v>69.520870247110892</v>
      </c>
      <c r="S133" s="21">
        <f>IXI_DS!W132</f>
        <v>0.7545609143196198</v>
      </c>
      <c r="T133" s="21">
        <f>IXI_DS!K132</f>
        <v>20.194681936877824</v>
      </c>
      <c r="U133" s="21">
        <f>IXI_DS!C132</f>
        <v>1.1758218893050354</v>
      </c>
      <c r="V133" s="21">
        <f>IXI_DS!O132</f>
        <v>2.4320305052430888</v>
      </c>
      <c r="W133" s="21">
        <f>IXI_DS!S132</f>
        <v>3.6070901033973413</v>
      </c>
      <c r="X133" s="17">
        <f>IXI_RANGE!C132</f>
        <v>25.774117038078121</v>
      </c>
      <c r="Y133" s="16">
        <f>IXI_DS!I132</f>
        <v>92.028930393495358</v>
      </c>
      <c r="Z133" s="21">
        <f>IXI_DS!Y132</f>
        <v>0.76416803064780603</v>
      </c>
      <c r="AA133" s="21">
        <f>IXI_DS!M132</f>
        <v>24.878269004643339</v>
      </c>
      <c r="AB133" s="21">
        <f>IXI_DS!E132</f>
        <v>1.4360189573459716</v>
      </c>
      <c r="AC133" s="21">
        <f>IXI_DS!Q132</f>
        <v>3.4012261580381473</v>
      </c>
      <c r="AD133" s="21">
        <f>IXI_DS!U132</f>
        <v>7.2659340659340659</v>
      </c>
      <c r="AE133" s="17">
        <f>IXI_RANGE!E132</f>
        <v>38.514155800351254</v>
      </c>
    </row>
    <row r="134" spans="1:31" x14ac:dyDescent="0.25">
      <c r="A134" s="137"/>
      <c r="B134" s="35" t="s">
        <v>362</v>
      </c>
      <c r="C134" s="97">
        <f>FUNDED_IND!B133</f>
        <v>2.5922974682254907</v>
      </c>
      <c r="D134" s="93">
        <f>IXI_DS!H133</f>
        <v>5.9220517209757286</v>
      </c>
      <c r="E134" s="91">
        <f>IXI_DS!X133</f>
        <v>0.19632620879237966</v>
      </c>
      <c r="F134" s="91">
        <f>IXI_DS!L133</f>
        <v>4.2117259987021711</v>
      </c>
      <c r="G134" s="91">
        <f>IXI_DS!D133</f>
        <v>0.15706067206491195</v>
      </c>
      <c r="H134" s="91">
        <f>IXI_DS!P133</f>
        <v>2.1777318836178097</v>
      </c>
      <c r="I134" s="91">
        <f>IXI_DS!T133</f>
        <v>0.17369739735133199</v>
      </c>
      <c r="J134" s="94">
        <f>IXI_RANGE!D133</f>
        <v>1.254204331214873</v>
      </c>
      <c r="K134" s="93">
        <f>IXI_DS!F133</f>
        <v>6.8810238723831478</v>
      </c>
      <c r="L134" s="91">
        <f>IXI_DS!V133</f>
        <v>0.18983461947100599</v>
      </c>
      <c r="M134" s="91">
        <f>IXI_DS!J133</f>
        <v>3.2102792987136892</v>
      </c>
      <c r="N134" s="91">
        <f>IXI_DS!B133</f>
        <v>0.22949991656004895</v>
      </c>
      <c r="O134" s="91">
        <f>IXI_DS!N133</f>
        <v>2.8890054972513743</v>
      </c>
      <c r="P134" s="91">
        <f>IXI_DS!R133</f>
        <v>0.14156494303688766</v>
      </c>
      <c r="Q134" s="94">
        <f>IXI_RANGE!B133</f>
        <v>2.2176556065152315</v>
      </c>
      <c r="R134" s="93">
        <f>IXI_DS!G133</f>
        <v>8.2368704533305834</v>
      </c>
      <c r="S134" s="91">
        <f>IXI_DS!W133</f>
        <v>0.20302359790845148</v>
      </c>
      <c r="T134" s="91">
        <f>IXI_DS!K133</f>
        <v>1.92549475749261</v>
      </c>
      <c r="U134" s="91">
        <f>IXI_DS!C133</f>
        <v>0.44506866416978774</v>
      </c>
      <c r="V134" s="91">
        <f>IXI_DS!O133</f>
        <v>3.2085795996186843</v>
      </c>
      <c r="W134" s="91">
        <f>IXI_DS!S133</f>
        <v>1.0590841949778433</v>
      </c>
      <c r="X134" s="94">
        <f>IXI_RANGE!C133</f>
        <v>3.0064600031891358</v>
      </c>
      <c r="Y134" s="93">
        <f>IXI_DS!I133</f>
        <v>10.969228983456501</v>
      </c>
      <c r="Z134" s="91">
        <f>IXI_DS!Y133</f>
        <v>0.22434052066375978</v>
      </c>
      <c r="AA134" s="91">
        <f>IXI_DS!M133</f>
        <v>2.3588888602792868</v>
      </c>
      <c r="AB134" s="91">
        <f>IXI_DS!E133</f>
        <v>0.36383521691578563</v>
      </c>
      <c r="AC134" s="91">
        <f>IXI_DS!Q133</f>
        <v>2.8237397820163488</v>
      </c>
      <c r="AD134" s="91">
        <f>IXI_DS!U133</f>
        <v>2.4164835164835163</v>
      </c>
      <c r="AE134" s="94">
        <f>IXI_RANGE!E133</f>
        <v>4.5666500413580211</v>
      </c>
    </row>
    <row r="135" spans="1:31" s="24" customFormat="1" x14ac:dyDescent="0.25">
      <c r="A135" s="135" t="s">
        <v>267</v>
      </c>
      <c r="B135" s="30" t="s">
        <v>87</v>
      </c>
      <c r="C135" s="40">
        <f>FUNDED_IND!B134</f>
        <v>12516</v>
      </c>
      <c r="D135" s="44">
        <f>IXI_DS!H134</f>
        <v>10</v>
      </c>
      <c r="E135" s="45">
        <f>IXI_DS!X134</f>
        <v>37</v>
      </c>
      <c r="F135" s="45">
        <f>IXI_DS!L134</f>
        <v>568</v>
      </c>
      <c r="G135" s="45">
        <f>IXI_DS!D134</f>
        <v>900</v>
      </c>
      <c r="H135" s="45">
        <f>IXI_DS!P134</f>
        <v>3066</v>
      </c>
      <c r="I135" s="45">
        <f>IXI_DS!T134</f>
        <v>31</v>
      </c>
      <c r="J135" s="46">
        <f>IXI_RANGE!D134</f>
        <v>4612</v>
      </c>
      <c r="K135" s="44">
        <f>IXI_DS!F134</f>
        <v>289</v>
      </c>
      <c r="L135" s="45">
        <f>IXI_DS!V134</f>
        <v>338</v>
      </c>
      <c r="M135" s="45">
        <f>IXI_DS!J134</f>
        <v>908</v>
      </c>
      <c r="N135" s="45">
        <f>IXI_DS!B134</f>
        <v>339</v>
      </c>
      <c r="O135" s="45">
        <f>IXI_DS!N134</f>
        <v>2949</v>
      </c>
      <c r="P135" s="45">
        <f>IXI_DS!R134</f>
        <v>80</v>
      </c>
      <c r="Q135" s="46">
        <f>IXI_RANGE!B134</f>
        <v>4903</v>
      </c>
      <c r="R135" s="44">
        <f>IXI_DS!G134</f>
        <v>232</v>
      </c>
      <c r="S135" s="45">
        <f>IXI_DS!W134</f>
        <v>230</v>
      </c>
      <c r="T135" s="45">
        <f>IXI_DS!K134</f>
        <v>255</v>
      </c>
      <c r="U135" s="45">
        <f>IXI_DS!C134</f>
        <v>12</v>
      </c>
      <c r="V135" s="45">
        <f>IXI_DS!O134</f>
        <v>677</v>
      </c>
      <c r="W135" s="45">
        <f>IXI_DS!S134</f>
        <v>3</v>
      </c>
      <c r="X135" s="46">
        <f>IXI_RANGE!C134</f>
        <v>1409</v>
      </c>
      <c r="Y135" s="44">
        <f>IXI_DS!I134</f>
        <v>366</v>
      </c>
      <c r="Z135" s="45">
        <f>IXI_DS!Y134</f>
        <v>248</v>
      </c>
      <c r="AA135" s="45">
        <f>IXI_DS!M134</f>
        <v>205</v>
      </c>
      <c r="AB135" s="45">
        <f>IXI_DS!E134</f>
        <v>11</v>
      </c>
      <c r="AC135" s="45">
        <f>IXI_DS!Q134</f>
        <v>750</v>
      </c>
      <c r="AD135" s="45">
        <f>IXI_DS!U134</f>
        <v>12</v>
      </c>
      <c r="AE135" s="46">
        <f>IXI_RANGE!E134</f>
        <v>1592</v>
      </c>
    </row>
    <row r="136" spans="1:31" s="24" customFormat="1" x14ac:dyDescent="0.25">
      <c r="A136" s="136"/>
      <c r="B136" s="24" t="s">
        <v>381</v>
      </c>
      <c r="C136" s="10">
        <f>FUNDED_IND!B135</f>
        <v>2198462</v>
      </c>
      <c r="D136" s="14">
        <f>IXI_DS!H135</f>
        <v>8005</v>
      </c>
      <c r="E136" s="6">
        <f>IXI_DS!X135</f>
        <v>11313</v>
      </c>
      <c r="F136" s="6">
        <f>IXI_DS!L135</f>
        <v>186777</v>
      </c>
      <c r="G136" s="6">
        <f>IXI_DS!D135</f>
        <v>275163</v>
      </c>
      <c r="H136" s="6">
        <f>IXI_DS!P135</f>
        <v>6853</v>
      </c>
      <c r="I136" s="6">
        <f>IXI_DS!T135</f>
        <v>5579</v>
      </c>
      <c r="J136" s="15">
        <f>IXI_RANGE!D135</f>
        <v>493690</v>
      </c>
      <c r="K136" s="14">
        <f>IXI_DS!F135</f>
        <v>185584</v>
      </c>
      <c r="L136" s="6">
        <f>IXI_DS!V135</f>
        <v>188174</v>
      </c>
      <c r="M136" s="6">
        <f>IXI_DS!J135</f>
        <v>300561</v>
      </c>
      <c r="N136" s="6">
        <f>IXI_DS!B135</f>
        <v>95212</v>
      </c>
      <c r="O136" s="6">
        <f>IXI_DS!N135</f>
        <v>7701</v>
      </c>
      <c r="P136" s="6">
        <f>IXI_DS!R135</f>
        <v>43887</v>
      </c>
      <c r="Q136" s="15">
        <f>IXI_RANGE!B135</f>
        <v>821119</v>
      </c>
      <c r="R136" s="14">
        <f>IXI_DS!G135</f>
        <v>164327</v>
      </c>
      <c r="S136" s="6">
        <f>IXI_DS!W135</f>
        <v>128410</v>
      </c>
      <c r="T136" s="6">
        <f>IXI_DS!K135</f>
        <v>76291</v>
      </c>
      <c r="U136" s="6">
        <f>IXI_DS!C135</f>
        <v>1144</v>
      </c>
      <c r="V136" s="6">
        <f>IXI_DS!O135</f>
        <v>1645</v>
      </c>
      <c r="W136" s="6">
        <f>IXI_DS!S135</f>
        <v>308</v>
      </c>
      <c r="X136" s="15">
        <f>IXI_RANGE!C135</f>
        <v>372125</v>
      </c>
      <c r="Y136" s="14">
        <f>IXI_DS!I135</f>
        <v>272934</v>
      </c>
      <c r="Z136" s="6">
        <f>IXI_DS!Y135</f>
        <v>175894</v>
      </c>
      <c r="AA136" s="6">
        <f>IXI_DS!M135</f>
        <v>59880</v>
      </c>
      <c r="AB136" s="6">
        <f>IXI_DS!E135</f>
        <v>643</v>
      </c>
      <c r="AC136" s="6">
        <f>IXI_DS!Q135</f>
        <v>1898</v>
      </c>
      <c r="AD136" s="6">
        <f>IXI_DS!U135</f>
        <v>279</v>
      </c>
      <c r="AE136" s="15">
        <f>IXI_RANGE!E135</f>
        <v>511528</v>
      </c>
    </row>
    <row r="137" spans="1:31" s="24" customFormat="1" x14ac:dyDescent="0.25">
      <c r="A137" s="136"/>
      <c r="B137" s="24" t="s">
        <v>86</v>
      </c>
      <c r="C137" s="10">
        <f>FUNDED_IND!B136</f>
        <v>13190</v>
      </c>
      <c r="D137" s="14">
        <f>IXI_DS!H136</f>
        <v>14</v>
      </c>
      <c r="E137" s="6">
        <f>IXI_DS!X136</f>
        <v>37</v>
      </c>
      <c r="F137" s="6">
        <f>IXI_DS!L136</f>
        <v>663</v>
      </c>
      <c r="G137" s="6">
        <f>IXI_DS!D136</f>
        <v>891</v>
      </c>
      <c r="H137" s="6">
        <f>IXI_DS!P136</f>
        <v>3279</v>
      </c>
      <c r="I137" s="6">
        <f>IXI_DS!T136</f>
        <v>45</v>
      </c>
      <c r="J137" s="15">
        <f>IXI_RANGE!D136</f>
        <v>4929</v>
      </c>
      <c r="K137" s="14">
        <f>IXI_DS!F136</f>
        <v>361</v>
      </c>
      <c r="L137" s="6">
        <f>IXI_DS!V136</f>
        <v>314</v>
      </c>
      <c r="M137" s="6">
        <f>IXI_DS!J136</f>
        <v>980</v>
      </c>
      <c r="N137" s="6">
        <f>IXI_DS!B136</f>
        <v>346</v>
      </c>
      <c r="O137" s="6">
        <f>IXI_DS!N136</f>
        <v>3105</v>
      </c>
      <c r="P137" s="6">
        <f>IXI_DS!R136</f>
        <v>104</v>
      </c>
      <c r="Q137" s="15">
        <f>IXI_RANGE!B136</f>
        <v>5210</v>
      </c>
      <c r="R137" s="14">
        <f>IXI_DS!G136</f>
        <v>272</v>
      </c>
      <c r="S137" s="6">
        <f>IXI_DS!W136</f>
        <v>239</v>
      </c>
      <c r="T137" s="6">
        <f>IXI_DS!K136</f>
        <v>238</v>
      </c>
      <c r="U137" s="6">
        <f>IXI_DS!C136</f>
        <v>15</v>
      </c>
      <c r="V137" s="6">
        <f>IXI_DS!O136</f>
        <v>700</v>
      </c>
      <c r="W137" s="6">
        <f>IXI_DS!S136</f>
        <v>6</v>
      </c>
      <c r="X137" s="15">
        <f>IXI_RANGE!C136</f>
        <v>1470</v>
      </c>
      <c r="Y137" s="14">
        <f>IXI_DS!I136</f>
        <v>399</v>
      </c>
      <c r="Z137" s="6">
        <f>IXI_DS!Y136</f>
        <v>244</v>
      </c>
      <c r="AA137" s="6">
        <f>IXI_DS!M136</f>
        <v>187</v>
      </c>
      <c r="AB137" s="6">
        <f>IXI_DS!E136</f>
        <v>8</v>
      </c>
      <c r="AC137" s="6">
        <f>IXI_DS!Q136</f>
        <v>734</v>
      </c>
      <c r="AD137" s="6">
        <f>IXI_DS!U136</f>
        <v>9</v>
      </c>
      <c r="AE137" s="15">
        <f>IXI_RANGE!E136</f>
        <v>1581</v>
      </c>
    </row>
    <row r="138" spans="1:31" s="24" customFormat="1" x14ac:dyDescent="0.25">
      <c r="A138" s="136"/>
      <c r="B138" s="24" t="s">
        <v>382</v>
      </c>
      <c r="C138" s="10">
        <f>FUNDED_IND!B137</f>
        <v>2033986</v>
      </c>
      <c r="D138" s="14">
        <f>IXI_DS!H137</f>
        <v>7529</v>
      </c>
      <c r="E138" s="6">
        <f>IXI_DS!X137</f>
        <v>9628</v>
      </c>
      <c r="F138" s="6">
        <f>IXI_DS!L137</f>
        <v>198227</v>
      </c>
      <c r="G138" s="6">
        <f>IXI_DS!D137</f>
        <v>275857</v>
      </c>
      <c r="H138" s="6">
        <f>IXI_DS!P137</f>
        <v>7394</v>
      </c>
      <c r="I138" s="6">
        <f>IXI_DS!T137</f>
        <v>6241</v>
      </c>
      <c r="J138" s="15">
        <f>IXI_RANGE!D137</f>
        <v>504876</v>
      </c>
      <c r="K138" s="14">
        <f>IXI_DS!F137</f>
        <v>166739</v>
      </c>
      <c r="L138" s="6">
        <f>IXI_DS!V137</f>
        <v>149368</v>
      </c>
      <c r="M138" s="6">
        <f>IXI_DS!J137</f>
        <v>320646</v>
      </c>
      <c r="N138" s="6">
        <f>IXI_DS!B137</f>
        <v>91031</v>
      </c>
      <c r="O138" s="6">
        <f>IXI_DS!N137</f>
        <v>8053</v>
      </c>
      <c r="P138" s="6">
        <f>IXI_DS!R137</f>
        <v>35213</v>
      </c>
      <c r="Q138" s="15">
        <f>IXI_RANGE!B137</f>
        <v>771050</v>
      </c>
      <c r="R138" s="14">
        <f>IXI_DS!G137</f>
        <v>142386</v>
      </c>
      <c r="S138" s="6">
        <f>IXI_DS!W137</f>
        <v>96013</v>
      </c>
      <c r="T138" s="6">
        <f>IXI_DS!K137</f>
        <v>86507</v>
      </c>
      <c r="U138" s="6">
        <f>IXI_DS!C137</f>
        <v>1157</v>
      </c>
      <c r="V138" s="6">
        <f>IXI_DS!O137</f>
        <v>1655</v>
      </c>
      <c r="W138" s="6">
        <f>IXI_DS!S137</f>
        <v>255</v>
      </c>
      <c r="X138" s="15">
        <f>IXI_RANGE!C137</f>
        <v>327973</v>
      </c>
      <c r="Y138" s="14">
        <f>IXI_DS!I137</f>
        <v>231624</v>
      </c>
      <c r="Z138" s="6">
        <f>IXI_DS!Y137</f>
        <v>127342</v>
      </c>
      <c r="AA138" s="6">
        <f>IXI_DS!M137</f>
        <v>68521</v>
      </c>
      <c r="AB138" s="6">
        <f>IXI_DS!E137</f>
        <v>650</v>
      </c>
      <c r="AC138" s="6">
        <f>IXI_DS!Q137</f>
        <v>1731</v>
      </c>
      <c r="AD138" s="6">
        <f>IXI_DS!U137</f>
        <v>219</v>
      </c>
      <c r="AE138" s="15">
        <f>IXI_RANGE!E137</f>
        <v>430087</v>
      </c>
    </row>
    <row r="139" spans="1:31" s="24" customFormat="1" x14ac:dyDescent="0.25">
      <c r="A139" s="136"/>
      <c r="B139" s="24" t="s">
        <v>379</v>
      </c>
      <c r="C139" s="10">
        <f>FUNDED_IND!B138</f>
        <v>955</v>
      </c>
      <c r="D139" s="14">
        <f>IXI_DS!H138</f>
        <v>4</v>
      </c>
      <c r="E139" s="6">
        <f>IXI_DS!X138</f>
        <v>2</v>
      </c>
      <c r="F139" s="6">
        <f>IXI_DS!L138</f>
        <v>115</v>
      </c>
      <c r="G139" s="6">
        <f>IXI_DS!D138</f>
        <v>55</v>
      </c>
      <c r="H139" s="6">
        <f>IXI_DS!P138</f>
        <v>42</v>
      </c>
      <c r="I139" s="6">
        <f>IXI_DS!T138</f>
        <v>3</v>
      </c>
      <c r="J139" s="15">
        <f>IXI_RANGE!D138</f>
        <v>221</v>
      </c>
      <c r="K139" s="14">
        <f>IXI_DS!F138</f>
        <v>69</v>
      </c>
      <c r="L139" s="6">
        <f>IXI_DS!V138</f>
        <v>23</v>
      </c>
      <c r="M139" s="6">
        <f>IXI_DS!J138</f>
        <v>163</v>
      </c>
      <c r="N139" s="6">
        <f>IXI_DS!B138</f>
        <v>25</v>
      </c>
      <c r="O139" s="6">
        <f>IXI_DS!N138</f>
        <v>190</v>
      </c>
      <c r="P139" s="6">
        <f>IXI_DS!R138</f>
        <v>8</v>
      </c>
      <c r="Q139" s="15">
        <f>IXI_RANGE!B138</f>
        <v>478</v>
      </c>
      <c r="R139" s="14">
        <f>IXI_DS!G138</f>
        <v>51</v>
      </c>
      <c r="S139" s="6">
        <f>IXI_DS!W138</f>
        <v>11</v>
      </c>
      <c r="T139" s="6">
        <f>IXI_DS!K138</f>
        <v>26</v>
      </c>
      <c r="U139" s="6">
        <f>IXI_DS!C138</f>
        <v>0</v>
      </c>
      <c r="V139" s="6">
        <f>IXI_DS!O138</f>
        <v>14</v>
      </c>
      <c r="W139" s="6">
        <f>IXI_DS!S138</f>
        <v>0</v>
      </c>
      <c r="X139" s="15">
        <f>IXI_RANGE!C138</f>
        <v>102</v>
      </c>
      <c r="Y139" s="14">
        <f>IXI_DS!I138</f>
        <v>68</v>
      </c>
      <c r="Z139" s="6">
        <f>IXI_DS!Y138</f>
        <v>30</v>
      </c>
      <c r="AA139" s="6">
        <f>IXI_DS!M138</f>
        <v>23</v>
      </c>
      <c r="AB139" s="6">
        <f>IXI_DS!E138</f>
        <v>0</v>
      </c>
      <c r="AC139" s="6">
        <f>IXI_DS!Q138</f>
        <v>33</v>
      </c>
      <c r="AD139" s="6">
        <f>IXI_DS!U138</f>
        <v>0</v>
      </c>
      <c r="AE139" s="15">
        <f>IXI_RANGE!E138</f>
        <v>154</v>
      </c>
    </row>
    <row r="140" spans="1:31" s="24" customFormat="1" x14ac:dyDescent="0.25">
      <c r="A140" s="136"/>
      <c r="B140" s="24" t="s">
        <v>413</v>
      </c>
      <c r="C140" s="10">
        <f>FUNDED_IND!B139</f>
        <v>95757</v>
      </c>
      <c r="D140" s="14">
        <f>IXI_DS!H139</f>
        <v>738</v>
      </c>
      <c r="E140" s="6">
        <f>IXI_DS!X139</f>
        <v>219</v>
      </c>
      <c r="F140" s="6">
        <f>IXI_DS!L139</f>
        <v>13078</v>
      </c>
      <c r="G140" s="6">
        <f>IXI_DS!D139</f>
        <v>3620</v>
      </c>
      <c r="H140" s="6">
        <f>IXI_DS!P139</f>
        <v>81</v>
      </c>
      <c r="I140" s="6">
        <f>IXI_DS!T139</f>
        <v>40</v>
      </c>
      <c r="J140" s="15">
        <f>IXI_RANGE!D139</f>
        <v>17776</v>
      </c>
      <c r="K140" s="14">
        <f>IXI_DS!F139</f>
        <v>11883</v>
      </c>
      <c r="L140" s="6">
        <f>IXI_DS!V139</f>
        <v>2717</v>
      </c>
      <c r="M140" s="6">
        <f>IXI_DS!J139</f>
        <v>21729</v>
      </c>
      <c r="N140" s="6">
        <f>IXI_DS!B139</f>
        <v>1291</v>
      </c>
      <c r="O140" s="6">
        <f>IXI_DS!N139</f>
        <v>535</v>
      </c>
      <c r="P140" s="6">
        <f>IXI_DS!R139</f>
        <v>3040</v>
      </c>
      <c r="Q140" s="15">
        <f>IXI_RANGE!B139</f>
        <v>41195</v>
      </c>
      <c r="R140" s="14">
        <f>IXI_DS!G139</f>
        <v>9557</v>
      </c>
      <c r="S140" s="6">
        <f>IXI_DS!W139</f>
        <v>1733</v>
      </c>
      <c r="T140" s="6">
        <f>IXI_DS!K139</f>
        <v>3677</v>
      </c>
      <c r="U140" s="6">
        <f>IXI_DS!C139</f>
        <v>26</v>
      </c>
      <c r="V140" s="6">
        <f>IXI_DS!O139</f>
        <v>30</v>
      </c>
      <c r="W140" s="6">
        <f>IXI_DS!S139</f>
        <v>6</v>
      </c>
      <c r="X140" s="15">
        <f>IXI_RANGE!C139</f>
        <v>15029</v>
      </c>
      <c r="Y140" s="14">
        <f>IXI_DS!I139</f>
        <v>15785</v>
      </c>
      <c r="Z140" s="6">
        <f>IXI_DS!Y139</f>
        <v>2741</v>
      </c>
      <c r="AA140" s="6">
        <f>IXI_DS!M139</f>
        <v>3154</v>
      </c>
      <c r="AB140" s="6">
        <f>IXI_DS!E139</f>
        <v>8</v>
      </c>
      <c r="AC140" s="6">
        <f>IXI_DS!Q139</f>
        <v>53</v>
      </c>
      <c r="AD140" s="6">
        <f>IXI_DS!U139</f>
        <v>16</v>
      </c>
      <c r="AE140" s="15">
        <f>IXI_RANGE!E139</f>
        <v>21757</v>
      </c>
    </row>
    <row r="141" spans="1:31" s="24" customFormat="1" x14ac:dyDescent="0.25">
      <c r="A141" s="136"/>
      <c r="B141" s="24" t="s">
        <v>380</v>
      </c>
      <c r="C141" s="10">
        <f>FUNDED_IND!B140</f>
        <v>336</v>
      </c>
      <c r="D141" s="14">
        <f>IXI_DS!H140</f>
        <v>4</v>
      </c>
      <c r="E141" s="6">
        <f>IXI_DS!X140</f>
        <v>0</v>
      </c>
      <c r="F141" s="6">
        <f>IXI_DS!L140</f>
        <v>52</v>
      </c>
      <c r="G141" s="6">
        <f>IXI_DS!D140</f>
        <v>39</v>
      </c>
      <c r="H141" s="6">
        <f>IXI_DS!P140</f>
        <v>16</v>
      </c>
      <c r="I141" s="6">
        <f>IXI_DS!T140</f>
        <v>0</v>
      </c>
      <c r="J141" s="15">
        <f>IXI_RANGE!D140</f>
        <v>111</v>
      </c>
      <c r="K141" s="14">
        <f>IXI_DS!F140</f>
        <v>23</v>
      </c>
      <c r="L141" s="6">
        <f>IXI_DS!V140</f>
        <v>14</v>
      </c>
      <c r="M141" s="6">
        <f>IXI_DS!J140</f>
        <v>65</v>
      </c>
      <c r="N141" s="6">
        <f>IXI_DS!B140</f>
        <v>12</v>
      </c>
      <c r="O141" s="6">
        <f>IXI_DS!N140</f>
        <v>24</v>
      </c>
      <c r="P141" s="6">
        <f>IXI_DS!R140</f>
        <v>3</v>
      </c>
      <c r="Q141" s="15">
        <f>IXI_RANGE!B140</f>
        <v>141</v>
      </c>
      <c r="R141" s="14">
        <f>IXI_DS!G140</f>
        <v>20</v>
      </c>
      <c r="S141" s="6">
        <f>IXI_DS!W140</f>
        <v>5</v>
      </c>
      <c r="T141" s="6">
        <f>IXI_DS!K140</f>
        <v>13</v>
      </c>
      <c r="U141" s="6">
        <f>IXI_DS!C140</f>
        <v>0</v>
      </c>
      <c r="V141" s="6">
        <f>IXI_DS!O140</f>
        <v>2</v>
      </c>
      <c r="W141" s="6">
        <f>IXI_DS!S140</f>
        <v>0</v>
      </c>
      <c r="X141" s="15">
        <f>IXI_RANGE!C140</f>
        <v>40</v>
      </c>
      <c r="Y141" s="14">
        <f>IXI_DS!I140</f>
        <v>18</v>
      </c>
      <c r="Z141" s="6">
        <f>IXI_DS!Y140</f>
        <v>8</v>
      </c>
      <c r="AA141" s="6">
        <f>IXI_DS!M140</f>
        <v>11</v>
      </c>
      <c r="AB141" s="6">
        <f>IXI_DS!E140</f>
        <v>1</v>
      </c>
      <c r="AC141" s="6">
        <f>IXI_DS!Q140</f>
        <v>5</v>
      </c>
      <c r="AD141" s="6">
        <f>IXI_DS!U140</f>
        <v>1</v>
      </c>
      <c r="AE141" s="15">
        <f>IXI_RANGE!E140</f>
        <v>44</v>
      </c>
    </row>
    <row r="142" spans="1:31" s="24" customFormat="1" x14ac:dyDescent="0.25">
      <c r="A142" s="137"/>
      <c r="B142" s="35" t="s">
        <v>384</v>
      </c>
      <c r="C142" s="74">
        <f>FUNDED_IND!B141</f>
        <v>40507</v>
      </c>
      <c r="D142" s="75">
        <f>IXI_DS!H141</f>
        <v>327</v>
      </c>
      <c r="E142" s="77">
        <f>IXI_DS!X141</f>
        <v>119</v>
      </c>
      <c r="F142" s="77">
        <f>IXI_DS!L141</f>
        <v>7454</v>
      </c>
      <c r="G142" s="77">
        <f>IXI_DS!D141</f>
        <v>2419</v>
      </c>
      <c r="H142" s="77">
        <f>IXI_DS!P141</f>
        <v>38</v>
      </c>
      <c r="I142" s="77">
        <f>IXI_DS!T141</f>
        <v>34</v>
      </c>
      <c r="J142" s="76">
        <f>IXI_RANGE!D141</f>
        <v>10391</v>
      </c>
      <c r="K142" s="75">
        <f>IXI_DS!F141</f>
        <v>5186</v>
      </c>
      <c r="L142" s="77">
        <f>IXI_DS!V141</f>
        <v>1554</v>
      </c>
      <c r="M142" s="77">
        <f>IXI_DS!J141</f>
        <v>7274</v>
      </c>
      <c r="N142" s="77">
        <f>IXI_DS!B141</f>
        <v>780</v>
      </c>
      <c r="O142" s="77">
        <f>IXI_DS!N141</f>
        <v>42</v>
      </c>
      <c r="P142" s="77">
        <f>IXI_DS!R141</f>
        <v>410</v>
      </c>
      <c r="Q142" s="76">
        <f>IXI_RANGE!B141</f>
        <v>15246</v>
      </c>
      <c r="R142" s="75">
        <f>IXI_DS!G141</f>
        <v>3711</v>
      </c>
      <c r="S142" s="77">
        <f>IXI_DS!W141</f>
        <v>942</v>
      </c>
      <c r="T142" s="77">
        <f>IXI_DS!K141</f>
        <v>1732</v>
      </c>
      <c r="U142" s="77">
        <f>IXI_DS!C141</f>
        <v>18</v>
      </c>
      <c r="V142" s="77">
        <f>IXI_DS!O141</f>
        <v>8</v>
      </c>
      <c r="W142" s="77">
        <f>IXI_DS!S141</f>
        <v>2</v>
      </c>
      <c r="X142" s="76">
        <f>IXI_RANGE!C141</f>
        <v>6413</v>
      </c>
      <c r="Y142" s="75">
        <f>IXI_DS!I141</f>
        <v>5709</v>
      </c>
      <c r="Z142" s="77">
        <f>IXI_DS!Y141</f>
        <v>1309</v>
      </c>
      <c r="AA142" s="77">
        <f>IXI_DS!M141</f>
        <v>1413</v>
      </c>
      <c r="AB142" s="77">
        <f>IXI_DS!E141</f>
        <v>7</v>
      </c>
      <c r="AC142" s="77">
        <f>IXI_DS!Q141</f>
        <v>10</v>
      </c>
      <c r="AD142" s="77">
        <f>IXI_DS!U141</f>
        <v>9</v>
      </c>
      <c r="AE142" s="76">
        <f>IXI_RANGE!E141</f>
        <v>8457</v>
      </c>
    </row>
    <row r="143" spans="1:31" x14ac:dyDescent="0.25">
      <c r="A143" s="135" t="s">
        <v>268</v>
      </c>
      <c r="B143" s="30" t="s">
        <v>363</v>
      </c>
      <c r="C143" s="62">
        <f>FUNDED_IND!B142</f>
        <v>10938.084491662697</v>
      </c>
      <c r="D143" s="63">
        <f>IXI_DS!H142</f>
        <v>7426.590173014627</v>
      </c>
      <c r="E143" s="65">
        <f>IXI_DS!X142</f>
        <v>1161.3824957913348</v>
      </c>
      <c r="F143" s="65">
        <f>IXI_DS!L142</f>
        <v>4777.9780157787955</v>
      </c>
      <c r="G143" s="65">
        <f>IXI_DS!D142</f>
        <v>685.22374882363204</v>
      </c>
      <c r="H143" s="65">
        <f>IXI_DS!P142</f>
        <v>4256.1930735588894</v>
      </c>
      <c r="I143" s="65">
        <f>IXI_DS!T142</f>
        <v>431.76482078028317</v>
      </c>
      <c r="J143" s="64">
        <f>IXI_RANGE!D142</f>
        <v>1824.5421858215298</v>
      </c>
      <c r="K143" s="63">
        <f>IXI_DS!F142</f>
        <v>11597.714080476151</v>
      </c>
      <c r="L143" s="65">
        <f>IXI_DS!V142</f>
        <v>2046.0181224952926</v>
      </c>
      <c r="M143" s="65">
        <f>IXI_DS!J142</f>
        <v>7079.6292192110805</v>
      </c>
      <c r="N143" s="65">
        <f>IXI_DS!B142</f>
        <v>2262.3097190632511</v>
      </c>
      <c r="O143" s="65">
        <f>IXI_DS!N142</f>
        <v>16752.994987506278</v>
      </c>
      <c r="P143" s="65">
        <f>IXI_DS!R142</f>
        <v>2203.9804282251998</v>
      </c>
      <c r="Q143" s="64">
        <f>IXI_RANGE!B142</f>
        <v>5293.0615865980089</v>
      </c>
      <c r="R143" s="63">
        <f>IXI_DS!G142</f>
        <v>21018.336775727996</v>
      </c>
      <c r="S143" s="65">
        <f>IXI_DS!W142</f>
        <v>3935.7744822428467</v>
      </c>
      <c r="T143" s="65">
        <f>IXI_DS!K142</f>
        <v>9683.985921912501</v>
      </c>
      <c r="U143" s="65">
        <f>IXI_DS!C142</f>
        <v>23572.792421972521</v>
      </c>
      <c r="V143" s="65">
        <f>IXI_DS!O142</f>
        <v>45249.14795805532</v>
      </c>
      <c r="W143" s="65">
        <f>IXI_DS!S142</f>
        <v>83143.517415066453</v>
      </c>
      <c r="X143" s="64">
        <f>IXI_RANGE!C142</f>
        <v>10705.480527248978</v>
      </c>
      <c r="Y143" s="63">
        <f>IXI_DS!I142</f>
        <v>61045.139104487949</v>
      </c>
      <c r="Z143" s="65">
        <f>IXI_DS!Y142</f>
        <v>9902.2841235256819</v>
      </c>
      <c r="AA143" s="65">
        <f>IXI_DS!M142</f>
        <v>29707.769223249405</v>
      </c>
      <c r="AB143" s="65">
        <f>IXI_DS!E142</f>
        <v>55782.964724753925</v>
      </c>
      <c r="AC143" s="65">
        <f>IXI_DS!Q142</f>
        <v>160324.18373126688</v>
      </c>
      <c r="AD143" s="65">
        <f>IXI_DS!U142</f>
        <v>507542.73886813183</v>
      </c>
      <c r="AE143" s="64">
        <f>IXI_RANGE!E142</f>
        <v>33051.097293973908</v>
      </c>
    </row>
    <row r="144" spans="1:31" x14ac:dyDescent="0.25">
      <c r="A144" s="136"/>
      <c r="B144" s="24" t="s">
        <v>408</v>
      </c>
      <c r="C144" s="12">
        <f>FUNDED_IND!B149/FUNDED_IND!B149</f>
        <v>1</v>
      </c>
      <c r="D144" s="100">
        <f>IXI_DS!H149/FUNDED_IND!B149</f>
        <v>1.5184782659182943E-3</v>
      </c>
      <c r="E144" s="99">
        <f>IXI_DS!X149/FUNDED_IND!B149</f>
        <v>6.8126101164909169E-4</v>
      </c>
      <c r="F144" s="99">
        <f>IXI_DS!L149/FUNDED_IND!B149</f>
        <v>2.6231130156035599E-2</v>
      </c>
      <c r="G144" s="99">
        <f>IXI_DS!D149/FUNDED_IND!B149</f>
        <v>1.030298239077772E-2</v>
      </c>
      <c r="H144" s="99">
        <f>IXI_DS!P149/FUNDED_IND!B149</f>
        <v>8.7588233354239566E-4</v>
      </c>
      <c r="I144" s="99">
        <f>IXI_DS!T149/FUNDED_IND!B149</f>
        <v>1.0555163326891885E-4</v>
      </c>
      <c r="J144" s="101">
        <f>IXI_RANGE!D149/FUNDED_IND!B149</f>
        <v>3.9715285791192406E-2</v>
      </c>
      <c r="K144" s="100">
        <f>IXI_DS!F149/FUNDED_IND!B149</f>
        <v>6.2380248473048919E-2</v>
      </c>
      <c r="L144" s="99">
        <f>IXI_DS!V149/FUNDED_IND!B149</f>
        <v>2.1953640996884734E-2</v>
      </c>
      <c r="M144" s="99">
        <f>IXI_DS!J149/FUNDED_IND!B149</f>
        <v>8.385182770192938E-2</v>
      </c>
      <c r="N144" s="99">
        <f>IXI_DS!B149/FUNDED_IND!B149</f>
        <v>1.2709391453446814E-2</v>
      </c>
      <c r="O144" s="99">
        <f>IXI_DS!N149/FUNDED_IND!B149</f>
        <v>4.190395504221618E-3</v>
      </c>
      <c r="P144" s="99">
        <f>IXI_DS!R149/FUNDED_IND!B149</f>
        <v>4.3310687896319124E-3</v>
      </c>
      <c r="Q144" s="101">
        <f>IXI_RANGE!B149/FUNDED_IND!B149</f>
        <v>0.18941657291916897</v>
      </c>
      <c r="R144" s="100">
        <f>IXI_DS!G149/FUNDED_IND!B149</f>
        <v>9.6827176398776124E-2</v>
      </c>
      <c r="S144" s="99">
        <f>IXI_DS!W149/FUNDED_IND!B149</f>
        <v>2.7859680403625478E-2</v>
      </c>
      <c r="T144" s="99">
        <f>IXI_DS!K149/FUNDED_IND!B149</f>
        <v>3.6528937914193475E-2</v>
      </c>
      <c r="U144" s="99">
        <f>IXI_DS!C149/FUNDED_IND!B149</f>
        <v>1.4161532921774505E-3</v>
      </c>
      <c r="V144" s="99">
        <f>IXI_DS!O149/FUNDED_IND!B149</f>
        <v>2.9666845256932869E-3</v>
      </c>
      <c r="W144" s="99">
        <f>IXI_DS!S149/FUNDED_IND!B149</f>
        <v>1.4072217074933282E-3</v>
      </c>
      <c r="X144" s="101">
        <f>IXI_RANGE!C149/FUNDED_IND!B149</f>
        <v>0.16700585424195724</v>
      </c>
      <c r="Y144" s="100">
        <f>IXI_DS!I149/FUNDED_IND!B149</f>
        <v>0.41415908067284196</v>
      </c>
      <c r="Z144" s="99">
        <f>IXI_DS!Y149/FUNDED_IND!B149</f>
        <v>8.3716075493204603E-2</v>
      </c>
      <c r="AA144" s="99">
        <f>IXI_DS!M149/FUNDED_IND!B149</f>
        <v>8.6533134388542959E-2</v>
      </c>
      <c r="AB144" s="99">
        <f>IXI_DS!E149/FUNDED_IND!B149</f>
        <v>1.9126824270234556E-3</v>
      </c>
      <c r="AC144" s="99">
        <f>IXI_DS!Q149/FUNDED_IND!B149</f>
        <v>1.1767942895742511E-2</v>
      </c>
      <c r="AD144" s="99">
        <f>IXI_DS!U149/FUNDED_IND!B149</f>
        <v>5.7733711703769376E-3</v>
      </c>
      <c r="AE144" s="101">
        <f>IXI_RANGE!E149/FUNDED_IND!B149</f>
        <v>0.60386228704772293</v>
      </c>
    </row>
    <row r="145" spans="1:31" x14ac:dyDescent="0.25">
      <c r="A145" s="136"/>
      <c r="B145" s="24" t="s">
        <v>276</v>
      </c>
      <c r="C145" s="66">
        <f>FUNDED_IND!B143</f>
        <v>0</v>
      </c>
      <c r="D145" s="67">
        <f>IXI_DS!H143</f>
        <v>0</v>
      </c>
      <c r="E145" s="69">
        <f>IXI_DS!X143</f>
        <v>0</v>
      </c>
      <c r="F145" s="69">
        <f>IXI_DS!L143</f>
        <v>0</v>
      </c>
      <c r="G145" s="69">
        <f>IXI_DS!D143</f>
        <v>0</v>
      </c>
      <c r="H145" s="69">
        <f>IXI_DS!P143</f>
        <v>100</v>
      </c>
      <c r="I145" s="69">
        <f>IXI_DS!T143</f>
        <v>0</v>
      </c>
      <c r="J145" s="68">
        <f>IXI_RANGE!D143</f>
        <v>0</v>
      </c>
      <c r="K145" s="67">
        <f>IXI_DS!F143</f>
        <v>0</v>
      </c>
      <c r="L145" s="69">
        <f>IXI_DS!V143</f>
        <v>0</v>
      </c>
      <c r="M145" s="69">
        <f>IXI_DS!J143</f>
        <v>0</v>
      </c>
      <c r="N145" s="69">
        <f>IXI_DS!B143</f>
        <v>0</v>
      </c>
      <c r="O145" s="69">
        <f>IXI_DS!N143</f>
        <v>100</v>
      </c>
      <c r="P145" s="69">
        <f>IXI_DS!R143</f>
        <v>0</v>
      </c>
      <c r="Q145" s="68">
        <f>IXI_RANGE!B143</f>
        <v>0</v>
      </c>
      <c r="R145" s="67">
        <f>IXI_DS!G143</f>
        <v>0</v>
      </c>
      <c r="S145" s="69">
        <f>IXI_DS!W143</f>
        <v>0</v>
      </c>
      <c r="T145" s="69">
        <f>IXI_DS!K143</f>
        <v>0</v>
      </c>
      <c r="U145" s="69">
        <f>IXI_DS!C143</f>
        <v>0</v>
      </c>
      <c r="V145" s="69">
        <f>IXI_DS!O143</f>
        <v>100</v>
      </c>
      <c r="W145" s="69">
        <f>IXI_DS!S143</f>
        <v>0</v>
      </c>
      <c r="X145" s="68">
        <f>IXI_RANGE!C143</f>
        <v>0</v>
      </c>
      <c r="Y145" s="67">
        <f>IXI_DS!I143</f>
        <v>0</v>
      </c>
      <c r="Z145" s="69">
        <f>IXI_DS!Y143</f>
        <v>0</v>
      </c>
      <c r="AA145" s="69">
        <f>IXI_DS!M143</f>
        <v>0</v>
      </c>
      <c r="AB145" s="69">
        <f>IXI_DS!E143</f>
        <v>0</v>
      </c>
      <c r="AC145" s="69">
        <f>IXI_DS!Q143</f>
        <v>6.18</v>
      </c>
      <c r="AD145" s="69">
        <f>IXI_DS!U143</f>
        <v>0</v>
      </c>
      <c r="AE145" s="68">
        <f>IXI_RANGE!E143</f>
        <v>0</v>
      </c>
    </row>
    <row r="146" spans="1:31" x14ac:dyDescent="0.25">
      <c r="A146" s="136"/>
      <c r="B146" s="24" t="s">
        <v>277</v>
      </c>
      <c r="C146" s="66">
        <f>FUNDED_IND!B144</f>
        <v>0</v>
      </c>
      <c r="D146" s="67">
        <f>IXI_DS!H144</f>
        <v>0</v>
      </c>
      <c r="E146" s="69">
        <f>IXI_DS!X144</f>
        <v>0</v>
      </c>
      <c r="F146" s="69">
        <f>IXI_DS!L144</f>
        <v>0</v>
      </c>
      <c r="G146" s="69">
        <f>IXI_DS!D144</f>
        <v>0</v>
      </c>
      <c r="H146" s="69">
        <f>IXI_DS!P144</f>
        <v>500</v>
      </c>
      <c r="I146" s="69">
        <f>IXI_DS!T144</f>
        <v>0</v>
      </c>
      <c r="J146" s="68">
        <f>IXI_RANGE!D144</f>
        <v>0</v>
      </c>
      <c r="K146" s="67">
        <f>IXI_DS!F144</f>
        <v>0</v>
      </c>
      <c r="L146" s="69">
        <f>IXI_DS!V144</f>
        <v>0</v>
      </c>
      <c r="M146" s="69">
        <f>IXI_DS!J144</f>
        <v>0</v>
      </c>
      <c r="N146" s="69">
        <f>IXI_DS!B144</f>
        <v>0</v>
      </c>
      <c r="O146" s="69">
        <f>IXI_DS!N144</f>
        <v>1500</v>
      </c>
      <c r="P146" s="69">
        <f>IXI_DS!R144</f>
        <v>0</v>
      </c>
      <c r="Q146" s="68">
        <f>IXI_RANGE!B144</f>
        <v>0</v>
      </c>
      <c r="R146" s="67">
        <f>IXI_DS!G144</f>
        <v>0</v>
      </c>
      <c r="S146" s="69">
        <f>IXI_DS!W144</f>
        <v>0</v>
      </c>
      <c r="T146" s="69">
        <f>IXI_DS!K144</f>
        <v>0</v>
      </c>
      <c r="U146" s="69">
        <f>IXI_DS!C144</f>
        <v>0</v>
      </c>
      <c r="V146" s="69">
        <f>IXI_DS!O144</f>
        <v>2000</v>
      </c>
      <c r="W146" s="69">
        <f>IXI_DS!S144</f>
        <v>0</v>
      </c>
      <c r="X146" s="68">
        <f>IXI_RANGE!C144</f>
        <v>0</v>
      </c>
      <c r="Y146" s="67">
        <f>IXI_DS!I144</f>
        <v>0</v>
      </c>
      <c r="Z146" s="69">
        <f>IXI_DS!Y144</f>
        <v>0</v>
      </c>
      <c r="AA146" s="69">
        <f>IXI_DS!M144</f>
        <v>0</v>
      </c>
      <c r="AB146" s="69">
        <f>IXI_DS!E144</f>
        <v>0</v>
      </c>
      <c r="AC146" s="69">
        <f>IXI_DS!Q144</f>
        <v>3000</v>
      </c>
      <c r="AD146" s="69">
        <f>IXI_DS!U144</f>
        <v>0</v>
      </c>
      <c r="AE146" s="68">
        <f>IXI_RANGE!E144</f>
        <v>0</v>
      </c>
    </row>
    <row r="147" spans="1:31" x14ac:dyDescent="0.25">
      <c r="A147" s="136"/>
      <c r="B147" s="24" t="s">
        <v>278</v>
      </c>
      <c r="C147" s="66">
        <f>FUNDED_IND!B145</f>
        <v>0.33</v>
      </c>
      <c r="D147" s="67">
        <f>IXI_DS!H145</f>
        <v>3050</v>
      </c>
      <c r="E147" s="69">
        <f>IXI_DS!X145</f>
        <v>0</v>
      </c>
      <c r="F147" s="69">
        <f>IXI_DS!L145</f>
        <v>3000</v>
      </c>
      <c r="G147" s="69">
        <f>IXI_DS!D145</f>
        <v>0</v>
      </c>
      <c r="H147" s="69">
        <f>IXI_DS!P145</f>
        <v>3000</v>
      </c>
      <c r="I147" s="69">
        <f>IXI_DS!T145</f>
        <v>25</v>
      </c>
      <c r="J147" s="68">
        <f>IXI_RANGE!D145</f>
        <v>38</v>
      </c>
      <c r="K147" s="67">
        <f>IXI_DS!F145</f>
        <v>5371.41</v>
      </c>
      <c r="L147" s="69">
        <f>IXI_DS!V145</f>
        <v>0</v>
      </c>
      <c r="M147" s="69">
        <f>IXI_DS!J145</f>
        <v>1600</v>
      </c>
      <c r="N147" s="69">
        <f>IXI_DS!B145</f>
        <v>0</v>
      </c>
      <c r="O147" s="69">
        <f>IXI_DS!N145</f>
        <v>7100</v>
      </c>
      <c r="P147" s="69">
        <f>IXI_DS!R145</f>
        <v>0</v>
      </c>
      <c r="Q147" s="68">
        <f>IXI_RANGE!B145</f>
        <v>0</v>
      </c>
      <c r="R147" s="67">
        <f>IXI_DS!G145</f>
        <v>6500</v>
      </c>
      <c r="S147" s="69">
        <f>IXI_DS!W145</f>
        <v>0</v>
      </c>
      <c r="T147" s="69">
        <f>IXI_DS!K145</f>
        <v>600</v>
      </c>
      <c r="U147" s="69">
        <f>IXI_DS!C145</f>
        <v>0</v>
      </c>
      <c r="V147" s="69">
        <f>IXI_DS!O145</f>
        <v>12500</v>
      </c>
      <c r="W147" s="69">
        <f>IXI_DS!S145</f>
        <v>4500</v>
      </c>
      <c r="X147" s="68">
        <f>IXI_RANGE!C145</f>
        <v>0</v>
      </c>
      <c r="Y147" s="67">
        <f>IXI_DS!I145</f>
        <v>10000</v>
      </c>
      <c r="Z147" s="69">
        <f>IXI_DS!Y145</f>
        <v>0</v>
      </c>
      <c r="AA147" s="69">
        <f>IXI_DS!M145</f>
        <v>883.86</v>
      </c>
      <c r="AB147" s="69">
        <f>IXI_DS!E145</f>
        <v>0</v>
      </c>
      <c r="AC147" s="69">
        <f>IXI_DS!Q145</f>
        <v>33300.074999999997</v>
      </c>
      <c r="AD147" s="69">
        <f>IXI_DS!U145</f>
        <v>3000</v>
      </c>
      <c r="AE147" s="68">
        <f>IXI_RANGE!E145</f>
        <v>0</v>
      </c>
    </row>
    <row r="148" spans="1:31" x14ac:dyDescent="0.25">
      <c r="A148" s="136"/>
      <c r="B148" s="24" t="s">
        <v>364</v>
      </c>
      <c r="C148" s="66">
        <f>FUNDED_IND!B146</f>
        <v>8214.6568144877965</v>
      </c>
      <c r="D148" s="67">
        <f>IXI_DS!H146</f>
        <v>11459.661829186314</v>
      </c>
      <c r="E148" s="69">
        <f>IXI_DS!X146</f>
        <v>1839.2738598248332</v>
      </c>
      <c r="F148" s="69">
        <f>IXI_DS!L146</f>
        <v>3463.7163340657489</v>
      </c>
      <c r="G148" s="69">
        <f>IXI_DS!D146</f>
        <v>485.61718026203869</v>
      </c>
      <c r="H148" s="69">
        <f>IXI_DS!P146</f>
        <v>516.67754054546549</v>
      </c>
      <c r="I148" s="69">
        <f>IXI_DS!T146</f>
        <v>207.19030219358788</v>
      </c>
      <c r="J148" s="68">
        <f>IXI_RANGE!D146</f>
        <v>1373.4627683550461</v>
      </c>
      <c r="K148" s="67">
        <f>IXI_DS!F146</f>
        <v>10806.80782387617</v>
      </c>
      <c r="L148" s="69">
        <f>IXI_DS!V146</f>
        <v>1805.0936709677719</v>
      </c>
      <c r="M148" s="69">
        <f>IXI_DS!J146</f>
        <v>4486.1081437568891</v>
      </c>
      <c r="N148" s="69">
        <f>IXI_DS!B146</f>
        <v>1100.8083013183464</v>
      </c>
      <c r="O148" s="69">
        <f>IXI_DS!N146</f>
        <v>1282.3810509745122</v>
      </c>
      <c r="P148" s="69">
        <f>IXI_DS!R146</f>
        <v>1664.7986113849877</v>
      </c>
      <c r="Q148" s="68">
        <f>IXI_RANGE!B146</f>
        <v>3923.4853992273752</v>
      </c>
      <c r="R148" s="67">
        <f>IXI_DS!G146</f>
        <v>17517.193744678261</v>
      </c>
      <c r="S148" s="69">
        <f>IXI_DS!W146</f>
        <v>2884.6091741349701</v>
      </c>
      <c r="T148" s="69">
        <f>IXI_DS!K146</f>
        <v>5817.2115654617473</v>
      </c>
      <c r="U148" s="69">
        <f>IXI_DS!C146</f>
        <v>5122.3257698709958</v>
      </c>
      <c r="V148" s="69">
        <f>IXI_DS!O146</f>
        <v>2803.9951477597715</v>
      </c>
      <c r="W148" s="69">
        <f>IXI_DS!S146</f>
        <v>25389.969128508139</v>
      </c>
      <c r="X148" s="68">
        <f>IXI_RANGE!C146</f>
        <v>7947.5111240982997</v>
      </c>
      <c r="Y148" s="67">
        <f>IXI_DS!I146</f>
        <v>51789.354208596873</v>
      </c>
      <c r="Z148" s="69">
        <f>IXI_DS!Y146</f>
        <v>6527.8577920952557</v>
      </c>
      <c r="AA148" s="69">
        <f>IXI_DS!M146</f>
        <v>16589.427019251409</v>
      </c>
      <c r="AB148" s="69">
        <f>IXI_DS!E146</f>
        <v>10898.593776886624</v>
      </c>
      <c r="AC148" s="69">
        <f>IXI_DS!Q146</f>
        <v>6602.7324420980913</v>
      </c>
      <c r="AD148" s="69">
        <f>IXI_DS!U146</f>
        <v>87864.572505494507</v>
      </c>
      <c r="AE148" s="68">
        <f>IXI_RANGE!E146</f>
        <v>24998.188751460137</v>
      </c>
    </row>
    <row r="149" spans="1:31" x14ac:dyDescent="0.25">
      <c r="A149" s="136"/>
      <c r="B149" s="24" t="s">
        <v>410</v>
      </c>
      <c r="C149" s="12">
        <f>FUNDED_IND!B150/FUNDED_IND!B150</f>
        <v>1</v>
      </c>
      <c r="D149" s="100">
        <f>IXI_DS!H150/FUNDED_IND!B150</f>
        <v>3.1199150767750564E-3</v>
      </c>
      <c r="E149" s="99">
        <f>IXI_DS!X150/FUNDED_IND!B150</f>
        <v>1.4366021327459743E-3</v>
      </c>
      <c r="F149" s="99">
        <f>IXI_DS!L150/FUNDED_IND!B150</f>
        <v>2.5320193605070367E-2</v>
      </c>
      <c r="G149" s="99">
        <f>IXI_DS!D150/FUNDED_IND!B150</f>
        <v>9.7224662256007767E-3</v>
      </c>
      <c r="H149" s="99">
        <f>IXI_DS!P150/FUNDED_IND!B150</f>
        <v>1.4157803455740976E-4</v>
      </c>
      <c r="I149" s="99">
        <f>IXI_DS!T150/FUNDED_IND!B150</f>
        <v>6.7443325565919572E-5</v>
      </c>
      <c r="J149" s="101">
        <f>IXI_RANGE!D150/FUNDED_IND!B150</f>
        <v>3.9808198400315034E-2</v>
      </c>
      <c r="K149" s="100">
        <f>IXI_DS!F150/FUNDED_IND!B150</f>
        <v>7.7396973802814448E-2</v>
      </c>
      <c r="L149" s="99">
        <f>IXI_DS!V150/FUNDED_IND!B150</f>
        <v>2.578984159237176E-2</v>
      </c>
      <c r="M149" s="99">
        <f>IXI_DS!J150/FUNDED_IND!B150</f>
        <v>7.0749537984553329E-2</v>
      </c>
      <c r="N149" s="99">
        <f>IXI_DS!B150/FUNDED_IND!B150</f>
        <v>8.2344811601066659E-3</v>
      </c>
      <c r="O149" s="99">
        <f>IXI_DS!N150/FUNDED_IND!B150</f>
        <v>4.2710189455644486E-4</v>
      </c>
      <c r="P149" s="99">
        <f>IXI_DS!R150/FUNDED_IND!B150</f>
        <v>4.3561307051645792E-3</v>
      </c>
      <c r="Q149" s="101">
        <f>IXI_RANGE!B150/FUNDED_IND!B150</f>
        <v>0.18695406713956933</v>
      </c>
      <c r="R149" s="100">
        <f>IXI_DS!G150/FUNDED_IND!B150</f>
        <v>0.1074521980015543</v>
      </c>
      <c r="S149" s="99">
        <f>IXI_DS!W150/FUNDED_IND!B150</f>
        <v>2.7188469073538935E-2</v>
      </c>
      <c r="T149" s="99">
        <f>IXI_DS!K150/FUNDED_IND!B150</f>
        <v>2.9217940740724466E-2</v>
      </c>
      <c r="U149" s="99">
        <f>IXI_DS!C150/FUNDED_IND!B150</f>
        <v>4.0974935531979469E-4</v>
      </c>
      <c r="V149" s="99">
        <f>IXI_DS!O150/FUNDED_IND!B150</f>
        <v>2.4478796813829555E-4</v>
      </c>
      <c r="W149" s="99">
        <f>IXI_DS!S150/FUNDED_IND!B150</f>
        <v>5.7220039643077214E-4</v>
      </c>
      <c r="X149" s="101">
        <f>IXI_RANGE!C150/FUNDED_IND!B150</f>
        <v>0.16508534553570833</v>
      </c>
      <c r="Y149" s="100">
        <f>IXI_DS!I150/FUNDED_IND!B150</f>
        <v>0.46785195120853157</v>
      </c>
      <c r="Z149" s="99">
        <f>IXI_DS!Y150/FUNDED_IND!B150</f>
        <v>7.3484545389748884E-2</v>
      </c>
      <c r="AA149" s="99">
        <f>IXI_DS!M150/FUNDED_IND!B150</f>
        <v>6.4342158895679194E-2</v>
      </c>
      <c r="AB149" s="99">
        <f>IXI_DS!E150/FUNDED_IND!B150</f>
        <v>4.9758077274336839E-4</v>
      </c>
      <c r="AC149" s="99">
        <f>IXI_DS!Q150/FUNDED_IND!B150</f>
        <v>6.453228796619386E-4</v>
      </c>
      <c r="AD149" s="99">
        <f>IXI_DS!U150/FUNDED_IND!B150</f>
        <v>1.3308297780259034E-3</v>
      </c>
      <c r="AE149" s="101">
        <f>IXI_RANGE!E150/FUNDED_IND!B150</f>
        <v>0.60815238892439538</v>
      </c>
    </row>
    <row r="150" spans="1:31" x14ac:dyDescent="0.25">
      <c r="A150" s="136"/>
      <c r="B150" s="24" t="s">
        <v>365</v>
      </c>
      <c r="C150" s="66">
        <f>FUNDED_IND!B147</f>
        <v>2723.4276771755767</v>
      </c>
      <c r="D150" s="67">
        <f>IXI_DS!H147</f>
        <v>-4033.0716561716613</v>
      </c>
      <c r="E150" s="69">
        <f>IXI_DS!X147</f>
        <v>-677.89136403350005</v>
      </c>
      <c r="F150" s="69">
        <f>IXI_DS!L147</f>
        <v>1314.2616817131297</v>
      </c>
      <c r="G150" s="69">
        <f>IXI_DS!D147</f>
        <v>199.60656856159599</v>
      </c>
      <c r="H150" s="69">
        <f>IXI_DS!P147</f>
        <v>3739.5155330134216</v>
      </c>
      <c r="I150" s="69">
        <f>IXI_DS!T147</f>
        <v>224.5745185866954</v>
      </c>
      <c r="J150" s="68">
        <f>IXI_RANGE!D147</f>
        <v>451.079417466471</v>
      </c>
      <c r="K150" s="67">
        <f>IXI_DS!F147</f>
        <v>790.90625660023034</v>
      </c>
      <c r="L150" s="69">
        <f>IXI_DS!V147</f>
        <v>240.92445152752265</v>
      </c>
      <c r="M150" s="69">
        <f>IXI_DS!J147</f>
        <v>2593.5210754541699</v>
      </c>
      <c r="N150" s="69">
        <f>IXI_DS!B147</f>
        <v>1161.5014177449032</v>
      </c>
      <c r="O150" s="69">
        <f>IXI_DS!N147</f>
        <v>15470.613936531739</v>
      </c>
      <c r="P150" s="69">
        <f>IXI_DS!R147</f>
        <v>539.18181684021772</v>
      </c>
      <c r="Q150" s="68">
        <f>IXI_RANGE!B147</f>
        <v>1369.5761873705267</v>
      </c>
      <c r="R150" s="67">
        <f>IXI_DS!G147</f>
        <v>3501.1430310495857</v>
      </c>
      <c r="S150" s="69">
        <f>IXI_DS!W147</f>
        <v>1051.1653081078425</v>
      </c>
      <c r="T150" s="69">
        <f>IXI_DS!K147</f>
        <v>3866.7743564507555</v>
      </c>
      <c r="U150" s="69">
        <f>IXI_DS!C147</f>
        <v>18450.466652101539</v>
      </c>
      <c r="V150" s="69">
        <f>IXI_DS!O147</f>
        <v>42445.152810295505</v>
      </c>
      <c r="W150" s="69">
        <f>IXI_DS!S147</f>
        <v>57753.54828655834</v>
      </c>
      <c r="X150" s="68">
        <f>IXI_RANGE!C147</f>
        <v>2757.9694031508234</v>
      </c>
      <c r="Y150" s="67">
        <f>IXI_DS!I147</f>
        <v>9255.7848958915256</v>
      </c>
      <c r="Z150" s="69">
        <f>IXI_DS!Y147</f>
        <v>3374.4263314304317</v>
      </c>
      <c r="AA150" s="69">
        <f>IXI_DS!M147</f>
        <v>13118.342203997903</v>
      </c>
      <c r="AB150" s="69">
        <f>IXI_DS!E147</f>
        <v>44884.370947867312</v>
      </c>
      <c r="AC150" s="69">
        <f>IXI_DS!Q147</f>
        <v>153721.45128916885</v>
      </c>
      <c r="AD150" s="69">
        <f>IXI_DS!U147</f>
        <v>419678.16636263742</v>
      </c>
      <c r="AE150" s="68">
        <f>IXI_RANGE!E147</f>
        <v>8052.9085425146668</v>
      </c>
    </row>
    <row r="151" spans="1:31" x14ac:dyDescent="0.25">
      <c r="A151" s="136"/>
      <c r="B151" s="24" t="s">
        <v>411</v>
      </c>
      <c r="C151" s="12">
        <f>FUNDED_IND!B151/FUNDED_IND!B151</f>
        <v>1</v>
      </c>
      <c r="D151" s="100">
        <f>IXI_DS!H151/FUNDED_IND!B151</f>
        <v>-3.3119249504139181E-3</v>
      </c>
      <c r="E151" s="99">
        <f>IXI_DS!X151/FUNDED_IND!B151</f>
        <v>-1.5970693951700091E-3</v>
      </c>
      <c r="F151" s="99">
        <f>IXI_DS!L151/FUNDED_IND!B151</f>
        <v>2.8978782024544333E-2</v>
      </c>
      <c r="G151" s="99">
        <f>IXI_DS!D151/FUNDED_IND!B151</f>
        <v>1.2053989444187037E-2</v>
      </c>
      <c r="H151" s="99">
        <f>IXI_DS!P151/FUNDED_IND!B151</f>
        <v>3.0907595135451537E-3</v>
      </c>
      <c r="I151" s="99">
        <f>IXI_DS!T151/FUNDED_IND!B151</f>
        <v>2.2049746868968006E-4</v>
      </c>
      <c r="J151" s="101">
        <f>IXI_RANGE!D151/FUNDED_IND!B151</f>
        <v>3.9435034105382127E-2</v>
      </c>
      <c r="K151" s="100">
        <f>IXI_DS!F151/FUNDED_IND!B151</f>
        <v>1.7085399597381659E-2</v>
      </c>
      <c r="L151" s="99">
        <f>IXI_DS!V151/FUNDED_IND!B151</f>
        <v>1.0382534619587457E-2</v>
      </c>
      <c r="M151" s="99">
        <f>IXI_DS!J151/FUNDED_IND!B151</f>
        <v>0.12337217715501246</v>
      </c>
      <c r="N151" s="99">
        <f>IXI_DS!B151/FUNDED_IND!B151</f>
        <v>2.6207033650254695E-2</v>
      </c>
      <c r="O151" s="99">
        <f>IXI_DS!N151/FUNDED_IND!B151</f>
        <v>1.5541593024404009E-2</v>
      </c>
      <c r="P151" s="99">
        <f>IXI_DS!R151/FUNDED_IND!B151</f>
        <v>4.2554747002633061E-3</v>
      </c>
      <c r="Q151" s="101">
        <f>IXI_RANGE!B151/FUNDED_IND!B151</f>
        <v>0.19684421274689995</v>
      </c>
      <c r="R151" s="100">
        <f>IXI_DS!G151/FUNDED_IND!B151</f>
        <v>6.4778994306446E-2</v>
      </c>
      <c r="S151" s="99">
        <f>IXI_DS!W151/FUNDED_IND!B151</f>
        <v>2.9884250680576478E-2</v>
      </c>
      <c r="T151" s="99">
        <f>IXI_DS!K151/FUNDED_IND!B151</f>
        <v>5.8581050131103221E-2</v>
      </c>
      <c r="U151" s="99">
        <f>IXI_DS!C151/FUNDED_IND!B151</f>
        <v>4.4517628026925181E-3</v>
      </c>
      <c r="V151" s="99">
        <f>IXI_DS!O151/FUNDED_IND!B151</f>
        <v>1.1176723034237996E-2</v>
      </c>
      <c r="W151" s="99">
        <f>IXI_DS!S151/FUNDED_IND!B151</f>
        <v>3.9258909420938244E-3</v>
      </c>
      <c r="X151" s="101">
        <f>IXI_RANGE!C151/FUNDED_IND!B151</f>
        <v>0.1727986718971499</v>
      </c>
      <c r="Y151" s="100">
        <f>IXI_DS!I151/FUNDED_IND!B151</f>
        <v>0.25220563188763873</v>
      </c>
      <c r="Z151" s="99">
        <f>IXI_DS!Y151/FUNDED_IND!B151</f>
        <v>0.11457737178953177</v>
      </c>
      <c r="AA151" s="99">
        <f>IXI_DS!M151/FUNDED_IND!B151</f>
        <v>0.15346762638194703</v>
      </c>
      <c r="AB151" s="99">
        <f>IXI_DS!E151/FUNDED_IND!B151</f>
        <v>6.1810441481539562E-3</v>
      </c>
      <c r="AC151" s="99">
        <f>IXI_DS!Q151/FUNDED_IND!B151</f>
        <v>4.5317027777189982E-2</v>
      </c>
      <c r="AD151" s="99">
        <f>IXI_DS!U151/FUNDED_IND!B151</f>
        <v>1.91733792661175E-2</v>
      </c>
      <c r="AE151" s="101">
        <f>IXI_RANGE!E151/FUNDED_IND!B151</f>
        <v>0.59092208125058154</v>
      </c>
    </row>
    <row r="152" spans="1:31" x14ac:dyDescent="0.25">
      <c r="A152" s="137"/>
      <c r="B152" s="35" t="s">
        <v>388</v>
      </c>
      <c r="C152" s="36">
        <f>FUNDED_IND!B148</f>
        <v>0.25031081641110653</v>
      </c>
      <c r="D152" s="37">
        <f>IXI_DS!H148</f>
        <v>0.4042306046341016</v>
      </c>
      <c r="E152" s="39">
        <f>IXI_DS!X148</f>
        <v>0.12276514586485392</v>
      </c>
      <c r="F152" s="39">
        <f>IXI_DS!L148</f>
        <v>0.48844135292979202</v>
      </c>
      <c r="G152" s="39">
        <f>IXI_DS!D148</f>
        <v>0.16518048650715794</v>
      </c>
      <c r="H152" s="39">
        <f>IXI_DS!P148</f>
        <v>0.90821842920488371</v>
      </c>
      <c r="I152" s="39">
        <f>IXI_DS!T148</f>
        <v>0.25893541954287469</v>
      </c>
      <c r="J152" s="38">
        <f>IXI_RANGE!D148</f>
        <v>0.25589151920999631</v>
      </c>
      <c r="K152" s="37">
        <f>IXI_DS!F148</f>
        <v>0.40379699178224815</v>
      </c>
      <c r="L152" s="39">
        <f>IXI_DS!V148</f>
        <v>0.12330378944621521</v>
      </c>
      <c r="M152" s="39">
        <f>IXI_DS!J148</f>
        <v>0.34178842362556411</v>
      </c>
      <c r="N152" s="39">
        <f>IXI_DS!B148</f>
        <v>0.17310786004338877</v>
      </c>
      <c r="O152" s="39">
        <f>IXI_DS!N148</f>
        <v>0.84847576211894049</v>
      </c>
      <c r="P152" s="39">
        <f>IXI_DS!R151/FUNDED_IND!B151</f>
        <v>4.2554747002633061E-3</v>
      </c>
      <c r="Q152" s="38">
        <f>IXI_RANGE!B148</f>
        <v>0.24991319777981927</v>
      </c>
      <c r="R152" s="37">
        <f>IXI_DS!G148</f>
        <v>0.38910128914443248</v>
      </c>
      <c r="S152" s="39">
        <f>IXI_DS!W148</f>
        <v>0.12124412171385483</v>
      </c>
      <c r="T152" s="39">
        <f>IXI_DS!K148</f>
        <v>0.29329210906536235</v>
      </c>
      <c r="U152" s="39">
        <f>IXI_DS!C148</f>
        <v>0.23928422804827298</v>
      </c>
      <c r="V152" s="39">
        <f>IXI_DS!O148</f>
        <v>0.79428026692087705</v>
      </c>
      <c r="W152" s="39">
        <f>IXI_DS!S148</f>
        <v>0.33013293943870015</v>
      </c>
      <c r="X152" s="38">
        <f>IXI_RANGE!C148</f>
        <v>0.24545528118482005</v>
      </c>
      <c r="Y152" s="37">
        <f>IXI_DS!I148</f>
        <v>0.38461467597480242</v>
      </c>
      <c r="Z152" s="39">
        <f>IXI_DS!Y148</f>
        <v>0.11885635541282423</v>
      </c>
      <c r="AA152" s="39">
        <f>IXI_DS!M148</f>
        <v>0.29551716146973245</v>
      </c>
      <c r="AB152" s="39">
        <f>IXI_DS!E148</f>
        <v>0.23368574553408678</v>
      </c>
      <c r="AC152" s="39">
        <f>IXI_DS!Q148</f>
        <v>0.75119209809264309</v>
      </c>
      <c r="AD152" s="39">
        <f>IXI_DS!U148</f>
        <v>0.31978021978021975</v>
      </c>
      <c r="AE152" s="38">
        <f>IXI_RANGE!E148</f>
        <v>0.24858667772283899</v>
      </c>
    </row>
    <row r="153" spans="1:31" x14ac:dyDescent="0.25">
      <c r="A153" s="135" t="s">
        <v>269</v>
      </c>
      <c r="B153" s="30" t="s">
        <v>366</v>
      </c>
      <c r="C153" s="62">
        <f>FUNDED_IND!B152</f>
        <v>764415.648494169</v>
      </c>
      <c r="D153" s="63">
        <f>IXI_DS!H152</f>
        <v>53376.073732221244</v>
      </c>
      <c r="E153" s="65">
        <f>IXI_DS!X152</f>
        <v>48288.706616948031</v>
      </c>
      <c r="F153" s="65">
        <f>IXI_DS!L152</f>
        <v>43515.929280842312</v>
      </c>
      <c r="G153" s="65">
        <f>IXI_DS!D152</f>
        <v>37385.517070129696</v>
      </c>
      <c r="H153" s="65">
        <f>IXI_DS!P152</f>
        <v>33150.381818933252</v>
      </c>
      <c r="I153" s="65">
        <f>IXI_DS!T152</f>
        <v>3326.3297005977024</v>
      </c>
      <c r="J153" s="64">
        <f>IXI_RANGE!D152</f>
        <v>38953.165868018361</v>
      </c>
      <c r="K153" s="63">
        <f>IXI_DS!F152</f>
        <v>320231.82887685887</v>
      </c>
      <c r="L153" s="65">
        <f>IXI_DS!V152</f>
        <v>308107.43823570205</v>
      </c>
      <c r="M153" s="65">
        <f>IXI_DS!J152</f>
        <v>265015.50185327325</v>
      </c>
      <c r="N153" s="65">
        <f>IXI_DS!B152</f>
        <v>152902.69323046046</v>
      </c>
      <c r="O153" s="65">
        <f>IXI_DS!N152</f>
        <v>271150.11466247181</v>
      </c>
      <c r="P153" s="65">
        <f>IXI_DS!R152</f>
        <v>317261.08023905556</v>
      </c>
      <c r="Q153" s="64">
        <f>IXI_RANGE!B152</f>
        <v>271546.86308286077</v>
      </c>
      <c r="R153" s="63">
        <f>IXI_DS!G152</f>
        <v>720027.43725652888</v>
      </c>
      <c r="S153" s="65">
        <f>IXI_DS!W152</f>
        <v>713582.18681534077</v>
      </c>
      <c r="T153" s="65">
        <f>IXI_DS!K152</f>
        <v>699992.44659071148</v>
      </c>
      <c r="U153" s="65">
        <f>IXI_DS!C152</f>
        <v>687591.32556909963</v>
      </c>
      <c r="V153" s="65">
        <f>IXI_DS!O152</f>
        <v>703811.32854654687</v>
      </c>
      <c r="W153" s="65">
        <f>IXI_DS!S152</f>
        <v>682574.71373701945</v>
      </c>
      <c r="X153" s="64">
        <f>IXI_RANGE!C152</f>
        <v>712024.70859954355</v>
      </c>
      <c r="Y153" s="63">
        <f>IXI_DS!I152</f>
        <v>2784040.9700475005</v>
      </c>
      <c r="Z153" s="65">
        <f>IXI_DS!Y152</f>
        <v>2592978.846660763</v>
      </c>
      <c r="AA153" s="65">
        <f>IXI_DS!M152</f>
        <v>2432657.8277873714</v>
      </c>
      <c r="AB153" s="65">
        <f>IXI_DS!E152</f>
        <v>2332468.3724889103</v>
      </c>
      <c r="AC153" s="65">
        <f>IXI_DS!Q152</f>
        <v>2761159.0967978989</v>
      </c>
      <c r="AD153" s="65">
        <f>IXI_DS!U152</f>
        <v>3013012.0603424306</v>
      </c>
      <c r="AE153" s="64">
        <f>IXI_RANGE!E152</f>
        <v>2638815.4646841316</v>
      </c>
    </row>
    <row r="154" spans="1:31" x14ac:dyDescent="0.25">
      <c r="A154" s="136"/>
      <c r="B154" s="24" t="s">
        <v>367</v>
      </c>
      <c r="C154" s="66">
        <f>FUNDED_IND!B153</f>
        <v>241716.38845717988</v>
      </c>
      <c r="D154" s="67">
        <f>IXI_DS!H153</f>
        <v>10736.838985961258</v>
      </c>
      <c r="E154" s="69">
        <f>IXI_DS!X153</f>
        <v>6272.7291732739059</v>
      </c>
      <c r="F154" s="69">
        <f>IXI_DS!L153</f>
        <v>7191.4880670101975</v>
      </c>
      <c r="G154" s="69">
        <f>IXI_DS!D153</f>
        <v>4127.1485870032166</v>
      </c>
      <c r="H154" s="69">
        <f>IXI_DS!P153</f>
        <v>3846.8927557537249</v>
      </c>
      <c r="I154" s="69">
        <f>IXI_DS!T153</f>
        <v>541.16861463098337</v>
      </c>
      <c r="J154" s="68">
        <f>IXI_RANGE!D153</f>
        <v>4977.0009620060864</v>
      </c>
      <c r="K154" s="67">
        <f>IXI_DS!F153</f>
        <v>69316.549491438025</v>
      </c>
      <c r="L154" s="69">
        <f>IXI_DS!V153</f>
        <v>57174.474257307382</v>
      </c>
      <c r="M154" s="69">
        <f>IXI_DS!J153</f>
        <v>60577.823041958996</v>
      </c>
      <c r="N154" s="69">
        <f>IXI_DS!B153</f>
        <v>25274.085888088837</v>
      </c>
      <c r="O154" s="69">
        <f>IXI_DS!N153</f>
        <v>53293.611827988883</v>
      </c>
      <c r="P154" s="69">
        <f>IXI_DS!R153</f>
        <v>63472.196163237233</v>
      </c>
      <c r="Q154" s="68">
        <f>IXI_RANGE!B153</f>
        <v>55436.639514583796</v>
      </c>
      <c r="R154" s="67">
        <f>IXI_DS!G153</f>
        <v>197145.71034998374</v>
      </c>
      <c r="S154" s="69">
        <f>IXI_DS!W153</f>
        <v>175564.71583709295</v>
      </c>
      <c r="T154" s="69">
        <f>IXI_DS!K153</f>
        <v>201988.00948804052</v>
      </c>
      <c r="U154" s="69">
        <f>IXI_DS!C153</f>
        <v>196877.6019642553</v>
      </c>
      <c r="V154" s="69">
        <f>IXI_DS!O153</f>
        <v>181951.41951153695</v>
      </c>
      <c r="W154" s="69">
        <f>IXI_DS!S153</f>
        <v>261167.21010431432</v>
      </c>
      <c r="X154" s="68">
        <f>IXI_RANGE!C153</f>
        <v>188528.68957303843</v>
      </c>
      <c r="Y154" s="67">
        <f>IXI_DS!I153</f>
        <v>1036547.8227895462</v>
      </c>
      <c r="Z154" s="69">
        <f>IXI_DS!Y153</f>
        <v>883049.29167666682</v>
      </c>
      <c r="AA154" s="69">
        <f>IXI_DS!M153</f>
        <v>844381.29940345464</v>
      </c>
      <c r="AB154" s="69">
        <f>IXI_DS!E153</f>
        <v>747058.37837781094</v>
      </c>
      <c r="AC154" s="69">
        <f>IXI_DS!Q153</f>
        <v>945409.93506324338</v>
      </c>
      <c r="AD154" s="69">
        <f>IXI_DS!U153</f>
        <v>1135180.2660171795</v>
      </c>
      <c r="AE154" s="68">
        <f>IXI_RANGE!E153</f>
        <v>934036.02507304749</v>
      </c>
    </row>
    <row r="155" spans="1:31" x14ac:dyDescent="0.25">
      <c r="A155" s="136"/>
      <c r="B155" s="24" t="s">
        <v>368</v>
      </c>
      <c r="C155" s="66">
        <f>FUNDED_IND!B154</f>
        <v>264719.21145641163</v>
      </c>
      <c r="D155" s="67">
        <f>IXI_DS!H154</f>
        <v>10311.09241903254</v>
      </c>
      <c r="E155" s="69">
        <f>IXI_DS!X154</f>
        <v>9653.4852817223964</v>
      </c>
      <c r="F155" s="69">
        <f>IXI_DS!L154</f>
        <v>8638.4380823797037</v>
      </c>
      <c r="G155" s="69">
        <f>IXI_DS!D154</f>
        <v>7464.5083548277062</v>
      </c>
      <c r="H155" s="69">
        <f>IXI_DS!P154</f>
        <v>6505.4362799273376</v>
      </c>
      <c r="I155" s="69">
        <f>IXI_DS!T154</f>
        <v>592.69215067587129</v>
      </c>
      <c r="J155" s="68">
        <f>IXI_RANGE!D154</f>
        <v>7760.0743176228953</v>
      </c>
      <c r="K155" s="67">
        <f>IXI_DS!F154</f>
        <v>105145.8128541402</v>
      </c>
      <c r="L155" s="69">
        <f>IXI_DS!V154</f>
        <v>104239.23203227745</v>
      </c>
      <c r="M155" s="69">
        <f>IXI_DS!J154</f>
        <v>87272.823302697579</v>
      </c>
      <c r="N155" s="69">
        <f>IXI_DS!B154</f>
        <v>43784.950901503893</v>
      </c>
      <c r="O155" s="69">
        <f>IXI_DS!N154</f>
        <v>91604.976904997136</v>
      </c>
      <c r="P155" s="69">
        <f>IXI_DS!R154</f>
        <v>113326.73258387875</v>
      </c>
      <c r="Q155" s="68">
        <f>IXI_RANGE!B154</f>
        <v>89680.312736155931</v>
      </c>
      <c r="R155" s="67">
        <f>IXI_DS!G154</f>
        <v>260334.23313450412</v>
      </c>
      <c r="S155" s="69">
        <f>IXI_DS!W154</f>
        <v>269408.33704168606</v>
      </c>
      <c r="T155" s="69">
        <f>IXI_DS!K154</f>
        <v>251139.70916200202</v>
      </c>
      <c r="U155" s="69">
        <f>IXI_DS!C154</f>
        <v>247849.06638183937</v>
      </c>
      <c r="V155" s="69">
        <f>IXI_DS!O154</f>
        <v>259602.35667108427</v>
      </c>
      <c r="W155" s="69">
        <f>IXI_DS!S154</f>
        <v>188288.67405185863</v>
      </c>
      <c r="X155" s="68">
        <f>IXI_RANGE!C154</f>
        <v>262099.08009521532</v>
      </c>
      <c r="Y155" s="67">
        <f>IXI_DS!I154</f>
        <v>938724.88268588914</v>
      </c>
      <c r="Z155" s="69">
        <f>IXI_DS!Y154</f>
        <v>928945.56506412127</v>
      </c>
      <c r="AA155" s="69">
        <f>IXI_DS!M154</f>
        <v>825436.05685507471</v>
      </c>
      <c r="AB155" s="69">
        <f>IXI_DS!E154</f>
        <v>838887.33758791443</v>
      </c>
      <c r="AC155" s="69">
        <f>IXI_DS!Q154</f>
        <v>957650.48045685282</v>
      </c>
      <c r="AD155" s="69">
        <f>IXI_DS!U154</f>
        <v>790666.99922436173</v>
      </c>
      <c r="AE155" s="68">
        <f>IXI_RANGE!E154</f>
        <v>915935.01849304163</v>
      </c>
    </row>
    <row r="156" spans="1:31" x14ac:dyDescent="0.25">
      <c r="A156" s="136"/>
      <c r="B156" s="24" t="s">
        <v>369</v>
      </c>
      <c r="C156" s="66">
        <f>FUNDED_IND!B155</f>
        <v>48237.266693472957</v>
      </c>
      <c r="D156" s="67">
        <f>IXI_DS!H155</f>
        <v>326.23971604332155</v>
      </c>
      <c r="E156" s="69">
        <f>IXI_DS!X155</f>
        <v>300.57824018438293</v>
      </c>
      <c r="F156" s="69">
        <f>IXI_DS!L155</f>
        <v>222.90266546305028</v>
      </c>
      <c r="G156" s="69">
        <f>IXI_DS!D155</f>
        <v>183.53248692968316</v>
      </c>
      <c r="H156" s="69">
        <f>IXI_DS!P155</f>
        <v>153.89352164512545</v>
      </c>
      <c r="I156" s="69">
        <f>IXI_DS!T155</f>
        <v>15.812278224622016</v>
      </c>
      <c r="J156" s="68">
        <f>IXI_RANGE!D155</f>
        <v>195.79302790012963</v>
      </c>
      <c r="K156" s="67">
        <f>IXI_DS!F155</f>
        <v>6036.1089037183938</v>
      </c>
      <c r="L156" s="69">
        <f>IXI_DS!V155</f>
        <v>5817.9125509392561</v>
      </c>
      <c r="M156" s="69">
        <f>IXI_DS!J155</f>
        <v>5529.8375696473486</v>
      </c>
      <c r="N156" s="69">
        <f>IXI_DS!B155</f>
        <v>1768.825246066883</v>
      </c>
      <c r="O156" s="69">
        <f>IXI_DS!N155</f>
        <v>5023.4404395213814</v>
      </c>
      <c r="P156" s="69">
        <f>IXI_DS!R155</f>
        <v>4806.2346100787827</v>
      </c>
      <c r="Q156" s="68">
        <f>IXI_RANGE!B155</f>
        <v>5058.6045638573187</v>
      </c>
      <c r="R156" s="67">
        <f>IXI_DS!G155</f>
        <v>22830.761072663194</v>
      </c>
      <c r="S156" s="69">
        <f>IXI_DS!W155</f>
        <v>22934.911793830539</v>
      </c>
      <c r="T156" s="69">
        <f>IXI_DS!K155</f>
        <v>28351.309627772458</v>
      </c>
      <c r="U156" s="69">
        <f>IXI_DS!C155</f>
        <v>26483.842422796577</v>
      </c>
      <c r="V156" s="69">
        <f>IXI_DS!O155</f>
        <v>25489.117194114264</v>
      </c>
      <c r="W156" s="69">
        <f>IXI_DS!S155</f>
        <v>23262.697082797113</v>
      </c>
      <c r="X156" s="68">
        <f>IXI_RANGE!C155</f>
        <v>24238.600904809486</v>
      </c>
      <c r="Y156" s="67">
        <f>IXI_DS!I155</f>
        <v>220183.78165862558</v>
      </c>
      <c r="Z156" s="69">
        <f>IXI_DS!Y155</f>
        <v>202827.58744329578</v>
      </c>
      <c r="AA156" s="69">
        <f>IXI_DS!M155</f>
        <v>209955.46991684556</v>
      </c>
      <c r="AB156" s="69">
        <f>IXI_DS!E155</f>
        <v>184474.96540728974</v>
      </c>
      <c r="AC156" s="69">
        <f>IXI_DS!Q155</f>
        <v>234657.26265876292</v>
      </c>
      <c r="AD156" s="69">
        <f>IXI_DS!U155</f>
        <v>257388.26059705636</v>
      </c>
      <c r="AE156" s="68">
        <f>IXI_RANGE!E155</f>
        <v>210536.29699743606</v>
      </c>
    </row>
    <row r="157" spans="1:31" x14ac:dyDescent="0.25">
      <c r="A157" s="136"/>
      <c r="B157" s="24" t="s">
        <v>370</v>
      </c>
      <c r="C157" s="66">
        <f>FUNDED_IND!B156</f>
        <v>169484.82181502861</v>
      </c>
      <c r="D157" s="67">
        <f>IXI_DS!H156</f>
        <v>29966.367037669908</v>
      </c>
      <c r="E157" s="69">
        <f>IXI_DS!X156</f>
        <v>30002.299056336513</v>
      </c>
      <c r="F157" s="69">
        <f>IXI_DS!L156</f>
        <v>25952.802156443526</v>
      </c>
      <c r="G157" s="69">
        <f>IXI_DS!D156</f>
        <v>24171.193223996528</v>
      </c>
      <c r="H157" s="69">
        <f>IXI_DS!P156</f>
        <v>21467.11719604356</v>
      </c>
      <c r="I157" s="69">
        <f>IXI_DS!T156</f>
        <v>2077.6901324441319</v>
      </c>
      <c r="J157" s="68">
        <f>IXI_RANGE!D156</f>
        <v>24558.420586609998</v>
      </c>
      <c r="K157" s="67">
        <f>IXI_DS!F156</f>
        <v>120226.3657368476</v>
      </c>
      <c r="L157" s="69">
        <f>IXI_DS!V156</f>
        <v>121268.64240426874</v>
      </c>
      <c r="M157" s="69">
        <f>IXI_DS!J156</f>
        <v>98944.168923635487</v>
      </c>
      <c r="N157" s="69">
        <f>IXI_DS!B156</f>
        <v>74227.627050270559</v>
      </c>
      <c r="O157" s="69">
        <f>IXI_DS!N156</f>
        <v>106432.36002955955</v>
      </c>
      <c r="P157" s="69">
        <f>IXI_DS!R156</f>
        <v>119115.66842759566</v>
      </c>
      <c r="Q157" s="68">
        <f>IXI_RANGE!B156</f>
        <v>106116.49579649293</v>
      </c>
      <c r="R157" s="67">
        <f>IXI_DS!G156</f>
        <v>197432.87174545278</v>
      </c>
      <c r="S157" s="69">
        <f>IXI_DS!W156</f>
        <v>202216.24246577604</v>
      </c>
      <c r="T157" s="69">
        <f>IXI_DS!K156</f>
        <v>185860.1657408266</v>
      </c>
      <c r="U157" s="69">
        <f>IXI_DS!C156</f>
        <v>181337.46352532704</v>
      </c>
      <c r="V157" s="69">
        <f>IXI_DS!O156</f>
        <v>197569.31717866723</v>
      </c>
      <c r="W157" s="69">
        <f>IXI_DS!S156</f>
        <v>184868.72081926058</v>
      </c>
      <c r="X157" s="68">
        <f>IXI_RANGE!C156</f>
        <v>196730.01634501459</v>
      </c>
      <c r="Y157" s="67">
        <f>IXI_DS!I156</f>
        <v>449029.91628699284</v>
      </c>
      <c r="Z157" s="69">
        <f>IXI_DS!Y156</f>
        <v>442082.73762718181</v>
      </c>
      <c r="AA157" s="69">
        <f>IXI_DS!M156</f>
        <v>429848.73641230643</v>
      </c>
      <c r="AB157" s="69">
        <f>IXI_DS!E156</f>
        <v>429545.10168530623</v>
      </c>
      <c r="AC157" s="69">
        <f>IXI_DS!Q156</f>
        <v>478381.99417226866</v>
      </c>
      <c r="AD157" s="69">
        <f>IXI_DS!U156</f>
        <v>711269.74669781502</v>
      </c>
      <c r="AE157" s="68">
        <f>IXI_RANGE!E156</f>
        <v>443001.92932996614</v>
      </c>
    </row>
    <row r="158" spans="1:31" x14ac:dyDescent="0.25">
      <c r="A158" s="136"/>
      <c r="B158" s="24" t="s">
        <v>371</v>
      </c>
      <c r="C158" s="66">
        <f>FUNDED_IND!B157</f>
        <v>40257.95992861288</v>
      </c>
      <c r="D158" s="67">
        <f>IXI_DS!H157</f>
        <v>2035.5368857372348</v>
      </c>
      <c r="E158" s="69">
        <f>IXI_DS!X157</f>
        <v>2059.6145550573592</v>
      </c>
      <c r="F158" s="69">
        <f>IXI_DS!L157</f>
        <v>1510.2977283259684</v>
      </c>
      <c r="G158" s="69">
        <f>IXI_DS!D157</f>
        <v>1439.1341477995957</v>
      </c>
      <c r="H158" s="69">
        <f>IXI_DS!P157</f>
        <v>1177.0398305226029</v>
      </c>
      <c r="I158" s="69">
        <f>IXI_DS!T157</f>
        <v>98.951551430534963</v>
      </c>
      <c r="J158" s="68">
        <f>IXI_RANGE!D157</f>
        <v>1461.8764557449927</v>
      </c>
      <c r="K158" s="67">
        <f>IXI_DS!F157</f>
        <v>19506.991751684691</v>
      </c>
      <c r="L158" s="69">
        <f>IXI_DS!V157</f>
        <v>19607.176983877063</v>
      </c>
      <c r="M158" s="69">
        <f>IXI_DS!J157</f>
        <v>12690.849020359741</v>
      </c>
      <c r="N158" s="69">
        <f>IXI_DS!B157</f>
        <v>7847.2041018161581</v>
      </c>
      <c r="O158" s="69">
        <f>IXI_DS!N157</f>
        <v>14795.725575321725</v>
      </c>
      <c r="P158" s="69">
        <f>IXI_DS!R157</f>
        <v>16540.248385537969</v>
      </c>
      <c r="Q158" s="68">
        <f>IXI_RANGE!B157</f>
        <v>15254.810441293945</v>
      </c>
      <c r="R158" s="67">
        <f>IXI_DS!G157</f>
        <v>42283.861066274127</v>
      </c>
      <c r="S158" s="69">
        <f>IXI_DS!W157</f>
        <v>43457.979693207642</v>
      </c>
      <c r="T158" s="69">
        <f>IXI_DS!K157</f>
        <v>32653.252485685778</v>
      </c>
      <c r="U158" s="69">
        <f>IXI_DS!C157</f>
        <v>35043.352391404616</v>
      </c>
      <c r="V158" s="69">
        <f>IXI_DS!O157</f>
        <v>39199.116968073977</v>
      </c>
      <c r="W158" s="69">
        <f>IXI_DS!S157</f>
        <v>24987.409980323497</v>
      </c>
      <c r="X158" s="68">
        <f>IXI_RANGE!C157</f>
        <v>40428.321699257176</v>
      </c>
      <c r="Y158" s="67">
        <f>IXI_DS!I157</f>
        <v>139554.5664200997</v>
      </c>
      <c r="Z158" s="69">
        <f>IXI_DS!Y157</f>
        <v>136073.66486621156</v>
      </c>
      <c r="AA158" s="69">
        <f>IXI_DS!M157</f>
        <v>123036.26527181518</v>
      </c>
      <c r="AB158" s="69">
        <f>IXI_DS!E157</f>
        <v>132502.58775379995</v>
      </c>
      <c r="AC158" s="69">
        <f>IXI_DS!Q157</f>
        <v>145059.424316227</v>
      </c>
      <c r="AD158" s="69">
        <f>IXI_DS!U157</f>
        <v>118506.79201795513</v>
      </c>
      <c r="AE158" s="68">
        <f>IXI_RANGE!E157</f>
        <v>135306.19473304588</v>
      </c>
    </row>
    <row r="159" spans="1:31" x14ac:dyDescent="0.25">
      <c r="A159" s="136"/>
      <c r="B159" s="24" t="s">
        <v>71</v>
      </c>
      <c r="C159" s="12">
        <f>FUNDED_IND!B159/FUNDED_IND!$B$158</f>
        <v>0.31621067534833924</v>
      </c>
      <c r="D159" s="18">
        <f>IXI_DS!H159/IXI_DS!$H$158</f>
        <v>0.20115452927141417</v>
      </c>
      <c r="E159" s="8">
        <f>IXI_DS!X159/IXI_DS!$X$158</f>
        <v>0.12990054223304351</v>
      </c>
      <c r="F159" s="8">
        <f>IXI_DS!L159/IXI_DS!$L$158</f>
        <v>0.16526104775559092</v>
      </c>
      <c r="G159" s="8">
        <f>IXI_DS!D159/IXI_DS!$D$158</f>
        <v>0.11039431604654008</v>
      </c>
      <c r="H159" s="8">
        <f>IXI_DS!P159/IXI_DS!$P$158</f>
        <v>0.11604369375789936</v>
      </c>
      <c r="I159" s="8">
        <f>IXI_DS!T159/IXI_DS!$T$158</f>
        <v>0.16269241576796842</v>
      </c>
      <c r="J159" s="19">
        <f>IXI_RANGE!D159/IXI_RANGE!$D$158</f>
        <v>0.12776884371527664</v>
      </c>
      <c r="K159" s="18">
        <f>IXI_DS!F159/IXI_DS!$F$158</f>
        <v>0.21645740129752322</v>
      </c>
      <c r="L159" s="8">
        <f>IXI_DS!V159/IXI_DS!$V$158</f>
        <v>0.18556667954757045</v>
      </c>
      <c r="M159" s="8">
        <f>IXI_DS!J159/IXI_DS!$J$158</f>
        <v>0.22858218714880352</v>
      </c>
      <c r="N159" s="8">
        <f>IXI_DS!B159/IXI_DS!$B$158</f>
        <v>0.16529523028083504</v>
      </c>
      <c r="O159" s="8">
        <f>IXI_DS!N159/IXI_DS!$N$158</f>
        <v>0.19654652145114848</v>
      </c>
      <c r="P159" s="8">
        <f>IXI_DS!R159/IXI_DS!$R$158</f>
        <v>0.20006297688771363</v>
      </c>
      <c r="Q159" s="19">
        <f>IXI_RANGE!B159/IXI_RANGE!$B$158</f>
        <v>0.20415127939691083</v>
      </c>
      <c r="R159" s="18">
        <f>IXI_DS!G159/IXI_DS!$G$158</f>
        <v>0.27380305270192828</v>
      </c>
      <c r="S159" s="8">
        <f>IXI_DS!W159/IXI_DS!$W$158</f>
        <v>0.24603292946622449</v>
      </c>
      <c r="T159" s="8">
        <f>IXI_DS!K159/IXI_DS!$K$158</f>
        <v>0.28855741297183424</v>
      </c>
      <c r="U159" s="8">
        <f>IXI_DS!C159/IXI_DS!$C$158</f>
        <v>0.28632938584748047</v>
      </c>
      <c r="V159" s="8">
        <f>IXI_DS!O159/IXI_DS!$O$158</f>
        <v>0.25852300486166946</v>
      </c>
      <c r="W159" s="8">
        <f>IXI_DS!S159/IXI_DS!$S$158</f>
        <v>0.38262069316112424</v>
      </c>
      <c r="X159" s="19">
        <f>IXI_RANGE!C159/IXI_RANGE!$C$158</f>
        <v>0.26477829673052905</v>
      </c>
      <c r="Y159" s="18">
        <f>IXI_DS!I159/IXI_DS!$I$158</f>
        <v>0.37231773308704608</v>
      </c>
      <c r="Z159" s="8">
        <f>IXI_DS!Y153/IXI_DS!$Y$152</f>
        <v>0.34055398979203294</v>
      </c>
      <c r="AA159" s="8">
        <f>IXI_DS!M159/IXI_DS!$M$158</f>
        <v>0.34710237081368045</v>
      </c>
      <c r="AB159" s="8">
        <f>IXI_DS!E159/IXI_DS!$E$158</f>
        <v>0.32028660589324354</v>
      </c>
      <c r="AC159" s="8">
        <f>IXI_DS!Q159/IXI_DS!$Q$158</f>
        <v>0.34239603801158364</v>
      </c>
      <c r="AD159" s="8">
        <f>IXI_DS!U159/IXI_DS!$U$158</f>
        <v>0.37675928382714985</v>
      </c>
      <c r="AE159" s="19">
        <f>IXI_RANGE!E159/IXI_RANGE!$E$158</f>
        <v>0.35396034227230527</v>
      </c>
    </row>
    <row r="160" spans="1:31" x14ac:dyDescent="0.25">
      <c r="A160" s="136"/>
      <c r="B160" s="24" t="s">
        <v>72</v>
      </c>
      <c r="C160" s="12">
        <f>FUNDED_IND!B160/FUNDED_IND!$B$158</f>
        <v>0.34630271106810151</v>
      </c>
      <c r="D160" s="18">
        <f>IXI_DS!H160/IXI_DS!$H$158</f>
        <v>0.19317817325346093</v>
      </c>
      <c r="E160" s="8">
        <f>IXI_DS!X160/IXI_DS!$X$158</f>
        <v>0.19991186258723034</v>
      </c>
      <c r="F160" s="8">
        <f>IXI_DS!L160/IXI_DS!$L$158</f>
        <v>0.19851209028834269</v>
      </c>
      <c r="G160" s="8">
        <f>IXI_DS!D160/IXI_DS!$D$158</f>
        <v>0.19966310324999367</v>
      </c>
      <c r="H160" s="8">
        <f>IXI_DS!P160/IXI_DS!$P$158</f>
        <v>0.19624016143946413</v>
      </c>
      <c r="I160" s="8">
        <f>IXI_DS!T160/IXI_DS!$T$158</f>
        <v>0.17818202163464775</v>
      </c>
      <c r="J160" s="19">
        <f>IXI_RANGE!D160/IXI_RANGE!$D$158</f>
        <v>0.19921549750065715</v>
      </c>
      <c r="K160" s="18">
        <f>IXI_DS!F160/IXI_DS!$F$158</f>
        <v>0.32834279222935303</v>
      </c>
      <c r="L160" s="8">
        <f>IXI_DS!V160/IXI_DS!$V$158</f>
        <v>0.33832105005051677</v>
      </c>
      <c r="M160" s="8">
        <f>IXI_DS!J160/IXI_DS!$J$158</f>
        <v>0.32931214473263709</v>
      </c>
      <c r="N160" s="8">
        <f>IXI_DS!B160/IXI_DS!$B$158</f>
        <v>0.28635827124058327</v>
      </c>
      <c r="O160" s="8">
        <f>IXI_DS!N160/IXI_DS!$N$158</f>
        <v>0.33783860655573456</v>
      </c>
      <c r="P160" s="8">
        <f>IXI_DS!R160/IXI_DS!$R$158</f>
        <v>0.3572033875018244</v>
      </c>
      <c r="Q160" s="19">
        <f>IXI_RANGE!B160/IXI_RANGE!$B$158</f>
        <v>0.33025722233731186</v>
      </c>
      <c r="R160" s="18">
        <f>IXI_DS!G160/IXI_DS!$G$158</f>
        <v>0.36156154566336773</v>
      </c>
      <c r="S160" s="8">
        <f>IXI_DS!W160/IXI_DS!$W$158</f>
        <v>0.37754352899983884</v>
      </c>
      <c r="T160" s="8">
        <f>IXI_DS!K160/IXI_DS!$K$158</f>
        <v>0.3587748844793528</v>
      </c>
      <c r="U160" s="8">
        <f>IXI_DS!C160/IXI_DS!$C$158</f>
        <v>0.36045985044488715</v>
      </c>
      <c r="V160" s="8">
        <f>IXI_DS!O160/IXI_DS!$O$158</f>
        <v>0.3688521996473027</v>
      </c>
      <c r="W160" s="8">
        <f>IXI_DS!S160/IXI_DS!$S$158</f>
        <v>0.27585064354493799</v>
      </c>
      <c r="X160" s="19">
        <f>IXI_RANGE!C160/IXI_RANGE!$C$158</f>
        <v>0.36810391118410596</v>
      </c>
      <c r="Y160" s="18">
        <f>IXI_DS!I160/IXI_DS!$I$158</f>
        <v>0.33718069984791671</v>
      </c>
      <c r="Z160" s="8">
        <f>IXI_DS!Y154/IXI_DS!$Y$152</f>
        <v>0.35825420105544514</v>
      </c>
      <c r="AA160" s="8">
        <f>IXI_DS!M160/IXI_DS!$M$158</f>
        <v>0.33931449274386927</v>
      </c>
      <c r="AB160" s="8">
        <f>IXI_DS!E160/IXI_DS!$E$158</f>
        <v>0.35965646843595211</v>
      </c>
      <c r="AC160" s="8">
        <f>IXI_DS!Q160/IXI_DS!$Q$158</f>
        <v>0.3468291564826651</v>
      </c>
      <c r="AD160" s="8">
        <f>IXI_DS!U160/IXI_DS!$U$158</f>
        <v>0.26241746909386809</v>
      </c>
      <c r="AE160" s="19">
        <f>IXI_RANGE!E160/IXI_RANGE!$E$158</f>
        <v>0.34710082260438768</v>
      </c>
    </row>
    <row r="161" spans="1:31" x14ac:dyDescent="0.25">
      <c r="A161" s="136"/>
      <c r="B161" s="24" t="s">
        <v>73</v>
      </c>
      <c r="C161" s="12">
        <f>FUNDED_IND!B161/FUNDED_IND!$B$158</f>
        <v>6.3103452668055782E-2</v>
      </c>
      <c r="D161" s="18">
        <f>IXI_DS!H161/IXI_DS!$H$158</f>
        <v>6.1120965487272659E-3</v>
      </c>
      <c r="E161" s="8">
        <f>IXI_DS!X161/IXI_DS!$X$158</f>
        <v>6.2246073925468961E-3</v>
      </c>
      <c r="F161" s="8">
        <f>IXI_DS!L161/IXI_DS!$L$158</f>
        <v>5.1223234605536081E-3</v>
      </c>
      <c r="G161" s="8">
        <f>IXI_DS!D161/IXI_DS!$D$158</f>
        <v>4.909186800476863E-3</v>
      </c>
      <c r="H161" s="8">
        <f>IXI_DS!P161/IXI_DS!$P$158</f>
        <v>4.6422850417135132E-3</v>
      </c>
      <c r="I161" s="8">
        <f>IXI_DS!T161/IXI_DS!$T$158</f>
        <v>4.7536713578875643E-3</v>
      </c>
      <c r="J161" s="19">
        <f>IXI_RANGE!D161/IXI_RANGE!$D$158</f>
        <v>5.026370091805071E-3</v>
      </c>
      <c r="K161" s="18">
        <f>IXI_DS!F161/IXI_DS!$F$158</f>
        <v>1.8849184744966448E-2</v>
      </c>
      <c r="L161" s="8">
        <f>IXI_DS!V161/IXI_DS!$V$158</f>
        <v>1.8882739684098624E-2</v>
      </c>
      <c r="M161" s="8">
        <f>IXI_DS!J161/IXI_DS!$J$158</f>
        <v>2.0866090968176505E-2</v>
      </c>
      <c r="N161" s="8">
        <f>IXI_DS!B161/IXI_DS!$B$158</f>
        <v>1.1568306670706224E-2</v>
      </c>
      <c r="O161" s="8">
        <f>IXI_DS!N161/IXI_DS!$N$158</f>
        <v>1.8526418274890166E-2</v>
      </c>
      <c r="P161" s="8">
        <f>IXI_DS!R161/IXI_DS!$R$158</f>
        <v>1.5149146584438581E-2</v>
      </c>
      <c r="Q161" s="19">
        <f>IXI_RANGE!B161/IXI_RANGE!$B$158</f>
        <v>1.8628845520169822E-2</v>
      </c>
      <c r="R161" s="18">
        <f>IXI_DS!G161/IXI_DS!$G$158</f>
        <v>3.1708182065469166E-2</v>
      </c>
      <c r="S161" s="8">
        <f>IXI_DS!W161/IXI_DS!$W$158</f>
        <v>3.2140532958350856E-2</v>
      </c>
      <c r="T161" s="8">
        <f>IXI_DS!K161/IXI_DS!$K$158</f>
        <v>4.0502307940402091E-2</v>
      </c>
      <c r="U161" s="8">
        <f>IXI_DS!C161/IXI_DS!$C$158</f>
        <v>3.8516836146640823E-2</v>
      </c>
      <c r="V161" s="8">
        <f>IXI_DS!O161/IXI_DS!$O$158</f>
        <v>3.6215838194523363E-2</v>
      </c>
      <c r="W161" s="8">
        <f>IXI_DS!S161/IXI_DS!$S$158</f>
        <v>3.4080807001238701E-2</v>
      </c>
      <c r="X161" s="19">
        <f>IXI_RANGE!C161/IXI_RANGE!$C$158</f>
        <v>3.4041797443354935E-2</v>
      </c>
      <c r="Y161" s="18">
        <f>IXI_DS!I161/IXI_DS!$I$158</f>
        <v>7.9087838155940948E-2</v>
      </c>
      <c r="Z161" s="8">
        <f>IXI_DS!Y155/IXI_DS!$Y$152</f>
        <v>7.8221844233128654E-2</v>
      </c>
      <c r="AA161" s="8">
        <f>IXI_DS!M161/IXI_DS!$M$158</f>
        <v>8.6307029093282292E-2</v>
      </c>
      <c r="AB161" s="8">
        <f>IXI_DS!E161/IXI_DS!$E$158</f>
        <v>7.9090017932565482E-2</v>
      </c>
      <c r="AC161" s="8">
        <f>IXI_DS!Q161/IXI_DS!$Q$158</f>
        <v>8.4985056794044805E-2</v>
      </c>
      <c r="AD161" s="8">
        <f>IXI_DS!U161/IXI_DS!$U$158</f>
        <v>8.5425565992525099E-2</v>
      </c>
      <c r="AE161" s="19">
        <f>IXI_RANGE!E161/IXI_RANGE!$E$158</f>
        <v>7.9784395618068521E-2</v>
      </c>
    </row>
    <row r="162" spans="1:31" x14ac:dyDescent="0.25">
      <c r="A162" s="136"/>
      <c r="B162" s="24" t="s">
        <v>74</v>
      </c>
      <c r="C162" s="12">
        <f>FUNDED_IND!B162/FUNDED_IND!$B$158</f>
        <v>0.22171814790670322</v>
      </c>
      <c r="D162" s="18">
        <f>IXI_DS!H162/IXI_DS!$H$158</f>
        <v>0.56141947022941618</v>
      </c>
      <c r="E162" s="8">
        <f>IXI_DS!X162/IXI_DS!$X$158</f>
        <v>0.62131088526207323</v>
      </c>
      <c r="F162" s="8">
        <f>IXI_DS!L162/IXI_DS!$L$158</f>
        <v>0.5963977464194733</v>
      </c>
      <c r="G162" s="8">
        <f>IXI_DS!D162/IXI_DS!$D$158</f>
        <v>0.64653895728270794</v>
      </c>
      <c r="H162" s="8">
        <f>IXI_DS!P162/IXI_DS!$P$158</f>
        <v>0.64756772073686941</v>
      </c>
      <c r="I162" s="8">
        <f>IXI_DS!T162/IXI_DS!$T$158</f>
        <v>0.62461942124101377</v>
      </c>
      <c r="J162" s="19">
        <f>IXI_RANGE!D162/IXI_RANGE!$D$158</f>
        <v>0.63046019596505121</v>
      </c>
      <c r="K162" s="18">
        <f>IXI_DS!F162/IXI_DS!$F$158</f>
        <v>0.37543540302822037</v>
      </c>
      <c r="L162" s="8">
        <f>IXI_DS!V162/IXI_DS!$V$158</f>
        <v>0.39359206353044385</v>
      </c>
      <c r="M162" s="8">
        <f>IXI_DS!J162/IXI_DS!$J$158</f>
        <v>0.37335238215014405</v>
      </c>
      <c r="N162" s="8">
        <f>IXI_DS!B162/IXI_DS!$B$158</f>
        <v>0.48545663573362963</v>
      </c>
      <c r="O162" s="8">
        <f>IXI_DS!N162/IXI_DS!$N$158</f>
        <v>0.39252190677494919</v>
      </c>
      <c r="P162" s="8">
        <f>IXI_DS!R162/IXI_DS!$R$158</f>
        <v>0.37544998692509735</v>
      </c>
      <c r="Q162" s="19">
        <f>IXI_RANGE!B162/IXI_RANGE!$B$158</f>
        <v>0.39078520219956353</v>
      </c>
      <c r="R162" s="18">
        <f>IXI_DS!G162/IXI_DS!$G$158</f>
        <v>0.2742018727754566</v>
      </c>
      <c r="S162" s="8">
        <f>IXI_DS!W162/IXI_DS!$W$158</f>
        <v>0.28338185313768927</v>
      </c>
      <c r="T162" s="8">
        <f>IXI_DS!K162/IXI_DS!$K$158</f>
        <v>0.26551738757475457</v>
      </c>
      <c r="U162" s="8">
        <f>IXI_DS!C162/IXI_DS!$C$158</f>
        <v>0.26372855034964149</v>
      </c>
      <c r="V162" s="8">
        <f>IXI_DS!O162/IXI_DS!$O$158</f>
        <v>0.28071346561964428</v>
      </c>
      <c r="W162" s="8">
        <f>IXI_DS!S162/IXI_DS!$S$158</f>
        <v>0.27084027154642931</v>
      </c>
      <c r="X162" s="19">
        <f>IXI_RANGE!C162/IXI_RANGE!$C$158</f>
        <v>0.27629661438569453</v>
      </c>
      <c r="Y162" s="18">
        <f>IXI_DS!I162/IXI_DS!$I$158</f>
        <v>0.16128710788308967</v>
      </c>
      <c r="Z162" s="8">
        <f>IXI_DS!Y156/IXI_DS!$Y$152</f>
        <v>0.17049222680566628</v>
      </c>
      <c r="AA162" s="8">
        <f>IXI_DS!M162/IXI_DS!$M$158</f>
        <v>0.17669921823870979</v>
      </c>
      <c r="AB162" s="8">
        <f>IXI_DS!E162/IXI_DS!$E$158</f>
        <v>0.18415902515623433</v>
      </c>
      <c r="AC162" s="8">
        <f>IXI_DS!Q162/IXI_DS!$Q$158</f>
        <v>0.17325404926034346</v>
      </c>
      <c r="AD162" s="8">
        <f>IXI_DS!U162/IXI_DS!$U$158</f>
        <v>0.23606601382703352</v>
      </c>
      <c r="AE162" s="19">
        <f>IXI_RANGE!E162/IXI_RANGE!$E$158</f>
        <v>0.16787908637749091</v>
      </c>
    </row>
    <row r="163" spans="1:31" x14ac:dyDescent="0.25">
      <c r="A163" s="136"/>
      <c r="B163" s="24" t="s">
        <v>75</v>
      </c>
      <c r="C163" s="12">
        <f>FUNDED_IND!B163/FUNDED_IND!$B$158</f>
        <v>5.2665012821123548E-2</v>
      </c>
      <c r="D163" s="18">
        <f>IXI_DS!H163/IXI_DS!$H$158</f>
        <v>3.81357552814615E-2</v>
      </c>
      <c r="E163" s="8">
        <f>IXI_DS!X163/IXI_DS!$X$158</f>
        <v>4.2652096097651332E-2</v>
      </c>
      <c r="F163" s="8">
        <f>IXI_DS!L163/IXI_DS!$L$158</f>
        <v>3.4706778719554313E-2</v>
      </c>
      <c r="G163" s="8">
        <f>IXI_DS!D163/IXI_DS!$D$158</f>
        <v>3.8494429409655966E-2</v>
      </c>
      <c r="H163" s="8">
        <f>IXI_DS!P163/IXI_DS!$P$158</f>
        <v>3.5506071602781887E-2</v>
      </c>
      <c r="I163" s="8">
        <f>IXI_DS!T163/IXI_DS!$T$158</f>
        <v>2.9747968583136698E-2</v>
      </c>
      <c r="J163" s="19">
        <f>IXI_RANGE!D163/IXI_RANGE!$D$158</f>
        <v>3.7529079425742753E-2</v>
      </c>
      <c r="K163" s="18">
        <f>IXI_DS!F163/IXI_DS!$F$158</f>
        <v>6.0915218265782882E-2</v>
      </c>
      <c r="L163" s="8">
        <f>IXI_DS!V163/IXI_DS!$V$158</f>
        <v>6.3637467164546616E-2</v>
      </c>
      <c r="M163" s="8">
        <f>IXI_DS!J163/IXI_DS!$J$158</f>
        <v>4.7887195019203341E-2</v>
      </c>
      <c r="N163" s="8">
        <f>IXI_DS!B163/IXI_DS!$B$158</f>
        <v>5.1321555794890866E-2</v>
      </c>
      <c r="O163" s="8">
        <f>IXI_DS!N163/IXI_DS!$N$158</f>
        <v>5.4566547367090268E-2</v>
      </c>
      <c r="P163" s="8">
        <f>IXI_DS!R163/IXI_DS!$R$158</f>
        <v>5.2134501884299606E-2</v>
      </c>
      <c r="Q163" s="19">
        <f>IXI_RANGE!B163/IXI_RANGE!$B$158</f>
        <v>5.6177450433809797E-2</v>
      </c>
      <c r="R163" s="18">
        <f>IXI_DS!G163/IXI_DS!$G$158</f>
        <v>5.8725346949812664E-2</v>
      </c>
      <c r="S163" s="8">
        <f>IXI_DS!W163/IXI_DS!$W$158</f>
        <v>6.0901155460672395E-2</v>
      </c>
      <c r="T163" s="8">
        <f>IXI_DS!K163/IXI_DS!$K$158</f>
        <v>4.6648006910249236E-2</v>
      </c>
      <c r="U163" s="8">
        <f>IXI_DS!C163/IXI_DS!$C$158</f>
        <v>5.0965378835168169E-2</v>
      </c>
      <c r="V163" s="8">
        <f>IXI_DS!O163/IXI_DS!$O$158</f>
        <v>5.5695490223245998E-2</v>
      </c>
      <c r="W163" s="8">
        <f>IXI_DS!S163/IXI_DS!$S$158</f>
        <v>3.6607582257948364E-2</v>
      </c>
      <c r="X163" s="19">
        <f>IXI_RANGE!C163/IXI_RANGE!$C$158</f>
        <v>5.6779380281302638E-2</v>
      </c>
      <c r="Y163" s="18">
        <f>IXI_DS!I163/IXI_DS!$I$158</f>
        <v>5.0126620951888738E-2</v>
      </c>
      <c r="Z163" s="8">
        <f>IXI_DS!Y157/IXI_DS!$Y$152</f>
        <v>5.247773812017293E-2</v>
      </c>
      <c r="AA163" s="8">
        <f>IXI_DS!M163/IXI_DS!$M$158</f>
        <v>5.0576889140106919E-2</v>
      </c>
      <c r="AB163" s="8">
        <f>IXI_DS!E163/IXI_DS!$E$158</f>
        <v>5.6807881863114057E-2</v>
      </c>
      <c r="AC163" s="8">
        <f>IXI_DS!Q163/IXI_DS!$Q$158</f>
        <v>5.2535699404084181E-2</v>
      </c>
      <c r="AD163" s="8">
        <f>IXI_DS!U163/IXI_DS!$U$158</f>
        <v>3.9331668657339114E-2</v>
      </c>
      <c r="AE163" s="19">
        <f>IXI_RANGE!E163/IXI_RANGE!$E$158</f>
        <v>5.1275353105921774E-2</v>
      </c>
    </row>
    <row r="164" spans="1:31" x14ac:dyDescent="0.25">
      <c r="A164" s="136"/>
      <c r="B164" s="24" t="s">
        <v>76</v>
      </c>
      <c r="C164" s="12">
        <f>FUNDED_IND!B164</f>
        <v>0.23809213893237213</v>
      </c>
      <c r="D164" s="18">
        <f>IXI_DS!H164</f>
        <v>1</v>
      </c>
      <c r="E164" s="8">
        <f>IXI_DS!X164</f>
        <v>1</v>
      </c>
      <c r="F164" s="8">
        <f>IXI_DS!L164</f>
        <v>1</v>
      </c>
      <c r="G164" s="8">
        <f>IXI_DS!D164</f>
        <v>1</v>
      </c>
      <c r="H164" s="8">
        <f>IXI_DS!P164</f>
        <v>1</v>
      </c>
      <c r="I164" s="8">
        <f>IXI_DS!T164</f>
        <v>1</v>
      </c>
      <c r="J164" s="19">
        <f>IXI_RANGE!D164</f>
        <v>1</v>
      </c>
      <c r="K164" s="18">
        <f>IXI_DS!F164</f>
        <v>0</v>
      </c>
      <c r="L164" s="8">
        <f>IXI_DS!V164</f>
        <v>0</v>
      </c>
      <c r="M164" s="8">
        <f>IXI_DS!J164</f>
        <v>0</v>
      </c>
      <c r="N164" s="8">
        <f>IXI_DS!B164</f>
        <v>0</v>
      </c>
      <c r="O164" s="8">
        <f>IXI_DS!N164</f>
        <v>0</v>
      </c>
      <c r="P164" s="8">
        <f>IXI_DS!R164</f>
        <v>0</v>
      </c>
      <c r="Q164" s="19">
        <f>IXI_RANGE!B164</f>
        <v>0</v>
      </c>
      <c r="R164" s="18">
        <f>IXI_DS!G164</f>
        <v>0</v>
      </c>
      <c r="S164" s="8">
        <f>IXI_DS!W164</f>
        <v>0</v>
      </c>
      <c r="T164" s="8">
        <f>IXI_DS!K164</f>
        <v>0</v>
      </c>
      <c r="U164" s="8">
        <f>IXI_DS!C164</f>
        <v>0</v>
      </c>
      <c r="V164" s="8">
        <f>IXI_DS!O164</f>
        <v>0</v>
      </c>
      <c r="W164" s="8">
        <f>IXI_DS!S164</f>
        <v>0</v>
      </c>
      <c r="X164" s="19">
        <f>IXI_RANGE!C164</f>
        <v>0</v>
      </c>
      <c r="Y164" s="18">
        <f>IXI_DS!I164</f>
        <v>0</v>
      </c>
      <c r="Z164" s="8">
        <f>IXI_DS!Y164</f>
        <v>0</v>
      </c>
      <c r="AA164" s="8">
        <f>IXI_DS!M164</f>
        <v>0</v>
      </c>
      <c r="AB164" s="8">
        <f>IXI_DS!E164</f>
        <v>0</v>
      </c>
      <c r="AC164" s="8">
        <f>IXI_DS!Q164</f>
        <v>0</v>
      </c>
      <c r="AD164" s="8">
        <f>IXI_DS!U164</f>
        <v>0</v>
      </c>
      <c r="AE164" s="19">
        <f>IXI_RANGE!E164</f>
        <v>0</v>
      </c>
    </row>
    <row r="165" spans="1:31" x14ac:dyDescent="0.25">
      <c r="A165" s="136"/>
      <c r="B165" s="24" t="s">
        <v>77</v>
      </c>
      <c r="C165" s="12">
        <f>FUNDED_IND!B165</f>
        <v>0.17542884324338515</v>
      </c>
      <c r="D165" s="18">
        <f>IXI_DS!H165</f>
        <v>0</v>
      </c>
      <c r="E165" s="8">
        <f>IXI_DS!X165</f>
        <v>0</v>
      </c>
      <c r="F165" s="8">
        <f>IXI_DS!L165</f>
        <v>0</v>
      </c>
      <c r="G165" s="8">
        <f>IXI_DS!D165</f>
        <v>0</v>
      </c>
      <c r="H165" s="8">
        <f>IXI_DS!P165</f>
        <v>0</v>
      </c>
      <c r="I165" s="8">
        <f>IXI_DS!T165</f>
        <v>0</v>
      </c>
      <c r="J165" s="19">
        <f>IXI_RANGE!D165</f>
        <v>0</v>
      </c>
      <c r="K165" s="18">
        <f>IXI_DS!F165</f>
        <v>0.28060275908228904</v>
      </c>
      <c r="L165" s="8">
        <f>IXI_DS!V165</f>
        <v>0.33015177356521092</v>
      </c>
      <c r="M165" s="8">
        <f>IXI_DS!J165</f>
        <v>0.48018503117625455</v>
      </c>
      <c r="N165" s="8">
        <f>IXI_DS!B165</f>
        <v>0.92419424820604101</v>
      </c>
      <c r="O165" s="8">
        <f>IXI_DS!N165</f>
        <v>0.39305347326336831</v>
      </c>
      <c r="P165" s="8">
        <f>IXI_DS!R165</f>
        <v>4.5226993708931537E-3</v>
      </c>
      <c r="Q165" s="19">
        <f>IXI_RANGE!B165</f>
        <v>0.44817610546207776</v>
      </c>
      <c r="R165" s="18">
        <f>IXI_DS!G165</f>
        <v>0</v>
      </c>
      <c r="S165" s="8">
        <f>IXI_DS!W165</f>
        <v>0</v>
      </c>
      <c r="T165" s="8">
        <f>IXI_DS!K165</f>
        <v>0</v>
      </c>
      <c r="U165" s="8">
        <f>IXI_DS!C165</f>
        <v>0</v>
      </c>
      <c r="V165" s="8">
        <f>IXI_DS!O165</f>
        <v>0</v>
      </c>
      <c r="W165" s="8">
        <f>IXI_DS!S165</f>
        <v>0</v>
      </c>
      <c r="X165" s="19">
        <f>IXI_RANGE!C165</f>
        <v>0</v>
      </c>
      <c r="Y165" s="18">
        <f>IXI_DS!I165</f>
        <v>0</v>
      </c>
      <c r="Z165" s="8">
        <f>IXI_DS!Y165</f>
        <v>0</v>
      </c>
      <c r="AA165" s="8">
        <f>IXI_DS!M165</f>
        <v>0</v>
      </c>
      <c r="AB165" s="8">
        <f>IXI_DS!E165</f>
        <v>0</v>
      </c>
      <c r="AC165" s="8">
        <f>IXI_DS!Q165</f>
        <v>0</v>
      </c>
      <c r="AD165" s="8">
        <f>IXI_DS!U165</f>
        <v>0</v>
      </c>
      <c r="AE165" s="19">
        <f>IXI_RANGE!E165</f>
        <v>0</v>
      </c>
    </row>
    <row r="166" spans="1:31" x14ac:dyDescent="0.25">
      <c r="A166" s="136"/>
      <c r="B166" s="24" t="s">
        <v>78</v>
      </c>
      <c r="C166" s="12">
        <f>FUNDED_IND!B166</f>
        <v>0.21599952856263699</v>
      </c>
      <c r="D166" s="18">
        <f>IXI_DS!H166</f>
        <v>0</v>
      </c>
      <c r="E166" s="8">
        <f>IXI_DS!X166</f>
        <v>0</v>
      </c>
      <c r="F166" s="8">
        <f>IXI_DS!L166</f>
        <v>0</v>
      </c>
      <c r="G166" s="8">
        <f>IXI_DS!D166</f>
        <v>0</v>
      </c>
      <c r="H166" s="8">
        <f>IXI_DS!P166</f>
        <v>0</v>
      </c>
      <c r="I166" s="8">
        <f>IXI_DS!T166</f>
        <v>0</v>
      </c>
      <c r="J166" s="19">
        <f>IXI_RANGE!D166</f>
        <v>0</v>
      </c>
      <c r="K166" s="18">
        <f>IXI_DS!F166</f>
        <v>0.71939724091771096</v>
      </c>
      <c r="L166" s="8">
        <f>IXI_DS!V166</f>
        <v>0.66984822643478914</v>
      </c>
      <c r="M166" s="8">
        <f>IXI_DS!J166</f>
        <v>0.51981496882374545</v>
      </c>
      <c r="N166" s="8">
        <f>IXI_DS!B166</f>
        <v>7.5805751793958945E-2</v>
      </c>
      <c r="O166" s="8">
        <f>IXI_DS!N166</f>
        <v>0.60694652673663163</v>
      </c>
      <c r="P166" s="8">
        <f>IXI_DS!R166</f>
        <v>0.99547730062910689</v>
      </c>
      <c r="Q166" s="19">
        <f>IXI_RANGE!B166</f>
        <v>0.55182389453792224</v>
      </c>
      <c r="R166" s="18">
        <f>IXI_DS!G166</f>
        <v>0</v>
      </c>
      <c r="S166" s="8">
        <f>IXI_DS!W166</f>
        <v>0</v>
      </c>
      <c r="T166" s="8">
        <f>IXI_DS!K166</f>
        <v>0</v>
      </c>
      <c r="U166" s="8">
        <f>IXI_DS!C166</f>
        <v>0</v>
      </c>
      <c r="V166" s="8">
        <f>IXI_DS!O166</f>
        <v>0</v>
      </c>
      <c r="W166" s="8">
        <f>IXI_DS!S166</f>
        <v>0</v>
      </c>
      <c r="X166" s="19">
        <f>IXI_RANGE!C166</f>
        <v>0</v>
      </c>
      <c r="Y166" s="18">
        <f>IXI_DS!I166</f>
        <v>0</v>
      </c>
      <c r="Z166" s="8">
        <f>IXI_DS!Y166</f>
        <v>0</v>
      </c>
      <c r="AA166" s="8">
        <f>IXI_DS!M166</f>
        <v>0</v>
      </c>
      <c r="AB166" s="8">
        <f>IXI_DS!E166</f>
        <v>0</v>
      </c>
      <c r="AC166" s="8">
        <f>IXI_DS!Q166</f>
        <v>0</v>
      </c>
      <c r="AD166" s="8">
        <f>IXI_DS!U166</f>
        <v>0</v>
      </c>
      <c r="AE166" s="19">
        <f>IXI_RANGE!E166</f>
        <v>0</v>
      </c>
    </row>
    <row r="167" spans="1:31" x14ac:dyDescent="0.25">
      <c r="A167" s="136"/>
      <c r="B167" s="24" t="s">
        <v>79</v>
      </c>
      <c r="C167" s="12">
        <f>FUNDED_IND!B167</f>
        <v>0.17063448386564417</v>
      </c>
      <c r="D167" s="18">
        <f>IXI_DS!H167</f>
        <v>0</v>
      </c>
      <c r="E167" s="8">
        <f>IXI_DS!X167</f>
        <v>0</v>
      </c>
      <c r="F167" s="8">
        <f>IXI_DS!L167</f>
        <v>0</v>
      </c>
      <c r="G167" s="8">
        <f>IXI_DS!D167</f>
        <v>0</v>
      </c>
      <c r="H167" s="8">
        <f>IXI_DS!P167</f>
        <v>0</v>
      </c>
      <c r="I167" s="8">
        <f>IXI_DS!T167</f>
        <v>0</v>
      </c>
      <c r="J167" s="19">
        <f>IXI_RANGE!D167</f>
        <v>0</v>
      </c>
      <c r="K167" s="18">
        <f>IXI_DS!F167</f>
        <v>0</v>
      </c>
      <c r="L167" s="8">
        <f>IXI_DS!V167</f>
        <v>0</v>
      </c>
      <c r="M167" s="8">
        <f>IXI_DS!J167</f>
        <v>0</v>
      </c>
      <c r="N167" s="8">
        <f>IXI_DS!B167</f>
        <v>0</v>
      </c>
      <c r="O167" s="8">
        <f>IXI_DS!N167</f>
        <v>0</v>
      </c>
      <c r="P167" s="8">
        <f>IXI_DS!R167</f>
        <v>0</v>
      </c>
      <c r="Q167" s="19">
        <f>IXI_RANGE!B167</f>
        <v>0</v>
      </c>
      <c r="R167" s="18">
        <f>IXI_DS!G167</f>
        <v>1</v>
      </c>
      <c r="S167" s="8">
        <f>IXI_DS!W167</f>
        <v>1</v>
      </c>
      <c r="T167" s="8">
        <f>IXI_DS!K167</f>
        <v>1</v>
      </c>
      <c r="U167" s="8">
        <f>IXI_DS!C167</f>
        <v>1</v>
      </c>
      <c r="V167" s="8">
        <f>IXI_DS!O167</f>
        <v>1</v>
      </c>
      <c r="W167" s="8">
        <f>IXI_DS!S167</f>
        <v>1</v>
      </c>
      <c r="X167" s="19">
        <f>IXI_RANGE!C167</f>
        <v>1</v>
      </c>
      <c r="Y167" s="18">
        <f>IXI_DS!I167</f>
        <v>0</v>
      </c>
      <c r="Z167" s="8">
        <f>IXI_DS!Y167</f>
        <v>0</v>
      </c>
      <c r="AA167" s="8">
        <f>IXI_DS!M167</f>
        <v>0</v>
      </c>
      <c r="AB167" s="8">
        <f>IXI_DS!E167</f>
        <v>0</v>
      </c>
      <c r="AC167" s="8">
        <f>IXI_DS!Q167</f>
        <v>0</v>
      </c>
      <c r="AD167" s="8">
        <f>IXI_DS!U167</f>
        <v>0</v>
      </c>
      <c r="AE167" s="19">
        <f>IXI_RANGE!E167</f>
        <v>0</v>
      </c>
    </row>
    <row r="168" spans="1:31" x14ac:dyDescent="0.25">
      <c r="A168" s="136"/>
      <c r="B168" s="24" t="s">
        <v>80</v>
      </c>
      <c r="C168" s="12">
        <f>FUNDED_IND!B168</f>
        <v>0.19984500539596159</v>
      </c>
      <c r="D168" s="18">
        <f>IXI_DS!H168</f>
        <v>0</v>
      </c>
      <c r="E168" s="8">
        <f>IXI_DS!X168</f>
        <v>0</v>
      </c>
      <c r="F168" s="8">
        <f>IXI_DS!L168</f>
        <v>0</v>
      </c>
      <c r="G168" s="8">
        <f>IXI_DS!D168</f>
        <v>0</v>
      </c>
      <c r="H168" s="8">
        <f>IXI_DS!P168</f>
        <v>0</v>
      </c>
      <c r="I168" s="8">
        <f>IXI_DS!T168</f>
        <v>0</v>
      </c>
      <c r="J168" s="19">
        <f>IXI_RANGE!D168</f>
        <v>0</v>
      </c>
      <c r="K168" s="18">
        <f>IXI_DS!F168</f>
        <v>0</v>
      </c>
      <c r="L168" s="8">
        <f>IXI_DS!V168</f>
        <v>0</v>
      </c>
      <c r="M168" s="8">
        <f>IXI_DS!J168</f>
        <v>0</v>
      </c>
      <c r="N168" s="8">
        <f>IXI_DS!B168</f>
        <v>0</v>
      </c>
      <c r="O168" s="8">
        <f>IXI_DS!N168</f>
        <v>0</v>
      </c>
      <c r="P168" s="8">
        <f>IXI_DS!R168</f>
        <v>0</v>
      </c>
      <c r="Q168" s="19">
        <f>IXI_RANGE!B168</f>
        <v>0</v>
      </c>
      <c r="R168" s="18">
        <f>IXI_DS!G168</f>
        <v>0</v>
      </c>
      <c r="S168" s="8">
        <f>IXI_DS!W168</f>
        <v>0</v>
      </c>
      <c r="T168" s="8">
        <f>IXI_DS!K168</f>
        <v>0</v>
      </c>
      <c r="U168" s="8">
        <f>IXI_DS!C168</f>
        <v>0</v>
      </c>
      <c r="V168" s="8">
        <f>IXI_DS!O168</f>
        <v>0</v>
      </c>
      <c r="W168" s="8">
        <f>IXI_DS!S168</f>
        <v>0</v>
      </c>
      <c r="X168" s="19">
        <f>IXI_RANGE!C168</f>
        <v>0</v>
      </c>
      <c r="Y168" s="18">
        <f>IXI_DS!I168</f>
        <v>1</v>
      </c>
      <c r="Z168" s="8">
        <f>IXI_DS!Y168</f>
        <v>1</v>
      </c>
      <c r="AA168" s="8">
        <f>IXI_DS!M168</f>
        <v>1</v>
      </c>
      <c r="AB168" s="8">
        <f>IXI_DS!E168</f>
        <v>1</v>
      </c>
      <c r="AC168" s="8">
        <f>IXI_DS!Q168</f>
        <v>1</v>
      </c>
      <c r="AD168" s="8">
        <f>IXI_DS!U168</f>
        <v>1</v>
      </c>
      <c r="AE168" s="19">
        <f>IXI_RANGE!E168</f>
        <v>1</v>
      </c>
    </row>
    <row r="169" spans="1:31" x14ac:dyDescent="0.25">
      <c r="A169" s="136"/>
      <c r="B169" s="24" t="s">
        <v>81</v>
      </c>
      <c r="C169" s="12">
        <f>FUNDED_IND!B84/FUNDED_IND!B158</f>
        <v>0.11955852446186174</v>
      </c>
      <c r="D169" s="18">
        <f>IXI_DS!H84/IXI_DS!H158</f>
        <v>0.36714110726064253</v>
      </c>
      <c r="E169" s="8">
        <f>IXI_DS!X84/IXI_DS!X158</f>
        <v>0.14508437651855174</v>
      </c>
      <c r="F169" s="8">
        <f>IXI_DS!L84/IXI_DS!L158</f>
        <v>0.2632507502566776</v>
      </c>
      <c r="G169" s="8">
        <f>IXI_DS!D84/IXI_DS!D158</f>
        <v>9.8300665383784874E-2</v>
      </c>
      <c r="H169" s="8">
        <f>IXI_DS!P84/IXI_DS!P158</f>
        <v>0.14650262286836802</v>
      </c>
      <c r="I169" s="8">
        <f>IXI_DS!T84/IXI_DS!T158</f>
        <v>0.24814315999221195</v>
      </c>
      <c r="J169" s="19">
        <f>IXI_RANGE!D84/IXI_RANGE!D158</f>
        <v>0.15033122030869281</v>
      </c>
      <c r="K169" s="18">
        <f>IXI_DS!F84/IXI_DS!F158</f>
        <v>0.26088051011736663</v>
      </c>
      <c r="L169" s="8">
        <f>IXI_DS!V84/IXI_DS!V158</f>
        <v>7.148435857067896E-2</v>
      </c>
      <c r="M169" s="8">
        <f>IXI_DS!J84/IXI_DS!J158</f>
        <v>0.12920278320351627</v>
      </c>
      <c r="N169" s="8">
        <f>IXI_DS!B84/IXI_DS!B158</f>
        <v>0.10274042144096165</v>
      </c>
      <c r="O169" s="8">
        <f>IXI_DS!N84/IXI_DS!N158</f>
        <v>8.7143958077616795E-2</v>
      </c>
      <c r="P169" s="8">
        <f>IXI_DS!R84/IXI_DS!R158</f>
        <v>4.4355141211397442E-2</v>
      </c>
      <c r="Q169" s="19">
        <f>IXI_RANGE!B84/IXI_RANGE!B158</f>
        <v>0.1248299533620579</v>
      </c>
      <c r="R169" s="18">
        <f>IXI_DS!G84/IXI_DS!G158</f>
        <v>0.26578681213640293</v>
      </c>
      <c r="S169" s="8">
        <f>IXI_DS!W84/IXI_DS!W158</f>
        <v>6.5670551270563884E-2</v>
      </c>
      <c r="T169" s="8">
        <f>IXI_DS!K84/IXI_DS!K158</f>
        <v>7.8210371226272085E-2</v>
      </c>
      <c r="U169" s="8">
        <f>IXI_DS!C84/IXI_DS!C158</f>
        <v>0.11918748204459589</v>
      </c>
      <c r="V169" s="8">
        <f>IXI_DS!O84/IXI_DS!O158</f>
        <v>0.10305846176698441</v>
      </c>
      <c r="W169" s="8">
        <f>IXI_DS!S84/IXI_DS!S158</f>
        <v>0.68880332250428344</v>
      </c>
      <c r="X169" s="19">
        <f>IXI_RANGE!C84/IXI_RANGE!C158</f>
        <v>0.12941377828741932</v>
      </c>
      <c r="Y169" s="18">
        <f>IXI_DS!I84/IXI_DS!I158</f>
        <v>0.21982372222645483</v>
      </c>
      <c r="Z169" s="8">
        <f>IXI_DS!Y84/IXI_DS!Y158</f>
        <v>4.4448144281906708E-2</v>
      </c>
      <c r="AA169" s="8">
        <f>IXI_DS!M84/IXI_DS!M158</f>
        <v>5.7898964564828577E-2</v>
      </c>
      <c r="AB169" s="8">
        <f>IXI_DS!E84/IXI_DS!E158</f>
        <v>5.6634027642546145E-2</v>
      </c>
      <c r="AC169" s="8">
        <f>IXI_DS!Q84/IXI_DS!Q158</f>
        <v>9.5633491324167735E-2</v>
      </c>
      <c r="AD169" s="8">
        <f>IXI_DS!U84/IXI_DS!U158</f>
        <v>0.49050798271893037</v>
      </c>
      <c r="AE169" s="19">
        <f>IXI_RANGE!E84/IXI_RANGE!E158</f>
        <v>0.11568431647128204</v>
      </c>
    </row>
    <row r="170" spans="1:31" x14ac:dyDescent="0.25">
      <c r="A170" s="136"/>
      <c r="B170" s="24" t="s">
        <v>82</v>
      </c>
      <c r="C170" s="12">
        <f>FUNDED_IND!B86/FUNDED_IND!B159</f>
        <v>0.22690978537203049</v>
      </c>
      <c r="D170" s="18">
        <f>IXI_DS!H86/IXI_DS!H159</f>
        <v>0.92283161781697043</v>
      </c>
      <c r="E170" s="8">
        <f>IXI_DS!X86/IXI_DS!X159</f>
        <v>0.5379406689482944</v>
      </c>
      <c r="F170" s="8">
        <f>IXI_DS!L86/IXI_DS!L159</f>
        <v>0.82204270570257443</v>
      </c>
      <c r="G170" s="8">
        <f>IXI_DS!D86/IXI_DS!D159</f>
        <v>0.4279332429835957</v>
      </c>
      <c r="H170" s="8">
        <f>IXI_DS!P86/IXI_DS!P159</f>
        <v>0.44304747757343593</v>
      </c>
      <c r="I170" s="8">
        <f>IXI_DS!T86/IXI_DS!T159</f>
        <v>0.69232265468945686</v>
      </c>
      <c r="J170" s="19">
        <f>IXI_RANGE!D86/IXI_RANGE!D159</f>
        <v>0.58575877322303571</v>
      </c>
      <c r="K170" s="18">
        <f>IXI_DS!F86/IXI_DS!F159</f>
        <v>0.60685393448428948</v>
      </c>
      <c r="L170" s="8">
        <f>IXI_DS!V86/IXI_DS!V159</f>
        <v>0.19813732593365405</v>
      </c>
      <c r="M170" s="8">
        <f>IXI_DS!J86/IXI_DS!J159</f>
        <v>0.295647299873117</v>
      </c>
      <c r="N170" s="8">
        <f>IXI_DS!B86/IXI_DS!B159</f>
        <v>0.33409602516410875</v>
      </c>
      <c r="O170" s="8">
        <f>IXI_DS!N86/IXI_DS!N159</f>
        <v>0.13971682885392453</v>
      </c>
      <c r="P170" s="8">
        <f>IXI_DS!R86/IXI_DS!R159</f>
        <v>8.5996950210675396E-2</v>
      </c>
      <c r="Q170" s="19">
        <f>IXI_RANGE!B86/IXI_RANGE!B159</f>
        <v>0.31250246951327204</v>
      </c>
      <c r="R170" s="18">
        <f>IXI_DS!G86/IXI_DS!G159</f>
        <v>0.53362683158715318</v>
      </c>
      <c r="S170" s="8">
        <f>IXI_DS!W86/IXI_DS!W159</f>
        <v>0.148382914696289</v>
      </c>
      <c r="T170" s="8">
        <f>IXI_DS!K86/IXI_DS!K159</f>
        <v>0.14859598659845683</v>
      </c>
      <c r="U170" s="8">
        <f>IXI_DS!C86/IXI_DS!C159</f>
        <v>0.22536236987839553</v>
      </c>
      <c r="V170" s="8">
        <f>IXI_DS!O86/IXI_DS!O159</f>
        <v>0.15221375540755366</v>
      </c>
      <c r="W170" s="8">
        <f>IXI_DS!S86/IXI_DS!S159</f>
        <v>0.93460265494022698</v>
      </c>
      <c r="X170" s="19">
        <f>IXI_RANGE!C86/IXI_RANGE!C159</f>
        <v>0.2689098520015224</v>
      </c>
      <c r="Y170" s="18">
        <f>IXI_DS!I86/IXI_DS!I159</f>
        <v>0.38714632367309404</v>
      </c>
      <c r="Z170" s="8">
        <f>IXI_DS!Y86/IXI_DS!Y159</f>
        <v>7.9481871844012383E-2</v>
      </c>
      <c r="AA170" s="8">
        <f>IXI_DS!M86/IXI_DS!M159</f>
        <v>8.3992719547699921E-2</v>
      </c>
      <c r="AB170" s="8">
        <f>IXI_DS!E86/IXI_DS!E159</f>
        <v>7.5697390819183738E-2</v>
      </c>
      <c r="AC170" s="8">
        <f>IXI_DS!Q86/IXI_DS!Q159</f>
        <v>0.12452765733494153</v>
      </c>
      <c r="AD170" s="8">
        <f>IXI_DS!U86/IXI_DS!U159</f>
        <v>0.54072144060855221</v>
      </c>
      <c r="AE170" s="19">
        <f>IXI_RANGE!E86/IXI_RANGE!E159</f>
        <v>0.2074432668219047</v>
      </c>
    </row>
    <row r="171" spans="1:31" x14ac:dyDescent="0.25">
      <c r="A171" s="136"/>
      <c r="B171" s="24" t="s">
        <v>83</v>
      </c>
      <c r="C171" s="12">
        <f>FUNDED_IND!B89/FUNDED_IND!B160</f>
        <v>2.9147202854650861E-2</v>
      </c>
      <c r="D171" s="18">
        <f>IXI_DS!H89/IXI_DS!H160</f>
        <v>0.16696910940515988</v>
      </c>
      <c r="E171" s="8">
        <f>IXI_DS!X89/IXI_DS!X160</f>
        <v>5.4994232544502364E-2</v>
      </c>
      <c r="F171" s="8">
        <f>IXI_DS!L89/IXI_DS!L160</f>
        <v>0.12264934488300266</v>
      </c>
      <c r="G171" s="8">
        <f>IXI_DS!D89/IXI_DS!D160</f>
        <v>4.3643890872077325E-2</v>
      </c>
      <c r="H171" s="8">
        <f>IXI_DS!P89/IXI_DS!P160</f>
        <v>6.702122493330312E-2</v>
      </c>
      <c r="I171" s="8">
        <f>IXI_DS!T89/IXI_DS!T160</f>
        <v>9.9143835819491904E-2</v>
      </c>
      <c r="J171" s="19">
        <f>IXI_RANGE!D89/IXI_RANGE!D160</f>
        <v>6.7978255634378898E-2</v>
      </c>
      <c r="K171" s="18">
        <f>IXI_DS!F89/IXI_DS!F160</f>
        <v>9.6838587946052365E-2</v>
      </c>
      <c r="L171" s="8">
        <f>IXI_DS!V89/IXI_DS!V160</f>
        <v>2.0022784865836488E-2</v>
      </c>
      <c r="M171" s="8">
        <f>IXI_DS!J89/IXI_DS!J160</f>
        <v>3.9951955754700862E-2</v>
      </c>
      <c r="N171" s="8">
        <f>IXI_DS!B89/IXI_DS!B160</f>
        <v>3.4573340351474351E-2</v>
      </c>
      <c r="O171" s="8">
        <f>IXI_DS!N89/IXI_DS!N160</f>
        <v>3.228198952131834E-2</v>
      </c>
      <c r="P171" s="8">
        <f>IXI_DS!R89/IXI_DS!R160</f>
        <v>6.6160467913994854E-3</v>
      </c>
      <c r="Q171" s="19">
        <f>IXI_RANGE!B89/IXI_RANGE!B160</f>
        <v>4.0250734955711832E-2</v>
      </c>
      <c r="R171" s="18">
        <f>IXI_DS!G89/IXI_DS!G160</f>
        <v>8.2798759206356931E-2</v>
      </c>
      <c r="S171" s="8">
        <f>IXI_DS!W89/IXI_DS!W160</f>
        <v>1.6273666395497322E-2</v>
      </c>
      <c r="T171" s="8">
        <f>IXI_DS!K89/IXI_DS!K160</f>
        <v>1.9679005059509355E-2</v>
      </c>
      <c r="U171" s="8">
        <f>IXI_DS!C89/IXI_DS!C160</f>
        <v>3.2280998059662419E-2</v>
      </c>
      <c r="V171" s="8">
        <f>IXI_DS!O89/IXI_DS!O160</f>
        <v>3.6369350550248758E-2</v>
      </c>
      <c r="W171" s="8">
        <f>IXI_DS!S89/IXI_DS!S160</f>
        <v>0.16829915619005642</v>
      </c>
      <c r="X171" s="19">
        <f>IXI_RANGE!C89/IXI_RANGE!C160</f>
        <v>3.683611335289682E-2</v>
      </c>
      <c r="Y171" s="18">
        <f>IXI_DS!I89/IXI_DS!I160</f>
        <v>4.8035240839139133E-2</v>
      </c>
      <c r="Z171" s="8">
        <f>IXI_DS!Y89/IXI_DS!Y160</f>
        <v>1.0010000727401725E-2</v>
      </c>
      <c r="AA171" s="8">
        <f>IXI_DS!M89/IXI_DS!M160</f>
        <v>1.1087920787032558E-2</v>
      </c>
      <c r="AB171" s="8">
        <f>IXI_DS!E89/IXI_DS!E160</f>
        <v>1.1145202300736443E-2</v>
      </c>
      <c r="AC171" s="8">
        <f>IXI_DS!Q89/IXI_DS!Q160</f>
        <v>2.8712305546505425E-2</v>
      </c>
      <c r="AD171" s="8">
        <f>IXI_DS!U89/IXI_DS!U160</f>
        <v>6.6765086441240254E-2</v>
      </c>
      <c r="AE171" s="19">
        <f>IXI_RANGE!E89/IXI_RANGE!E160</f>
        <v>2.4747253424574178E-2</v>
      </c>
    </row>
    <row r="172" spans="1:31" x14ac:dyDescent="0.25">
      <c r="A172" s="136"/>
      <c r="B172" s="24" t="s">
        <v>84</v>
      </c>
      <c r="C172" s="12">
        <f>FUNDED_IND!B90/FUNDED_IND!B161</f>
        <v>9.0878126043485524E-2</v>
      </c>
      <c r="D172" s="18">
        <f>IXI_DS!H90/IXI_DS!H161</f>
        <v>1.0413145511452655</v>
      </c>
      <c r="E172" s="8">
        <f>IXI_DS!X90/IXI_DS!X161</f>
        <v>0.35815943317316257</v>
      </c>
      <c r="F172" s="8">
        <f>IXI_DS!L90/IXI_DS!L161</f>
        <v>0.51824554878464413</v>
      </c>
      <c r="G172" s="8">
        <f>IXI_DS!D90/IXI_DS!D161</f>
        <v>0.20365292786097089</v>
      </c>
      <c r="H172" s="8">
        <f>IXI_DS!P90/IXI_DS!P161</f>
        <v>0.21261992171459726</v>
      </c>
      <c r="I172" s="8">
        <f>IXI_DS!T90/IXI_DS!T161</f>
        <v>0.18808001421889539</v>
      </c>
      <c r="J172" s="19">
        <f>IXI_RANGE!D90/IXI_RANGE!D161</f>
        <v>0.31353889260584439</v>
      </c>
      <c r="K172" s="18">
        <f>IXI_DS!F90/IXI_DS!F161</f>
        <v>0.47490202683970395</v>
      </c>
      <c r="L172" s="8">
        <f>IXI_DS!V90/IXI_DS!V161</f>
        <v>0.10600568181565677</v>
      </c>
      <c r="M172" s="8">
        <f>IXI_DS!J90/IXI_DS!J161</f>
        <v>0.11118977315018905</v>
      </c>
      <c r="N172" s="8">
        <f>IXI_DS!B90/IXI_DS!B161</f>
        <v>0.19772424619365389</v>
      </c>
      <c r="O172" s="8">
        <f>IXI_DS!N90/IXI_DS!N161</f>
        <v>0.12726475097067844</v>
      </c>
      <c r="P172" s="8">
        <f>IXI_DS!R90/IXI_DS!R161</f>
        <v>9.1081179483189958E-2</v>
      </c>
      <c r="Q172" s="19">
        <f>IXI_RANGE!B90/IXI_RANGE!B161</f>
        <v>0.17844471989817742</v>
      </c>
      <c r="R172" s="18">
        <f>IXI_DS!G90/IXI_DS!G161</f>
        <v>0.38004155574535942</v>
      </c>
      <c r="S172" s="8">
        <f>IXI_DS!W90/IXI_DS!W161</f>
        <v>7.1020845486604464E-2</v>
      </c>
      <c r="T172" s="8">
        <f>IXI_DS!K90/IXI_DS!K161</f>
        <v>4.1962293526399512E-2</v>
      </c>
      <c r="U172" s="8">
        <f>IXI_DS!C90/IXI_DS!C161</f>
        <v>0.23746799344486275</v>
      </c>
      <c r="V172" s="8">
        <f>IXI_DS!O90/IXI_DS!O161</f>
        <v>0.1038745486244624</v>
      </c>
      <c r="W172" s="8">
        <f>IXI_DS!S90/IXI_DS!S161</f>
        <v>1.2978025562803504</v>
      </c>
      <c r="X172" s="19">
        <f>IXI_RANGE!C90/IXI_RANGE!C161</f>
        <v>0.15088076051355021</v>
      </c>
      <c r="Y172" s="18">
        <f>IXI_DS!I90/IXI_DS!I161</f>
        <v>0.16544634877529246</v>
      </c>
      <c r="Z172" s="8">
        <f>IXI_DS!Y90/IXI_DS!Y161</f>
        <v>2.2578483792535076E-2</v>
      </c>
      <c r="AA172" s="8">
        <f>IXI_DS!M90/IXI_DS!M161</f>
        <v>3.3875460918033756E-2</v>
      </c>
      <c r="AB172" s="8">
        <f>IXI_DS!E90/IXI_DS!E161</f>
        <v>0.10169749568128264</v>
      </c>
      <c r="AC172" s="8">
        <f>IXI_DS!Q90/IXI_DS!Q161</f>
        <v>5.3576478737018818E-2</v>
      </c>
      <c r="AD172" s="8">
        <f>IXI_DS!U90/IXI_DS!U161</f>
        <v>0.66122232785744717</v>
      </c>
      <c r="AE172" s="19">
        <f>IXI_RANGE!E90/IXI_RANGE!E161</f>
        <v>8.0612174821842894E-2</v>
      </c>
    </row>
    <row r="173" spans="1:31" x14ac:dyDescent="0.25">
      <c r="A173" s="137"/>
      <c r="B173" s="35" t="s">
        <v>85</v>
      </c>
      <c r="C173" s="36">
        <f>FUNDED_IND!B92/FUNDED_IND!B162</f>
        <v>7.758255165839438E-2</v>
      </c>
      <c r="D173" s="37">
        <f>IXI_DS!H92/IXI_DS!H162</f>
        <v>0.12015839143353646</v>
      </c>
      <c r="E173" s="39">
        <f>IXI_DS!X92/IXI_DS!X162</f>
        <v>7.6372703927175933E-2</v>
      </c>
      <c r="F173" s="39">
        <f>IXI_DS!L92/IXI_DS!L162</f>
        <v>7.3651362965085926E-2</v>
      </c>
      <c r="G173" s="39">
        <f>IXI_DS!D92/IXI_DS!D162</f>
        <v>4.8676143229351015E-2</v>
      </c>
      <c r="H173" s="39">
        <f>IXI_DS!P92/IXI_DS!P162</f>
        <v>7.1194608835668471E-2</v>
      </c>
      <c r="I173" s="39">
        <f>IXI_DS!T92/IXI_DS!T162</f>
        <v>0.13397185286723656</v>
      </c>
      <c r="J173" s="38">
        <f>IXI_RANGE!D92/IXI_RANGE!D162</f>
        <v>5.7331170149401332E-2</v>
      </c>
      <c r="K173" s="37">
        <f>IXI_DS!F92/FUNDED_IND!B162</f>
        <v>4.5809763285995725E-3</v>
      </c>
      <c r="L173" s="39">
        <f>IXI_DS!V92/IXI_DS!V162</f>
        <v>5.1051595776594481E-2</v>
      </c>
      <c r="M173" s="39">
        <f>IXI_DS!J92/IXI_DS!J162</f>
        <v>5.1700328886862539E-2</v>
      </c>
      <c r="N173" s="39">
        <f>IXI_DS!B92/IXI_DS!B162</f>
        <v>5.5298701304021154E-2</v>
      </c>
      <c r="O173" s="39">
        <f>IXI_DS!N92/IXI_DS!N162</f>
        <v>5.9055972403467903E-2</v>
      </c>
      <c r="P173" s="39">
        <f>IXI_DS!R92/IXI_DS!R162</f>
        <v>2.5645413170001102E-2</v>
      </c>
      <c r="Q173" s="38">
        <f>IXI_RANGE!B92/IXI_RANGE!B162</f>
        <v>6.0206756974348456E-2</v>
      </c>
      <c r="R173" s="37">
        <f>IXI_DS!G92/IXI_DS!G162</f>
        <v>0.13594399287520736</v>
      </c>
      <c r="S173" s="39">
        <f>IXI_DS!W92/IXI_DS!W162</f>
        <v>5.5532573134056643E-2</v>
      </c>
      <c r="T173" s="39">
        <f>IXI_DS!K92/IXI_DS!K162</f>
        <v>4.3186961559547439E-2</v>
      </c>
      <c r="U173" s="39">
        <f>IXI_DS!C92/IXI_DS!C162</f>
        <v>8.738444412861858E-2</v>
      </c>
      <c r="V173" s="39">
        <f>IXI_DS!O92/IXI_DS!O162</f>
        <v>9.5723220950508225E-2</v>
      </c>
      <c r="W173" s="39">
        <f>IXI_DS!S92/IXI_DS!S162</f>
        <v>0.41480059739005321</v>
      </c>
      <c r="X173" s="38">
        <f>IXI_RANGE!C92/IXI_RANGE!C162</f>
        <v>7.7192191581815783E-2</v>
      </c>
      <c r="Y173" s="37">
        <f>IXI_DS!I92/IXI_DS!I162</f>
        <v>0.15032156467523053</v>
      </c>
      <c r="Z173" s="39">
        <f>IXI_DS!Y92/IXI_DS!Y162</f>
        <v>4.9969660806675996E-2</v>
      </c>
      <c r="AA173" s="39">
        <f>IXI_DS!M92/IXI_DS!M162</f>
        <v>4.0321148222750069E-2</v>
      </c>
      <c r="AB173" s="39">
        <f>IXI_DS!E92/IXI_DS!E162</f>
        <v>3.7225429102537642E-2</v>
      </c>
      <c r="AC173" s="39">
        <f>IXI_DS!Q92/IXI_DS!Q162</f>
        <v>0.15619720842482385</v>
      </c>
      <c r="AD173" s="39">
        <f>IXI_DS!U92/IXI_DS!U162</f>
        <v>0.58474316995001752</v>
      </c>
      <c r="AE173" s="38">
        <f>IXI_RANGE!E92/IXI_RANGE!E162</f>
        <v>8.7220404117613087E-2</v>
      </c>
    </row>
    <row r="174" spans="1:31" x14ac:dyDescent="0.25">
      <c r="A174" s="135" t="s">
        <v>319</v>
      </c>
      <c r="B174" s="30" t="s">
        <v>279</v>
      </c>
      <c r="C174" s="31">
        <f>FUNDED_IND!B174</f>
        <v>5.2427444381534474E-2</v>
      </c>
      <c r="D174" s="32">
        <f>IXI_DS!H174</f>
        <v>0.17503209635018646</v>
      </c>
      <c r="E174" s="34">
        <f>IXI_DS!X174</f>
        <v>3.1538346793956572E-3</v>
      </c>
      <c r="F174" s="34">
        <f>IXI_DS!L174</f>
        <v>0.13977618142283041</v>
      </c>
      <c r="G174" s="34">
        <f>IXI_DS!D174</f>
        <v>1.3318258151405816E-3</v>
      </c>
      <c r="H174" s="34">
        <f>IXI_DS!P174</f>
        <v>1.6278928506347566E-2</v>
      </c>
      <c r="I174" s="34">
        <f>IXI_DS!T174</f>
        <v>2.0453034719026437E-3</v>
      </c>
      <c r="J174" s="33">
        <f>IXI_RANGE!D174</f>
        <v>3.8079454035612414E-2</v>
      </c>
      <c r="K174" s="32">
        <f>IXI_DS!F174</f>
        <v>0.15636736325437847</v>
      </c>
      <c r="L174" s="34">
        <f>IXI_DS!V174</f>
        <v>1.3513765401032638E-3</v>
      </c>
      <c r="M174" s="34">
        <f>IXI_DS!J174</f>
        <v>7.7385500614237643E-2</v>
      </c>
      <c r="N174" s="34">
        <f>IXI_DS!B174</f>
        <v>1.5263948378483618E-3</v>
      </c>
      <c r="O174" s="34">
        <f>IXI_DS!N174</f>
        <v>1.9890054972513744E-2</v>
      </c>
      <c r="P174" s="34">
        <f>IXI_DS!R174</f>
        <v>3.7975408219735763E-3</v>
      </c>
      <c r="Q174" s="33">
        <f>IXI_RANGE!B174</f>
        <v>5.0107061893301386E-2</v>
      </c>
      <c r="R174" s="32">
        <f>IXI_DS!G174</f>
        <v>0.15940511044964034</v>
      </c>
      <c r="S174" s="34">
        <f>IXI_DS!W174</f>
        <v>1.0542506432341654E-3</v>
      </c>
      <c r="T174" s="34">
        <f>IXI_DS!K174</f>
        <v>4.0670855370421921E-2</v>
      </c>
      <c r="U174" s="34">
        <f>IXI_DS!C174</f>
        <v>3.3291718684977114E-3</v>
      </c>
      <c r="V174" s="34">
        <f>IXI_DS!O174</f>
        <v>1.8875119161105815E-2</v>
      </c>
      <c r="W174" s="34">
        <f>IXI_DS!S174</f>
        <v>9.6011816838995571E-3</v>
      </c>
      <c r="X174" s="33">
        <f>IXI_RANGE!C174</f>
        <v>5.7488579608601695E-2</v>
      </c>
      <c r="Y174" s="32">
        <f>IXI_DS!I174</f>
        <v>0.16859849175773053</v>
      </c>
      <c r="Z174" s="34">
        <f>IXI_DS!Y174</f>
        <v>1.1089277555745799E-3</v>
      </c>
      <c r="AA174" s="34">
        <f>IXI_DS!M174</f>
        <v>4.0983254799975971E-2</v>
      </c>
      <c r="AB174" s="34">
        <f>IXI_DS!E174</f>
        <v>4.3747721472839956E-3</v>
      </c>
      <c r="AC174" s="34">
        <f>IXI_DS!Q174</f>
        <v>1.8222070844686647E-2</v>
      </c>
      <c r="AD174" s="34">
        <f>IXI_DS!U174</f>
        <v>1.6483516483516484E-2</v>
      </c>
      <c r="AE174" s="33">
        <f>IXI_RANGE!E174</f>
        <v>6.9744880191731543E-2</v>
      </c>
    </row>
    <row r="175" spans="1:31" x14ac:dyDescent="0.25">
      <c r="A175" s="136"/>
      <c r="B175" s="24" t="s">
        <v>280</v>
      </c>
      <c r="C175" s="12">
        <f>FUNDED_IND!B175</f>
        <v>2.7739604143015611E-2</v>
      </c>
      <c r="D175" s="18">
        <f>IXI_DS!H175</f>
        <v>9.3965886164944668E-2</v>
      </c>
      <c r="E175" s="8">
        <f>IXI_DS!X175</f>
        <v>2.6637117224625481E-3</v>
      </c>
      <c r="F175" s="8">
        <f>IXI_DS!L175</f>
        <v>7.3457120413483762E-2</v>
      </c>
      <c r="G175" s="8">
        <f>IXI_DS!D175</f>
        <v>1.7283806926824401E-3</v>
      </c>
      <c r="H175" s="8">
        <f>IXI_DS!P175</f>
        <v>2.3628743242422402E-2</v>
      </c>
      <c r="I175" s="8">
        <f>IXI_DS!T175</f>
        <v>2.7100271002710027E-3</v>
      </c>
      <c r="J175" s="19">
        <f>IXI_RANGE!D175</f>
        <v>2.0929055984435146E-2</v>
      </c>
      <c r="K175" s="18">
        <f>IXI_DS!F175</f>
        <v>7.5519187149072256E-2</v>
      </c>
      <c r="L175" s="8">
        <f>IXI_DS!V175</f>
        <v>1.1824544725903558E-3</v>
      </c>
      <c r="M175" s="8">
        <f>IXI_DS!J175</f>
        <v>4.3911659539258442E-2</v>
      </c>
      <c r="N175" s="8">
        <f>IXI_DS!B175</f>
        <v>1.6020470601323914E-3</v>
      </c>
      <c r="O175" s="8">
        <f>IXI_DS!N175</f>
        <v>3.2583708145927037E-2</v>
      </c>
      <c r="P175" s="8">
        <f>IXI_DS!R175</f>
        <v>4.7453357674912692E-3</v>
      </c>
      <c r="Q175" s="19">
        <f>IXI_RANGE!B175</f>
        <v>2.6978549197821736E-2</v>
      </c>
      <c r="R175" s="18">
        <f>IXI_DS!G175</f>
        <v>7.4901163784565544E-2</v>
      </c>
      <c r="S175" s="8">
        <f>IXI_DS!W175</f>
        <v>1.1001644065910974E-3</v>
      </c>
      <c r="T175" s="8">
        <f>IXI_DS!K175</f>
        <v>2.334274466139102E-2</v>
      </c>
      <c r="U175" s="8">
        <f>IXI_DS!C175</f>
        <v>3.7453183520599251E-3</v>
      </c>
      <c r="V175" s="8">
        <f>IXI_DS!O175</f>
        <v>1.8303145853193519E-2</v>
      </c>
      <c r="W175" s="8">
        <f>IXI_DS!S175</f>
        <v>5.9084194977843431E-3</v>
      </c>
      <c r="X175" s="19">
        <f>IXI_RANGE!C175</f>
        <v>2.8360071058432499E-2</v>
      </c>
      <c r="Y175" s="18">
        <f>IXI_DS!I175</f>
        <v>8.7097029761345438E-2</v>
      </c>
      <c r="Z175" s="8">
        <f>IXI_DS!Y175</f>
        <v>1.0734420673961932E-3</v>
      </c>
      <c r="AA175" s="8">
        <f>IXI_DS!M175</f>
        <v>2.4388255186205594E-2</v>
      </c>
      <c r="AB175" s="8">
        <f>IXI_DS!E175</f>
        <v>4.0102078016769956E-3</v>
      </c>
      <c r="AC175" s="8">
        <f>IXI_DS!Q175</f>
        <v>1.8222070844686647E-2</v>
      </c>
      <c r="AD175" s="8">
        <f>IXI_DS!U175</f>
        <v>1.098901098901099E-2</v>
      </c>
      <c r="AE175" s="19">
        <f>IXI_RANGE!E175</f>
        <v>3.6814454029653255E-2</v>
      </c>
    </row>
    <row r="176" spans="1:31" x14ac:dyDescent="0.25">
      <c r="A176" s="136"/>
      <c r="B176" s="24" t="s">
        <v>281</v>
      </c>
      <c r="C176" s="12">
        <f>FUNDED_IND!B176</f>
        <v>5.3512515992022204E-3</v>
      </c>
      <c r="D176" s="18">
        <f>IXI_DS!H176</f>
        <v>1.9441217827229931E-2</v>
      </c>
      <c r="E176" s="8">
        <f>IXI_DS!X176</f>
        <v>4.0488418181430731E-4</v>
      </c>
      <c r="F176" s="8">
        <f>IXI_DS!L176</f>
        <v>1.3659080818315327E-2</v>
      </c>
      <c r="G176" s="8">
        <f>IXI_DS!D176</f>
        <v>2.2945313669088673E-4</v>
      </c>
      <c r="H176" s="8">
        <f>IXI_DS!P176</f>
        <v>2.9156289862115048E-3</v>
      </c>
      <c r="I176" s="8">
        <f>IXI_DS!T176</f>
        <v>1.5339776039269826E-4</v>
      </c>
      <c r="J176" s="19">
        <f>IXI_RANGE!D176</f>
        <v>3.8263218555162951E-3</v>
      </c>
      <c r="K176" s="18">
        <f>IXI_DS!F176</f>
        <v>1.2724035994496709E-2</v>
      </c>
      <c r="L176" s="8">
        <f>IXI_DS!V176</f>
        <v>1.8872672370407649E-4</v>
      </c>
      <c r="M176" s="8">
        <f>IXI_DS!J176</f>
        <v>1.0615124177322599E-2</v>
      </c>
      <c r="N176" s="8">
        <f>IXI_DS!B176</f>
        <v>2.7368303943928353E-4</v>
      </c>
      <c r="O176" s="8">
        <f>IXI_DS!N176</f>
        <v>1.1844077961019489E-2</v>
      </c>
      <c r="P176" s="8">
        <f>IXI_DS!R176</f>
        <v>2.7606913178166367E-3</v>
      </c>
      <c r="Q176" s="19">
        <f>IXI_RANGE!B176</f>
        <v>5.7596853463181535E-3</v>
      </c>
      <c r="R176" s="18">
        <f>IXI_DS!G176</f>
        <v>1.1890193439500298E-2</v>
      </c>
      <c r="S176" s="8">
        <f>IXI_DS!W176</f>
        <v>1.9425053727932696E-4</v>
      </c>
      <c r="T176" s="8">
        <f>IXI_DS!K176</f>
        <v>5.1132673214830133E-3</v>
      </c>
      <c r="U176" s="8">
        <f>IXI_DS!C176</f>
        <v>8.3229296712442784E-4</v>
      </c>
      <c r="V176" s="8">
        <f>IXI_DS!O176</f>
        <v>4.0038131553860818E-3</v>
      </c>
      <c r="W176" s="8">
        <f>IXI_DS!S176</f>
        <v>1.4771048744460858E-3</v>
      </c>
      <c r="X176" s="19">
        <f>IXI_RANGE!C176</f>
        <v>4.8574223930217221E-3</v>
      </c>
      <c r="Y176" s="18">
        <f>IXI_DS!I176</f>
        <v>1.5163491177353888E-2</v>
      </c>
      <c r="Z176" s="8">
        <f>IXI_DS!Y176</f>
        <v>2.1734984009261766E-4</v>
      </c>
      <c r="AA176" s="8">
        <f>IXI_DS!M176</f>
        <v>6.4371604397868015E-3</v>
      </c>
      <c r="AB176" s="8">
        <f>IXI_DS!E176</f>
        <v>7.2912869121399923E-4</v>
      </c>
      <c r="AC176" s="8">
        <f>IXI_DS!Q176</f>
        <v>6.6416893732970028E-3</v>
      </c>
      <c r="AD176" s="8">
        <f>IXI_DS!U176</f>
        <v>6.5934065934065934E-3</v>
      </c>
      <c r="AE176" s="19">
        <f>IXI_RANGE!E176</f>
        <v>6.7896939506454108E-3</v>
      </c>
    </row>
    <row r="177" spans="1:31" x14ac:dyDescent="0.25">
      <c r="A177" s="136"/>
      <c r="B177" s="24" t="s">
        <v>251</v>
      </c>
      <c r="C177" s="12">
        <f>FUNDED_IND!B177</f>
        <v>7.7558829517283961E-3</v>
      </c>
      <c r="D177" s="18">
        <f>IXI_DS!H177</f>
        <v>4.8908724093660208E-4</v>
      </c>
      <c r="E177" s="8">
        <f>IXI_DS!X177</f>
        <v>6.3929081339101162E-5</v>
      </c>
      <c r="F177" s="8">
        <f>IXI_DS!L177</f>
        <v>1.1384464759389338E-5</v>
      </c>
      <c r="G177" s="8">
        <f>IXI_DS!D177</f>
        <v>5.8194636117253882E-6</v>
      </c>
      <c r="H177" s="8">
        <f>IXI_DS!P177</f>
        <v>0</v>
      </c>
      <c r="I177" s="8">
        <f>IXI_DS!T177</f>
        <v>0</v>
      </c>
      <c r="J177" s="19">
        <f>IXI_RANGE!D177</f>
        <v>1.3208074842694701E-5</v>
      </c>
      <c r="K177" s="18">
        <f>IXI_DS!F177</f>
        <v>3.1374335328895994E-4</v>
      </c>
      <c r="L177" s="8">
        <f>IXI_DS!V177</f>
        <v>4.6599191038043578E-5</v>
      </c>
      <c r="M177" s="8">
        <f>IXI_DS!J177</f>
        <v>7.598816273287205E-5</v>
      </c>
      <c r="N177" s="8">
        <f>IXI_DS!B177</f>
        <v>1.7800522890359906E-5</v>
      </c>
      <c r="O177" s="8">
        <f>IXI_DS!N177</f>
        <v>4.9975012493753125E-5</v>
      </c>
      <c r="P177" s="8">
        <f>IXI_DS!R177</f>
        <v>8.9054558639246344E-5</v>
      </c>
      <c r="Q177" s="19">
        <f>IXI_RANGE!B177</f>
        <v>9.4312271423731067E-5</v>
      </c>
      <c r="R177" s="18">
        <f>IXI_DS!G177</f>
        <v>7.3506467429498646E-3</v>
      </c>
      <c r="S177" s="8">
        <f>IXI_DS!W177</f>
        <v>9.059138693117703E-4</v>
      </c>
      <c r="T177" s="8">
        <f>IXI_DS!K177</f>
        <v>1.8955210031680386E-3</v>
      </c>
      <c r="U177" s="8">
        <f>IXI_DS!C177</f>
        <v>9.1552226383687062E-3</v>
      </c>
      <c r="V177" s="8">
        <f>IXI_DS!O177</f>
        <v>1.525262154432793E-3</v>
      </c>
      <c r="W177" s="8">
        <f>IXI_DS!S177</f>
        <v>4.6528803545051699E-2</v>
      </c>
      <c r="X177" s="19">
        <f>IXI_RANGE!C177</f>
        <v>3.1322441660049344E-3</v>
      </c>
      <c r="Y177" s="18">
        <f>IXI_DS!I177</f>
        <v>7.4518517699644959E-2</v>
      </c>
      <c r="Z177" s="8">
        <f>IXI_DS!Y177</f>
        <v>1.3483082937446125E-2</v>
      </c>
      <c r="AA177" s="8">
        <f>IXI_DS!M177</f>
        <v>1.1453854142527316E-2</v>
      </c>
      <c r="AB177" s="8">
        <f>IXI_DS!E177</f>
        <v>1.8228217280349981E-2</v>
      </c>
      <c r="AC177" s="8">
        <f>IXI_DS!Q177</f>
        <v>1.9925068119891007E-2</v>
      </c>
      <c r="AD177" s="8">
        <f>IXI_DS!U177</f>
        <v>0.13516483516483516</v>
      </c>
      <c r="AE177" s="19">
        <f>IXI_RANGE!E177</f>
        <v>3.5934612592679251E-2</v>
      </c>
    </row>
    <row r="178" spans="1:31" x14ac:dyDescent="0.25">
      <c r="A178" s="136"/>
      <c r="B178" s="24" t="s">
        <v>252</v>
      </c>
      <c r="C178" s="12">
        <f>FUNDED_IND!B178</f>
        <v>5.6106241855297442E-3</v>
      </c>
      <c r="D178" s="18">
        <f>IXI_DS!H178</f>
        <v>1.8340771535122578E-4</v>
      </c>
      <c r="E178" s="8">
        <f>IXI_DS!X178</f>
        <v>1.0654846889850193E-4</v>
      </c>
      <c r="F178" s="8">
        <f>IXI_DS!L178</f>
        <v>1.3661357711267205E-5</v>
      </c>
      <c r="G178" s="8">
        <f>IXI_DS!D178</f>
        <v>9.1448713898541817E-6</v>
      </c>
      <c r="H178" s="8">
        <f>IXI_DS!P178</f>
        <v>0</v>
      </c>
      <c r="I178" s="8">
        <f>IXI_DS!T178</f>
        <v>0</v>
      </c>
      <c r="J178" s="19">
        <f>IXI_RANGE!D178</f>
        <v>1.4356603089885543E-5</v>
      </c>
      <c r="K178" s="18">
        <f>IXI_DS!F178</f>
        <v>1.6500576358160116E-4</v>
      </c>
      <c r="L178" s="8">
        <f>IXI_DS!V178</f>
        <v>5.3589069693750118E-5</v>
      </c>
      <c r="M178" s="8">
        <f>IXI_DS!J178</f>
        <v>4.5381819409909701E-5</v>
      </c>
      <c r="N178" s="8">
        <f>IXI_DS!B178</f>
        <v>2.8925849696834843E-5</v>
      </c>
      <c r="O178" s="8">
        <f>IXI_DS!N178</f>
        <v>9.9950024987506249E-5</v>
      </c>
      <c r="P178" s="8">
        <f>IXI_DS!R178</f>
        <v>1.3358183795886952E-4</v>
      </c>
      <c r="Q178" s="19">
        <f>IXI_RANGE!B178</f>
        <v>6.8463722959449222E-5</v>
      </c>
      <c r="R178" s="18">
        <f>IXI_DS!G178</f>
        <v>4.905857996032984E-3</v>
      </c>
      <c r="S178" s="8">
        <f>IXI_DS!W178</f>
        <v>1.1089939764674303E-3</v>
      </c>
      <c r="T178" s="8">
        <f>IXI_DS!K178</f>
        <v>1.9120902427062208E-3</v>
      </c>
      <c r="U178" s="8">
        <f>IXI_DS!C178</f>
        <v>1.1235955056179775E-2</v>
      </c>
      <c r="V178" s="8">
        <f>IXI_DS!O178</f>
        <v>4.5757864632983798E-3</v>
      </c>
      <c r="W178" s="8">
        <f>IXI_DS!S178</f>
        <v>8.1979320531757757E-2</v>
      </c>
      <c r="X178" s="19">
        <f>IXI_RANGE!C178</f>
        <v>2.5657318545786135E-3</v>
      </c>
      <c r="Y178" s="18">
        <f>IXI_DS!I178</f>
        <v>4.5989781686261284E-2</v>
      </c>
      <c r="Z178" s="8">
        <f>IXI_DS!Y178</f>
        <v>1.4461896503033287E-2</v>
      </c>
      <c r="AA178" s="8">
        <f>IXI_DS!M178</f>
        <v>9.994764442842306E-3</v>
      </c>
      <c r="AB178" s="8">
        <f>IXI_DS!E178</f>
        <v>1.859278162595698E-2</v>
      </c>
      <c r="AC178" s="8">
        <f>IXI_DS!Q178</f>
        <v>4.3426430517711175E-2</v>
      </c>
      <c r="AD178" s="8">
        <f>IXI_DS!U178</f>
        <v>0.25824175824175827</v>
      </c>
      <c r="AE178" s="19">
        <f>IXI_RANGE!E178</f>
        <v>2.573296743970931E-2</v>
      </c>
    </row>
    <row r="179" spans="1:31" x14ac:dyDescent="0.25">
      <c r="A179" s="136"/>
      <c r="B179" s="24" t="s">
        <v>248</v>
      </c>
      <c r="C179" s="12">
        <f>FUNDED_IND!B179</f>
        <v>3.5076279741196204E-2</v>
      </c>
      <c r="D179" s="18">
        <f>IXI_DS!H179</f>
        <v>1.2227181023415051E-2</v>
      </c>
      <c r="E179" s="8">
        <f>IXI_DS!X179</f>
        <v>2.6850214162422487E-3</v>
      </c>
      <c r="F179" s="8">
        <f>IXI_DS!L179</f>
        <v>4.6175389064083156E-3</v>
      </c>
      <c r="G179" s="8">
        <f>IXI_DS!D179</f>
        <v>7.5819297341336487E-4</v>
      </c>
      <c r="H179" s="8">
        <f>IXI_DS!P179</f>
        <v>1.6400413047439712E-3</v>
      </c>
      <c r="I179" s="8">
        <f>IXI_DS!T179</f>
        <v>1.5339776039269826E-4</v>
      </c>
      <c r="J179" s="19">
        <f>IXI_RANGE!D179</f>
        <v>1.8927745513705101E-3</v>
      </c>
      <c r="K179" s="18">
        <f>IXI_DS!F179</f>
        <v>6.775926821105864E-2</v>
      </c>
      <c r="L179" s="8">
        <f>IXI_DS!V179</f>
        <v>1.7203256351469739E-2</v>
      </c>
      <c r="M179" s="8">
        <f>IXI_DS!J179</f>
        <v>5.195690626860127E-2</v>
      </c>
      <c r="N179" s="8">
        <f>IXI_DS!B179</f>
        <v>1.6561161484118597E-2</v>
      </c>
      <c r="O179" s="8">
        <f>IXI_DS!N179</f>
        <v>2.1739130434782608E-2</v>
      </c>
      <c r="P179" s="8">
        <f>IXI_DS!R179</f>
        <v>1.9140369067535162E-2</v>
      </c>
      <c r="Q179" s="19">
        <f>IXI_RANGE!B179</f>
        <v>3.6341661921944372E-2</v>
      </c>
      <c r="R179" s="18">
        <f>IXI_DS!G179</f>
        <v>8.7968980216476408E-2</v>
      </c>
      <c r="S179" s="8">
        <f>IXI_DS!W179</f>
        <v>2.8097457260467015E-2</v>
      </c>
      <c r="T179" s="8">
        <f>IXI_DS!K179</f>
        <v>7.7891995068994316E-2</v>
      </c>
      <c r="U179" s="8">
        <f>IXI_DS!C179</f>
        <v>3.6620890553474825E-2</v>
      </c>
      <c r="V179" s="8">
        <f>IXI_DS!O179</f>
        <v>3.5462345090562439E-2</v>
      </c>
      <c r="W179" s="8">
        <f>IXI_DS!S179</f>
        <v>0.19867060561299851</v>
      </c>
      <c r="X179" s="19">
        <f>IXI_RANGE!C179</f>
        <v>5.8067111275998867E-2</v>
      </c>
      <c r="Y179" s="18">
        <f>IXI_DS!I179</f>
        <v>6.9368826588988325E-2</v>
      </c>
      <c r="Z179" s="8">
        <f>IXI_DS!Y179</f>
        <v>3.0871070144855538E-2</v>
      </c>
      <c r="AA179" s="8">
        <f>IXI_DS!M179</f>
        <v>7.69111929345727E-2</v>
      </c>
      <c r="AB179" s="8">
        <f>IXI_DS!E179</f>
        <v>1.5676266861100983E-2</v>
      </c>
      <c r="AC179" s="8">
        <f>IXI_DS!Q179</f>
        <v>3.8658038147138966E-2</v>
      </c>
      <c r="AD179" s="8">
        <f>IXI_DS!U179</f>
        <v>1.8681318681318681E-2</v>
      </c>
      <c r="AE179" s="19">
        <f>IXI_RANGE!E179</f>
        <v>5.2501766866649285E-2</v>
      </c>
    </row>
    <row r="180" spans="1:31" x14ac:dyDescent="0.25">
      <c r="A180" s="136"/>
      <c r="B180" s="24" t="s">
        <v>249</v>
      </c>
      <c r="C180" s="12">
        <f>FUNDED_IND!B180</f>
        <v>7.7383134328337808E-2</v>
      </c>
      <c r="D180" s="18">
        <f>IXI_DS!H180</f>
        <v>3.240202971204989E-2</v>
      </c>
      <c r="E180" s="8">
        <f>IXI_DS!X180</f>
        <v>7.4583928228951352E-3</v>
      </c>
      <c r="F180" s="8">
        <f>IXI_DS!L180</f>
        <v>3.991393344641902E-3</v>
      </c>
      <c r="G180" s="8">
        <f>IXI_DS!D180</f>
        <v>9.4441580898857718E-4</v>
      </c>
      <c r="H180" s="8">
        <f>IXI_DS!P180</f>
        <v>1.9437526574743365E-3</v>
      </c>
      <c r="I180" s="8">
        <f>IXI_DS!T180</f>
        <v>5.1132586797566094E-4</v>
      </c>
      <c r="J180" s="19">
        <f>IXI_RANGE!D180</f>
        <v>2.1885205750221521E-3</v>
      </c>
      <c r="K180" s="18">
        <f>IXI_DS!F180</f>
        <v>0.17839911872978098</v>
      </c>
      <c r="L180" s="8">
        <f>IXI_DS!V180</f>
        <v>5.2313416839083672E-2</v>
      </c>
      <c r="M180" s="8">
        <f>IXI_DS!J180</f>
        <v>2.4012259423587569E-2</v>
      </c>
      <c r="N180" s="8">
        <f>IXI_DS!B180</f>
        <v>2.6235745675029204E-2</v>
      </c>
      <c r="O180" s="8">
        <f>IXI_DS!N180</f>
        <v>3.5982008995502246E-2</v>
      </c>
      <c r="P180" s="8">
        <f>IXI_DS!R180</f>
        <v>1.8046270204252993E-2</v>
      </c>
      <c r="Q180" s="19">
        <f>IXI_RANGE!B180</f>
        <v>5.5807714743802458E-2</v>
      </c>
      <c r="R180" s="18">
        <f>IXI_DS!G180</f>
        <v>0.28324546384507476</v>
      </c>
      <c r="S180" s="8">
        <f>IXI_DS!W180</f>
        <v>0.10194091605021553</v>
      </c>
      <c r="T180" s="8">
        <f>IXI_DS!K180</f>
        <v>3.7413342877215309E-3</v>
      </c>
      <c r="U180" s="8">
        <f>IXI_DS!C180</f>
        <v>5.1810237203495632E-2</v>
      </c>
      <c r="V180" s="8">
        <f>IXI_DS!O180</f>
        <v>0.10753098188751192</v>
      </c>
      <c r="W180" s="8">
        <f>IXI_DS!S180</f>
        <v>0.31610044313146235</v>
      </c>
      <c r="X180" s="19">
        <f>IXI_RANGE!C180</f>
        <v>0.13179944983401271</v>
      </c>
      <c r="Y180" s="18">
        <f>IXI_DS!I180</f>
        <v>0.26902944444137367</v>
      </c>
      <c r="Z180" s="8">
        <f>IXI_DS!Y180</f>
        <v>0.13421426554236177</v>
      </c>
      <c r="AA180" s="8">
        <f>IXI_DS!M180</f>
        <v>5.5359579782166489E-4</v>
      </c>
      <c r="AB180" s="8">
        <f>IXI_DS!E180</f>
        <v>1.7863652934742982E-2</v>
      </c>
      <c r="AC180" s="8">
        <f>IXI_DS!Q180</f>
        <v>0.14288147138964577</v>
      </c>
      <c r="AD180" s="8">
        <f>IXI_DS!U180</f>
        <v>0.10549450549450549</v>
      </c>
      <c r="AE180" s="19">
        <f>IXI_RANGE!E180</f>
        <v>0.16276519248754984</v>
      </c>
    </row>
    <row r="181" spans="1:31" x14ac:dyDescent="0.25">
      <c r="A181" s="136"/>
      <c r="B181" s="24" t="s">
        <v>250</v>
      </c>
      <c r="C181" s="12">
        <f>FUNDED_IND!B181</f>
        <v>5.1725483992390827E-3</v>
      </c>
      <c r="D181" s="18">
        <f>IXI_DS!H181</f>
        <v>1.2227181023415052E-4</v>
      </c>
      <c r="E181" s="8">
        <f>IXI_DS!X181</f>
        <v>1.2785816267820232E-4</v>
      </c>
      <c r="F181" s="8">
        <f>IXI_DS!L181</f>
        <v>2.0196040483156682E-3</v>
      </c>
      <c r="G181" s="8">
        <f>IXI_DS!D181</f>
        <v>2.5688775086044925E-4</v>
      </c>
      <c r="H181" s="8">
        <f>IXI_DS!P181</f>
        <v>1.2148454109214603E-3</v>
      </c>
      <c r="I181" s="8">
        <f>IXI_DS!T181</f>
        <v>0</v>
      </c>
      <c r="J181" s="19">
        <f>IXI_RANGE!D181</f>
        <v>7.0289928728079626E-4</v>
      </c>
      <c r="K181" s="18">
        <f>IXI_DS!F181</f>
        <v>1.9521808649090842E-4</v>
      </c>
      <c r="L181" s="8">
        <f>IXI_DS!V181</f>
        <v>1.211578966989133E-4</v>
      </c>
      <c r="M181" s="8">
        <f>IXI_DS!J181</f>
        <v>1.5348553480891088E-2</v>
      </c>
      <c r="N181" s="8">
        <f>IXI_DS!B181</f>
        <v>3.7136340880013349E-3</v>
      </c>
      <c r="O181" s="8">
        <f>IXI_DS!N181</f>
        <v>8.2458770614692659E-3</v>
      </c>
      <c r="P181" s="8">
        <f>IXI_DS!R181</f>
        <v>4.0010940988632823E-3</v>
      </c>
      <c r="Q181" s="19">
        <f>IXI_RANGE!B181</f>
        <v>6.0059451661467851E-3</v>
      </c>
      <c r="R181" s="18">
        <f>IXI_DS!G181</f>
        <v>2.225001967227349E-4</v>
      </c>
      <c r="S181" s="8">
        <f>IXI_DS!W181</f>
        <v>1.9954827920512681E-4</v>
      </c>
      <c r="T181" s="8">
        <f>IXI_DS!K181</f>
        <v>2.5854641375379437E-2</v>
      </c>
      <c r="U181" s="8">
        <f>IXI_DS!C181</f>
        <v>7.2825634623387434E-3</v>
      </c>
      <c r="V181" s="8">
        <f>IXI_DS!O181</f>
        <v>1.105815061963775E-2</v>
      </c>
      <c r="W181" s="8">
        <f>IXI_DS!S181</f>
        <v>5.0960118168389953E-2</v>
      </c>
      <c r="X181" s="19">
        <f>IXI_RANGE!C181</f>
        <v>6.5377283577473166E-3</v>
      </c>
      <c r="Y181" s="18">
        <f>IXI_DS!I181</f>
        <v>2.6715749947950351E-4</v>
      </c>
      <c r="Z181" s="8">
        <f>IXI_DS!Y181</f>
        <v>3.4598545973926889E-4</v>
      </c>
      <c r="AA181" s="8">
        <f>IXI_DS!M181</f>
        <v>4.6158731793564556E-2</v>
      </c>
      <c r="AB181" s="8">
        <f>IXI_DS!E181</f>
        <v>4.3747721472839956E-3</v>
      </c>
      <c r="AC181" s="8">
        <f>IXI_DS!Q181</f>
        <v>1.7029972752043598E-2</v>
      </c>
      <c r="AD181" s="8">
        <f>IXI_DS!U181</f>
        <v>7.6923076923076927E-3</v>
      </c>
      <c r="AE181" s="19">
        <f>IXI_RANGE!E181</f>
        <v>7.6996388271426295E-3</v>
      </c>
    </row>
    <row r="182" spans="1:31" x14ac:dyDescent="0.25">
      <c r="A182" s="136"/>
      <c r="B182" s="24" t="s">
        <v>253</v>
      </c>
      <c r="C182" s="12">
        <f>FUNDED_IND!B182</f>
        <v>7.7619946832038003E-2</v>
      </c>
      <c r="D182" s="18">
        <f>IXI_DS!H182</f>
        <v>6.9817203643699949E-2</v>
      </c>
      <c r="E182" s="8">
        <f>IXI_DS!X182</f>
        <v>0.10211605259232424</v>
      </c>
      <c r="F182" s="8">
        <f>IXI_DS!L182</f>
        <v>1.2787030817746103E-2</v>
      </c>
      <c r="G182" s="8">
        <f>IXI_DS!D182</f>
        <v>2.8398982425219895E-3</v>
      </c>
      <c r="H182" s="8">
        <f>IXI_DS!P182</f>
        <v>2.1867217396586286E-3</v>
      </c>
      <c r="I182" s="8">
        <f>IXI_DS!T182</f>
        <v>5.1132586797566094E-4</v>
      </c>
      <c r="J182" s="19">
        <f>IXI_RANGE!D182</f>
        <v>8.6208530234144713E-3</v>
      </c>
      <c r="K182" s="18">
        <f>IXI_DS!F182</f>
        <v>7.3360168073476367E-2</v>
      </c>
      <c r="L182" s="8">
        <f>IXI_DS!V182</f>
        <v>0.13474156088650302</v>
      </c>
      <c r="M182" s="8">
        <f>IXI_DS!J182</f>
        <v>7.6889466774175852E-2</v>
      </c>
      <c r="N182" s="8">
        <f>IXI_DS!B182</f>
        <v>9.9771930800467267E-3</v>
      </c>
      <c r="O182" s="8">
        <f>IXI_DS!N182</f>
        <v>0.10249875062468766</v>
      </c>
      <c r="P182" s="8">
        <f>IXI_DS!R182</f>
        <v>3.2886576297493112E-3</v>
      </c>
      <c r="Q182" s="19">
        <f>IXI_RANGE!B182</f>
        <v>7.933827715931438E-2</v>
      </c>
      <c r="R182" s="18">
        <f>IXI_DS!G182</f>
        <v>0.11298125842855165</v>
      </c>
      <c r="S182" s="8">
        <f>IXI_DS!W182</f>
        <v>0.26767370854296202</v>
      </c>
      <c r="T182" s="8">
        <f>IXI_DS!K182</f>
        <v>0.26460081388104612</v>
      </c>
      <c r="U182" s="8">
        <f>IXI_DS!C182</f>
        <v>0.30940491052850605</v>
      </c>
      <c r="V182" s="8">
        <f>IXI_DS!O182</f>
        <v>0.26787416587225932</v>
      </c>
      <c r="W182" s="8">
        <f>IXI_DS!S182</f>
        <v>7.9763663220088626E-2</v>
      </c>
      <c r="X182" s="19">
        <f>IXI_RANGE!C182</f>
        <v>0.22120663115881817</v>
      </c>
      <c r="Y182" s="18">
        <f>IXI_DS!I182</f>
        <v>1.6046032158393075E-2</v>
      </c>
      <c r="Z182" s="8">
        <f>IXI_DS!Y182</f>
        <v>4.3163903957984945E-2</v>
      </c>
      <c r="AA182" s="8">
        <f>IXI_DS!M182</f>
        <v>4.9716335796620062E-2</v>
      </c>
      <c r="AB182" s="8">
        <f>IXI_DS!E182</f>
        <v>0</v>
      </c>
      <c r="AC182" s="8">
        <f>IXI_DS!Q182</f>
        <v>5.1089918256130786E-4</v>
      </c>
      <c r="AD182" s="8">
        <f>IXI_DS!U182</f>
        <v>0</v>
      </c>
      <c r="AE182" s="19">
        <f>IXI_RANGE!E182</f>
        <v>3.3859527772817553E-2</v>
      </c>
    </row>
    <row r="183" spans="1:31" x14ac:dyDescent="0.25">
      <c r="A183" s="136"/>
      <c r="B183" s="24" t="s">
        <v>254</v>
      </c>
      <c r="C183" s="12">
        <f>FUNDED_IND!B183</f>
        <v>0.54599283026901324</v>
      </c>
      <c r="D183" s="18">
        <f>IXI_DS!H183</f>
        <v>0.49012655132359234</v>
      </c>
      <c r="E183" s="8">
        <f>IXI_DS!X183</f>
        <v>0.73789076650968521</v>
      </c>
      <c r="F183" s="8">
        <f>IXI_DS!L183</f>
        <v>0.73574835779095848</v>
      </c>
      <c r="G183" s="8">
        <f>IXI_DS!D183</f>
        <v>0.98912425386162983</v>
      </c>
      <c r="H183" s="8">
        <f>IXI_DS!P183</f>
        <v>0.9480653586831076</v>
      </c>
      <c r="I183" s="8">
        <f>IXI_DS!T183</f>
        <v>0.99350616147670912</v>
      </c>
      <c r="J183" s="19">
        <f>IXI_RANGE!D183</f>
        <v>0.91342279219850708</v>
      </c>
      <c r="K183" s="18">
        <f>IXI_DS!F183</f>
        <v>0.40913062878816048</v>
      </c>
      <c r="L183" s="8">
        <f>IXI_DS!V183</f>
        <v>0.74784129247516262</v>
      </c>
      <c r="M183" s="8">
        <f>IXI_DS!J183</f>
        <v>0.67505350833125777</v>
      </c>
      <c r="N183" s="8">
        <f>IXI_DS!B183</f>
        <v>0.93662791344495744</v>
      </c>
      <c r="O183" s="8">
        <f>IXI_DS!N183</f>
        <v>0.75767116441779114</v>
      </c>
      <c r="P183" s="8">
        <f>IXI_DS!R183</f>
        <v>0.93971006380123023</v>
      </c>
      <c r="Q183" s="19">
        <f>IXI_RANGE!B183</f>
        <v>0.71308355717943439</v>
      </c>
      <c r="R183" s="18">
        <f>IXI_DS!G183</f>
        <v>0.11397708247973756</v>
      </c>
      <c r="S183" s="8">
        <f>IXI_DS!W183</f>
        <v>0.25701818361620332</v>
      </c>
      <c r="T183" s="8">
        <f>IXI_DS!K183</f>
        <v>0.25410585755756154</v>
      </c>
      <c r="U183" s="8">
        <f>IXI_DS!C183</f>
        <v>3.0170620058260506E-2</v>
      </c>
      <c r="V183" s="8">
        <f>IXI_DS!O183</f>
        <v>9.3422306959008578E-3</v>
      </c>
      <c r="W183" s="8">
        <f>IXI_DS!S183</f>
        <v>3.3234859675036928E-2</v>
      </c>
      <c r="X183" s="19">
        <f>IXI_RANGE!C183</f>
        <v>0.21191566899334688</v>
      </c>
      <c r="Y183" s="18">
        <f>IXI_DS!I183</f>
        <v>2.930809892565836E-2</v>
      </c>
      <c r="Z183" s="8">
        <f>IXI_DS!Y183</f>
        <v>9.1085847272555226E-2</v>
      </c>
      <c r="AA183" s="8">
        <f>IXI_DS!M183</f>
        <v>8.1846349271742586E-2</v>
      </c>
      <c r="AB183" s="8">
        <f>IXI_DS!E183</f>
        <v>4.7757929274516955E-2</v>
      </c>
      <c r="AC183" s="8">
        <f>IXI_DS!Q183</f>
        <v>5.6198910081743866E-3</v>
      </c>
      <c r="AD183" s="8">
        <f>IXI_DS!U183</f>
        <v>3.8461538461538464E-2</v>
      </c>
      <c r="AE183" s="19">
        <f>IXI_RANGE!E183</f>
        <v>6.6215251907634443E-2</v>
      </c>
    </row>
    <row r="184" spans="1:31" x14ac:dyDescent="0.25">
      <c r="A184" s="137"/>
      <c r="B184" s="35" t="s">
        <v>255</v>
      </c>
      <c r="C184" s="36">
        <f>FUNDED_IND!B184</f>
        <v>0.15987045316916521</v>
      </c>
      <c r="D184" s="37">
        <f>IXI_DS!H184</f>
        <v>0.10619306718835972</v>
      </c>
      <c r="E184" s="39">
        <f>IXI_DS!X184</f>
        <v>0.14332900036226479</v>
      </c>
      <c r="F184" s="39">
        <f>IXI_DS!L184</f>
        <v>1.3918646614829404E-2</v>
      </c>
      <c r="G184" s="39">
        <f>IXI_DS!D184</f>
        <v>2.7717273830703492E-3</v>
      </c>
      <c r="H184" s="39">
        <f>IXI_DS!P184</f>
        <v>2.1259794691125553E-3</v>
      </c>
      <c r="I184" s="39">
        <f>IXI_DS!T184</f>
        <v>4.0906069438052871E-4</v>
      </c>
      <c r="J184" s="38">
        <f>IXI_RANGE!D184</f>
        <v>1.0309763810908607E-2</v>
      </c>
      <c r="K184" s="37">
        <f>IXI_DS!F184</f>
        <v>2.606626259621463E-2</v>
      </c>
      <c r="L184" s="39">
        <f>IXI_DS!V184</f>
        <v>4.4956569553952545E-2</v>
      </c>
      <c r="M184" s="39">
        <f>IXI_DS!J184</f>
        <v>2.4705651408525028E-2</v>
      </c>
      <c r="N184" s="39">
        <f>IXI_DS!B184</f>
        <v>3.4355009178394617E-3</v>
      </c>
      <c r="O184" s="39">
        <f>IXI_DS!N184</f>
        <v>9.3953023488255877E-3</v>
      </c>
      <c r="P184" s="39">
        <f>IXI_DS!R184</f>
        <v>4.287340894489431E-3</v>
      </c>
      <c r="Q184" s="38">
        <f>IXI_RANGE!B184</f>
        <v>2.6414771397533211E-2</v>
      </c>
      <c r="R184" s="37">
        <f>IXI_DS!G184</f>
        <v>0.14315174242074788</v>
      </c>
      <c r="S184" s="39">
        <f>IXI_DS!W184</f>
        <v>0.34070661281806319</v>
      </c>
      <c r="T184" s="39">
        <f>IXI_DS!K184</f>
        <v>0.30087087923012684</v>
      </c>
      <c r="U184" s="39">
        <f>IXI_DS!C184</f>
        <v>0.53641281731169377</v>
      </c>
      <c r="V184" s="39">
        <f>IXI_DS!O184</f>
        <v>0.52144899904671116</v>
      </c>
      <c r="W184" s="39">
        <f>IXI_DS!S184</f>
        <v>0.17577548005908419</v>
      </c>
      <c r="X184" s="38">
        <f>IXI_RANGE!C184</f>
        <v>0.2740693612994366</v>
      </c>
      <c r="Y184" s="37">
        <f>IXI_DS!I184</f>
        <v>0.22461312830377098</v>
      </c>
      <c r="Z184" s="39">
        <f>IXI_DS!Y184</f>
        <v>0.66997422851896049</v>
      </c>
      <c r="AA184" s="39">
        <f>IXI_DS!M184</f>
        <v>0.6515565053943404</v>
      </c>
      <c r="AB184" s="39">
        <f>IXI_DS!E184</f>
        <v>0.86839227123587315</v>
      </c>
      <c r="AC184" s="39">
        <f>IXI_DS!Q184</f>
        <v>0.68886239782016345</v>
      </c>
      <c r="AD184" s="39">
        <f>IXI_DS!U184</f>
        <v>0.40219780219780221</v>
      </c>
      <c r="AE184" s="38">
        <f>IXI_RANGE!E184</f>
        <v>0.50194201393378746</v>
      </c>
    </row>
    <row r="185" spans="1:31" x14ac:dyDescent="0.25">
      <c r="A185" s="141" t="s">
        <v>570</v>
      </c>
      <c r="B185" s="30" t="s">
        <v>398</v>
      </c>
      <c r="C185" s="12">
        <f>FUNDED_IND!B185</f>
        <v>9.5131766606237553E-2</v>
      </c>
      <c r="D185" s="18">
        <f>IXI_DS!H185</f>
        <v>0.60689613009720611</v>
      </c>
      <c r="E185" s="8">
        <f>IXI_DS!X185</f>
        <v>0</v>
      </c>
      <c r="F185" s="8">
        <f>IXI_DS!L185</f>
        <v>0</v>
      </c>
      <c r="G185" s="8">
        <f>IXI_DS!D185</f>
        <v>0</v>
      </c>
      <c r="H185" s="8">
        <f>IXI_DS!P185</f>
        <v>0</v>
      </c>
      <c r="I185" s="8">
        <f>IXI_DS!T185</f>
        <v>0</v>
      </c>
      <c r="J185" s="19">
        <f>IXI_RANGE!D185</f>
        <v>5.7007199549317517E-3</v>
      </c>
      <c r="K185" s="18">
        <f>IXI_DS!F185</f>
        <v>0.58166855687353591</v>
      </c>
      <c r="L185" s="8">
        <f>IXI_DS!V185</f>
        <v>0</v>
      </c>
      <c r="M185" s="8">
        <f>IXI_DS!J185</f>
        <v>0</v>
      </c>
      <c r="N185" s="8">
        <f>IXI_DS!B185</f>
        <v>0</v>
      </c>
      <c r="O185" s="8">
        <f>IXI_DS!N185</f>
        <v>0</v>
      </c>
      <c r="P185" s="8">
        <f>IXI_DS!R185</f>
        <v>0</v>
      </c>
      <c r="Q185" s="19">
        <f>IXI_RANGE!B185</f>
        <v>8.7425729086253817E-2</v>
      </c>
      <c r="R185" s="18">
        <f>IXI_DS!G185</f>
        <v>0.52174668081261411</v>
      </c>
      <c r="S185" s="8">
        <f>IXI_DS!W185</f>
        <v>0</v>
      </c>
      <c r="T185" s="8">
        <f>IXI_DS!K185</f>
        <v>0</v>
      </c>
      <c r="U185" s="8">
        <f>IXI_DS!C185</f>
        <v>0</v>
      </c>
      <c r="V185" s="8">
        <f>IXI_DS!O185</f>
        <v>0</v>
      </c>
      <c r="W185" s="8">
        <f>IXI_DS!S185</f>
        <v>0</v>
      </c>
      <c r="X185" s="19">
        <f>IXI_RANGE!C185</f>
        <v>0.15407532289999815</v>
      </c>
      <c r="Y185" s="18">
        <f>IXI_DS!I185</f>
        <v>0.44823316769568367</v>
      </c>
      <c r="Z185" s="8">
        <f>IXI_DS!Y185</f>
        <v>0</v>
      </c>
      <c r="AA185" s="8">
        <f>IXI_DS!M185</f>
        <v>0</v>
      </c>
      <c r="AB185" s="8">
        <f>IXI_DS!E185</f>
        <v>0</v>
      </c>
      <c r="AC185" s="8">
        <f>IXI_DS!Q185</f>
        <v>0</v>
      </c>
      <c r="AD185" s="8">
        <f>IXI_DS!U185</f>
        <v>0</v>
      </c>
      <c r="AE185" s="19">
        <f>IXI_RANGE!E185</f>
        <v>0.16644396963110286</v>
      </c>
    </row>
    <row r="186" spans="1:31" x14ac:dyDescent="0.25">
      <c r="A186" s="142"/>
      <c r="B186" s="24" t="s">
        <v>399</v>
      </c>
      <c r="C186" s="12">
        <f>FUNDED_IND!B186</f>
        <v>9.0535662500070072E-2</v>
      </c>
      <c r="D186" s="18">
        <f>IXI_DS!H186</f>
        <v>0.39310386990279389</v>
      </c>
      <c r="E186" s="8">
        <f>IXI_DS!X186</f>
        <v>0</v>
      </c>
      <c r="F186" s="8">
        <f>IXI_DS!L186</f>
        <v>0</v>
      </c>
      <c r="G186" s="8">
        <f>IXI_DS!D186</f>
        <v>0</v>
      </c>
      <c r="H186" s="8">
        <f>IXI_DS!P186</f>
        <v>0</v>
      </c>
      <c r="I186" s="8">
        <f>IXI_DS!T186</f>
        <v>0</v>
      </c>
      <c r="J186" s="19">
        <f>IXI_RANGE!D186</f>
        <v>3.6925183147185616E-3</v>
      </c>
      <c r="K186" s="18">
        <f>IXI_DS!F186</f>
        <v>0.41833144312646414</v>
      </c>
      <c r="L186" s="8">
        <f>IXI_DS!V186</f>
        <v>0</v>
      </c>
      <c r="M186" s="8">
        <f>IXI_DS!J186</f>
        <v>0</v>
      </c>
      <c r="N186" s="8">
        <f>IXI_DS!B186</f>
        <v>0</v>
      </c>
      <c r="O186" s="8">
        <f>IXI_DS!N186</f>
        <v>0</v>
      </c>
      <c r="P186" s="8">
        <f>IXI_DS!R186</f>
        <v>0</v>
      </c>
      <c r="Q186" s="19">
        <f>IXI_RANGE!B186</f>
        <v>6.2875895529947642E-2</v>
      </c>
      <c r="R186" s="18">
        <f>IXI_DS!G186</f>
        <v>0.47825331918738589</v>
      </c>
      <c r="S186" s="8">
        <f>IXI_DS!W186</f>
        <v>0</v>
      </c>
      <c r="T186" s="8">
        <f>IXI_DS!K186</f>
        <v>0</v>
      </c>
      <c r="U186" s="8">
        <f>IXI_DS!C186</f>
        <v>0</v>
      </c>
      <c r="V186" s="8">
        <f>IXI_DS!O186</f>
        <v>0</v>
      </c>
      <c r="W186" s="8">
        <f>IXI_DS!S186</f>
        <v>0</v>
      </c>
      <c r="X186" s="19">
        <f>IXI_RANGE!C186</f>
        <v>0.141231439109542</v>
      </c>
      <c r="Y186" s="18">
        <f>IXI_DS!I186</f>
        <v>0.55176683230431633</v>
      </c>
      <c r="Z186" s="8">
        <f>IXI_DS!Y186</f>
        <v>0</v>
      </c>
      <c r="AA186" s="8">
        <f>IXI_DS!M186</f>
        <v>0</v>
      </c>
      <c r="AB186" s="8">
        <f>IXI_DS!E186</f>
        <v>0</v>
      </c>
      <c r="AC186" s="8">
        <f>IXI_DS!Q186</f>
        <v>0</v>
      </c>
      <c r="AD186" s="8">
        <f>IXI_DS!U186</f>
        <v>0</v>
      </c>
      <c r="AE186" s="19">
        <f>IXI_RANGE!E186</f>
        <v>0.2048894827476504</v>
      </c>
    </row>
    <row r="187" spans="1:31" x14ac:dyDescent="0.25">
      <c r="A187" s="142"/>
      <c r="B187" s="24" t="s">
        <v>400</v>
      </c>
      <c r="C187" s="12">
        <f>FUNDED_IND!B187</f>
        <v>0.16245242044391953</v>
      </c>
      <c r="D187" s="18">
        <f>IXI_DS!H187</f>
        <v>0</v>
      </c>
      <c r="E187" s="8">
        <f>IXI_DS!X187</f>
        <v>0.59172757687472033</v>
      </c>
      <c r="F187" s="8">
        <f>IXI_DS!L187</f>
        <v>0</v>
      </c>
      <c r="G187" s="8">
        <f>IXI_DS!D187</f>
        <v>0</v>
      </c>
      <c r="H187" s="8">
        <f>IXI_DS!P187</f>
        <v>0</v>
      </c>
      <c r="I187" s="8">
        <f>IXI_DS!T187</f>
        <v>0</v>
      </c>
      <c r="J187" s="19">
        <f>IXI_RANGE!D187</f>
        <v>1.5946166183997672E-2</v>
      </c>
      <c r="K187" s="18">
        <f>IXI_DS!F187</f>
        <v>0</v>
      </c>
      <c r="L187" s="8">
        <f>IXI_DS!V187</f>
        <v>0.5974773527931555</v>
      </c>
      <c r="M187" s="8">
        <f>IXI_DS!J187</f>
        <v>0</v>
      </c>
      <c r="N187" s="8">
        <f>IXI_DS!B187</f>
        <v>0</v>
      </c>
      <c r="O187" s="8">
        <f>IXI_DS!N187</f>
        <v>0</v>
      </c>
      <c r="P187" s="8">
        <f>IXI_DS!R187</f>
        <v>0</v>
      </c>
      <c r="Q187" s="19">
        <f>IXI_RANGE!B187</f>
        <v>0.17914615956937716</v>
      </c>
      <c r="R187" s="18">
        <f>IXI_DS!G187</f>
        <v>0</v>
      </c>
      <c r="S187" s="8">
        <f>IXI_DS!W187</f>
        <v>0.55212006802300628</v>
      </c>
      <c r="T187" s="8">
        <f>IXI_DS!K187</f>
        <v>0</v>
      </c>
      <c r="U187" s="8">
        <f>IXI_DS!C187</f>
        <v>0</v>
      </c>
      <c r="V187" s="8">
        <f>IXI_DS!O187</f>
        <v>0</v>
      </c>
      <c r="W187" s="8">
        <f>IXI_DS!S187</f>
        <v>0</v>
      </c>
      <c r="X187" s="19">
        <f>IXI_RANGE!C187</f>
        <v>0.25052664811412301</v>
      </c>
      <c r="Y187" s="18">
        <f>IXI_DS!I187</f>
        <v>0</v>
      </c>
      <c r="Z187" s="8">
        <f>IXI_DS!Y187</f>
        <v>0.49511110716825685</v>
      </c>
      <c r="AA187" s="8">
        <f>IXI_DS!M187</f>
        <v>0</v>
      </c>
      <c r="AB187" s="8">
        <f>IXI_DS!E187</f>
        <v>0</v>
      </c>
      <c r="AC187" s="8">
        <f>IXI_DS!Q187</f>
        <v>0</v>
      </c>
      <c r="AD187" s="8">
        <f>IXI_DS!U187</f>
        <v>0</v>
      </c>
      <c r="AE187" s="19">
        <f>IXI_RANGE!E187</f>
        <v>0.22909948981511699</v>
      </c>
    </row>
    <row r="188" spans="1:31" x14ac:dyDescent="0.25">
      <c r="A188" s="142"/>
      <c r="B188" s="24" t="s">
        <v>401</v>
      </c>
      <c r="C188" s="12">
        <f>FUNDED_IND!B188</f>
        <v>0.13122776208218898</v>
      </c>
      <c r="D188" s="18">
        <f>IXI_DS!H188</f>
        <v>0</v>
      </c>
      <c r="E188" s="8">
        <f>IXI_DS!X188</f>
        <v>0.40827242312527967</v>
      </c>
      <c r="F188" s="8">
        <f>IXI_DS!L188</f>
        <v>0</v>
      </c>
      <c r="G188" s="8">
        <f>IXI_DS!D188</f>
        <v>0</v>
      </c>
      <c r="H188" s="8">
        <f>IXI_DS!P188</f>
        <v>0</v>
      </c>
      <c r="I188" s="8">
        <f>IXI_DS!T188</f>
        <v>0</v>
      </c>
      <c r="J188" s="19">
        <f>IXI_RANGE!D188</f>
        <v>1.1002326343964685E-2</v>
      </c>
      <c r="K188" s="18">
        <f>IXI_DS!F188</f>
        <v>0</v>
      </c>
      <c r="L188" s="8">
        <f>IXI_DS!V188</f>
        <v>0.4025226472068445</v>
      </c>
      <c r="M188" s="8">
        <f>IXI_DS!J188</f>
        <v>0</v>
      </c>
      <c r="N188" s="8">
        <f>IXI_DS!B188</f>
        <v>0</v>
      </c>
      <c r="O188" s="8">
        <f>IXI_DS!N188</f>
        <v>0</v>
      </c>
      <c r="P188" s="8">
        <f>IXI_DS!R188</f>
        <v>0</v>
      </c>
      <c r="Q188" s="19">
        <f>IXI_RANGE!B188</f>
        <v>0.12069141374094865</v>
      </c>
      <c r="R188" s="18">
        <f>IXI_DS!G188</f>
        <v>0</v>
      </c>
      <c r="S188" s="8">
        <f>IXI_DS!W188</f>
        <v>0.44787993197699366</v>
      </c>
      <c r="T188" s="8">
        <f>IXI_DS!K188</f>
        <v>0</v>
      </c>
      <c r="U188" s="8">
        <f>IXI_DS!C188</f>
        <v>0</v>
      </c>
      <c r="V188" s="8">
        <f>IXI_DS!O188</f>
        <v>0</v>
      </c>
      <c r="W188" s="8">
        <f>IXI_DS!S188</f>
        <v>0</v>
      </c>
      <c r="X188" s="19">
        <f>IXI_RANGE!C188</f>
        <v>0.20322727720721451</v>
      </c>
      <c r="Y188" s="18">
        <f>IXI_DS!I188</f>
        <v>0</v>
      </c>
      <c r="Z188" s="8">
        <f>IXI_DS!Y188</f>
        <v>0.5048888928317431</v>
      </c>
      <c r="AA188" s="8">
        <f>IXI_DS!M188</f>
        <v>0</v>
      </c>
      <c r="AB188" s="8">
        <f>IXI_DS!E188</f>
        <v>0</v>
      </c>
      <c r="AC188" s="8">
        <f>IXI_DS!Q188</f>
        <v>0</v>
      </c>
      <c r="AD188" s="8">
        <f>IXI_DS!U188</f>
        <v>0</v>
      </c>
      <c r="AE188" s="19">
        <f>IXI_RANGE!E188</f>
        <v>0.23362389994164037</v>
      </c>
    </row>
    <row r="189" spans="1:31" x14ac:dyDescent="0.25">
      <c r="A189" s="142"/>
      <c r="B189" s="24" t="s">
        <v>567</v>
      </c>
      <c r="C189" s="12">
        <f>FUNDED_IND!B189</f>
        <v>5.3376335129617244E-2</v>
      </c>
      <c r="D189" s="18">
        <f>IXI_DS!H189</f>
        <v>0</v>
      </c>
      <c r="E189" s="8">
        <f>IXI_DS!X189</f>
        <v>0</v>
      </c>
      <c r="F189" s="8">
        <f>IXI_DS!L189</f>
        <v>3.3313220778925082E-2</v>
      </c>
      <c r="G189" s="8">
        <f>IXI_DS!D189</f>
        <v>0</v>
      </c>
      <c r="H189" s="8">
        <f>IXI_DS!P189</f>
        <v>0</v>
      </c>
      <c r="I189" s="8">
        <f>IXI_DS!T189</f>
        <v>0</v>
      </c>
      <c r="J189" s="19">
        <f>IXI_RANGE!D189</f>
        <v>8.4020583923246159E-3</v>
      </c>
      <c r="K189" s="18">
        <f>IXI_DS!F189</f>
        <v>0</v>
      </c>
      <c r="L189" s="8">
        <f>IXI_DS!V189</f>
        <v>0</v>
      </c>
      <c r="M189" s="8">
        <f>IXI_DS!J189</f>
        <v>0.21500322949691614</v>
      </c>
      <c r="N189" s="8">
        <f>IXI_DS!B189</f>
        <v>0</v>
      </c>
      <c r="O189" s="8">
        <f>IXI_DS!N189</f>
        <v>0</v>
      </c>
      <c r="P189" s="8">
        <f>IXI_DS!R189</f>
        <v>0</v>
      </c>
      <c r="Q189" s="19">
        <f>IXI_RANGE!B189</f>
        <v>7.1160006008040996E-2</v>
      </c>
      <c r="R189" s="18">
        <f>IXI_DS!G189</f>
        <v>0</v>
      </c>
      <c r="S189" s="8">
        <f>IXI_DS!W189</f>
        <v>0</v>
      </c>
      <c r="T189" s="8">
        <f>IXI_DS!K189</f>
        <v>0.32027014488143052</v>
      </c>
      <c r="U189" s="8">
        <f>IXI_DS!C189</f>
        <v>0</v>
      </c>
      <c r="V189" s="8">
        <f>IXI_DS!O189</f>
        <v>0</v>
      </c>
      <c r="W189" s="8">
        <f>IXI_DS!S189</f>
        <v>0</v>
      </c>
      <c r="X189" s="19">
        <f>IXI_RANGE!C189</f>
        <v>7.7441511810619826E-2</v>
      </c>
      <c r="Y189" s="18">
        <f>IXI_DS!I189</f>
        <v>0</v>
      </c>
      <c r="Z189" s="8">
        <f>IXI_DS!Y189</f>
        <v>0</v>
      </c>
      <c r="AA189" s="8">
        <f>IXI_DS!M189</f>
        <v>0.32352310082309826</v>
      </c>
      <c r="AB189" s="8">
        <f>IXI_DS!E189</f>
        <v>0</v>
      </c>
      <c r="AC189" s="8">
        <f>IXI_DS!Q189</f>
        <v>0</v>
      </c>
      <c r="AD189" s="8">
        <f>IXI_DS!U189</f>
        <v>0</v>
      </c>
      <c r="AE189" s="19">
        <f>IXI_RANGE!E189</f>
        <v>5.1578138608550608E-2</v>
      </c>
    </row>
    <row r="190" spans="1:31" x14ac:dyDescent="0.25">
      <c r="A190" s="142"/>
      <c r="B190" s="24" t="s">
        <v>568</v>
      </c>
      <c r="C190" s="12">
        <f>FUNDED_IND!B190</f>
        <v>0.11542968822102537</v>
      </c>
      <c r="D190" s="18">
        <f>IXI_DS!H190</f>
        <v>0</v>
      </c>
      <c r="E190" s="8">
        <f>IXI_DS!X190</f>
        <v>0</v>
      </c>
      <c r="F190" s="8">
        <f>IXI_DS!L190</f>
        <v>8.328191350083676E-2</v>
      </c>
      <c r="G190" s="8">
        <f>IXI_DS!D190</f>
        <v>0</v>
      </c>
      <c r="H190" s="8">
        <f>IXI_DS!P190</f>
        <v>0</v>
      </c>
      <c r="I190" s="8">
        <f>IXI_DS!T190</f>
        <v>0</v>
      </c>
      <c r="J190" s="19">
        <f>IXI_RANGE!D190</f>
        <v>2.1004858848749742E-2</v>
      </c>
      <c r="K190" s="18">
        <f>IXI_DS!F190</f>
        <v>0</v>
      </c>
      <c r="L190" s="8">
        <f>IXI_DS!V190</f>
        <v>0</v>
      </c>
      <c r="M190" s="8">
        <f>IXI_DS!J190</f>
        <v>0.47946842058603761</v>
      </c>
      <c r="N190" s="8">
        <f>IXI_DS!B190</f>
        <v>0</v>
      </c>
      <c r="O190" s="8">
        <f>IXI_DS!N190</f>
        <v>0</v>
      </c>
      <c r="P190" s="8">
        <f>IXI_DS!R190</f>
        <v>0</v>
      </c>
      <c r="Q190" s="19">
        <f>IXI_RANGE!B190</f>
        <v>0.15869052650698784</v>
      </c>
      <c r="R190" s="18">
        <f>IXI_DS!G190</f>
        <v>0</v>
      </c>
      <c r="S190" s="8">
        <f>IXI_DS!W190</f>
        <v>0</v>
      </c>
      <c r="T190" s="8">
        <f>IXI_DS!K190</f>
        <v>0.65885261330045997</v>
      </c>
      <c r="U190" s="8">
        <f>IXI_DS!C190</f>
        <v>0</v>
      </c>
      <c r="V190" s="8">
        <f>IXI_DS!O190</f>
        <v>0</v>
      </c>
      <c r="W190" s="8">
        <f>IXI_DS!S190</f>
        <v>0</v>
      </c>
      <c r="X190" s="19">
        <f>IXI_RANGE!C190</f>
        <v>0.15931095436090278</v>
      </c>
      <c r="Y190" s="18">
        <f>IXI_DS!I190</f>
        <v>0</v>
      </c>
      <c r="Z190" s="8">
        <f>IXI_DS!Y190</f>
        <v>0</v>
      </c>
      <c r="AA190" s="8">
        <f>IXI_DS!M190</f>
        <v>0.66316055994712941</v>
      </c>
      <c r="AB190" s="8">
        <f>IXI_DS!E190</f>
        <v>0</v>
      </c>
      <c r="AC190" s="8">
        <f>IXI_DS!Q190</f>
        <v>0</v>
      </c>
      <c r="AD190" s="8">
        <f>IXI_DS!U190</f>
        <v>0</v>
      </c>
      <c r="AE190" s="19">
        <f>IXI_RANGE!E190</f>
        <v>0.1057253321127757</v>
      </c>
    </row>
    <row r="191" spans="1:31" x14ac:dyDescent="0.25">
      <c r="A191" s="142"/>
      <c r="B191" s="24" t="s">
        <v>569</v>
      </c>
      <c r="C191" s="12">
        <f>FUNDED_IND!B191</f>
        <v>9.3915983244284809E-2</v>
      </c>
      <c r="D191" s="18">
        <f>IXI_DS!H191</f>
        <v>0</v>
      </c>
      <c r="E191" s="8">
        <f>IXI_DS!X191</f>
        <v>0</v>
      </c>
      <c r="F191" s="8">
        <f>IXI_DS!L191</f>
        <v>0.88340486572023813</v>
      </c>
      <c r="G191" s="8">
        <f>IXI_DS!D191</f>
        <v>0</v>
      </c>
      <c r="H191" s="8">
        <f>IXI_DS!P191</f>
        <v>0</v>
      </c>
      <c r="I191" s="8">
        <f>IXI_DS!T191</f>
        <v>0</v>
      </c>
      <c r="J191" s="19">
        <f>IXI_RANGE!D191</f>
        <v>0.22280701452141688</v>
      </c>
      <c r="K191" s="18">
        <f>IXI_DS!F191</f>
        <v>0</v>
      </c>
      <c r="L191" s="8">
        <f>IXI_DS!V191</f>
        <v>0</v>
      </c>
      <c r="M191" s="8">
        <f>IXI_DS!J191</f>
        <v>0.30552834991704625</v>
      </c>
      <c r="N191" s="8">
        <f>IXI_DS!B191</f>
        <v>0</v>
      </c>
      <c r="O191" s="8">
        <f>IXI_DS!N191</f>
        <v>0</v>
      </c>
      <c r="P191" s="8">
        <f>IXI_DS!R191</f>
        <v>0</v>
      </c>
      <c r="Q191" s="19">
        <f>IXI_RANGE!B191</f>
        <v>0.10112126811581547</v>
      </c>
      <c r="R191" s="18">
        <f>IXI_DS!G191</f>
        <v>0</v>
      </c>
      <c r="S191" s="8">
        <f>IXI_DS!W191</f>
        <v>0</v>
      </c>
      <c r="T191" s="8">
        <f>IXI_DS!K191</f>
        <v>2.0877241818109515E-2</v>
      </c>
      <c r="U191" s="8">
        <f>IXI_DS!C191</f>
        <v>0</v>
      </c>
      <c r="V191" s="8">
        <f>IXI_DS!O191</f>
        <v>0</v>
      </c>
      <c r="W191" s="8">
        <f>IXI_DS!S191</f>
        <v>0</v>
      </c>
      <c r="X191" s="19">
        <f>IXI_RANGE!C191</f>
        <v>5.0481295077592957E-3</v>
      </c>
      <c r="Y191" s="18">
        <f>IXI_DS!I191</f>
        <v>0</v>
      </c>
      <c r="Z191" s="8">
        <f>IXI_DS!Y191</f>
        <v>0</v>
      </c>
      <c r="AA191" s="8">
        <f>IXI_DS!M191</f>
        <v>1.3316339229772297E-2</v>
      </c>
      <c r="AB191" s="8">
        <f>IXI_DS!E191</f>
        <v>0</v>
      </c>
      <c r="AC191" s="8">
        <f>IXI_DS!Q191</f>
        <v>0</v>
      </c>
      <c r="AD191" s="8">
        <f>IXI_DS!U191</f>
        <v>0</v>
      </c>
      <c r="AE191" s="19">
        <f>IXI_RANGE!E191</f>
        <v>2.1229766554668188E-3</v>
      </c>
    </row>
    <row r="192" spans="1:31" x14ac:dyDescent="0.25">
      <c r="A192" s="142"/>
      <c r="B192" s="24" t="s">
        <v>393</v>
      </c>
      <c r="C192" s="12">
        <f>FUNDED_IND!B192</f>
        <v>0.22694540719786957</v>
      </c>
      <c r="D192" s="18">
        <f>IXI_DS!H192</f>
        <v>0</v>
      </c>
      <c r="E192" s="8">
        <f>IXI_DS!X192</f>
        <v>0</v>
      </c>
      <c r="F192" s="8">
        <f>IXI_DS!L192</f>
        <v>0</v>
      </c>
      <c r="G192" s="8">
        <f>IXI_DS!D192</f>
        <v>1</v>
      </c>
      <c r="H192" s="8">
        <f>IXI_DS!P192</f>
        <v>0</v>
      </c>
      <c r="I192" s="8">
        <f>IXI_DS!T192</f>
        <v>0</v>
      </c>
      <c r="J192" s="19">
        <f>IXI_RANGE!D192</f>
        <v>0.69075934370798897</v>
      </c>
      <c r="K192" s="18">
        <f>IXI_DS!F192</f>
        <v>0</v>
      </c>
      <c r="L192" s="8">
        <f>IXI_DS!V192</f>
        <v>0</v>
      </c>
      <c r="M192" s="8">
        <f>IXI_DS!J192</f>
        <v>0</v>
      </c>
      <c r="N192" s="8">
        <f>IXI_DS!B192</f>
        <v>1</v>
      </c>
      <c r="O192" s="8">
        <f>IXI_DS!N192</f>
        <v>0</v>
      </c>
      <c r="P192" s="8">
        <f>IXI_DS!R192</f>
        <v>0</v>
      </c>
      <c r="Q192" s="19">
        <f>IXI_RANGE!B192</f>
        <v>0.15698626883189012</v>
      </c>
      <c r="R192" s="18">
        <f>IXI_DS!G192</f>
        <v>0</v>
      </c>
      <c r="S192" s="8">
        <f>IXI_DS!W192</f>
        <v>0</v>
      </c>
      <c r="T192" s="8">
        <f>IXI_DS!K192</f>
        <v>0</v>
      </c>
      <c r="U192" s="8">
        <f>IXI_DS!C192</f>
        <v>1</v>
      </c>
      <c r="V192" s="8">
        <f>IXI_DS!O192</f>
        <v>0</v>
      </c>
      <c r="W192" s="8">
        <f>IXI_DS!S192</f>
        <v>0</v>
      </c>
      <c r="X192" s="19">
        <f>IXI_RANGE!C192</f>
        <v>3.8510016530620911E-3</v>
      </c>
      <c r="Y192" s="18">
        <f>IXI_DS!I192</f>
        <v>0</v>
      </c>
      <c r="Z192" s="8">
        <f>IXI_DS!Y192</f>
        <v>0</v>
      </c>
      <c r="AA192" s="8">
        <f>IXI_DS!M192</f>
        <v>0</v>
      </c>
      <c r="AB192" s="8">
        <f>IXI_DS!E192</f>
        <v>1</v>
      </c>
      <c r="AC192" s="8">
        <f>IXI_DS!Q192</f>
        <v>0</v>
      </c>
      <c r="AD192" s="8">
        <f>IXI_DS!U192</f>
        <v>0</v>
      </c>
      <c r="AE192" s="19">
        <f>IXI_RANGE!E192</f>
        <v>1.876675786640504E-3</v>
      </c>
    </row>
    <row r="193" spans="1:31" x14ac:dyDescent="0.25">
      <c r="A193" s="142"/>
      <c r="B193" s="24" t="s">
        <v>580</v>
      </c>
      <c r="C193" s="12">
        <f>FUNDED_IND!B193</f>
        <v>6.5068747408154144E-3</v>
      </c>
      <c r="D193" s="18">
        <f>IXI_DS!H193</f>
        <v>0</v>
      </c>
      <c r="E193" s="8">
        <f>IXI_DS!X193</f>
        <v>0</v>
      </c>
      <c r="F193" s="8">
        <f>IXI_DS!L193</f>
        <v>0</v>
      </c>
      <c r="G193" s="8">
        <f>IXI_DS!D193</f>
        <v>0</v>
      </c>
      <c r="H193" s="8">
        <f>IXI_DS!P193</f>
        <v>1</v>
      </c>
      <c r="I193" s="8">
        <f>IXI_DS!T193</f>
        <v>0</v>
      </c>
      <c r="J193" s="19">
        <f>IXI_RANGE!D193</f>
        <v>9.4541102667514282E-3</v>
      </c>
      <c r="K193" s="18">
        <f>IXI_DS!F193</f>
        <v>0</v>
      </c>
      <c r="L193" s="8">
        <f>IXI_DS!V193</f>
        <v>0</v>
      </c>
      <c r="M193" s="8">
        <f>IXI_DS!J193</f>
        <v>0</v>
      </c>
      <c r="N193" s="8">
        <f>IXI_DS!B193</f>
        <v>0</v>
      </c>
      <c r="O193" s="8">
        <f>IXI_DS!N193</f>
        <v>1</v>
      </c>
      <c r="P193" s="8">
        <f>IXI_DS!R193</f>
        <v>0</v>
      </c>
      <c r="Q193" s="19">
        <f>IXI_RANGE!B193</f>
        <v>6.9895872266254018E-3</v>
      </c>
      <c r="R193" s="18">
        <f>IXI_DS!G193</f>
        <v>0</v>
      </c>
      <c r="S193" s="8">
        <f>IXI_DS!W193</f>
        <v>0</v>
      </c>
      <c r="T193" s="8">
        <f>IXI_DS!K193</f>
        <v>0</v>
      </c>
      <c r="U193" s="8">
        <f>IXI_DS!C193</f>
        <v>0</v>
      </c>
      <c r="V193" s="8">
        <f>IXI_DS!O193</f>
        <v>1</v>
      </c>
      <c r="W193" s="8">
        <f>IXI_DS!S193</f>
        <v>0</v>
      </c>
      <c r="X193" s="19">
        <f>IXI_RANGE!C193</f>
        <v>4.2027681378091278E-3</v>
      </c>
      <c r="Y193" s="18">
        <f>IXI_DS!I193</f>
        <v>0</v>
      </c>
      <c r="Z193" s="8">
        <f>IXI_DS!Y193</f>
        <v>0</v>
      </c>
      <c r="AA193" s="8">
        <f>IXI_DS!M193</f>
        <v>0</v>
      </c>
      <c r="AB193" s="8">
        <f>IXI_DS!E193</f>
        <v>0</v>
      </c>
      <c r="AC193" s="8">
        <f>IXI_DS!Q193</f>
        <v>1</v>
      </c>
      <c r="AD193" s="8">
        <f>IXI_DS!U193</f>
        <v>0</v>
      </c>
      <c r="AE193" s="19">
        <f>IXI_RANGE!E193</f>
        <v>4.0174408381892235E-3</v>
      </c>
    </row>
    <row r="194" spans="1:31" x14ac:dyDescent="0.25">
      <c r="A194" s="143"/>
      <c r="B194" s="35" t="s">
        <v>396</v>
      </c>
      <c r="C194" s="12">
        <f>FUNDED_IND!B194</f>
        <v>2.4478099833971464E-2</v>
      </c>
      <c r="D194" s="18">
        <f>IXI_DS!H194</f>
        <v>0</v>
      </c>
      <c r="E194" s="8">
        <f>IXI_DS!X194</f>
        <v>0</v>
      </c>
      <c r="F194" s="8">
        <f>IXI_DS!L194</f>
        <v>0</v>
      </c>
      <c r="G194" s="8">
        <f>IXI_DS!D194</f>
        <v>0</v>
      </c>
      <c r="H194" s="8">
        <f>IXI_DS!P194</f>
        <v>0</v>
      </c>
      <c r="I194" s="8">
        <f>IXI_DS!T194</f>
        <v>1</v>
      </c>
      <c r="J194" s="19">
        <f>IXI_RANGE!D194</f>
        <v>1.1230883465155663E-2</v>
      </c>
      <c r="K194" s="18">
        <f>IXI_DS!F194</f>
        <v>0</v>
      </c>
      <c r="L194" s="8">
        <f>IXI_DS!V194</f>
        <v>0</v>
      </c>
      <c r="M194" s="8">
        <f>IXI_DS!J194</f>
        <v>0</v>
      </c>
      <c r="N194" s="8">
        <f>IXI_DS!B194</f>
        <v>0</v>
      </c>
      <c r="O194" s="8">
        <f>IXI_DS!N194</f>
        <v>0</v>
      </c>
      <c r="P194" s="8">
        <f>IXI_DS!R194</f>
        <v>1</v>
      </c>
      <c r="Q194" s="19">
        <f>IXI_RANGE!B194</f>
        <v>5.4913145384112926E-2</v>
      </c>
      <c r="R194" s="18">
        <f>IXI_DS!G194</f>
        <v>0</v>
      </c>
      <c r="S194" s="8">
        <f>IXI_DS!W194</f>
        <v>0</v>
      </c>
      <c r="T194" s="8">
        <f>IXI_DS!K194</f>
        <v>0</v>
      </c>
      <c r="U194" s="8">
        <f>IXI_DS!C194</f>
        <v>0</v>
      </c>
      <c r="V194" s="8">
        <f>IXI_DS!O194</f>
        <v>0</v>
      </c>
      <c r="W194" s="8">
        <f>IXI_DS!S194</f>
        <v>1</v>
      </c>
      <c r="X194" s="19">
        <f>IXI_RANGE!C194</f>
        <v>1.08494719896922E-3</v>
      </c>
      <c r="Y194" s="18">
        <f>IXI_DS!I194</f>
        <v>0</v>
      </c>
      <c r="Z194" s="8">
        <f>IXI_DS!Y194</f>
        <v>0</v>
      </c>
      <c r="AA194" s="8">
        <f>IXI_DS!M194</f>
        <v>0</v>
      </c>
      <c r="AB194" s="8">
        <f>IXI_DS!E194</f>
        <v>0</v>
      </c>
      <c r="AC194" s="8">
        <f>IXI_DS!Q194</f>
        <v>0</v>
      </c>
      <c r="AD194" s="8">
        <f>IXI_DS!U194</f>
        <v>1</v>
      </c>
      <c r="AE194" s="19">
        <f>IXI_RANGE!E194</f>
        <v>6.2259386286651788E-4</v>
      </c>
    </row>
    <row r="195" spans="1:31" x14ac:dyDescent="0.25">
      <c r="A195" s="138" t="s">
        <v>630</v>
      </c>
      <c r="B195" s="30" t="s">
        <v>615</v>
      </c>
      <c r="C195" s="31">
        <f>FUNDED_IND!B195</f>
        <v>8.6302297176995335E-2</v>
      </c>
      <c r="D195" s="32">
        <f>IXI_DS!H195</f>
        <v>0.28269242526135602</v>
      </c>
      <c r="E195" s="34">
        <f>IXI_DS!X195</f>
        <v>6.7125535406056215E-3</v>
      </c>
      <c r="F195" s="34">
        <f>IXI_DS!L195</f>
        <v>0.22527123487289244</v>
      </c>
      <c r="G195" s="34">
        <f>IXI_DS!D195</f>
        <v>3.7593734931746004E-3</v>
      </c>
      <c r="H195" s="34">
        <f>IXI_DS!P195</f>
        <v>4.1790682135698233E-2</v>
      </c>
      <c r="I195" s="34">
        <f>IXI_DS!T195</f>
        <v>5.7779823081249683E-3</v>
      </c>
      <c r="J195" s="33">
        <f>IXI_RANGE!D195</f>
        <v>6.2709642296620058E-2</v>
      </c>
      <c r="K195" s="32">
        <f>IXI_DS!F195</f>
        <v>0.25263544416762729</v>
      </c>
      <c r="L195" s="34">
        <f>IXI_DS!V195</f>
        <v>3.2584484333351973E-3</v>
      </c>
      <c r="M195" s="34">
        <f>IXI_DS!J195</f>
        <v>0.13307849155053847</v>
      </c>
      <c r="N195" s="34">
        <f>IXI_DS!B195</f>
        <v>3.876063859375869E-3</v>
      </c>
      <c r="O195" s="34">
        <f>IXI_DS!N195</f>
        <v>6.4917541229385312E-2</v>
      </c>
      <c r="P195" s="34">
        <f>IXI_DS!R195</f>
        <v>1.0559326238653495E-2</v>
      </c>
      <c r="Q195" s="33">
        <f>IXI_RANGE!B195</f>
        <v>8.463583237565625E-2</v>
      </c>
      <c r="R195" s="32">
        <f>IXI_DS!G195</f>
        <v>0.25139808812635839</v>
      </c>
      <c r="S195" s="34">
        <f>IXI_DS!W195</f>
        <v>2.8360578442781737E-3</v>
      </c>
      <c r="T195" s="34">
        <f>IXI_DS!K195</f>
        <v>7.0429209580997076E-2</v>
      </c>
      <c r="U195" s="34">
        <f>IXI_DS!C195</f>
        <v>7.2825634623387434E-3</v>
      </c>
      <c r="V195" s="34">
        <f>IXI_DS!O195</f>
        <v>3.6034318398474735E-2</v>
      </c>
      <c r="W195" s="34">
        <f>IXI_DS!S195</f>
        <v>1.2555391432791729E-2</v>
      </c>
      <c r="X195" s="33">
        <f>IXI_RANGE!C195</f>
        <v>9.2749363575101343E-2</v>
      </c>
      <c r="Y195" s="34">
        <f>IXI_DS!I195</f>
        <v>0.26729015699648639</v>
      </c>
      <c r="Z195" s="34">
        <f>IXI_DS!Y195</f>
        <v>2.9231335636945924E-3</v>
      </c>
      <c r="AA195" s="34">
        <f>IXI_DS!M195</f>
        <v>7.1336611993717325E-2</v>
      </c>
      <c r="AB195" s="34">
        <f>IXI_DS!E195</f>
        <v>8.3849799489609921E-3</v>
      </c>
      <c r="AC195" s="34">
        <f>IXI_DS!Q195</f>
        <v>3.9339237057220706E-2</v>
      </c>
      <c r="AD195" s="34">
        <f>IXI_DS!U195</f>
        <v>2.6373626373626374E-2</v>
      </c>
      <c r="AE195" s="33">
        <f>IXI_RANGE!E195</f>
        <v>0.11216952067798419</v>
      </c>
    </row>
    <row r="196" spans="1:31" x14ac:dyDescent="0.25">
      <c r="A196" s="139"/>
      <c r="B196" s="24" t="s">
        <v>629</v>
      </c>
      <c r="C196" s="12">
        <f>FUNDED_IND!B196</f>
        <v>0.14995727940717024</v>
      </c>
      <c r="D196" s="18">
        <f>IXI_DS!H196</f>
        <v>0.16586171058262517</v>
      </c>
      <c r="E196" s="8">
        <f>IXI_DS!X196</f>
        <v>4.1852238583331557E-2</v>
      </c>
      <c r="F196" s="8">
        <f>IXI_DS!L196</f>
        <v>8.7510103712473961E-2</v>
      </c>
      <c r="G196" s="8">
        <f>IXI_DS!D196</f>
        <v>2.0148645727682359E-2</v>
      </c>
      <c r="H196" s="8">
        <f>IXI_DS!P196</f>
        <v>1.2998845896859625E-2</v>
      </c>
      <c r="I196" s="8">
        <f>IXI_DS!T196</f>
        <v>3.0168226210563992E-3</v>
      </c>
      <c r="J196" s="19">
        <f>IXI_RANGE!D196</f>
        <v>3.8831740037522419E-2</v>
      </c>
      <c r="K196" s="18">
        <f>IXI_DS!F196</f>
        <v>0.31299734131558399</v>
      </c>
      <c r="L196" s="8">
        <f>IXI_DS!V196</f>
        <v>8.2436298905850997E-2</v>
      </c>
      <c r="M196" s="8">
        <f>IXI_DS!J196</f>
        <v>0.14049050359044069</v>
      </c>
      <c r="N196" s="8">
        <f>IXI_DS!B196</f>
        <v>5.9921010179674029E-2</v>
      </c>
      <c r="O196" s="8">
        <f>IXI_DS!N196</f>
        <v>4.602698650674663E-2</v>
      </c>
      <c r="P196" s="8">
        <f>IXI_DS!R196</f>
        <v>2.8675567881837324E-2</v>
      </c>
      <c r="Q196" s="19">
        <f>IXI_RANGE!B196</f>
        <v>0.12956305473954094</v>
      </c>
      <c r="R196" s="18">
        <f>IXI_DS!G196</f>
        <v>0.3968779423615954</v>
      </c>
      <c r="S196" s="8">
        <f>IXI_DS!W196</f>
        <v>0.12076379311258231</v>
      </c>
      <c r="T196" s="8">
        <f>IXI_DS!K196</f>
        <v>0.14722763484047136</v>
      </c>
      <c r="U196" s="8">
        <f>IXI_DS!C196</f>
        <v>0.10653349979192676</v>
      </c>
      <c r="V196" s="8">
        <f>IXI_DS!O196</f>
        <v>9.0753098188751186E-2</v>
      </c>
      <c r="W196" s="8">
        <f>IXI_DS!S196</f>
        <v>0.35081240768094535</v>
      </c>
      <c r="X196" s="19">
        <f>IXI_RANGE!C196</f>
        <v>0.20876980289057498</v>
      </c>
      <c r="Y196" s="8">
        <f>IXI_DS!I196</f>
        <v>0.4538526875123215</v>
      </c>
      <c r="Z196" s="8">
        <f>IXI_DS!Y196</f>
        <v>0.16365407959735573</v>
      </c>
      <c r="AA196" s="8">
        <f>IXI_DS!M196</f>
        <v>0.16830170541837253</v>
      </c>
      <c r="AB196" s="8">
        <f>IXI_DS!E196</f>
        <v>9.40576011666059E-2</v>
      </c>
      <c r="AC196" s="8">
        <f>IXI_DS!Q196</f>
        <v>0.12993869209809264</v>
      </c>
      <c r="AD196" s="8">
        <f>IXI_DS!U196</f>
        <v>0.46923076923076923</v>
      </c>
      <c r="AE196" s="19">
        <f>IXI_RANGE!E196</f>
        <v>0.272079675594389</v>
      </c>
    </row>
    <row r="197" spans="1:31" x14ac:dyDescent="0.25">
      <c r="A197" s="139"/>
      <c r="B197" s="24" t="s">
        <v>614</v>
      </c>
      <c r="C197" s="12">
        <f>FUNDED_IND!B197</f>
        <v>0.75104689037973815</v>
      </c>
      <c r="D197" s="18">
        <f>IXI_DS!H197</f>
        <v>0.55120132053555049</v>
      </c>
      <c r="E197" s="8">
        <f>IXI_DS!X197</f>
        <v>0.95066805889999362</v>
      </c>
      <c r="F197" s="8">
        <f>IXI_DS!L197</f>
        <v>0.68640125684490949</v>
      </c>
      <c r="G197" s="8">
        <f>IXI_DS!D197</f>
        <v>0.96860731922251964</v>
      </c>
      <c r="H197" s="8">
        <f>IXI_DS!P197</f>
        <v>4.7561197837575168E-2</v>
      </c>
      <c r="I197" s="8">
        <f>IXI_DS!T197</f>
        <v>0.98235925755483966</v>
      </c>
      <c r="J197" s="19">
        <f>IXI_RANGE!D197</f>
        <v>0.88447356346393824</v>
      </c>
      <c r="K197" s="18">
        <f>IXI_DS!F197</f>
        <v>0.43420685680288551</v>
      </c>
      <c r="L197" s="8">
        <f>IXI_DS!V197</f>
        <v>0.91180520606162274</v>
      </c>
      <c r="M197" s="8">
        <f>IXI_DS!J197</f>
        <v>0.72351179294069967</v>
      </c>
      <c r="N197" s="8">
        <f>IXI_DS!B197</f>
        <v>0.9292562719029871</v>
      </c>
      <c r="O197" s="8">
        <f>IXI_DS!N197</f>
        <v>7.1864067966016992E-2</v>
      </c>
      <c r="P197" s="8">
        <f>IXI_DS!R197</f>
        <v>0.76530943278607189</v>
      </c>
      <c r="Q197" s="19">
        <f>IXI_RANGE!B197</f>
        <v>0.76652578043404607</v>
      </c>
      <c r="R197" s="18">
        <f>IXI_DS!G197</f>
        <v>0.35162085966478446</v>
      </c>
      <c r="S197" s="8">
        <f>IXI_DS!W197</f>
        <v>0.87399320829485116</v>
      </c>
      <c r="T197" s="8">
        <f>IXI_DS!K197</f>
        <v>0.77826712265213871</v>
      </c>
      <c r="U197" s="8">
        <f>IXI_DS!C197</f>
        <v>0.88139825218476908</v>
      </c>
      <c r="V197" s="8">
        <f>IXI_DS!O197</f>
        <v>0.11992373689227837</v>
      </c>
      <c r="W197" s="8">
        <f>IXI_DS!S197</f>
        <v>0.60635155096011817</v>
      </c>
      <c r="X197" s="19">
        <f>IXI_RANGE!C197</f>
        <v>0.69315545754883667</v>
      </c>
      <c r="Y197" s="8">
        <f>IXI_DS!I197</f>
        <v>0.27875766235345489</v>
      </c>
      <c r="Z197" s="8">
        <f>IXI_DS!Y197</f>
        <v>0.83122563131257121</v>
      </c>
      <c r="AA197" s="8">
        <f>IXI_DS!M197</f>
        <v>0.75642214039876066</v>
      </c>
      <c r="AB197" s="8">
        <f>IXI_DS!E197</f>
        <v>0.89245351804593509</v>
      </c>
      <c r="AC197" s="8">
        <f>IXI_DS!Q197</f>
        <v>0.12448910081743869</v>
      </c>
      <c r="AD197" s="8">
        <f>IXI_DS!U197</f>
        <v>0.46263736263736266</v>
      </c>
      <c r="AE197" s="19">
        <f>IXI_RANGE!E197</f>
        <v>0.61119629016158017</v>
      </c>
    </row>
    <row r="198" spans="1:31" x14ac:dyDescent="0.25">
      <c r="A198" s="139"/>
      <c r="B198" s="24" t="s">
        <v>616</v>
      </c>
      <c r="C198" s="12">
        <f>FUNDED_IND!B198</f>
        <v>4.5407293579003972E-4</v>
      </c>
      <c r="D198" s="18">
        <f>IXI_DS!H198</f>
        <v>1.8340771535122578E-4</v>
      </c>
      <c r="E198" s="8">
        <f>IXI_DS!X198</f>
        <v>4.6881326315340846E-4</v>
      </c>
      <c r="F198" s="8">
        <f>IXI_DS!L198</f>
        <v>3.1421122735914573E-4</v>
      </c>
      <c r="G198" s="8">
        <f>IXI_DS!D198</f>
        <v>8.9786010009477416E-4</v>
      </c>
      <c r="H198" s="8">
        <f>IXI_DS!P198</f>
        <v>3.5230516916722348E-3</v>
      </c>
      <c r="I198" s="8">
        <f>IXI_DS!T198</f>
        <v>2.7611596870685687E-3</v>
      </c>
      <c r="J198" s="19">
        <f>IXI_RANGE!D198</f>
        <v>7.7812788747179645E-4</v>
      </c>
      <c r="K198" s="18">
        <f>IXI_DS!F198</f>
        <v>6.972074517532443E-5</v>
      </c>
      <c r="L198" s="8">
        <f>IXI_DS!V198</f>
        <v>4.0541296203097914E-4</v>
      </c>
      <c r="M198" s="8">
        <f>IXI_DS!J198</f>
        <v>3.5250064378860094E-4</v>
      </c>
      <c r="N198" s="8">
        <f>IXI_DS!B198</f>
        <v>7.2537130778216612E-4</v>
      </c>
      <c r="O198" s="8">
        <f>IXI_DS!N198</f>
        <v>5.2973513243378314E-3</v>
      </c>
      <c r="P198" s="8">
        <f>IXI_DS!R198</f>
        <v>7.3788062872518401E-4</v>
      </c>
      <c r="Q198" s="19">
        <f>IXI_RANGE!B198</f>
        <v>4.4012393331074499E-4</v>
      </c>
      <c r="R198" s="18">
        <f>IXI_DS!G198</f>
        <v>4.3414672531265346E-5</v>
      </c>
      <c r="S198" s="8">
        <f>IXI_DS!W198</f>
        <v>3.6024645095438819E-4</v>
      </c>
      <c r="T198" s="8">
        <f>IXI_DS!K198</f>
        <v>3.4132633448655242E-4</v>
      </c>
      <c r="U198" s="8">
        <f>IXI_DS!C198</f>
        <v>2.4968789013732834E-3</v>
      </c>
      <c r="V198" s="8">
        <f>IXI_DS!O198</f>
        <v>5.338417540514776E-3</v>
      </c>
      <c r="W198" s="8">
        <f>IXI_DS!S198</f>
        <v>0</v>
      </c>
      <c r="X198" s="19">
        <f>IXI_RANGE!C198</f>
        <v>2.9086841449470229E-4</v>
      </c>
      <c r="Y198" s="8">
        <f>IXI_DS!I198</f>
        <v>4.6061637841293704E-5</v>
      </c>
      <c r="Z198" s="8">
        <f>IXI_DS!Y198</f>
        <v>2.8684264610862465E-4</v>
      </c>
      <c r="AA198" s="8">
        <f>IXI_DS!M198</f>
        <v>2.7036073847104563E-4</v>
      </c>
      <c r="AB198" s="8">
        <f>IXI_DS!E198</f>
        <v>3.2810791104629965E-3</v>
      </c>
      <c r="AC198" s="8">
        <f>IXI_DS!Q198</f>
        <v>6.9822888283378745E-3</v>
      </c>
      <c r="AD198" s="8">
        <f>IXI_DS!U198</f>
        <v>1.2087912087912088E-2</v>
      </c>
      <c r="AE198" s="19">
        <f>IXI_RANGE!E198</f>
        <v>2.3466999446507215E-4</v>
      </c>
    </row>
    <row r="199" spans="1:31" x14ac:dyDescent="0.25">
      <c r="A199" s="139"/>
      <c r="B199" s="24" t="s">
        <v>580</v>
      </c>
      <c r="C199" s="12">
        <f>FUNDED_IND!B199</f>
        <v>7.7517811185234273E-3</v>
      </c>
      <c r="D199" s="18">
        <f>IXI_DS!H199</f>
        <v>6.113590511707526E-5</v>
      </c>
      <c r="E199" s="8">
        <f>IXI_DS!X199</f>
        <v>2.7702601913610501E-4</v>
      </c>
      <c r="F199" s="8">
        <f>IXI_DS!L199</f>
        <v>4.9408577055749727E-4</v>
      </c>
      <c r="G199" s="8">
        <f>IXI_DS!D199</f>
        <v>6.5676803618043662E-3</v>
      </c>
      <c r="H199" s="8">
        <f>IXI_DS!P199</f>
        <v>0.84814432363481751</v>
      </c>
      <c r="I199" s="8">
        <f>IXI_DS!T199</f>
        <v>0</v>
      </c>
      <c r="J199" s="19">
        <f>IXI_RANGE!D199</f>
        <v>1.2687791546717248E-2</v>
      </c>
      <c r="K199" s="18">
        <f>IXI_DS!F199</f>
        <v>8.1340869371211838E-5</v>
      </c>
      <c r="L199" s="8">
        <f>IXI_DS!V199</f>
        <v>2.0748289809688902E-3</v>
      </c>
      <c r="M199" s="8">
        <f>IXI_DS!J199</f>
        <v>2.542437278104011E-3</v>
      </c>
      <c r="N199" s="8">
        <f>IXI_DS!B199</f>
        <v>6.1322801357289874E-3</v>
      </c>
      <c r="O199" s="8">
        <f>IXI_DS!N199</f>
        <v>0.76531734132933538</v>
      </c>
      <c r="P199" s="8">
        <f>IXI_DS!R199</f>
        <v>0</v>
      </c>
      <c r="Q199" s="19">
        <f>IXI_RANGE!B199</f>
        <v>7.7877484866373482E-3</v>
      </c>
      <c r="R199" s="18">
        <f>IXI_DS!G199</f>
        <v>5.6981757697285768E-5</v>
      </c>
      <c r="S199" s="8">
        <f>IXI_DS!W199</f>
        <v>2.0378647274576665E-3</v>
      </c>
      <c r="T199" s="8">
        <f>IXI_DS!K199</f>
        <v>3.7181373523680755E-3</v>
      </c>
      <c r="U199" s="8">
        <f>IXI_DS!C199</f>
        <v>2.0807324178110697E-3</v>
      </c>
      <c r="V199" s="8">
        <f>IXI_DS!O199</f>
        <v>0.72812202097235468</v>
      </c>
      <c r="W199" s="8">
        <f>IXI_DS!S199</f>
        <v>0</v>
      </c>
      <c r="X199" s="19">
        <f>IXI_RANGE!C199</f>
        <v>4.9087049784973724E-3</v>
      </c>
      <c r="Y199" s="8">
        <f>IXI_DS!I199</f>
        <v>4.4219172327641955E-5</v>
      </c>
      <c r="Z199" s="8">
        <f>IXI_DS!Y199</f>
        <v>1.902920028565979E-3</v>
      </c>
      <c r="AA199" s="8">
        <f>IXI_DS!M199</f>
        <v>3.6477242492125206E-3</v>
      </c>
      <c r="AB199" s="8">
        <f>IXI_DS!E199</f>
        <v>1.8228217280349982E-3</v>
      </c>
      <c r="AC199" s="8">
        <f>IXI_DS!Q199</f>
        <v>0.68358310626703001</v>
      </c>
      <c r="AD199" s="8">
        <f>IXI_DS!U199</f>
        <v>0</v>
      </c>
      <c r="AE199" s="19">
        <f>IXI_RANGE!E199</f>
        <v>4.2281649148517373E-3</v>
      </c>
    </row>
    <row r="200" spans="1:31" ht="15.75" thickBot="1" x14ac:dyDescent="0.3">
      <c r="A200" s="140"/>
      <c r="B200" s="35" t="s">
        <v>396</v>
      </c>
      <c r="C200" s="47">
        <f>FUNDED_IND!B200</f>
        <v>4.3758356630606539E-3</v>
      </c>
      <c r="D200" s="48">
        <f>IXI_DS!H200</f>
        <v>0</v>
      </c>
      <c r="E200" s="50">
        <f>IXI_DS!X200</f>
        <v>0</v>
      </c>
      <c r="F200" s="50">
        <f>IXI_DS!L200</f>
        <v>0</v>
      </c>
      <c r="G200" s="50">
        <f>IXI_DS!D200</f>
        <v>0</v>
      </c>
      <c r="H200" s="50">
        <f>IXI_DS!P200</f>
        <v>4.5556702909554762E-2</v>
      </c>
      <c r="I200" s="50">
        <f>IXI_DS!T200</f>
        <v>5.6245845477322694E-3</v>
      </c>
      <c r="J200" s="49">
        <f>IXI_RANGE!D200</f>
        <v>4.9386714629206271E-4</v>
      </c>
      <c r="K200" s="48">
        <f>IXI_DS!F200</f>
        <v>0</v>
      </c>
      <c r="L200" s="50">
        <f>IXI_DS!V200</f>
        <v>1.1649797759510895E-6</v>
      </c>
      <c r="M200" s="50">
        <f>IXI_DS!J200</f>
        <v>0</v>
      </c>
      <c r="N200" s="50">
        <f>IXI_DS!B200</f>
        <v>0</v>
      </c>
      <c r="O200" s="50">
        <f>IXI_DS!N200</f>
        <v>4.4827586206896551E-2</v>
      </c>
      <c r="P200" s="50">
        <f>IXI_DS!R200</f>
        <v>0.19082483604419651</v>
      </c>
      <c r="Q200" s="49">
        <f>IXI_RANGE!B200</f>
        <v>1.0792467593255625E-2</v>
      </c>
      <c r="R200" s="48">
        <f>IXI_DS!G200</f>
        <v>0</v>
      </c>
      <c r="S200" s="50">
        <f>IXI_DS!W200</f>
        <v>0</v>
      </c>
      <c r="T200" s="50">
        <f>IXI_DS!K200</f>
        <v>0</v>
      </c>
      <c r="U200" s="50">
        <f>IXI_DS!C200</f>
        <v>0</v>
      </c>
      <c r="V200" s="50">
        <f>IXI_DS!O200</f>
        <v>1.9065776930409915E-2</v>
      </c>
      <c r="W200" s="50">
        <f>IXI_DS!S200</f>
        <v>2.8803545051698669E-2</v>
      </c>
      <c r="X200" s="49">
        <f>IXI_RANGE!C200</f>
        <v>1.1137936532992731E-4</v>
      </c>
      <c r="Y200" s="50">
        <f>IXI_DS!I200</f>
        <v>0</v>
      </c>
      <c r="Z200" s="50">
        <f>IXI_DS!Y200</f>
        <v>0</v>
      </c>
      <c r="AA200" s="50">
        <f>IXI_DS!M200</f>
        <v>0</v>
      </c>
      <c r="AB200" s="50">
        <f>IXI_DS!E200</f>
        <v>0</v>
      </c>
      <c r="AC200" s="50">
        <f>IXI_DS!Q200</f>
        <v>1.4134877384196186E-2</v>
      </c>
      <c r="AD200" s="50">
        <f>IXI_DS!U200</f>
        <v>2.7472527472527472E-2</v>
      </c>
      <c r="AE200" s="49">
        <f>IXI_RANGE!E200</f>
        <v>7.3890260647894434E-5</v>
      </c>
    </row>
  </sheetData>
  <mergeCells count="18">
    <mergeCell ref="A195:A200"/>
    <mergeCell ref="A35:A36"/>
    <mergeCell ref="A143:A152"/>
    <mergeCell ref="A153:A173"/>
    <mergeCell ref="A174:A184"/>
    <mergeCell ref="A185:A194"/>
    <mergeCell ref="A37:A60"/>
    <mergeCell ref="A61:A65"/>
    <mergeCell ref="A66:A95"/>
    <mergeCell ref="A96:A110"/>
    <mergeCell ref="A111:A134"/>
    <mergeCell ref="A135:A142"/>
    <mergeCell ref="A24:A34"/>
    <mergeCell ref="D2:J2"/>
    <mergeCell ref="K2:Q2"/>
    <mergeCell ref="R2:X2"/>
    <mergeCell ref="Y2:AE2"/>
    <mergeCell ref="A7:A2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zoomScaleNormal="100" workbookViewId="0">
      <pane xSplit="2" ySplit="6" topLeftCell="C7" activePane="bottomRight" state="frozen"/>
      <selection pane="topRight" activeCell="C1" sqref="C1"/>
      <selection pane="bottomLeft" activeCell="A6" sqref="A6"/>
      <selection pane="bottomRight" activeCell="A2" sqref="A2"/>
    </sheetView>
  </sheetViews>
  <sheetFormatPr defaultRowHeight="15" x14ac:dyDescent="0.25"/>
  <cols>
    <col min="1" max="1" width="24.7109375" style="1" customWidth="1"/>
    <col min="2" max="2" width="46.5703125" style="1" bestFit="1" customWidth="1"/>
    <col min="3" max="5" width="13.7109375" style="1" customWidth="1"/>
    <col min="6" max="16384" width="9.140625" style="1"/>
  </cols>
  <sheetData>
    <row r="1" spans="1:12" ht="20.100000000000001" customHeight="1" thickBot="1" x14ac:dyDescent="0.3">
      <c r="A1" s="3" t="s">
        <v>636</v>
      </c>
      <c r="L1" s="134" t="s">
        <v>681</v>
      </c>
    </row>
    <row r="2" spans="1:12" ht="24" customHeight="1" thickBot="1" x14ac:dyDescent="0.3">
      <c r="C2" s="25" t="s">
        <v>246</v>
      </c>
      <c r="D2" s="144" t="s">
        <v>247</v>
      </c>
      <c r="E2" s="146"/>
    </row>
    <row r="3" spans="1:12" ht="24" customHeight="1" thickBot="1" x14ac:dyDescent="0.3">
      <c r="A3" s="4" t="s">
        <v>261</v>
      </c>
      <c r="B3" s="4" t="s">
        <v>0</v>
      </c>
      <c r="C3" s="26" t="s">
        <v>257</v>
      </c>
      <c r="D3" s="27" t="s">
        <v>88</v>
      </c>
      <c r="E3" s="28" t="s">
        <v>89</v>
      </c>
    </row>
    <row r="4" spans="1:12" x14ac:dyDescent="0.25">
      <c r="B4" s="1" t="s">
        <v>1</v>
      </c>
      <c r="C4" s="10">
        <f>FUNDED_IND!B2</f>
        <v>7313803</v>
      </c>
      <c r="D4" s="14">
        <f>SCT_CLIENT!B2</f>
        <v>4832546</v>
      </c>
      <c r="E4" s="15">
        <f>SCT_CLIENT!C2</f>
        <v>2481257</v>
      </c>
    </row>
    <row r="5" spans="1:12" x14ac:dyDescent="0.25">
      <c r="B5" s="1" t="s">
        <v>409</v>
      </c>
      <c r="C5" s="12">
        <f>FUNDED_IND!B2/FUNDED_IND!B2</f>
        <v>1</v>
      </c>
      <c r="D5" s="18">
        <f>SCT_CLIENT!B2/FUNDED_IND!B2</f>
        <v>0.66074325491129582</v>
      </c>
      <c r="E5" s="19">
        <f>SCT_CLIENT!C2/FUNDED_IND!B2</f>
        <v>0.33925674508870418</v>
      </c>
    </row>
    <row r="6" spans="1:12" x14ac:dyDescent="0.25">
      <c r="B6" s="1" t="s">
        <v>2</v>
      </c>
      <c r="C6" s="11">
        <f>FUNDED_IND!B3</f>
        <v>1.3511423537056191</v>
      </c>
      <c r="D6" s="16">
        <f>SCT_CLIENT!B3</f>
        <v>1.3943209800945628</v>
      </c>
      <c r="E6" s="17">
        <f>SCT_CLIENT!C3</f>
        <v>1.26759138614017</v>
      </c>
    </row>
    <row r="7" spans="1:12" x14ac:dyDescent="0.25">
      <c r="A7" s="135" t="s">
        <v>262</v>
      </c>
      <c r="B7" s="30" t="s">
        <v>3</v>
      </c>
      <c r="C7" s="31">
        <f>FUNDED_IND!B4</f>
        <v>0.69254256992049623</v>
      </c>
      <c r="D7" s="32">
        <f>SCT_CLIENT!B4</f>
        <v>0.68736397632787405</v>
      </c>
      <c r="E7" s="33">
        <f>SCT_CLIENT!C4</f>
        <v>0.70263238092538194</v>
      </c>
    </row>
    <row r="8" spans="1:12" x14ac:dyDescent="0.25">
      <c r="A8" s="136"/>
      <c r="B8" s="24" t="s">
        <v>4</v>
      </c>
      <c r="C8" s="12">
        <f>FUNDED_IND!B5</f>
        <v>0.30745743007950371</v>
      </c>
      <c r="D8" s="18">
        <f>SCT_CLIENT!B5</f>
        <v>0.3126360236721259</v>
      </c>
      <c r="E8" s="19">
        <f>SCT_CLIENT!C5</f>
        <v>0.29736761907461806</v>
      </c>
    </row>
    <row r="9" spans="1:12" x14ac:dyDescent="0.25">
      <c r="A9" s="136"/>
      <c r="B9" s="24" t="s">
        <v>15</v>
      </c>
      <c r="C9" s="10">
        <f>FUNDED_IND!B6</f>
        <v>50.583659891209884</v>
      </c>
      <c r="D9" s="5">
        <f>SCT_CLIENT!B6</f>
        <v>50.30167305461962</v>
      </c>
      <c r="E9" s="20">
        <f>SCT_CLIENT!C6</f>
        <v>51.127708587507527</v>
      </c>
    </row>
    <row r="10" spans="1:12" x14ac:dyDescent="0.25">
      <c r="A10" s="136"/>
      <c r="B10" s="24" t="s">
        <v>5</v>
      </c>
      <c r="C10" s="12">
        <f>FUNDED_IND!B7</f>
        <v>3.9082130049168676E-2</v>
      </c>
      <c r="D10" s="18">
        <f>SCT_CLIENT!B7</f>
        <v>4.0006034086380142E-2</v>
      </c>
      <c r="E10" s="19">
        <f>SCT_CLIENT!C7</f>
        <v>3.7282715978232003E-2</v>
      </c>
    </row>
    <row r="11" spans="1:12" x14ac:dyDescent="0.25">
      <c r="A11" s="136"/>
      <c r="B11" s="24" t="s">
        <v>6</v>
      </c>
      <c r="C11" s="12">
        <f>FUNDED_IND!B8</f>
        <v>8.5853830079918744E-2</v>
      </c>
      <c r="D11" s="18">
        <f>SCT_CLIENT!B8</f>
        <v>9.469314932542805E-2</v>
      </c>
      <c r="E11" s="19">
        <f>SCT_CLIENT!C8</f>
        <v>6.8638194270081651E-2</v>
      </c>
    </row>
    <row r="12" spans="1:12" x14ac:dyDescent="0.25">
      <c r="A12" s="136"/>
      <c r="B12" s="24" t="s">
        <v>7</v>
      </c>
      <c r="C12" s="12">
        <f>FUNDED_IND!B9</f>
        <v>0.15258614430823472</v>
      </c>
      <c r="D12" s="18">
        <f>SCT_CLIENT!B9</f>
        <v>0.14504052315280599</v>
      </c>
      <c r="E12" s="19">
        <f>SCT_CLIENT!C9</f>
        <v>0.16728214771787042</v>
      </c>
    </row>
    <row r="13" spans="1:12" x14ac:dyDescent="0.25">
      <c r="A13" s="136"/>
      <c r="B13" s="24" t="s">
        <v>8</v>
      </c>
      <c r="C13" s="12">
        <f>FUNDED_IND!B10</f>
        <v>9.1236118883705239E-2</v>
      </c>
      <c r="D13" s="18">
        <f>SCT_CLIENT!B10</f>
        <v>8.8925589120103565E-2</v>
      </c>
      <c r="E13" s="19">
        <f>SCT_CLIENT!C10</f>
        <v>9.5736153086923279E-2</v>
      </c>
    </row>
    <row r="14" spans="1:12" x14ac:dyDescent="0.25">
      <c r="A14" s="136"/>
      <c r="B14" s="24" t="s">
        <v>9</v>
      </c>
      <c r="C14" s="12">
        <f>FUNDED_IND!B11</f>
        <v>0.10247828660411007</v>
      </c>
      <c r="D14" s="18">
        <f>SCT_CLIENT!B11</f>
        <v>0.10536888836650495</v>
      </c>
      <c r="E14" s="19">
        <f>SCT_CLIENT!C11</f>
        <v>9.6848492518106746E-2</v>
      </c>
    </row>
    <row r="15" spans="1:12" x14ac:dyDescent="0.25">
      <c r="A15" s="136"/>
      <c r="B15" s="24" t="s">
        <v>10</v>
      </c>
      <c r="C15" s="12">
        <f>FUNDED_IND!B12</f>
        <v>0.10475234293294473</v>
      </c>
      <c r="D15" s="18">
        <f>SCT_CLIENT!B12</f>
        <v>0.10942741155490295</v>
      </c>
      <c r="E15" s="19">
        <f>SCT_CLIENT!C12</f>
        <v>9.5647085328121995E-2</v>
      </c>
    </row>
    <row r="16" spans="1:12" x14ac:dyDescent="0.25">
      <c r="A16" s="136"/>
      <c r="B16" s="24" t="s">
        <v>11</v>
      </c>
      <c r="C16" s="12">
        <f>FUNDED_IND!B13</f>
        <v>0.10907581185875528</v>
      </c>
      <c r="D16" s="18">
        <f>SCT_CLIENT!B13</f>
        <v>0.11212412670257045</v>
      </c>
      <c r="E16" s="19">
        <f>SCT_CLIENT!C13</f>
        <v>0.10313885260575588</v>
      </c>
    </row>
    <row r="17" spans="1:5" x14ac:dyDescent="0.25">
      <c r="A17" s="136"/>
      <c r="B17" s="24" t="s">
        <v>19</v>
      </c>
      <c r="C17" s="12">
        <f>FUNDED_IND!B14</f>
        <v>9.7936736879568678E-2</v>
      </c>
      <c r="D17" s="18">
        <f>SCT_CLIENT!B14</f>
        <v>9.7671703487147349E-2</v>
      </c>
      <c r="E17" s="19">
        <f>SCT_CLIENT!C14</f>
        <v>9.8452921241128991E-2</v>
      </c>
    </row>
    <row r="18" spans="1:5" x14ac:dyDescent="0.25">
      <c r="A18" s="136"/>
      <c r="B18" s="24" t="s">
        <v>12</v>
      </c>
      <c r="C18" s="12">
        <f>FUNDED_IND!B15</f>
        <v>0.14028501998208046</v>
      </c>
      <c r="D18" s="18">
        <f>SCT_CLIENT!B15</f>
        <v>0.1358128820708587</v>
      </c>
      <c r="E18" s="19">
        <f>SCT_CLIENT!C15</f>
        <v>0.14899504565629437</v>
      </c>
    </row>
    <row r="19" spans="1:5" x14ac:dyDescent="0.25">
      <c r="A19" s="136"/>
      <c r="B19" s="24" t="s">
        <v>13</v>
      </c>
      <c r="C19" s="12">
        <f>FUNDED_IND!B16</f>
        <v>7.6713578421513398E-2</v>
      </c>
      <c r="D19" s="18">
        <f>SCT_CLIENT!B16</f>
        <v>7.0929692133297848E-2</v>
      </c>
      <c r="E19" s="19">
        <f>SCT_CLIENT!C16</f>
        <v>8.7978391597484662E-2</v>
      </c>
    </row>
    <row r="20" spans="1:5" x14ac:dyDescent="0.25">
      <c r="A20" s="136"/>
      <c r="B20" s="24" t="s">
        <v>14</v>
      </c>
      <c r="C20" s="11">
        <f>FUNDED_IND!B17</f>
        <v>11.308398115098832</v>
      </c>
      <c r="D20" s="22">
        <f>SCT_CLIENT!B17</f>
        <v>11.52610759136366</v>
      </c>
      <c r="E20" s="23">
        <f>SCT_CLIENT!C17</f>
        <v>10.884407963774411</v>
      </c>
    </row>
    <row r="21" spans="1:5" x14ac:dyDescent="0.25">
      <c r="A21" s="136"/>
      <c r="B21" s="24" t="s">
        <v>16</v>
      </c>
      <c r="C21" s="11">
        <f>FUNDED_IND!B18</f>
        <v>5.3123287671232875</v>
      </c>
      <c r="D21" s="22">
        <f>SCT_CLIENT!B18</f>
        <v>4.0027397260273974</v>
      </c>
      <c r="E21" s="23">
        <f>SCT_CLIENT!C18</f>
        <v>6.8958904109589039</v>
      </c>
    </row>
    <row r="22" spans="1:5" x14ac:dyDescent="0.25">
      <c r="A22" s="136"/>
      <c r="B22" s="24" t="s">
        <v>17</v>
      </c>
      <c r="C22" s="11">
        <f>FUNDED_IND!B19</f>
        <v>10.967123287671233</v>
      </c>
      <c r="D22" s="22">
        <f>SCT_CLIENT!B19</f>
        <v>11.504109589041096</v>
      </c>
      <c r="E22" s="23">
        <f>SCT_CLIENT!C19</f>
        <v>10.602739726027398</v>
      </c>
    </row>
    <row r="23" spans="1:5" x14ac:dyDescent="0.25">
      <c r="A23" s="137"/>
      <c r="B23" s="35" t="s">
        <v>18</v>
      </c>
      <c r="C23" s="51">
        <f>FUNDED_IND!B20</f>
        <v>17.197260273972603</v>
      </c>
      <c r="D23" s="52">
        <f>SCT_CLIENT!B20</f>
        <v>18.813698630136987</v>
      </c>
      <c r="E23" s="53">
        <f>SCT_CLIENT!C20</f>
        <v>14.452054794520548</v>
      </c>
    </row>
    <row r="24" spans="1:5" x14ac:dyDescent="0.25">
      <c r="A24" s="135" t="s">
        <v>263</v>
      </c>
      <c r="B24" s="30" t="s">
        <v>21</v>
      </c>
      <c r="C24" s="31">
        <f>FUNDED_IND!B21</f>
        <v>0.53987111766614437</v>
      </c>
      <c r="D24" s="32">
        <f>SCT_CLIENT!B21</f>
        <v>0.54805293110505315</v>
      </c>
      <c r="E24" s="33">
        <f>SCT_CLIENT!C21</f>
        <v>0.52393605337939597</v>
      </c>
    </row>
    <row r="25" spans="1:5" x14ac:dyDescent="0.25">
      <c r="A25" s="136"/>
      <c r="B25" s="24" t="s">
        <v>20</v>
      </c>
      <c r="C25" s="12">
        <f>FUNDED_IND!B22</f>
        <v>0.61289901775597089</v>
      </c>
      <c r="D25" s="18">
        <f>SCT_CLIENT!B22</f>
        <v>0.61441132738113458</v>
      </c>
      <c r="E25" s="19">
        <f>SCT_CLIENT!C22</f>
        <v>0.60997268723070608</v>
      </c>
    </row>
    <row r="26" spans="1:5" x14ac:dyDescent="0.25">
      <c r="A26" s="136"/>
      <c r="B26" s="24" t="s">
        <v>22</v>
      </c>
      <c r="C26" s="12">
        <f>FUNDED_IND!B23</f>
        <v>0.19142196616879789</v>
      </c>
      <c r="D26" s="18">
        <f>SCT_CLIENT!B23</f>
        <v>0.19854658712906281</v>
      </c>
      <c r="E26" s="19">
        <f>SCT_CLIENT!C23</f>
        <v>0.17763577090160351</v>
      </c>
    </row>
    <row r="27" spans="1:5" x14ac:dyDescent="0.25">
      <c r="A27" s="136"/>
      <c r="B27" s="24" t="s">
        <v>23</v>
      </c>
      <c r="C27" s="12">
        <f>FUNDED_IND!B24</f>
        <v>0.37022025928430152</v>
      </c>
      <c r="D27" s="18">
        <f>SCT_CLIENT!B24</f>
        <v>0.38806594364677038</v>
      </c>
      <c r="E27" s="19">
        <f>SCT_CLIENT!C24</f>
        <v>0.33568872551291545</v>
      </c>
    </row>
    <row r="28" spans="1:5" x14ac:dyDescent="0.25">
      <c r="A28" s="136"/>
      <c r="B28" s="24" t="s">
        <v>24</v>
      </c>
      <c r="C28" s="12">
        <f>FUNDED_IND!B25</f>
        <v>0.31251815995258775</v>
      </c>
      <c r="D28" s="18">
        <f>SCT_CLIENT!B25</f>
        <v>0.32473369961287174</v>
      </c>
      <c r="E28" s="19">
        <f>SCT_CLIENT!C25</f>
        <v>0.28888099862287542</v>
      </c>
    </row>
    <row r="29" spans="1:5" x14ac:dyDescent="0.25">
      <c r="A29" s="136"/>
      <c r="B29" s="24" t="s">
        <v>25</v>
      </c>
      <c r="C29" s="12">
        <f>FUNDED_IND!B26</f>
        <v>8.8126782696290887E-2</v>
      </c>
      <c r="D29" s="18">
        <f>SCT_CLIENT!B26</f>
        <v>0.10000268679975281</v>
      </c>
      <c r="E29" s="19">
        <f>SCT_CLIENT!C26</f>
        <v>6.5146818729377887E-2</v>
      </c>
    </row>
    <row r="30" spans="1:5" x14ac:dyDescent="0.25">
      <c r="A30" s="136"/>
      <c r="B30" s="24" t="s">
        <v>26</v>
      </c>
      <c r="C30" s="12">
        <f>FUNDED_IND!B27</f>
        <v>7.6539703080312438E-2</v>
      </c>
      <c r="D30" s="18">
        <f>SCT_CLIENT!B27</f>
        <v>7.7455646455475868E-2</v>
      </c>
      <c r="E30" s="19">
        <f>SCT_CLIENT!C27</f>
        <v>7.4767345744515781E-2</v>
      </c>
    </row>
    <row r="31" spans="1:5" x14ac:dyDescent="0.25">
      <c r="A31" s="136"/>
      <c r="B31" s="24" t="s">
        <v>27</v>
      </c>
      <c r="C31" s="12">
        <f>FUNDED_IND!B28</f>
        <v>7.2215505976787114E-3</v>
      </c>
      <c r="D31" s="18">
        <f>SCT_CLIENT!B28</f>
        <v>7.6240546474241819E-3</v>
      </c>
      <c r="E31" s="19">
        <f>SCT_CLIENT!C28</f>
        <v>6.442702227137294E-3</v>
      </c>
    </row>
    <row r="32" spans="1:5" x14ac:dyDescent="0.25">
      <c r="A32" s="136"/>
      <c r="B32" s="24" t="s">
        <v>28</v>
      </c>
      <c r="C32" s="12">
        <f>FUNDED_IND!B29</f>
        <v>4.1636341585902714E-3</v>
      </c>
      <c r="D32" s="18">
        <f>SCT_CLIENT!B29</f>
        <v>5.6460921427338717E-3</v>
      </c>
      <c r="E32" s="19">
        <f>SCT_CLIENT!C29</f>
        <v>1.2763691951297267E-3</v>
      </c>
    </row>
    <row r="33" spans="1:5" x14ac:dyDescent="0.25">
      <c r="A33" s="136"/>
      <c r="B33" s="24" t="s">
        <v>29</v>
      </c>
      <c r="C33" s="12">
        <f>FUNDED_IND!B30</f>
        <v>1.5409903712200069E-2</v>
      </c>
      <c r="D33" s="18">
        <f>SCT_CLIENT!B30</f>
        <v>2.2065387478981058E-2</v>
      </c>
      <c r="E33" s="19">
        <f>SCT_CLIENT!C30</f>
        <v>2.4475497701366687E-3</v>
      </c>
    </row>
    <row r="34" spans="1:5" x14ac:dyDescent="0.25">
      <c r="A34" s="137"/>
      <c r="B34" s="35" t="s">
        <v>30</v>
      </c>
      <c r="C34" s="36">
        <f>FUNDED_IND!B31</f>
        <v>3.6410606082772534E-4</v>
      </c>
      <c r="D34" s="37">
        <f>SCT_CLIENT!B31</f>
        <v>4.0475558846206534E-4</v>
      </c>
      <c r="E34" s="38">
        <f>SCT_CLIENT!C31</f>
        <v>2.8493622385750448E-4</v>
      </c>
    </row>
    <row r="35" spans="1:5" x14ac:dyDescent="0.25">
      <c r="A35" s="135" t="s">
        <v>599</v>
      </c>
      <c r="B35" s="24" t="s">
        <v>601</v>
      </c>
      <c r="C35" s="124">
        <f>FUNDED_IND!B32</f>
        <v>8.9791863412235738E-3</v>
      </c>
      <c r="D35" s="100">
        <f>SCT_CLIENT!B32</f>
        <v>1.3589524031431878E-2</v>
      </c>
      <c r="E35" s="131">
        <f>SCT_CLIENT!C32</f>
        <v>0</v>
      </c>
    </row>
    <row r="36" spans="1:5" x14ac:dyDescent="0.25">
      <c r="A36" s="137"/>
      <c r="B36" s="123" t="s">
        <v>600</v>
      </c>
      <c r="C36" s="124">
        <f>FUNDED_IND!B33</f>
        <v>3.7531500369916988E-2</v>
      </c>
      <c r="D36" s="100">
        <f>SCT_CLIENT!B33</f>
        <v>5.6801942495736203E-2</v>
      </c>
      <c r="E36" s="132">
        <f>SCT_CLIENT!C33</f>
        <v>0</v>
      </c>
    </row>
    <row r="37" spans="1:5" x14ac:dyDescent="0.25">
      <c r="A37" s="138" t="s">
        <v>537</v>
      </c>
      <c r="B37" s="55" t="s">
        <v>322</v>
      </c>
      <c r="C37" s="56">
        <f>FUNDED_IND!B34</f>
        <v>1.9696138930731386</v>
      </c>
      <c r="D37" s="57">
        <f>SCT_CLIENT!B34</f>
        <v>2.0706751679135595</v>
      </c>
      <c r="E37" s="58">
        <f>SCT_CLIENT!C34</f>
        <v>1.7727849231256576</v>
      </c>
    </row>
    <row r="38" spans="1:5" x14ac:dyDescent="0.25">
      <c r="A38" s="139"/>
      <c r="B38" s="55" t="s">
        <v>323</v>
      </c>
      <c r="C38" s="11">
        <f>FUNDED_IND!B35</f>
        <v>12.655327741258549</v>
      </c>
      <c r="D38" s="22">
        <f>SCT_CLIENT!B35</f>
        <v>13.279270181804788</v>
      </c>
      <c r="E38" s="23">
        <f>SCT_CLIENT!C35</f>
        <v>11.440124904433519</v>
      </c>
    </row>
    <row r="39" spans="1:5" x14ac:dyDescent="0.25">
      <c r="A39" s="139"/>
      <c r="B39" s="55" t="s">
        <v>324</v>
      </c>
      <c r="C39" s="11">
        <f>FUNDED_IND!B36</f>
        <v>25.251880451250873</v>
      </c>
      <c r="D39" s="22">
        <f>SCT_CLIENT!B36</f>
        <v>26.411086826695492</v>
      </c>
      <c r="E39" s="23">
        <f>SCT_CLIENT!C36</f>
        <v>22.994186817407467</v>
      </c>
    </row>
    <row r="40" spans="1:5" x14ac:dyDescent="0.25">
      <c r="A40" s="139"/>
      <c r="B40" s="24" t="s">
        <v>31</v>
      </c>
      <c r="C40" s="12">
        <f>FUNDED_IND!B37</f>
        <v>0.26615469407639225</v>
      </c>
      <c r="D40" s="18">
        <f>SCT_CLIENT!B37</f>
        <v>0.27838245098960257</v>
      </c>
      <c r="E40" s="19">
        <f>SCT_CLIENT!C37</f>
        <v>0.24233966896617321</v>
      </c>
    </row>
    <row r="41" spans="1:5" x14ac:dyDescent="0.25">
      <c r="A41" s="139"/>
      <c r="B41" s="24" t="s">
        <v>32</v>
      </c>
      <c r="C41" s="12">
        <f>FUNDED_IND!B38</f>
        <v>0.50516072144683144</v>
      </c>
      <c r="D41" s="18">
        <f>SCT_CLIENT!B38</f>
        <v>0.52596747139085687</v>
      </c>
      <c r="E41" s="19">
        <f>SCT_CLIENT!C38</f>
        <v>0.46463707709439206</v>
      </c>
    </row>
    <row r="42" spans="1:5" x14ac:dyDescent="0.25">
      <c r="A42" s="139"/>
      <c r="B42" s="24" t="s">
        <v>33</v>
      </c>
      <c r="C42" s="12">
        <f>FUNDED_IND!B39</f>
        <v>0.63208401976372619</v>
      </c>
      <c r="D42" s="18">
        <f>SCT_CLIENT!B39</f>
        <v>0.65210864004191582</v>
      </c>
      <c r="E42" s="19">
        <f>SCT_CLIENT!C39</f>
        <v>0.59308366686723701</v>
      </c>
    </row>
    <row r="43" spans="1:5" x14ac:dyDescent="0.25">
      <c r="A43" s="139"/>
      <c r="B43" s="24" t="s">
        <v>325</v>
      </c>
      <c r="C43" s="60">
        <f>FUNDED_IND!B40</f>
        <v>0.29822542390053436</v>
      </c>
      <c r="D43" s="16">
        <f>SCT_CLIENT!B40</f>
        <v>0.39556022850067024</v>
      </c>
      <c r="E43" s="17">
        <f>SCT_CLIENT!C40</f>
        <v>0.10865420228537391</v>
      </c>
    </row>
    <row r="44" spans="1:5" x14ac:dyDescent="0.25">
      <c r="A44" s="139"/>
      <c r="B44" s="24" t="s">
        <v>326</v>
      </c>
      <c r="C44" s="60">
        <f>FUNDED_IND!B41</f>
        <v>1.8007028627924488</v>
      </c>
      <c r="D44" s="16">
        <f>SCT_CLIENT!B41</f>
        <v>2.3872029360920726</v>
      </c>
      <c r="E44" s="17">
        <f>SCT_CLIENT!C41</f>
        <v>0.65842353291093991</v>
      </c>
    </row>
    <row r="45" spans="1:5" x14ac:dyDescent="0.25">
      <c r="A45" s="139"/>
      <c r="B45" s="24" t="s">
        <v>327</v>
      </c>
      <c r="C45" s="60">
        <f>FUNDED_IND!B42</f>
        <v>3.5842239666559244</v>
      </c>
      <c r="D45" s="16">
        <f>SCT_CLIENT!B42</f>
        <v>4.7530498416362716</v>
      </c>
      <c r="E45" s="17">
        <f>SCT_CLIENT!C42</f>
        <v>1.3077952021898578</v>
      </c>
    </row>
    <row r="46" spans="1:5" x14ac:dyDescent="0.25">
      <c r="A46" s="139"/>
      <c r="B46" s="24" t="s">
        <v>34</v>
      </c>
      <c r="C46" s="12">
        <f>FUNDED_IND!B43</f>
        <v>3.0167479217036608E-2</v>
      </c>
      <c r="D46" s="18">
        <f>SCT_CLIENT!B43</f>
        <v>3.9840489878420197E-2</v>
      </c>
      <c r="E46" s="19">
        <f>SCT_CLIENT!C43</f>
        <v>1.1328129250617731E-2</v>
      </c>
    </row>
    <row r="47" spans="1:5" x14ac:dyDescent="0.25">
      <c r="A47" s="139"/>
      <c r="B47" s="24" t="s">
        <v>35</v>
      </c>
      <c r="C47" s="12">
        <f>FUNDED_IND!B44</f>
        <v>4.9480413951537933E-2</v>
      </c>
      <c r="D47" s="18">
        <f>SCT_CLIENT!B44</f>
        <v>6.4454223508684655E-2</v>
      </c>
      <c r="E47" s="19">
        <f>SCT_CLIENT!C44</f>
        <v>2.0317121523485877E-2</v>
      </c>
    </row>
    <row r="48" spans="1:5" x14ac:dyDescent="0.25">
      <c r="A48" s="139"/>
      <c r="B48" s="24" t="s">
        <v>36</v>
      </c>
      <c r="C48" s="12">
        <f>FUNDED_IND!B45</f>
        <v>6.4203397329679238E-2</v>
      </c>
      <c r="D48" s="18">
        <f>SCT_CLIENT!B45</f>
        <v>8.2630977542686612E-2</v>
      </c>
      <c r="E48" s="19">
        <f>SCT_CLIENT!C45</f>
        <v>2.831347176048269E-2</v>
      </c>
    </row>
    <row r="49" spans="1:5" x14ac:dyDescent="0.25">
      <c r="A49" s="139"/>
      <c r="B49" s="24" t="s">
        <v>328</v>
      </c>
      <c r="C49" s="11">
        <f>FUNDED_IND!B46</f>
        <v>1.2504729755504762</v>
      </c>
      <c r="D49" s="22">
        <f>SCT_CLIENT!B46</f>
        <v>1.3907838642405059</v>
      </c>
      <c r="E49" s="23">
        <f>SCT_CLIENT!C46</f>
        <v>0.97720066885453627</v>
      </c>
    </row>
    <row r="50" spans="1:5" x14ac:dyDescent="0.25">
      <c r="A50" s="139"/>
      <c r="B50" s="24" t="s">
        <v>329</v>
      </c>
      <c r="C50" s="11">
        <f>FUNDED_IND!B47</f>
        <v>8.1786906210079771</v>
      </c>
      <c r="D50" s="22">
        <f>SCT_CLIENT!B47</f>
        <v>9.1126654562625991</v>
      </c>
      <c r="E50" s="23">
        <f>SCT_CLIENT!C47</f>
        <v>6.3596624614056507</v>
      </c>
    </row>
    <row r="51" spans="1:5" x14ac:dyDescent="0.25">
      <c r="A51" s="139"/>
      <c r="B51" s="24" t="s">
        <v>330</v>
      </c>
      <c r="C51" s="11">
        <f>FUNDED_IND!B48</f>
        <v>16.152342495415859</v>
      </c>
      <c r="D51" s="22">
        <f>SCT_CLIENT!B48</f>
        <v>18.042380558819307</v>
      </c>
      <c r="E51" s="23">
        <f>SCT_CLIENT!C48</f>
        <v>12.471266378291325</v>
      </c>
    </row>
    <row r="52" spans="1:5" x14ac:dyDescent="0.25">
      <c r="A52" s="139"/>
      <c r="B52" s="24" t="s">
        <v>37</v>
      </c>
      <c r="C52" s="12">
        <f>FUNDED_IND!B49</f>
        <v>0.13726374637107397</v>
      </c>
      <c r="D52" s="18">
        <f>SCT_CLIENT!B49</f>
        <v>0.14978791717657733</v>
      </c>
      <c r="E52" s="19">
        <f>SCT_CLIENT!C49</f>
        <v>0.11287141960707818</v>
      </c>
    </row>
    <row r="53" spans="1:5" x14ac:dyDescent="0.25">
      <c r="A53" s="139"/>
      <c r="B53" s="24" t="s">
        <v>38</v>
      </c>
      <c r="C53" s="12">
        <f>FUNDED_IND!B50</f>
        <v>0.21104506096212874</v>
      </c>
      <c r="D53" s="18">
        <f>SCT_CLIENT!B50</f>
        <v>0.23012486585745898</v>
      </c>
      <c r="E53" s="19">
        <f>SCT_CLIENT!C50</f>
        <v>0.17388484949362359</v>
      </c>
    </row>
    <row r="54" spans="1:5" x14ac:dyDescent="0.25">
      <c r="A54" s="139"/>
      <c r="B54" s="24" t="s">
        <v>39</v>
      </c>
      <c r="C54" s="12">
        <f>FUNDED_IND!B51</f>
        <v>0.24488805618636433</v>
      </c>
      <c r="D54" s="18">
        <f>SCT_CLIENT!B51</f>
        <v>0.2667585574974351</v>
      </c>
      <c r="E54" s="19">
        <f>SCT_CLIENT!C51</f>
        <v>0.20229262829283706</v>
      </c>
    </row>
    <row r="55" spans="1:5" x14ac:dyDescent="0.25">
      <c r="A55" s="139"/>
      <c r="B55" s="24" t="s">
        <v>331</v>
      </c>
      <c r="C55" s="60">
        <f>FUNDED_IND!B52</f>
        <v>0.52318267254395556</v>
      </c>
      <c r="D55" s="16">
        <f>SCT_CLIENT!B52</f>
        <v>0.71783962325449158</v>
      </c>
      <c r="E55" s="17">
        <f>SCT_CLIENT!C52</f>
        <v>0.14406488324264677</v>
      </c>
    </row>
    <row r="56" spans="1:5" x14ac:dyDescent="0.25">
      <c r="A56" s="139"/>
      <c r="B56" s="24" t="s">
        <v>332</v>
      </c>
      <c r="C56" s="60">
        <f>FUNDED_IND!B53</f>
        <v>3.2979087623771108</v>
      </c>
      <c r="D56" s="16">
        <f>SCT_CLIENT!B53</f>
        <v>4.5255695445009732</v>
      </c>
      <c r="E56" s="17">
        <f>SCT_CLIENT!C53</f>
        <v>0.90689195033001413</v>
      </c>
    </row>
    <row r="57" spans="1:5" x14ac:dyDescent="0.25">
      <c r="A57" s="139"/>
      <c r="B57" s="24" t="s">
        <v>333</v>
      </c>
      <c r="C57" s="60">
        <f>FUNDED_IND!B54</f>
        <v>6.4288467983072559</v>
      </c>
      <c r="D57" s="16">
        <f>SCT_CLIENT!B54</f>
        <v>8.8392915452848246</v>
      </c>
      <c r="E57" s="17">
        <f>SCT_CLIENT!C54</f>
        <v>1.7342161654355031</v>
      </c>
    </row>
    <row r="58" spans="1:5" x14ac:dyDescent="0.25">
      <c r="A58" s="139"/>
      <c r="B58" s="24" t="s">
        <v>40</v>
      </c>
      <c r="C58" s="12">
        <f>FUNDED_IND!B55</f>
        <v>4.7276498970508229E-2</v>
      </c>
      <c r="D58" s="18">
        <f>SCT_CLIENT!B55</f>
        <v>6.3028680947889576E-2</v>
      </c>
      <c r="E58" s="19">
        <f>SCT_CLIENT!C55</f>
        <v>1.659723277354986E-2</v>
      </c>
    </row>
    <row r="59" spans="1:5" x14ac:dyDescent="0.25">
      <c r="A59" s="139"/>
      <c r="B59" s="24" t="s">
        <v>41</v>
      </c>
      <c r="C59" s="12">
        <f>FUNDED_IND!B56</f>
        <v>7.354751009837153E-2</v>
      </c>
      <c r="D59" s="18">
        <f>SCT_CLIENT!B56</f>
        <v>9.6248644089471674E-2</v>
      </c>
      <c r="E59" s="19">
        <f>SCT_CLIENT!C56</f>
        <v>2.9334325303666649E-2</v>
      </c>
    </row>
    <row r="60" spans="1:5" x14ac:dyDescent="0.25">
      <c r="A60" s="139"/>
      <c r="B60" s="24" t="s">
        <v>42</v>
      </c>
      <c r="C60" s="12">
        <f>FUNDED_IND!B57</f>
        <v>8.9611109295670122E-2</v>
      </c>
      <c r="D60" s="18">
        <f>SCT_CLIENT!B57</f>
        <v>0.11625404083065118</v>
      </c>
      <c r="E60" s="19">
        <f>SCT_CLIENT!C57</f>
        <v>3.7720800384643753E-2</v>
      </c>
    </row>
    <row r="61" spans="1:5" x14ac:dyDescent="0.25">
      <c r="A61" s="138" t="s">
        <v>538</v>
      </c>
      <c r="B61" s="109" t="s">
        <v>553</v>
      </c>
      <c r="C61" s="31">
        <f>FUNDED_IND!B58</f>
        <v>0.29537861492851258</v>
      </c>
      <c r="D61" s="32">
        <f>SCT_CLIENT!B58</f>
        <v>0.31447771009318898</v>
      </c>
      <c r="E61" s="33">
        <f>SCT_CLIENT!C58</f>
        <v>0.2581808333437447</v>
      </c>
    </row>
    <row r="62" spans="1:5" x14ac:dyDescent="0.25">
      <c r="A62" s="139"/>
      <c r="B62" s="110" t="s">
        <v>554</v>
      </c>
      <c r="C62" s="12">
        <f>FUNDED_IND!B59</f>
        <v>0.10093312603579833</v>
      </c>
      <c r="D62" s="18">
        <f>SCT_CLIENT!B59</f>
        <v>0.11282603414432062</v>
      </c>
      <c r="E62" s="19">
        <f>SCT_CLIENT!C59</f>
        <v>7.7770259187178115E-2</v>
      </c>
    </row>
    <row r="63" spans="1:5" x14ac:dyDescent="0.25">
      <c r="A63" s="139"/>
      <c r="B63" s="110" t="s">
        <v>539</v>
      </c>
      <c r="C63" s="12">
        <f>FUNDED_IND!B60</f>
        <v>0.58720400041585197</v>
      </c>
      <c r="D63" s="18">
        <f>SCT_CLIENT!B60</f>
        <v>0.56587753495056226</v>
      </c>
      <c r="E63" s="19">
        <f>SCT_CLIENT!C60</f>
        <v>0.62826294752385992</v>
      </c>
    </row>
    <row r="64" spans="1:5" x14ac:dyDescent="0.25">
      <c r="A64" s="139"/>
      <c r="B64" s="110" t="s">
        <v>540</v>
      </c>
      <c r="C64" s="12">
        <f>FUNDED_IND!B61</f>
        <v>0.41279599958414803</v>
      </c>
      <c r="D64" s="18">
        <f>SCT_CLIENT!B61</f>
        <v>0.43412246504943769</v>
      </c>
      <c r="E64" s="19">
        <f>SCT_CLIENT!C61</f>
        <v>0.37173705247614008</v>
      </c>
    </row>
    <row r="65" spans="1:5" x14ac:dyDescent="0.25">
      <c r="A65" s="140"/>
      <c r="B65" s="111" t="s">
        <v>334</v>
      </c>
      <c r="C65" s="11">
        <f>FUNDED_IND!B62</f>
        <v>0.87929795210508133</v>
      </c>
      <c r="D65" s="52">
        <f>SCT_CLIENT!B62</f>
        <v>0.95007848864759903</v>
      </c>
      <c r="E65" s="53">
        <f>SCT_CLIENT!C62</f>
        <v>0.74144435663053043</v>
      </c>
    </row>
    <row r="66" spans="1:5" s="61" customFormat="1" x14ac:dyDescent="0.25">
      <c r="A66" s="135" t="s">
        <v>264</v>
      </c>
      <c r="B66" s="45" t="s">
        <v>335</v>
      </c>
      <c r="C66" s="62">
        <f>FUNDED_IND!B63</f>
        <v>91392.407009520015</v>
      </c>
      <c r="D66" s="63">
        <f>SCT_CLIENT!B63</f>
        <v>104072.64726726436</v>
      </c>
      <c r="E66" s="64">
        <f>SCT_CLIENT!C63</f>
        <v>66696.116242992823</v>
      </c>
    </row>
    <row r="67" spans="1:5" s="61" customFormat="1" x14ac:dyDescent="0.25">
      <c r="A67" s="136"/>
      <c r="B67" s="6" t="s">
        <v>405</v>
      </c>
      <c r="C67" s="12">
        <f>FUNDED_IND!B84/FUNDED_IND!B84</f>
        <v>1</v>
      </c>
      <c r="D67" s="18">
        <f>SCT_CLIENT!B84/FUNDED_IND!B84</f>
        <v>0.75241808321608594</v>
      </c>
      <c r="E67" s="19">
        <f>SCT_CLIENT!C84/FUNDED_IND!B84</f>
        <v>0.24758191678110217</v>
      </c>
    </row>
    <row r="68" spans="1:5" x14ac:dyDescent="0.25">
      <c r="A68" s="136"/>
      <c r="B68" s="24" t="s">
        <v>536</v>
      </c>
      <c r="C68" s="12">
        <f>FUNDED_IND!B64</f>
        <v>0.21239442735878994</v>
      </c>
      <c r="D68" s="18">
        <f>SCT_CLIENT!B64</f>
        <v>0.20575241291029614</v>
      </c>
      <c r="E68" s="19">
        <f>SCT_CLIENT!C64</f>
        <v>0.22533054818585901</v>
      </c>
    </row>
    <row r="69" spans="1:5" x14ac:dyDescent="0.25">
      <c r="A69" s="136"/>
      <c r="B69" s="24" t="s">
        <v>534</v>
      </c>
      <c r="C69" s="12">
        <f>FUNDED_IND!B65</f>
        <v>0.24773445497506563</v>
      </c>
      <c r="D69" s="18">
        <f>SCT_CLIENT!B65</f>
        <v>0.24619465598465073</v>
      </c>
      <c r="E69" s="19">
        <f>SCT_CLIENT!C65</f>
        <v>0.25073339843474496</v>
      </c>
    </row>
    <row r="70" spans="1:5" x14ac:dyDescent="0.25">
      <c r="A70" s="136"/>
      <c r="B70" s="24" t="s">
        <v>535</v>
      </c>
      <c r="C70" s="12">
        <f>FUNDED_IND!B66</f>
        <v>0.1319074358442523</v>
      </c>
      <c r="D70" s="18">
        <f>SCT_CLIENT!B66</f>
        <v>0.13094981403177539</v>
      </c>
      <c r="E70" s="19">
        <f>SCT_CLIENT!C66</f>
        <v>0.13377251933193537</v>
      </c>
    </row>
    <row r="71" spans="1:5" x14ac:dyDescent="0.25">
      <c r="A71" s="136"/>
      <c r="B71" s="24" t="s">
        <v>46</v>
      </c>
      <c r="C71" s="12">
        <f>FUNDED_IND!B67</f>
        <v>0.10825038629014208</v>
      </c>
      <c r="D71" s="18">
        <f>SCT_CLIENT!B67</f>
        <v>0.1061163204654441</v>
      </c>
      <c r="E71" s="19">
        <f>SCT_CLIENT!C67</f>
        <v>0.11240673577948596</v>
      </c>
    </row>
    <row r="72" spans="1:5" x14ac:dyDescent="0.25">
      <c r="A72" s="136"/>
      <c r="B72" s="24" t="s">
        <v>47</v>
      </c>
      <c r="C72" s="12">
        <f>FUNDED_IND!B68</f>
        <v>0.15038605770486299</v>
      </c>
      <c r="D72" s="18">
        <f>SCT_CLIENT!B68</f>
        <v>0.1497243895867727</v>
      </c>
      <c r="E72" s="19">
        <f>SCT_CLIENT!C68</f>
        <v>0.15167473582946064</v>
      </c>
    </row>
    <row r="73" spans="1:5" x14ac:dyDescent="0.25">
      <c r="A73" s="136"/>
      <c r="B73" s="24" t="s">
        <v>48</v>
      </c>
      <c r="C73" s="12">
        <f>FUNDED_IND!B69</f>
        <v>7.3800729934891604E-2</v>
      </c>
      <c r="D73" s="18">
        <f>SCT_CLIENT!B69</f>
        <v>7.6829066914210445E-2</v>
      </c>
      <c r="E73" s="19">
        <f>SCT_CLIENT!C69</f>
        <v>6.7902679972288243E-2</v>
      </c>
    </row>
    <row r="74" spans="1:5" x14ac:dyDescent="0.25">
      <c r="A74" s="136"/>
      <c r="B74" s="24" t="s">
        <v>49</v>
      </c>
      <c r="C74" s="12">
        <f>FUNDED_IND!B70</f>
        <v>5.9180565842421512E-2</v>
      </c>
      <c r="D74" s="18">
        <f>SCT_CLIENT!B70</f>
        <v>6.4993276835854222E-2</v>
      </c>
      <c r="E74" s="19">
        <f>SCT_CLIENT!C70</f>
        <v>4.7859613091267857E-2</v>
      </c>
    </row>
    <row r="75" spans="1:5" x14ac:dyDescent="0.25">
      <c r="A75" s="136"/>
      <c r="B75" s="24" t="s">
        <v>50</v>
      </c>
      <c r="C75" s="12">
        <f>FUNDED_IND!B71</f>
        <v>1.6345942049573937E-2</v>
      </c>
      <c r="D75" s="18">
        <f>SCT_CLIENT!B71</f>
        <v>1.9440063270996281E-2</v>
      </c>
      <c r="E75" s="19">
        <f>SCT_CLIENT!C71</f>
        <v>1.0319769374957934E-2</v>
      </c>
    </row>
    <row r="76" spans="1:5" x14ac:dyDescent="0.25">
      <c r="A76" s="136"/>
      <c r="B76" s="24" t="s">
        <v>336</v>
      </c>
      <c r="C76" s="78">
        <f>FUNDED_IND!B72</f>
        <v>78033.945240900342</v>
      </c>
      <c r="D76" s="67">
        <f>SCT_CLIENT!B72</f>
        <v>88739.775736425552</v>
      </c>
      <c r="E76" s="68">
        <f>SCT_CLIENT!C72</f>
        <v>57183.054609144121</v>
      </c>
    </row>
    <row r="77" spans="1:5" x14ac:dyDescent="0.25">
      <c r="A77" s="136"/>
      <c r="B77" s="24" t="s">
        <v>337</v>
      </c>
      <c r="C77" s="78">
        <f>FUNDED_IND!B73</f>
        <v>-2332.9322695524188</v>
      </c>
      <c r="D77" s="67">
        <f>SCT_CLIENT!B73</f>
        <v>-2891.6549741522513</v>
      </c>
      <c r="E77" s="68">
        <f>SCT_CLIENT!C73</f>
        <v>-1244.7527012034334</v>
      </c>
    </row>
    <row r="78" spans="1:5" x14ac:dyDescent="0.25">
      <c r="A78" s="136"/>
      <c r="B78" s="24" t="s">
        <v>338</v>
      </c>
      <c r="C78" s="78">
        <f>FUNDED_IND!B74</f>
        <v>13149.064943778223</v>
      </c>
      <c r="D78" s="67">
        <f>SCT_CLIENT!B74</f>
        <v>15072.622736545085</v>
      </c>
      <c r="E78" s="68">
        <f>SCT_CLIENT!C74</f>
        <v>9402.7051280862888</v>
      </c>
    </row>
    <row r="79" spans="1:5" x14ac:dyDescent="0.25">
      <c r="A79" s="136"/>
      <c r="B79" s="24" t="s">
        <v>51</v>
      </c>
      <c r="C79" s="78">
        <f>FUNDED_IND!B75</f>
        <v>0</v>
      </c>
      <c r="D79" s="67">
        <f>SCT_CLIENT!B75</f>
        <v>6</v>
      </c>
      <c r="E79" s="68">
        <f>SCT_CLIENT!C75</f>
        <v>0</v>
      </c>
    </row>
    <row r="80" spans="1:5" x14ac:dyDescent="0.25">
      <c r="A80" s="136"/>
      <c r="B80" s="24" t="s">
        <v>52</v>
      </c>
      <c r="C80" s="78">
        <f>FUNDED_IND!B76</f>
        <v>152</v>
      </c>
      <c r="D80" s="67">
        <f>SCT_CLIENT!B76</f>
        <v>209</v>
      </c>
      <c r="E80" s="68">
        <f>SCT_CLIENT!C76</f>
        <v>68</v>
      </c>
    </row>
    <row r="81" spans="1:5" x14ac:dyDescent="0.25">
      <c r="A81" s="136"/>
      <c r="B81" s="24" t="s">
        <v>53</v>
      </c>
      <c r="C81" s="78">
        <f>FUNDED_IND!B77</f>
        <v>2750</v>
      </c>
      <c r="D81" s="67">
        <f>SCT_CLIENT!B77</f>
        <v>3300</v>
      </c>
      <c r="E81" s="68">
        <f>SCT_CLIENT!C77</f>
        <v>1838</v>
      </c>
    </row>
    <row r="82" spans="1:5" x14ac:dyDescent="0.25">
      <c r="A82" s="136"/>
      <c r="B82" s="24" t="s">
        <v>339</v>
      </c>
      <c r="C82" s="78">
        <f>FUNDED_IND!B78</f>
        <v>54847.813825721038</v>
      </c>
      <c r="D82" s="67">
        <f>SCT_CLIENT!B78</f>
        <v>60963.845325631664</v>
      </c>
      <c r="E82" s="68">
        <f>SCT_CLIENT!C78</f>
        <v>42936.107960199202</v>
      </c>
    </row>
    <row r="83" spans="1:5" x14ac:dyDescent="0.25">
      <c r="A83" s="136"/>
      <c r="B83" s="24" t="s">
        <v>340</v>
      </c>
      <c r="C83" s="78">
        <f>FUNDED_IND!B79</f>
        <v>10323.665199486506</v>
      </c>
      <c r="D83" s="67">
        <f>SCT_CLIENT!B79</f>
        <v>12276.64954353254</v>
      </c>
      <c r="E83" s="68">
        <f>SCT_CLIENT!C79</f>
        <v>6519.9936411262515</v>
      </c>
    </row>
    <row r="84" spans="1:5" x14ac:dyDescent="0.25">
      <c r="A84" s="136"/>
      <c r="B84" s="24" t="s">
        <v>341</v>
      </c>
      <c r="C84" s="78">
        <f>FUNDED_IND!B80</f>
        <v>820.89452217950088</v>
      </c>
      <c r="D84" s="67">
        <f>SCT_CLIENT!B80</f>
        <v>1134.0460471560953</v>
      </c>
      <c r="E84" s="68">
        <f>SCT_CLIENT!C80</f>
        <v>210.99431860544877</v>
      </c>
    </row>
    <row r="85" spans="1:5" x14ac:dyDescent="0.25">
      <c r="A85" s="136"/>
      <c r="B85" s="24" t="s">
        <v>342</v>
      </c>
      <c r="C85" s="78">
        <f>FUNDED_IND!B81</f>
        <v>7715.8245558432463</v>
      </c>
      <c r="D85" s="67">
        <f>SCT_CLIENT!B81</f>
        <v>9092.4621476960583</v>
      </c>
      <c r="E85" s="68">
        <f>SCT_CLIENT!C81</f>
        <v>5034.6575151223751</v>
      </c>
    </row>
    <row r="86" spans="1:5" x14ac:dyDescent="0.25">
      <c r="A86" s="136"/>
      <c r="B86" s="24" t="s">
        <v>343</v>
      </c>
      <c r="C86" s="78">
        <f>FUNDED_IND!B82</f>
        <v>4383.7124025626617</v>
      </c>
      <c r="D86" s="67">
        <f>SCT_CLIENT!B82</f>
        <v>5392.3205993279735</v>
      </c>
      <c r="E86" s="68">
        <f>SCT_CLIENT!C82</f>
        <v>2419.3268081460324</v>
      </c>
    </row>
    <row r="87" spans="1:5" x14ac:dyDescent="0.25">
      <c r="A87" s="136"/>
      <c r="B87" s="24" t="s">
        <v>344</v>
      </c>
      <c r="C87" s="78">
        <f>FUNDED_IND!B83</f>
        <v>91.678948421224902</v>
      </c>
      <c r="D87" s="67">
        <f>SCT_CLIENT!B83</f>
        <v>129.63647712820529</v>
      </c>
      <c r="E87" s="68">
        <f>SCT_CLIENT!C83</f>
        <v>17.75210266409324</v>
      </c>
    </row>
    <row r="88" spans="1:5" x14ac:dyDescent="0.25">
      <c r="A88" s="136"/>
      <c r="B88" s="24" t="s">
        <v>54</v>
      </c>
      <c r="C88" s="12">
        <f>FUNDED_IND!B86/FUNDED_IND!$B$85</f>
        <v>0.70287121401332608</v>
      </c>
      <c r="D88" s="18">
        <f>SCT_CLIENT!B86/SCT_CLIENT!$B$85</f>
        <v>0.68699571099555379</v>
      </c>
      <c r="E88" s="19">
        <f>SCT_CLIENT!C86/SCT_CLIENT!$C$85</f>
        <v>0.75085369702046856</v>
      </c>
    </row>
    <row r="89" spans="1:5" x14ac:dyDescent="0.25">
      <c r="A89" s="136"/>
      <c r="B89" s="24" t="s">
        <v>55</v>
      </c>
      <c r="C89" s="12">
        <f>FUNDED_IND!B87/FUNDED_IND!$B$85</f>
        <v>0.13229710695282784</v>
      </c>
      <c r="D89" s="18">
        <f>SCT_CLIENT!B87/SCT_CLIENT!$B$85</f>
        <v>0.1383443832447423</v>
      </c>
      <c r="E89" s="19">
        <f>SCT_CLIENT!C87/SCT_CLIENT!$C$85</f>
        <v>0.11401968092980543</v>
      </c>
    </row>
    <row r="90" spans="1:5" x14ac:dyDescent="0.25">
      <c r="A90" s="136"/>
      <c r="B90" s="24" t="s">
        <v>56</v>
      </c>
      <c r="C90" s="12">
        <f>FUNDED_IND!B88/FUNDED_IND!$B$85</f>
        <v>1.0519710616261922E-2</v>
      </c>
      <c r="D90" s="18">
        <f>SCT_CLIENT!B88/SCT_CLIENT!$B$85</f>
        <v>1.2779455861196149E-2</v>
      </c>
      <c r="E90" s="19">
        <f>SCT_CLIENT!C88/SCT_CLIENT!$C$85</f>
        <v>3.6898049614108716E-3</v>
      </c>
    </row>
    <row r="91" spans="1:5" x14ac:dyDescent="0.25">
      <c r="A91" s="136"/>
      <c r="B91" s="24" t="s">
        <v>69</v>
      </c>
      <c r="C91" s="12">
        <f>FUNDED_IND!B89/FUNDED_IND!$B$85</f>
        <v>9.887779647720682E-2</v>
      </c>
      <c r="D91" s="18">
        <f>SCT_CLIENT!B89/SCT_CLIENT!$B$85</f>
        <v>0.10246208165662314</v>
      </c>
      <c r="E91" s="19">
        <f>SCT_CLIENT!C89/SCT_CLIENT!$C$85</f>
        <v>8.8044571062793231E-2</v>
      </c>
    </row>
    <row r="92" spans="1:5" x14ac:dyDescent="0.25">
      <c r="A92" s="136"/>
      <c r="B92" s="24" t="s">
        <v>320</v>
      </c>
      <c r="C92" s="12">
        <f>FUNDED_IND!B90/FUNDED_IND!$B$85</f>
        <v>5.6176993089732993E-2</v>
      </c>
      <c r="D92" s="18">
        <f>SCT_CLIENT!B90/SCT_CLIENT!$B$85</f>
        <v>6.0765542335200595E-2</v>
      </c>
      <c r="E92" s="19">
        <f>SCT_CLIENT!C90/SCT_CLIENT!$C$85</f>
        <v>4.2308457018998755E-2</v>
      </c>
    </row>
    <row r="93" spans="1:5" x14ac:dyDescent="0.25">
      <c r="A93" s="136"/>
      <c r="B93" s="24" t="s">
        <v>70</v>
      </c>
      <c r="C93" s="12">
        <f>FUNDED_IND!B91/FUNDED_IND!$B$85</f>
        <v>1.1748598400119431E-3</v>
      </c>
      <c r="D93" s="18">
        <f>SCT_CLIENT!B91/SCT_CLIENT!$B$85</f>
        <v>1.4608609955613471E-3</v>
      </c>
      <c r="E93" s="19">
        <f>SCT_CLIENT!C91/SCT_CLIENT!$C$85</f>
        <v>3.10443413445327E-4</v>
      </c>
    </row>
    <row r="94" spans="1:5" x14ac:dyDescent="0.25">
      <c r="A94" s="136"/>
      <c r="B94" s="24" t="s">
        <v>345</v>
      </c>
      <c r="C94" s="66">
        <f>FUNDED_IND!B93</f>
        <v>26412.554143019825</v>
      </c>
      <c r="D94" s="67">
        <f>SCT_CLIENT!B93</f>
        <v>28941.138722811836</v>
      </c>
      <c r="E94" s="68">
        <f>SCT_CLIENT!C93</f>
        <v>21487.831997443933</v>
      </c>
    </row>
    <row r="95" spans="1:5" x14ac:dyDescent="0.25">
      <c r="A95" s="137"/>
      <c r="B95" s="35" t="s">
        <v>346</v>
      </c>
      <c r="C95" s="70">
        <f>FUNDED_IND!B94</f>
        <v>64979.852866362606</v>
      </c>
      <c r="D95" s="71">
        <f>SCT_CLIENT!B94</f>
        <v>75131.508544397686</v>
      </c>
      <c r="E95" s="72">
        <f>SCT_CLIENT!C94</f>
        <v>45208.284245459363</v>
      </c>
    </row>
    <row r="96" spans="1:5" x14ac:dyDescent="0.25">
      <c r="A96" s="135" t="s">
        <v>265</v>
      </c>
      <c r="B96" s="30" t="s">
        <v>347</v>
      </c>
      <c r="C96" s="62">
        <f>FUNDED_IND!B95</f>
        <v>607.80876819727382</v>
      </c>
      <c r="D96" s="63">
        <f>SCT_CLIENT!B95</f>
        <v>722.66128772802949</v>
      </c>
      <c r="E96" s="64">
        <f>SCT_CLIENT!C95</f>
        <v>384.11969292166583</v>
      </c>
    </row>
    <row r="97" spans="1:5" x14ac:dyDescent="0.25">
      <c r="A97" s="136"/>
      <c r="B97" s="24" t="s">
        <v>406</v>
      </c>
      <c r="C97" s="12">
        <f>FUNDED_IND!B104/FUNDED_IND!B104</f>
        <v>1</v>
      </c>
      <c r="D97" s="18">
        <f>SCT_CLIENT!B104/FUNDED_IND!B104</f>
        <v>0.78559835993815208</v>
      </c>
      <c r="E97" s="19">
        <f>SCT_CLIENT!C104/FUNDED_IND!B104</f>
        <v>0.21440164006120604</v>
      </c>
    </row>
    <row r="98" spans="1:5" x14ac:dyDescent="0.25">
      <c r="A98" s="136"/>
      <c r="B98" s="24" t="s">
        <v>270</v>
      </c>
      <c r="C98" s="66">
        <f>FUNDED_IND!B96</f>
        <v>2.2919999999999998</v>
      </c>
      <c r="D98" s="67">
        <f>SCT_CLIENT!B96</f>
        <v>3.4325999999999999</v>
      </c>
      <c r="E98" s="68">
        <f>SCT_CLIENT!C96</f>
        <v>1.3092999999999999</v>
      </c>
    </row>
    <row r="99" spans="1:5" x14ac:dyDescent="0.25">
      <c r="A99" s="136"/>
      <c r="B99" s="24" t="s">
        <v>271</v>
      </c>
      <c r="C99" s="66">
        <f>FUNDED_IND!B97</f>
        <v>36.038899999999998</v>
      </c>
      <c r="D99" s="67">
        <f>SCT_CLIENT!B97</f>
        <v>40.47</v>
      </c>
      <c r="E99" s="68">
        <f>SCT_CLIENT!C97</f>
        <v>25.3124</v>
      </c>
    </row>
    <row r="100" spans="1:5" x14ac:dyDescent="0.25">
      <c r="A100" s="136"/>
      <c r="B100" s="24" t="s">
        <v>272</v>
      </c>
      <c r="C100" s="66">
        <f>FUNDED_IND!B98</f>
        <v>199.5795</v>
      </c>
      <c r="D100" s="67">
        <f>SCT_CLIENT!B98</f>
        <v>237.69919999999999</v>
      </c>
      <c r="E100" s="68">
        <f>SCT_CLIENT!C98</f>
        <v>142.66040000000001</v>
      </c>
    </row>
    <row r="101" spans="1:5" x14ac:dyDescent="0.25">
      <c r="A101" s="136"/>
      <c r="B101" s="24" t="s">
        <v>348</v>
      </c>
      <c r="C101" s="66">
        <f>FUNDED_IND!B99</f>
        <v>234.62376760603811</v>
      </c>
      <c r="D101" s="67">
        <f>SCT_CLIENT!B99</f>
        <v>291.2469825279365</v>
      </c>
      <c r="E101" s="68">
        <f>SCT_CLIENT!C99</f>
        <v>124.34325624457297</v>
      </c>
    </row>
    <row r="102" spans="1:5" x14ac:dyDescent="0.25">
      <c r="A102" s="136"/>
      <c r="B102" s="24" t="s">
        <v>349</v>
      </c>
      <c r="C102" s="66">
        <f>FUNDED_IND!B100</f>
        <v>75.3161059088673</v>
      </c>
      <c r="D102" s="67">
        <f>SCT_CLIENT!B100</f>
        <v>89.786210163845425</v>
      </c>
      <c r="E102" s="68">
        <f>SCT_CLIENT!C100</f>
        <v>47.13384005050559</v>
      </c>
    </row>
    <row r="103" spans="1:5" x14ac:dyDescent="0.25">
      <c r="A103" s="136"/>
      <c r="B103" s="24" t="s">
        <v>531</v>
      </c>
      <c r="C103" s="66">
        <f>FUNDED_IND!B101</f>
        <v>258.20375160106948</v>
      </c>
      <c r="D103" s="67">
        <f>SCT_CLIENT!B101</f>
        <v>295.16255118539618</v>
      </c>
      <c r="E103" s="68">
        <f>SCT_CLIENT!C101</f>
        <v>186.2220507560688</v>
      </c>
    </row>
    <row r="104" spans="1:5" x14ac:dyDescent="0.25">
      <c r="A104" s="136"/>
      <c r="B104" s="24" t="s">
        <v>351</v>
      </c>
      <c r="C104" s="66">
        <f>FUNDED_IND!B102</f>
        <v>32.937576224382141</v>
      </c>
      <c r="D104" s="67">
        <f>SCT_CLIENT!B102</f>
        <v>40.623353829763055</v>
      </c>
      <c r="E104" s="68">
        <f>SCT_CLIENT!C102</f>
        <v>17.968601296038052</v>
      </c>
    </row>
    <row r="105" spans="1:5" x14ac:dyDescent="0.25">
      <c r="A105" s="136"/>
      <c r="B105" s="24" t="s">
        <v>352</v>
      </c>
      <c r="C105" s="66">
        <f>FUNDED_IND!B103</f>
        <v>6.7275668568041951</v>
      </c>
      <c r="D105" s="67">
        <f>SCT_CLIENT!B103</f>
        <v>5.8421900215694436</v>
      </c>
      <c r="E105" s="68">
        <f>SCT_CLIENT!C103</f>
        <v>8.4519445748672961</v>
      </c>
    </row>
    <row r="106" spans="1:5" x14ac:dyDescent="0.25">
      <c r="A106" s="136"/>
      <c r="B106" s="24" t="s">
        <v>57</v>
      </c>
      <c r="C106" s="12">
        <f>FUNDED_IND!B105/FUNDED_IND!$B$104</f>
        <v>0.38601576660685372</v>
      </c>
      <c r="D106" s="18">
        <f>SCT_CLIENT!B105/SCT_CLIENT!$B$104</f>
        <v>0.40302004199448144</v>
      </c>
      <c r="E106" s="19">
        <f>SCT_CLIENT!C105/SCT_CLIENT!$C$104</f>
        <v>0.32370966273247148</v>
      </c>
    </row>
    <row r="107" spans="1:5" x14ac:dyDescent="0.25">
      <c r="A107" s="136"/>
      <c r="B107" s="24" t="s">
        <v>58</v>
      </c>
      <c r="C107" s="12">
        <f>FUNDED_IND!B106/FUNDED_IND!$B$104</f>
        <v>0.12391414841258473</v>
      </c>
      <c r="D107" s="18">
        <f>SCT_CLIENT!B106/SCT_CLIENT!$B$104</f>
        <v>0.12424383551265593</v>
      </c>
      <c r="E107" s="19">
        <f>SCT_CLIENT!C106/SCT_CLIENT!$C$104</f>
        <v>0.12270612759267635</v>
      </c>
    </row>
    <row r="108" spans="1:5" x14ac:dyDescent="0.25">
      <c r="A108" s="136"/>
      <c r="B108" s="24" t="s">
        <v>532</v>
      </c>
      <c r="C108" s="12">
        <f>FUNDED_IND!B107/FUNDED_IND!$B$104</f>
        <v>0.42481083707773271</v>
      </c>
      <c r="D108" s="18">
        <f>SCT_CLIENT!B107/SCT_CLIENT!$B$104</f>
        <v>0.40843830463557268</v>
      </c>
      <c r="E108" s="19">
        <f>SCT_CLIENT!C107/SCT_CLIENT!$C$104</f>
        <v>0.48480214419531298</v>
      </c>
    </row>
    <row r="109" spans="1:5" x14ac:dyDescent="0.25">
      <c r="A109" s="136"/>
      <c r="B109" s="24" t="s">
        <v>60</v>
      </c>
      <c r="C109" s="12">
        <f>FUNDED_IND!B108/FUNDED_IND!$B$104</f>
        <v>5.4190689486222972E-2</v>
      </c>
      <c r="D109" s="18">
        <f>SCT_CLIENT!B108/SCT_CLIENT!$B$104</f>
        <v>5.6213546400802193E-2</v>
      </c>
      <c r="E109" s="19">
        <f>SCT_CLIENT!C108/SCT_CLIENT!$C$104</f>
        <v>4.6778651621234159E-2</v>
      </c>
    </row>
    <row r="110" spans="1:5" x14ac:dyDescent="0.25">
      <c r="A110" s="137"/>
      <c r="B110" s="35" t="s">
        <v>61</v>
      </c>
      <c r="C110" s="36">
        <f>FUNDED_IND!B109/FUNDED_IND!$B$104</f>
        <v>1.1068558416420638E-2</v>
      </c>
      <c r="D110" s="37">
        <f>SCT_CLIENT!B109/SCT_CLIENT!$B$104</f>
        <v>8.0842714571534181E-3</v>
      </c>
      <c r="E110" s="38">
        <f>SCT_CLIENT!C109/SCT_CLIENT!$C$104</f>
        <v>2.2003413859312117E-2</v>
      </c>
    </row>
    <row r="111" spans="1:5" x14ac:dyDescent="0.25">
      <c r="A111" s="135" t="s">
        <v>266</v>
      </c>
      <c r="B111" s="30" t="s">
        <v>353</v>
      </c>
      <c r="C111" s="98">
        <f>FUNDED_IND!B110</f>
        <v>25.530294841138051</v>
      </c>
      <c r="D111" s="95">
        <f>SCT_CLIENT!B110</f>
        <v>31.546346791111766</v>
      </c>
      <c r="E111" s="96">
        <f>SCT_CLIENT!C110</f>
        <v>13.813311156401776</v>
      </c>
    </row>
    <row r="112" spans="1:5" x14ac:dyDescent="0.25">
      <c r="A112" s="136"/>
      <c r="B112" s="24" t="s">
        <v>407</v>
      </c>
      <c r="C112" s="12">
        <f>FUNDED_IND!B121/FUNDED_IND!B121</f>
        <v>1</v>
      </c>
      <c r="D112" s="18">
        <f>SCT_CLIENT!B121/FUNDED_IND!B121</f>
        <v>0.81644320948980253</v>
      </c>
      <c r="E112" s="19">
        <f>SCT_CLIENT!C121/FUNDED_IND!B121</f>
        <v>0.18355679051019741</v>
      </c>
    </row>
    <row r="113" spans="1:5" x14ac:dyDescent="0.25">
      <c r="A113" s="136"/>
      <c r="B113" s="24" t="s">
        <v>273</v>
      </c>
      <c r="C113" s="60">
        <f>FUNDED_IND!B111</f>
        <v>0</v>
      </c>
      <c r="D113" s="16">
        <f>SCT_CLIENT!B111</f>
        <v>0</v>
      </c>
      <c r="E113" s="17">
        <f>SCT_CLIENT!C111</f>
        <v>0</v>
      </c>
    </row>
    <row r="114" spans="1:5" x14ac:dyDescent="0.25">
      <c r="A114" s="136"/>
      <c r="B114" s="24" t="s">
        <v>274</v>
      </c>
      <c r="C114" s="60">
        <f>FUNDED_IND!B112</f>
        <v>0</v>
      </c>
      <c r="D114" s="16">
        <f>SCT_CLIENT!B112</f>
        <v>0</v>
      </c>
      <c r="E114" s="17">
        <f>SCT_CLIENT!C112</f>
        <v>0</v>
      </c>
    </row>
    <row r="115" spans="1:5" x14ac:dyDescent="0.25">
      <c r="A115" s="136"/>
      <c r="B115" s="24" t="s">
        <v>275</v>
      </c>
      <c r="C115" s="60">
        <f>FUNDED_IND!B113</f>
        <v>4</v>
      </c>
      <c r="D115" s="16">
        <f>SCT_CLIENT!B113</f>
        <v>5</v>
      </c>
      <c r="E115" s="17">
        <f>SCT_CLIENT!C113</f>
        <v>3</v>
      </c>
    </row>
    <row r="116" spans="1:5" x14ac:dyDescent="0.25">
      <c r="A116" s="136"/>
      <c r="B116" s="24" t="s">
        <v>354</v>
      </c>
      <c r="C116" s="60">
        <f>FUNDED_IND!B114</f>
        <v>14.919699505168515</v>
      </c>
      <c r="D116" s="16">
        <f>SCT_CLIENT!B114</f>
        <v>16.937343586589762</v>
      </c>
      <c r="E116" s="17">
        <f>SCT_CLIENT!C114</f>
        <v>10.990095342804072</v>
      </c>
    </row>
    <row r="117" spans="1:5" x14ac:dyDescent="0.25">
      <c r="A117" s="136"/>
      <c r="B117" s="24" t="s">
        <v>355</v>
      </c>
      <c r="C117" s="60">
        <f>FUNDED_IND!B115</f>
        <v>7.7353061054556704</v>
      </c>
      <c r="D117" s="16">
        <f>SCT_CLIENT!B115</f>
        <v>10.552614915615909</v>
      </c>
      <c r="E117" s="17">
        <f>SCT_CLIENT!C115</f>
        <v>2.2482588462218946</v>
      </c>
    </row>
    <row r="118" spans="1:5" x14ac:dyDescent="0.25">
      <c r="A118" s="136"/>
      <c r="B118" s="24" t="s">
        <v>356</v>
      </c>
      <c r="C118" s="60">
        <f>FUNDED_IND!B116</f>
        <v>0.40054387573742417</v>
      </c>
      <c r="D118" s="16">
        <f>SCT_CLIENT!B116</f>
        <v>0.5192300290571471</v>
      </c>
      <c r="E118" s="17">
        <f>SCT_CLIENT!C116</f>
        <v>0.16938833824952435</v>
      </c>
    </row>
    <row r="119" spans="1:5" x14ac:dyDescent="0.25">
      <c r="A119" s="136"/>
      <c r="B119" s="24" t="s">
        <v>357</v>
      </c>
      <c r="C119" s="60">
        <f>FUNDED_IND!B117</f>
        <v>2.2229779773942502</v>
      </c>
      <c r="D119" s="16">
        <f>SCT_CLIENT!B117</f>
        <v>3.2099905515643306</v>
      </c>
      <c r="E119" s="17">
        <f>SCT_CLIENT!C117</f>
        <v>0.30065245155983439</v>
      </c>
    </row>
    <row r="120" spans="1:5" x14ac:dyDescent="0.25">
      <c r="A120" s="136"/>
      <c r="B120" s="24" t="s">
        <v>358</v>
      </c>
      <c r="C120" s="60">
        <f>FUNDED_IND!B118</f>
        <v>0.14114763550508538</v>
      </c>
      <c r="D120" s="16">
        <f>SCT_CLIENT!B118</f>
        <v>0.19966059298763011</v>
      </c>
      <c r="E120" s="17">
        <f>SCT_CLIENT!C118</f>
        <v>2.7186623554109873E-2</v>
      </c>
    </row>
    <row r="121" spans="1:5" x14ac:dyDescent="0.25">
      <c r="A121" s="136"/>
      <c r="B121" s="24" t="s">
        <v>359</v>
      </c>
      <c r="C121" s="60">
        <f>FUNDED_IND!B119</f>
        <v>9.1847565486792571E-2</v>
      </c>
      <c r="D121" s="16">
        <f>SCT_CLIENT!B119</f>
        <v>0.10245220635251066</v>
      </c>
      <c r="E121" s="17">
        <f>SCT_CLIENT!C119</f>
        <v>7.1193753811072374E-2</v>
      </c>
    </row>
    <row r="122" spans="1:5" x14ac:dyDescent="0.25">
      <c r="A122" s="136"/>
      <c r="B122" s="24" t="s">
        <v>360</v>
      </c>
      <c r="C122" s="60">
        <f>FUNDED_IND!B120</f>
        <v>1.8772176390312947E-2</v>
      </c>
      <c r="D122" s="16">
        <f>SCT_CLIENT!B120</f>
        <v>2.5054908944477716E-2</v>
      </c>
      <c r="E122" s="17">
        <f>SCT_CLIENT!C120</f>
        <v>6.5358002012689534E-3</v>
      </c>
    </row>
    <row r="123" spans="1:5" x14ac:dyDescent="0.25">
      <c r="A123" s="136"/>
      <c r="B123" s="24" t="s">
        <v>62</v>
      </c>
      <c r="C123" s="12">
        <f>FUNDED_IND!B122/FUNDED_IND!$B$121</f>
        <v>0.58439197815795563</v>
      </c>
      <c r="D123" s="18">
        <f>SCT_CLIENT!B122/SCT_CLIENT!$B$121</f>
        <v>0.53690348675688448</v>
      </c>
      <c r="E123" s="19">
        <f>SCT_CLIENT!C122/SCT_CLIENT!$C$121</f>
        <v>0.79561628767847703</v>
      </c>
    </row>
    <row r="124" spans="1:5" x14ac:dyDescent="0.25">
      <c r="A124" s="136"/>
      <c r="B124" s="24" t="s">
        <v>63</v>
      </c>
      <c r="C124" s="12">
        <f>FUNDED_IND!B123/FUNDED_IND!$B$121</f>
        <v>0.30298538084219234</v>
      </c>
      <c r="D124" s="18">
        <f>SCT_CLIENT!B123/SCT_CLIENT!$B$121</f>
        <v>0.33451147245325807</v>
      </c>
      <c r="E124" s="19">
        <f>SCT_CLIENT!C123/SCT_CLIENT!$C$121</f>
        <v>0.16276031291599044</v>
      </c>
    </row>
    <row r="125" spans="1:5" x14ac:dyDescent="0.25">
      <c r="A125" s="136"/>
      <c r="B125" s="24" t="s">
        <v>64</v>
      </c>
      <c r="C125" s="12">
        <f>FUNDED_IND!B124/FUNDED_IND!$B$121</f>
        <v>1.5688963963393435E-2</v>
      </c>
      <c r="D125" s="18">
        <f>SCT_CLIENT!B124/SCT_CLIENT!$B$121</f>
        <v>1.6459276013647356E-2</v>
      </c>
      <c r="E125" s="19">
        <f>SCT_CLIENT!C124/SCT_CLIENT!$C$121</f>
        <v>1.2262688962234905E-2</v>
      </c>
    </row>
    <row r="126" spans="1:5" x14ac:dyDescent="0.25">
      <c r="A126" s="136"/>
      <c r="B126" s="24" t="s">
        <v>65</v>
      </c>
      <c r="C126" s="12">
        <f>FUNDED_IND!B125/FUNDED_IND!$B$121</f>
        <v>8.7072162355613353E-2</v>
      </c>
      <c r="D126" s="18">
        <f>SCT_CLIENT!B125/SCT_CLIENT!$B$121</f>
        <v>0.10175474747740841</v>
      </c>
      <c r="E126" s="19">
        <f>SCT_CLIENT!C125/SCT_CLIENT!$C$121</f>
        <v>2.1765415124272873E-2</v>
      </c>
    </row>
    <row r="127" spans="1:5" x14ac:dyDescent="0.25">
      <c r="A127" s="136"/>
      <c r="B127" s="24" t="s">
        <v>66</v>
      </c>
      <c r="C127" s="12">
        <f>FUNDED_IND!B126/FUNDED_IND!$B$121</f>
        <v>5.5286331937556867E-3</v>
      </c>
      <c r="D127" s="18">
        <f>SCT_CLIENT!B126/SCT_CLIENT!$B$121</f>
        <v>6.329119321159711E-3</v>
      </c>
      <c r="E127" s="19">
        <f>SCT_CLIENT!C126/SCT_CLIENT!$C$121</f>
        <v>1.9681467568701109E-3</v>
      </c>
    </row>
    <row r="128" spans="1:5" x14ac:dyDescent="0.25">
      <c r="A128" s="136"/>
      <c r="B128" s="24" t="s">
        <v>67</v>
      </c>
      <c r="C128" s="12">
        <f>FUNDED_IND!B127/FUNDED_IND!$B$121</f>
        <v>3.5975912561258274E-3</v>
      </c>
      <c r="D128" s="18">
        <f>SCT_CLIENT!B127/SCT_CLIENT!$B$121</f>
        <v>3.2476726078905825E-3</v>
      </c>
      <c r="E128" s="19">
        <f>SCT_CLIENT!C127/SCT_CLIENT!$C$121</f>
        <v>5.1539962435492989E-3</v>
      </c>
    </row>
    <row r="129" spans="1:5" x14ac:dyDescent="0.25">
      <c r="A129" s="136"/>
      <c r="B129" s="24" t="s">
        <v>68</v>
      </c>
      <c r="C129" s="12">
        <f>FUNDED_IND!B128/FUNDED_IND!$B$121</f>
        <v>7.352902309637466E-4</v>
      </c>
      <c r="D129" s="18">
        <f>SCT_CLIENT!B128/SCT_CLIENT!$B$121</f>
        <v>7.942253697514343E-4</v>
      </c>
      <c r="E129" s="19">
        <f>SCT_CLIENT!C128/SCT_CLIENT!$C$121</f>
        <v>4.7315231860537208E-4</v>
      </c>
    </row>
    <row r="130" spans="1:5" x14ac:dyDescent="0.25">
      <c r="A130" s="136"/>
      <c r="B130" s="24" t="s">
        <v>385</v>
      </c>
      <c r="C130" s="12">
        <f>FUNDED_IND!B129</f>
        <v>0.14039098400654215</v>
      </c>
      <c r="D130" s="18">
        <f>SCT_CLIENT!B129</f>
        <v>0.15518176133243222</v>
      </c>
      <c r="E130" s="19">
        <f>SCT_CLIENT!C129</f>
        <v>0.11158416883055645</v>
      </c>
    </row>
    <row r="131" spans="1:5" x14ac:dyDescent="0.25">
      <c r="A131" s="136"/>
      <c r="B131" s="24" t="s">
        <v>386</v>
      </c>
      <c r="C131" s="12">
        <f>FUNDED_IND!B130</f>
        <v>0.3211981509482823</v>
      </c>
      <c r="D131" s="18">
        <f>SCT_CLIENT!B130</f>
        <v>0.34317397082200563</v>
      </c>
      <c r="E131" s="19">
        <f>SCT_CLIENT!C130</f>
        <v>0.27839760250550427</v>
      </c>
    </row>
    <row r="132" spans="1:5" x14ac:dyDescent="0.25">
      <c r="A132" s="136"/>
      <c r="B132" s="24" t="s">
        <v>387</v>
      </c>
      <c r="C132" s="12">
        <f>FUNDED_IND!B131</f>
        <v>0.4225812480866657</v>
      </c>
      <c r="D132" s="18">
        <f>SCT_CLIENT!B131</f>
        <v>0.44999571654361903</v>
      </c>
      <c r="E132" s="19">
        <f>SCT_CLIENT!C131</f>
        <v>0.36918827836052454</v>
      </c>
    </row>
    <row r="133" spans="1:5" x14ac:dyDescent="0.25">
      <c r="A133" s="136"/>
      <c r="B133" s="24" t="s">
        <v>361</v>
      </c>
      <c r="C133" s="60">
        <f>FUNDED_IND!B132</f>
        <v>22.937997372912559</v>
      </c>
      <c r="D133" s="16">
        <f>SCT_CLIENT!B132</f>
        <v>28.226899650825878</v>
      </c>
      <c r="E133" s="17">
        <f>SCT_CLIENT!C132</f>
        <v>12.6372250032947</v>
      </c>
    </row>
    <row r="134" spans="1:5" x14ac:dyDescent="0.25">
      <c r="A134" s="136"/>
      <c r="B134" s="24" t="s">
        <v>362</v>
      </c>
      <c r="C134" s="60">
        <f>FUNDED_IND!B133</f>
        <v>2.5922974682254907</v>
      </c>
      <c r="D134" s="16">
        <f>SCT_CLIENT!B133</f>
        <v>3.3194471402858867</v>
      </c>
      <c r="E134" s="17">
        <f>SCT_CLIENT!C133</f>
        <v>1.1760861531070743</v>
      </c>
    </row>
    <row r="135" spans="1:5" s="24" customFormat="1" x14ac:dyDescent="0.25">
      <c r="A135" s="135" t="s">
        <v>267</v>
      </c>
      <c r="B135" s="30" t="s">
        <v>87</v>
      </c>
      <c r="C135" s="40">
        <f>FUNDED_IND!B134</f>
        <v>12516</v>
      </c>
      <c r="D135" s="44">
        <f>SCT_CLIENT!B134</f>
        <v>11107</v>
      </c>
      <c r="E135" s="46">
        <f>SCT_CLIENT!C134</f>
        <v>1409</v>
      </c>
    </row>
    <row r="136" spans="1:5" s="24" customFormat="1" x14ac:dyDescent="0.25">
      <c r="A136" s="136"/>
      <c r="B136" s="24" t="s">
        <v>381</v>
      </c>
      <c r="C136" s="10">
        <f>FUNDED_IND!B135</f>
        <v>2198462</v>
      </c>
      <c r="D136" s="14">
        <f>SCT_CLIENT!B135</f>
        <v>1780592</v>
      </c>
      <c r="E136" s="15">
        <f>SCT_CLIENT!C135</f>
        <v>417870</v>
      </c>
    </row>
    <row r="137" spans="1:5" s="24" customFormat="1" x14ac:dyDescent="0.25">
      <c r="A137" s="136"/>
      <c r="B137" s="24" t="s">
        <v>86</v>
      </c>
      <c r="C137" s="10">
        <f>FUNDED_IND!B136</f>
        <v>13190</v>
      </c>
      <c r="D137" s="14">
        <f>SCT_CLIENT!B136</f>
        <v>11815</v>
      </c>
      <c r="E137" s="15">
        <f>SCT_CLIENT!C136</f>
        <v>1375</v>
      </c>
    </row>
    <row r="138" spans="1:5" s="24" customFormat="1" x14ac:dyDescent="0.25">
      <c r="A138" s="136"/>
      <c r="B138" s="24" t="s">
        <v>382</v>
      </c>
      <c r="C138" s="10">
        <f>FUNDED_IND!B137</f>
        <v>2033986</v>
      </c>
      <c r="D138" s="14">
        <f>SCT_CLIENT!B137</f>
        <v>1645602</v>
      </c>
      <c r="E138" s="15">
        <f>SCT_CLIENT!C137</f>
        <v>388384</v>
      </c>
    </row>
    <row r="139" spans="1:5" s="24" customFormat="1" x14ac:dyDescent="0.25">
      <c r="A139" s="136"/>
      <c r="B139" s="24" t="s">
        <v>379</v>
      </c>
      <c r="C139" s="10">
        <f>FUNDED_IND!B138</f>
        <v>955</v>
      </c>
      <c r="D139" s="14">
        <f>SCT_CLIENT!B138</f>
        <v>857</v>
      </c>
      <c r="E139" s="15">
        <f>SCT_CLIENT!C138</f>
        <v>98</v>
      </c>
    </row>
    <row r="140" spans="1:5" s="24" customFormat="1" x14ac:dyDescent="0.25">
      <c r="A140" s="136"/>
      <c r="B140" s="24" t="s">
        <v>413</v>
      </c>
      <c r="C140" s="10">
        <f>FUNDED_IND!B139</f>
        <v>95757</v>
      </c>
      <c r="D140" s="14">
        <f>SCT_CLIENT!B139</f>
        <v>92817</v>
      </c>
      <c r="E140" s="15">
        <f>SCT_CLIENT!C139</f>
        <v>2940</v>
      </c>
    </row>
    <row r="141" spans="1:5" s="24" customFormat="1" x14ac:dyDescent="0.25">
      <c r="A141" s="136"/>
      <c r="B141" s="24" t="s">
        <v>380</v>
      </c>
      <c r="C141" s="10">
        <f>FUNDED_IND!B140</f>
        <v>336</v>
      </c>
      <c r="D141" s="14">
        <f>SCT_CLIENT!B140</f>
        <v>303</v>
      </c>
      <c r="E141" s="15">
        <f>SCT_CLIENT!C140</f>
        <v>33</v>
      </c>
    </row>
    <row r="142" spans="1:5" s="24" customFormat="1" x14ac:dyDescent="0.25">
      <c r="A142" s="137"/>
      <c r="B142" s="35" t="s">
        <v>384</v>
      </c>
      <c r="C142" s="74">
        <f>FUNDED_IND!B141</f>
        <v>40507</v>
      </c>
      <c r="D142" s="75">
        <f>SCT_CLIENT!B141</f>
        <v>39217</v>
      </c>
      <c r="E142" s="76">
        <f>SCT_CLIENT!C141</f>
        <v>1290</v>
      </c>
    </row>
    <row r="143" spans="1:5" x14ac:dyDescent="0.25">
      <c r="A143" s="136" t="s">
        <v>268</v>
      </c>
      <c r="B143" s="24" t="s">
        <v>363</v>
      </c>
      <c r="C143" s="66">
        <f>FUNDED_IND!B142</f>
        <v>10938.084491662697</v>
      </c>
      <c r="D143" s="67">
        <f>SCT_CLIENT!B142</f>
        <v>13376.037564753184</v>
      </c>
      <c r="E143" s="68">
        <f>SCT_CLIENT!C142</f>
        <v>6189.8780900084803</v>
      </c>
    </row>
    <row r="144" spans="1:5" x14ac:dyDescent="0.25">
      <c r="A144" s="136"/>
      <c r="B144" s="24" t="s">
        <v>408</v>
      </c>
      <c r="C144" s="12">
        <f>FUNDED_IND!B149/FUNDED_IND!B149</f>
        <v>1</v>
      </c>
      <c r="D144" s="18">
        <f>SCT_CLIENT!B149/FUNDED_IND!B149</f>
        <v>0.80801410933399154</v>
      </c>
      <c r="E144" s="19">
        <f>SCT_CLIENT!C149/FUNDED_IND!B149</f>
        <v>0.19198589066603083</v>
      </c>
    </row>
    <row r="145" spans="1:5" x14ac:dyDescent="0.25">
      <c r="A145" s="136"/>
      <c r="B145" s="24" t="s">
        <v>276</v>
      </c>
      <c r="C145" s="66">
        <f>FUNDED_IND!B143</f>
        <v>0</v>
      </c>
      <c r="D145" s="67">
        <f>SCT_CLIENT!B143</f>
        <v>0</v>
      </c>
      <c r="E145" s="68">
        <f>SCT_CLIENT!C143</f>
        <v>0</v>
      </c>
    </row>
    <row r="146" spans="1:5" x14ac:dyDescent="0.25">
      <c r="A146" s="136"/>
      <c r="B146" s="24" t="s">
        <v>277</v>
      </c>
      <c r="C146" s="66">
        <f>FUNDED_IND!B144</f>
        <v>0</v>
      </c>
      <c r="D146" s="67">
        <f>SCT_CLIENT!B144</f>
        <v>0</v>
      </c>
      <c r="E146" s="68">
        <f>SCT_CLIENT!C144</f>
        <v>0</v>
      </c>
    </row>
    <row r="147" spans="1:5" x14ac:dyDescent="0.25">
      <c r="A147" s="136"/>
      <c r="B147" s="24" t="s">
        <v>278</v>
      </c>
      <c r="C147" s="66">
        <f>FUNDED_IND!B145</f>
        <v>0.33</v>
      </c>
      <c r="D147" s="67">
        <f>SCT_CLIENT!B145</f>
        <v>380</v>
      </c>
      <c r="E147" s="68">
        <f>SCT_CLIENT!C145</f>
        <v>0</v>
      </c>
    </row>
    <row r="148" spans="1:5" x14ac:dyDescent="0.25">
      <c r="A148" s="136"/>
      <c r="B148" s="24" t="s">
        <v>364</v>
      </c>
      <c r="C148" s="66">
        <f>FUNDED_IND!B146</f>
        <v>8214.6568144877965</v>
      </c>
      <c r="D148" s="67">
        <f>SCT_CLIENT!B146</f>
        <v>9653.9601571493204</v>
      </c>
      <c r="E148" s="68">
        <f>SCT_CLIENT!C146</f>
        <v>5411.4406980735939</v>
      </c>
    </row>
    <row r="149" spans="1:5" x14ac:dyDescent="0.25">
      <c r="A149" s="136"/>
      <c r="B149" s="24" t="s">
        <v>410</v>
      </c>
      <c r="C149" s="12">
        <f>FUNDED_IND!B150/FUNDED_IND!B150</f>
        <v>1</v>
      </c>
      <c r="D149" s="18">
        <f>SCT_CLIENT!B150/FUNDED_IND!B150</f>
        <v>0.77651315217074468</v>
      </c>
      <c r="E149" s="19">
        <f>SCT_CLIENT!C150/FUNDED_IND!B150</f>
        <v>0.22348684782925574</v>
      </c>
    </row>
    <row r="150" spans="1:5" x14ac:dyDescent="0.25">
      <c r="A150" s="136"/>
      <c r="B150" s="24" t="s">
        <v>365</v>
      </c>
      <c r="C150" s="66">
        <f>FUNDED_IND!B147</f>
        <v>2723.4276771755767</v>
      </c>
      <c r="D150" s="67">
        <f>SCT_CLIENT!B147</f>
        <v>3722.0774076046691</v>
      </c>
      <c r="E150" s="68">
        <f>SCT_CLIENT!C147</f>
        <v>778.43739193482656</v>
      </c>
    </row>
    <row r="151" spans="1:5" x14ac:dyDescent="0.25">
      <c r="A151" s="136"/>
      <c r="B151" s="24" t="s">
        <v>411</v>
      </c>
      <c r="C151" s="12">
        <f>FUNDED_IND!B151/FUNDED_IND!B151</f>
        <v>1</v>
      </c>
      <c r="D151" s="18">
        <f>SCT_CLIENT!B151/FUNDED_IND!B151</f>
        <v>0.9030302372057285</v>
      </c>
      <c r="E151" s="19">
        <f>SCT_CLIENT!C151/FUNDED_IND!B151</f>
        <v>9.6969762794300751E-2</v>
      </c>
    </row>
    <row r="152" spans="1:5" x14ac:dyDescent="0.25">
      <c r="A152" s="137"/>
      <c r="B152" s="35" t="s">
        <v>388</v>
      </c>
      <c r="C152" s="12">
        <f>FUNDED_IND!B148</f>
        <v>0.25031081641110653</v>
      </c>
      <c r="D152" s="37">
        <f>SCT_CLIENT!B148</f>
        <v>0.28897355555435994</v>
      </c>
      <c r="E152" s="19">
        <f>SCT_CLIENT!C148</f>
        <v>0.17501048863539731</v>
      </c>
    </row>
    <row r="153" spans="1:5" x14ac:dyDescent="0.25">
      <c r="A153" s="135" t="s">
        <v>269</v>
      </c>
      <c r="B153" s="30" t="s">
        <v>366</v>
      </c>
      <c r="C153" s="62">
        <f>FUNDED_IND!B152</f>
        <v>764415.648494169</v>
      </c>
      <c r="D153" s="63">
        <f>SCT_CLIENT!B152</f>
        <v>826883.38086774223</v>
      </c>
      <c r="E153" s="64">
        <f>SCT_CLIENT!C152</f>
        <v>642752.23748628015</v>
      </c>
    </row>
    <row r="154" spans="1:5" x14ac:dyDescent="0.25">
      <c r="A154" s="136"/>
      <c r="B154" s="24" t="s">
        <v>367</v>
      </c>
      <c r="C154" s="66">
        <f>FUNDED_IND!B153</f>
        <v>241716.38845717988</v>
      </c>
      <c r="D154" s="67">
        <f>SCT_CLIENT!B153</f>
        <v>265385.77768996911</v>
      </c>
      <c r="E154" s="68">
        <f>SCT_CLIENT!C153</f>
        <v>195617.41029550091</v>
      </c>
    </row>
    <row r="155" spans="1:5" x14ac:dyDescent="0.25">
      <c r="A155" s="136"/>
      <c r="B155" s="24" t="s">
        <v>368</v>
      </c>
      <c r="C155" s="66">
        <f>FUNDED_IND!B154</f>
        <v>264719.21145641163</v>
      </c>
      <c r="D155" s="67">
        <f>SCT_CLIENT!B154</f>
        <v>285165.78579078033</v>
      </c>
      <c r="E155" s="68">
        <f>SCT_CLIENT!C154</f>
        <v>224897.05236060667</v>
      </c>
    </row>
    <row r="156" spans="1:5" x14ac:dyDescent="0.25">
      <c r="A156" s="136"/>
      <c r="B156" s="24" t="s">
        <v>369</v>
      </c>
      <c r="C156" s="66">
        <f>FUNDED_IND!B155</f>
        <v>48237.266693472957</v>
      </c>
      <c r="D156" s="67">
        <f>SCT_CLIENT!B155</f>
        <v>54437.99487180484</v>
      </c>
      <c r="E156" s="68">
        <f>SCT_CLIENT!C155</f>
        <v>36160.603874570275</v>
      </c>
    </row>
    <row r="157" spans="1:5" x14ac:dyDescent="0.25">
      <c r="A157" s="136"/>
      <c r="B157" s="24" t="s">
        <v>370</v>
      </c>
      <c r="C157" s="66">
        <f>FUNDED_IND!B156</f>
        <v>169484.82181502861</v>
      </c>
      <c r="D157" s="67">
        <f>SCT_CLIENT!B156</f>
        <v>178728.43190881301</v>
      </c>
      <c r="E157" s="68">
        <f>SCT_CLIENT!C156</f>
        <v>151481.78102339926</v>
      </c>
    </row>
    <row r="158" spans="1:5" x14ac:dyDescent="0.25">
      <c r="A158" s="136"/>
      <c r="B158" s="24" t="s">
        <v>371</v>
      </c>
      <c r="C158" s="66">
        <f>FUNDED_IND!B157</f>
        <v>40257.95992861288</v>
      </c>
      <c r="D158" s="67">
        <f>SCT_CLIENT!B157</f>
        <v>43165.390465484932</v>
      </c>
      <c r="E158" s="68">
        <f>SCT_CLIENT!C157</f>
        <v>34595.389783333165</v>
      </c>
    </row>
    <row r="159" spans="1:5" x14ac:dyDescent="0.25">
      <c r="A159" s="136"/>
      <c r="B159" s="24" t="s">
        <v>71</v>
      </c>
      <c r="C159" s="12">
        <f>FUNDED_IND!B159/FUNDED_IND!$B$158</f>
        <v>0.31621067534833924</v>
      </c>
      <c r="D159" s="18">
        <f>SCT_CLIENT!B159/SCT_CLIENT!$B$158</f>
        <v>0.32094704504941174</v>
      </c>
      <c r="E159" s="19">
        <f>SCT_CLIENT!C159/SCT_CLIENT!$C$158</f>
        <v>0.30434341397322084</v>
      </c>
    </row>
    <row r="160" spans="1:5" x14ac:dyDescent="0.25">
      <c r="A160" s="136"/>
      <c r="B160" s="24" t="s">
        <v>72</v>
      </c>
      <c r="C160" s="12">
        <f>FUNDED_IND!B160/FUNDED_IND!$B$158</f>
        <v>0.34630271106810151</v>
      </c>
      <c r="D160" s="18">
        <f>SCT_CLIENT!B160/SCT_CLIENT!$B$158</f>
        <v>0.34486820316974276</v>
      </c>
      <c r="E160" s="19">
        <f>SCT_CLIENT!C160/SCT_CLIENT!$C$158</f>
        <v>0.34989695755887151</v>
      </c>
    </row>
    <row r="161" spans="1:5" x14ac:dyDescent="0.25">
      <c r="A161" s="136"/>
      <c r="B161" s="24" t="s">
        <v>73</v>
      </c>
      <c r="C161" s="12">
        <f>FUNDED_IND!B161/FUNDED_IND!$B$158</f>
        <v>6.3103452668055782E-2</v>
      </c>
      <c r="D161" s="18">
        <f>SCT_CLIENT!B161/SCT_CLIENT!$B$158</f>
        <v>6.5835154184229583E-2</v>
      </c>
      <c r="E161" s="19">
        <f>SCT_CLIENT!C161/SCT_CLIENT!$C$158</f>
        <v>5.6259008939416009E-2</v>
      </c>
    </row>
    <row r="162" spans="1:5" x14ac:dyDescent="0.25">
      <c r="A162" s="136"/>
      <c r="B162" s="24" t="s">
        <v>74</v>
      </c>
      <c r="C162" s="12">
        <f>FUNDED_IND!B162/FUNDED_IND!$B$158</f>
        <v>0.22171814790670322</v>
      </c>
      <c r="D162" s="18">
        <f>SCT_CLIENT!B162/SCT_CLIENT!$B$158</f>
        <v>0.21614708439448022</v>
      </c>
      <c r="E162" s="19">
        <f>SCT_CLIENT!C162/SCT_CLIENT!$C$158</f>
        <v>0.23567678521948782</v>
      </c>
    </row>
    <row r="163" spans="1:5" x14ac:dyDescent="0.25">
      <c r="A163" s="136"/>
      <c r="B163" s="24" t="s">
        <v>75</v>
      </c>
      <c r="C163" s="12">
        <f>FUNDED_IND!B163/FUNDED_IND!$B$158</f>
        <v>5.2665012821123548E-2</v>
      </c>
      <c r="D163" s="18">
        <f>SCT_CLIENT!B163/SCT_CLIENT!$B$158</f>
        <v>5.2202513031748936E-2</v>
      </c>
      <c r="E163" s="19">
        <f>SCT_CLIENT!C163/SCT_CLIENT!$C$158</f>
        <v>5.3823834077390699E-2</v>
      </c>
    </row>
    <row r="164" spans="1:5" x14ac:dyDescent="0.25">
      <c r="A164" s="136"/>
      <c r="B164" s="24" t="s">
        <v>76</v>
      </c>
      <c r="C164" s="12">
        <f>FUNDED_IND!B164</f>
        <v>0.23809213893237213</v>
      </c>
      <c r="D164" s="18">
        <f>SCT_CLIENT!B164</f>
        <v>0.23087147023535834</v>
      </c>
      <c r="E164" s="19">
        <f>SCT_CLIENT!C164</f>
        <v>0.25215525840330122</v>
      </c>
    </row>
    <row r="165" spans="1:5" x14ac:dyDescent="0.25">
      <c r="A165" s="136"/>
      <c r="B165" s="24" t="s">
        <v>77</v>
      </c>
      <c r="C165" s="12">
        <f>FUNDED_IND!B165</f>
        <v>0.17542884324338515</v>
      </c>
      <c r="D165" s="18">
        <f>SCT_CLIENT!B165</f>
        <v>0.16608512365945405</v>
      </c>
      <c r="E165" s="19">
        <f>SCT_CLIENT!C165</f>
        <v>0.19362685928946496</v>
      </c>
    </row>
    <row r="166" spans="1:5" x14ac:dyDescent="0.25">
      <c r="A166" s="136"/>
      <c r="B166" s="24" t="s">
        <v>78</v>
      </c>
      <c r="C166" s="12">
        <f>FUNDED_IND!B166</f>
        <v>0.21599952856263699</v>
      </c>
      <c r="D166" s="18">
        <f>SCT_CLIENT!B166</f>
        <v>0.21418357942169614</v>
      </c>
      <c r="E166" s="19">
        <f>SCT_CLIENT!C166</f>
        <v>0.21953630760537904</v>
      </c>
    </row>
    <row r="167" spans="1:5" x14ac:dyDescent="0.25">
      <c r="A167" s="136"/>
      <c r="B167" s="24" t="s">
        <v>79</v>
      </c>
      <c r="C167" s="12">
        <f>FUNDED_IND!B167</f>
        <v>0.17063448386564417</v>
      </c>
      <c r="D167" s="18">
        <f>SCT_CLIENT!B167</f>
        <v>0.17138998780353049</v>
      </c>
      <c r="E167" s="19">
        <f>SCT_CLIENT!C167</f>
        <v>0.16916304921255637</v>
      </c>
    </row>
    <row r="168" spans="1:5" x14ac:dyDescent="0.25">
      <c r="A168" s="136"/>
      <c r="B168" s="24" t="s">
        <v>80</v>
      </c>
      <c r="C168" s="12">
        <f>FUNDED_IND!B168</f>
        <v>0.19984500539596159</v>
      </c>
      <c r="D168" s="18">
        <f>SCT_CLIENT!B168</f>
        <v>0.21746983887996099</v>
      </c>
      <c r="E168" s="19">
        <f>SCT_CLIENT!C168</f>
        <v>0.16551852548929838</v>
      </c>
    </row>
    <row r="169" spans="1:5" x14ac:dyDescent="0.25">
      <c r="A169" s="136"/>
      <c r="B169" s="24" t="s">
        <v>81</v>
      </c>
      <c r="C169" s="12">
        <f>FUNDED_IND!B84/FUNDED_IND!B158</f>
        <v>0.11955852446186174</v>
      </c>
      <c r="D169" s="18">
        <f>SCT_CLIENT!B$84/SCT_CLIENT!B$158</f>
        <v>0.12586133628426435</v>
      </c>
      <c r="E169" s="19">
        <f>SCT_CLIENT!C$84/SCT_CLIENT!C$158</f>
        <v>0.10376644740099639</v>
      </c>
    </row>
    <row r="170" spans="1:5" x14ac:dyDescent="0.25">
      <c r="A170" s="136"/>
      <c r="B170" s="24" t="s">
        <v>82</v>
      </c>
      <c r="C170" s="12">
        <f>FUNDED_IND!B86/FUNDED_IND!B159</f>
        <v>0.22690978537203049</v>
      </c>
      <c r="D170" s="18">
        <f>SCT_CLIENT!B$86/SCT_CLIENT!B$159</f>
        <v>0.2297178313634097</v>
      </c>
      <c r="E170" s="19">
        <f>SCT_CLIENT!C$86/SCT_CLIENT!C$159</f>
        <v>0.21949021764136251</v>
      </c>
    </row>
    <row r="171" spans="1:5" x14ac:dyDescent="0.25">
      <c r="A171" s="136"/>
      <c r="B171" s="24" t="s">
        <v>83</v>
      </c>
      <c r="C171" s="12">
        <f>FUNDED_IND!B89/FUNDED_IND!B160</f>
        <v>2.9147202854650861E-2</v>
      </c>
      <c r="D171" s="18">
        <f>SCT_CLIENT!B89/SCT_CLIENT!B160</f>
        <v>3.1884828407735398E-2</v>
      </c>
      <c r="E171" s="19">
        <f>SCT_CLIENT!C89/SCT_CLIENT!C160</f>
        <v>2.238649845463361E-2</v>
      </c>
    </row>
    <row r="172" spans="1:5" x14ac:dyDescent="0.25">
      <c r="A172" s="136"/>
      <c r="B172" s="24" t="s">
        <v>84</v>
      </c>
      <c r="C172" s="12">
        <f>FUNDED_IND!B90/FUNDED_IND!B161</f>
        <v>9.0878126043485524E-2</v>
      </c>
      <c r="D172" s="18">
        <f>SCT_CLIENT!B90/SCT_CLIENT!B161</f>
        <v>9.9054357384511724E-2</v>
      </c>
      <c r="E172" s="19">
        <f>SCT_CLIENT!C90/SCT_CLIENT!C161</f>
        <v>6.6905044410704911E-2</v>
      </c>
    </row>
    <row r="173" spans="1:5" x14ac:dyDescent="0.25">
      <c r="A173" s="137"/>
      <c r="B173" s="35" t="s">
        <v>85</v>
      </c>
      <c r="C173" s="36">
        <f>FUNDED_IND!B92/FUNDED_IND!B162</f>
        <v>7.758255165839438E-2</v>
      </c>
      <c r="D173" s="37">
        <f>SCT_CLIENT!B92/SCT_CLIENT!B162</f>
        <v>8.4332540578854934E-2</v>
      </c>
      <c r="E173" s="38">
        <f>SCT_CLIENT!C92/SCT_CLIENT!C162</f>
        <v>6.2071524803592452E-2</v>
      </c>
    </row>
    <row r="174" spans="1:5" x14ac:dyDescent="0.25">
      <c r="A174" s="135" t="s">
        <v>319</v>
      </c>
      <c r="B174" s="30" t="s">
        <v>279</v>
      </c>
      <c r="C174" s="31">
        <f>FUNDED_IND!B174</f>
        <v>5.2427444381534474E-2</v>
      </c>
      <c r="D174" s="32">
        <f>SCT_CLIENT!B174</f>
        <v>5.9261308635241136E-2</v>
      </c>
      <c r="E174" s="33">
        <f>SCT_CLIENT!C174</f>
        <v>3.9117673018151687E-2</v>
      </c>
    </row>
    <row r="175" spans="1:5" x14ac:dyDescent="0.25">
      <c r="A175" s="136"/>
      <c r="B175" s="24" t="s">
        <v>280</v>
      </c>
      <c r="C175" s="12">
        <f>FUNDED_IND!B175</f>
        <v>2.7739604143015611E-2</v>
      </c>
      <c r="D175" s="18">
        <f>SCT_CLIENT!B175</f>
        <v>3.5089784970489674E-2</v>
      </c>
      <c r="E175" s="19">
        <f>SCT_CLIENT!C175</f>
        <v>1.3424244243945709E-2</v>
      </c>
    </row>
    <row r="176" spans="1:5" x14ac:dyDescent="0.25">
      <c r="A176" s="136"/>
      <c r="B176" s="24" t="s">
        <v>281</v>
      </c>
      <c r="C176" s="12">
        <f>FUNDED_IND!B176</f>
        <v>5.3512515992022204E-3</v>
      </c>
      <c r="D176" s="18">
        <f>SCT_CLIENT!B176</f>
        <v>7.7222234408115308E-3</v>
      </c>
      <c r="E176" s="19">
        <f>SCT_CLIENT!C176</f>
        <v>7.3349919012822933E-4</v>
      </c>
    </row>
    <row r="177" spans="1:5" x14ac:dyDescent="0.25">
      <c r="A177" s="136"/>
      <c r="B177" s="24" t="s">
        <v>251</v>
      </c>
      <c r="C177" s="12">
        <f>FUNDED_IND!B177</f>
        <v>7.7558829517283961E-3</v>
      </c>
      <c r="D177" s="18">
        <f>SCT_CLIENT!B177</f>
        <v>9.5802502449019635E-3</v>
      </c>
      <c r="E177" s="19">
        <f>SCT_CLIENT!C177</f>
        <v>4.2027085465149317E-3</v>
      </c>
    </row>
    <row r="178" spans="1:5" x14ac:dyDescent="0.25">
      <c r="A178" s="136"/>
      <c r="B178" s="24" t="s">
        <v>252</v>
      </c>
      <c r="C178" s="12">
        <f>FUNDED_IND!B178</f>
        <v>5.6106241855297442E-3</v>
      </c>
      <c r="D178" s="18">
        <f>SCT_CLIENT!B178</f>
        <v>5.882199569336743E-3</v>
      </c>
      <c r="E178" s="19">
        <f>SCT_CLIENT!C178</f>
        <v>5.0816985100696948E-3</v>
      </c>
    </row>
    <row r="179" spans="1:5" x14ac:dyDescent="0.25">
      <c r="A179" s="136"/>
      <c r="B179" s="24" t="s">
        <v>248</v>
      </c>
      <c r="C179" s="12">
        <f>FUNDED_IND!B179</f>
        <v>3.5076279741196204E-2</v>
      </c>
      <c r="D179" s="18">
        <f>SCT_CLIENT!B179</f>
        <v>3.7444444398459939E-2</v>
      </c>
      <c r="E179" s="19">
        <f>SCT_CLIENT!C179</f>
        <v>3.0463994660770731E-2</v>
      </c>
    </row>
    <row r="180" spans="1:5" x14ac:dyDescent="0.25">
      <c r="A180" s="136"/>
      <c r="B180" s="24" t="s">
        <v>249</v>
      </c>
      <c r="C180" s="12">
        <f>FUNDED_IND!B180</f>
        <v>7.7383134328337808E-2</v>
      </c>
      <c r="D180" s="18">
        <f>SCT_CLIENT!B180</f>
        <v>7.9749059812363923E-2</v>
      </c>
      <c r="E180" s="19">
        <f>SCT_CLIENT!C180</f>
        <v>7.2775210306711482E-2</v>
      </c>
    </row>
    <row r="181" spans="1:5" x14ac:dyDescent="0.25">
      <c r="A181" s="136"/>
      <c r="B181" s="24" t="s">
        <v>250</v>
      </c>
      <c r="C181" s="12">
        <f>FUNDED_IND!B181</f>
        <v>5.1725483992390827E-3</v>
      </c>
      <c r="D181" s="18">
        <f>SCT_CLIENT!B181</f>
        <v>5.5600091545947002E-3</v>
      </c>
      <c r="E181" s="19">
        <f>SCT_CLIENT!C181</f>
        <v>4.4179220451569506E-3</v>
      </c>
    </row>
    <row r="182" spans="1:5" x14ac:dyDescent="0.25">
      <c r="A182" s="136"/>
      <c r="B182" s="24" t="s">
        <v>253</v>
      </c>
      <c r="C182" s="12">
        <f>FUNDED_IND!B182</f>
        <v>7.7619946832038003E-2</v>
      </c>
      <c r="D182" s="18">
        <f>SCT_CLIENT!B182</f>
        <v>7.1146348115465427E-2</v>
      </c>
      <c r="E182" s="19">
        <f>SCT_CLIENT!C182</f>
        <v>9.0228057794899924E-2</v>
      </c>
    </row>
    <row r="183" spans="1:5" x14ac:dyDescent="0.25">
      <c r="A183" s="136"/>
      <c r="B183" s="24" t="s">
        <v>254</v>
      </c>
      <c r="C183" s="12">
        <f>FUNDED_IND!B183</f>
        <v>0.54599283026901324</v>
      </c>
      <c r="D183" s="18">
        <f>SCT_CLIENT!B183</f>
        <v>0.53415549484681568</v>
      </c>
      <c r="E183" s="19">
        <f>SCT_CLIENT!C183</f>
        <v>0.56904746263688122</v>
      </c>
    </row>
    <row r="184" spans="1:5" x14ac:dyDescent="0.25">
      <c r="A184" s="137"/>
      <c r="B184" s="35" t="s">
        <v>255</v>
      </c>
      <c r="C184" s="36">
        <f>FUNDED_IND!B184</f>
        <v>0.15987045316916521</v>
      </c>
      <c r="D184" s="37">
        <f>SCT_CLIENT!B184</f>
        <v>0.15440887681151924</v>
      </c>
      <c r="E184" s="38">
        <f>SCT_CLIENT!C184</f>
        <v>0.17050752904676944</v>
      </c>
    </row>
    <row r="185" spans="1:5" x14ac:dyDescent="0.25">
      <c r="A185" s="138" t="s">
        <v>570</v>
      </c>
      <c r="B185" s="30" t="s">
        <v>398</v>
      </c>
      <c r="C185" s="12">
        <f>FUNDED_IND!B185</f>
        <v>9.5131766606237553E-2</v>
      </c>
      <c r="D185" s="18">
        <f>SCT_CLIENT!B185</f>
        <v>0.11060567245505785</v>
      </c>
      <c r="E185" s="19">
        <f>SCT_CLIENT!C185</f>
        <v>6.4994476589889716E-2</v>
      </c>
    </row>
    <row r="186" spans="1:5" x14ac:dyDescent="0.25">
      <c r="A186" s="139"/>
      <c r="B186" s="24" t="s">
        <v>399</v>
      </c>
      <c r="C186" s="12">
        <f>FUNDED_IND!B186</f>
        <v>9.0535662500070072E-2</v>
      </c>
      <c r="D186" s="18">
        <f>SCT_CLIENT!B186</f>
        <v>9.7913191100508931E-2</v>
      </c>
      <c r="E186" s="19">
        <f>SCT_CLIENT!C186</f>
        <v>7.6167039528754976E-2</v>
      </c>
    </row>
    <row r="187" spans="1:5" x14ac:dyDescent="0.25">
      <c r="A187" s="139"/>
      <c r="B187" s="24" t="s">
        <v>400</v>
      </c>
      <c r="C187" s="12">
        <f>FUNDED_IND!B187</f>
        <v>0.16245242044391953</v>
      </c>
      <c r="D187" s="18">
        <f>SCT_CLIENT!B187</f>
        <v>0.15948404836705124</v>
      </c>
      <c r="E187" s="19">
        <f>SCT_CLIENT!C187</f>
        <v>0.16823368155737192</v>
      </c>
    </row>
    <row r="188" spans="1:5" x14ac:dyDescent="0.25">
      <c r="A188" s="139"/>
      <c r="B188" s="24" t="s">
        <v>401</v>
      </c>
      <c r="C188" s="12">
        <f>FUNDED_IND!B188</f>
        <v>0.13122776208218898</v>
      </c>
      <c r="D188" s="18">
        <f>SCT_CLIENT!B188</f>
        <v>0.12057846940308484</v>
      </c>
      <c r="E188" s="19">
        <f>SCT_CLIENT!C188</f>
        <v>0.15196853852704495</v>
      </c>
    </row>
    <row r="189" spans="1:5" x14ac:dyDescent="0.25">
      <c r="A189" s="139"/>
      <c r="B189" s="24" t="s">
        <v>567</v>
      </c>
      <c r="C189" s="12">
        <f>FUNDED_IND!B189</f>
        <v>5.3376335129617244E-2</v>
      </c>
      <c r="D189" s="18">
        <f>SCT_CLIENT!B189</f>
        <v>6.1162583863661101E-2</v>
      </c>
      <c r="E189" s="19">
        <f>SCT_CLIENT!C189</f>
        <v>3.821168061188341E-2</v>
      </c>
    </row>
    <row r="190" spans="1:5" x14ac:dyDescent="0.25">
      <c r="A190" s="139"/>
      <c r="B190" s="24" t="s">
        <v>568</v>
      </c>
      <c r="C190" s="12">
        <f>FUNDED_IND!B190</f>
        <v>0.11542968822102537</v>
      </c>
      <c r="D190" s="18">
        <f>SCT_CLIENT!B190</f>
        <v>0.10425643128901411</v>
      </c>
      <c r="E190" s="19">
        <f>SCT_CLIENT!C190</f>
        <v>0.13719094797515938</v>
      </c>
    </row>
    <row r="191" spans="1:5" x14ac:dyDescent="0.25">
      <c r="A191" s="139"/>
      <c r="B191" s="24" t="s">
        <v>569</v>
      </c>
      <c r="C191" s="12">
        <f>FUNDED_IND!B191</f>
        <v>9.3915983244284809E-2</v>
      </c>
      <c r="D191" s="18">
        <f>SCT_CLIENT!B191</f>
        <v>0.10928980293203625</v>
      </c>
      <c r="E191" s="19">
        <f>SCT_CLIENT!C191</f>
        <v>6.3973623046705758E-2</v>
      </c>
    </row>
    <row r="192" spans="1:5" x14ac:dyDescent="0.25">
      <c r="A192" s="139"/>
      <c r="B192" s="24" t="s">
        <v>393</v>
      </c>
      <c r="C192" s="12">
        <f>FUNDED_IND!B192</f>
        <v>0.22694540719786957</v>
      </c>
      <c r="D192" s="18">
        <f>SCT_CLIENT!B192</f>
        <v>0.2007848450899381</v>
      </c>
      <c r="E192" s="19">
        <f>SCT_CLIENT!C192</f>
        <v>0.27789624371840566</v>
      </c>
    </row>
    <row r="193" spans="1:5" x14ac:dyDescent="0.25">
      <c r="A193" s="139"/>
      <c r="B193" s="24" t="s">
        <v>580</v>
      </c>
      <c r="C193" s="12">
        <f>FUNDED_IND!B193</f>
        <v>6.5068747408154144E-3</v>
      </c>
      <c r="D193" s="18">
        <f>SCT_CLIENT!B193</f>
        <v>9.8283596265819305E-3</v>
      </c>
      <c r="E193" s="19">
        <f>SCT_CLIENT!C193</f>
        <v>3.7884024105523931E-5</v>
      </c>
    </row>
    <row r="194" spans="1:5" x14ac:dyDescent="0.25">
      <c r="A194" s="139"/>
      <c r="B194" s="24" t="s">
        <v>396</v>
      </c>
      <c r="C194" s="12">
        <f>FUNDED_IND!B194</f>
        <v>2.4478099833971464E-2</v>
      </c>
      <c r="D194" s="18">
        <f>SCT_CLIENT!B194</f>
        <v>2.6096595873065669E-2</v>
      </c>
      <c r="E194" s="19">
        <f>SCT_CLIENT!C194</f>
        <v>2.1325884420678714E-2</v>
      </c>
    </row>
    <row r="195" spans="1:5" x14ac:dyDescent="0.25">
      <c r="A195" s="138" t="s">
        <v>630</v>
      </c>
      <c r="B195" s="30" t="s">
        <v>615</v>
      </c>
      <c r="C195" s="32">
        <f>FUNDED_IND!B195</f>
        <v>8.6302297176995335E-2</v>
      </c>
      <c r="D195" s="32">
        <f>SCT_CLIENT!B195</f>
        <v>0.10243854895535397</v>
      </c>
      <c r="E195" s="33">
        <f>SCT_CLIENT!C195</f>
        <v>5.4875008916851417E-2</v>
      </c>
    </row>
    <row r="196" spans="1:5" x14ac:dyDescent="0.25">
      <c r="A196" s="139"/>
      <c r="B196" s="24" t="s">
        <v>629</v>
      </c>
      <c r="C196" s="18">
        <f>FUNDED_IND!B196</f>
        <v>0.14995727940717024</v>
      </c>
      <c r="D196" s="18">
        <f>SCT_CLIENT!B196</f>
        <v>0.15854334340531887</v>
      </c>
      <c r="E196" s="19">
        <f>SCT_CLIENT!C196</f>
        <v>0.13323488860686339</v>
      </c>
    </row>
    <row r="197" spans="1:5" x14ac:dyDescent="0.25">
      <c r="A197" s="139"/>
      <c r="B197" s="24" t="s">
        <v>614</v>
      </c>
      <c r="C197" s="18">
        <f>FUNDED_IND!B197</f>
        <v>0.75104689037973815</v>
      </c>
      <c r="D197" s="18">
        <f>SCT_CLIENT!B197</f>
        <v>0.71989961399229307</v>
      </c>
      <c r="E197" s="19">
        <f>SCT_CLIENT!C197</f>
        <v>0.81170995185101746</v>
      </c>
    </row>
    <row r="198" spans="1:5" x14ac:dyDescent="0.25">
      <c r="A198" s="139"/>
      <c r="B198" s="24" t="s">
        <v>616</v>
      </c>
      <c r="C198" s="18">
        <f>FUNDED_IND!B198</f>
        <v>4.5407293579003972E-4</v>
      </c>
      <c r="D198" s="18">
        <f>SCT_CLIENT!B198</f>
        <v>5.9989082359485036E-4</v>
      </c>
      <c r="E198" s="19">
        <f>SCT_CLIENT!C198</f>
        <v>1.7007508694182023E-4</v>
      </c>
    </row>
    <row r="199" spans="1:5" x14ac:dyDescent="0.25">
      <c r="A199" s="139"/>
      <c r="B199" s="24" t="s">
        <v>580</v>
      </c>
      <c r="C199" s="18">
        <f>FUNDED_IND!B199</f>
        <v>7.7517811185234273E-3</v>
      </c>
      <c r="D199" s="18">
        <f>SCT_CLIENT!B199</f>
        <v>1.1731911087861346E-2</v>
      </c>
      <c r="E199" s="19">
        <f>SCT_CLIENT!C199</f>
        <v>0</v>
      </c>
    </row>
    <row r="200" spans="1:5" ht="15.75" thickBot="1" x14ac:dyDescent="0.3">
      <c r="A200" s="140"/>
      <c r="B200" s="35" t="s">
        <v>396</v>
      </c>
      <c r="C200" s="48">
        <f>FUNDED_IND!B200</f>
        <v>4.3758356630606539E-3</v>
      </c>
      <c r="D200" s="48">
        <f>SCT_CLIENT!B200</f>
        <v>6.6219752486577467E-3</v>
      </c>
      <c r="E200" s="49">
        <f>SCT_CLIENT!C200</f>
        <v>1.2090645991124661E-6</v>
      </c>
    </row>
  </sheetData>
  <mergeCells count="15">
    <mergeCell ref="A195:A200"/>
    <mergeCell ref="A185:A194"/>
    <mergeCell ref="A7:A23"/>
    <mergeCell ref="A24:A34"/>
    <mergeCell ref="A37:A60"/>
    <mergeCell ref="D2:E2"/>
    <mergeCell ref="A174:A184"/>
    <mergeCell ref="A66:A95"/>
    <mergeCell ref="A96:A110"/>
    <mergeCell ref="A111:A134"/>
    <mergeCell ref="A135:A142"/>
    <mergeCell ref="A143:A152"/>
    <mergeCell ref="A153:A173"/>
    <mergeCell ref="A61:A65"/>
    <mergeCell ref="A35:A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5" x14ac:dyDescent="0.25"/>
  <cols>
    <col min="1" max="1" width="24.7109375" style="1" customWidth="1"/>
    <col min="2" max="2" width="46.5703125" style="1" bestFit="1" customWidth="1"/>
    <col min="3" max="18" width="13.7109375" style="1" customWidth="1"/>
    <col min="19" max="16384" width="9.140625" style="1"/>
  </cols>
  <sheetData>
    <row r="1" spans="1:18" ht="20.100000000000001" customHeight="1" thickBot="1" x14ac:dyDescent="0.3">
      <c r="A1" s="3" t="s">
        <v>636</v>
      </c>
      <c r="L1" s="134" t="s">
        <v>681</v>
      </c>
    </row>
    <row r="2" spans="1:18" ht="24" customHeight="1" thickBot="1" x14ac:dyDescent="0.3">
      <c r="C2" s="25" t="s">
        <v>246</v>
      </c>
      <c r="D2" s="144" t="s">
        <v>242</v>
      </c>
      <c r="E2" s="145"/>
      <c r="F2" s="145"/>
      <c r="G2" s="146"/>
      <c r="H2" s="144" t="s">
        <v>245</v>
      </c>
      <c r="I2" s="145"/>
      <c r="J2" s="146"/>
      <c r="K2" s="144" t="s">
        <v>243</v>
      </c>
      <c r="L2" s="145"/>
      <c r="M2" s="145"/>
      <c r="N2" s="146"/>
      <c r="O2" s="144" t="s">
        <v>244</v>
      </c>
      <c r="P2" s="145"/>
      <c r="Q2" s="145"/>
      <c r="R2" s="146"/>
    </row>
    <row r="3" spans="1:18" ht="24" customHeight="1" thickBot="1" x14ac:dyDescent="0.3">
      <c r="A3" s="4" t="s">
        <v>261</v>
      </c>
      <c r="B3" s="4" t="s">
        <v>0</v>
      </c>
      <c r="C3" s="26" t="s">
        <v>257</v>
      </c>
      <c r="D3" s="27" t="s">
        <v>279</v>
      </c>
      <c r="E3" s="29" t="s">
        <v>280</v>
      </c>
      <c r="F3" s="29" t="s">
        <v>281</v>
      </c>
      <c r="G3" s="28" t="s">
        <v>246</v>
      </c>
      <c r="H3" s="27" t="s">
        <v>251</v>
      </c>
      <c r="I3" s="29" t="s">
        <v>252</v>
      </c>
      <c r="J3" s="28" t="s">
        <v>246</v>
      </c>
      <c r="K3" s="27" t="s">
        <v>248</v>
      </c>
      <c r="L3" s="29" t="s">
        <v>249</v>
      </c>
      <c r="M3" s="29" t="s">
        <v>250</v>
      </c>
      <c r="N3" s="28" t="s">
        <v>246</v>
      </c>
      <c r="O3" s="27" t="s">
        <v>253</v>
      </c>
      <c r="P3" s="29" t="s">
        <v>254</v>
      </c>
      <c r="Q3" s="29" t="s">
        <v>255</v>
      </c>
      <c r="R3" s="28" t="s">
        <v>246</v>
      </c>
    </row>
    <row r="4" spans="1:18" x14ac:dyDescent="0.25">
      <c r="B4" s="1" t="s">
        <v>1</v>
      </c>
      <c r="C4" s="10">
        <f>FUNDED_IND!B2</f>
        <v>7313803</v>
      </c>
      <c r="D4" s="14">
        <f>SGMT_SUB_CD!B2</f>
        <v>383444</v>
      </c>
      <c r="E4" s="6">
        <f>SGMT_SUB_CD!C2</f>
        <v>202882</v>
      </c>
      <c r="F4" s="6">
        <f>SGMT_SUB_CD!D2</f>
        <v>39138</v>
      </c>
      <c r="G4" s="15">
        <f>SGMT_CD!B2</f>
        <v>625464</v>
      </c>
      <c r="H4" s="14">
        <f>SGMT_SUB_CD!L2</f>
        <v>56725</v>
      </c>
      <c r="I4" s="6">
        <f>SGMT_SUB_CD!K2</f>
        <v>41035</v>
      </c>
      <c r="J4" s="15">
        <f>SGMT_CD!E2</f>
        <v>97760</v>
      </c>
      <c r="K4" s="14">
        <f>SGMT_SUB_CD!E2</f>
        <v>256541</v>
      </c>
      <c r="L4" s="6">
        <f>SGMT_SUB_CD!F2</f>
        <v>565965</v>
      </c>
      <c r="M4" s="6">
        <f>SGMT_SUB_CD!G2</f>
        <v>37831</v>
      </c>
      <c r="N4" s="15">
        <f>SGMT_CD!C2</f>
        <v>860337</v>
      </c>
      <c r="O4" s="14">
        <f>SGMT_SUB_CD!H2</f>
        <v>567697</v>
      </c>
      <c r="P4" s="6">
        <f>SGMT_SUB_CD!I2</f>
        <v>3993284</v>
      </c>
      <c r="Q4" s="6">
        <f>SGMT_SUB_CD!J2</f>
        <v>1169261</v>
      </c>
      <c r="R4" s="15">
        <f>SGMT_CD!D2</f>
        <v>5730242</v>
      </c>
    </row>
    <row r="5" spans="1:18" x14ac:dyDescent="0.25">
      <c r="B5" s="1" t="s">
        <v>409</v>
      </c>
      <c r="C5" s="12">
        <f>FUNDED_IND!B2/FUNDED_IND!B2</f>
        <v>1</v>
      </c>
      <c r="D5" s="100">
        <f>SGMT_SUB_CD!B2/FUNDED_IND!$B$2</f>
        <v>5.2427444381534474E-2</v>
      </c>
      <c r="E5" s="99">
        <f>SGMT_SUB_CD!C2/FUNDED_IND!$B$2</f>
        <v>2.7739604143015611E-2</v>
      </c>
      <c r="F5" s="99">
        <f>SGMT_SUB_CD!D2/FUNDED_IND!$B$2</f>
        <v>5.3512515992022204E-3</v>
      </c>
      <c r="G5" s="101">
        <f>SGMT_CD!B2/FUNDED_IND!B2</f>
        <v>8.5518300123752305E-2</v>
      </c>
      <c r="H5" s="100">
        <f>SGMT_SUB_CD!L2/FUNDED_IND!B2</f>
        <v>7.7558829517283961E-3</v>
      </c>
      <c r="I5" s="99">
        <f>SGMT_SUB_CD!K2/FUNDED_IND!B2</f>
        <v>5.6106241855297442E-3</v>
      </c>
      <c r="J5" s="101">
        <f>SGMT_CD!E2/FUNDED_IND!B2</f>
        <v>1.336650713725814E-2</v>
      </c>
      <c r="K5" s="100">
        <f>SGMT_SUB_CD!E2/FUNDED_IND!B2</f>
        <v>3.5076279741196204E-2</v>
      </c>
      <c r="L5" s="99">
        <f>SGMT_SUB_CD!F2/FUNDED_IND!B2</f>
        <v>7.7383134328337808E-2</v>
      </c>
      <c r="M5" s="99">
        <f>SGMT_SUB_CD!G2/FUNDED_IND!B2</f>
        <v>5.1725483992390827E-3</v>
      </c>
      <c r="N5" s="101">
        <f>SGMT_CD!C2/FUNDED_IND!B2</f>
        <v>0.11763196246877308</v>
      </c>
      <c r="O5" s="100">
        <f>SGMT_SUB_CD!H2/FUNDED_IND!B2</f>
        <v>7.7619946832038003E-2</v>
      </c>
      <c r="P5" s="99">
        <f>SGMT_SUB_CD!I2/FUNDED_IND!B2</f>
        <v>0.54599283026901324</v>
      </c>
      <c r="Q5" s="99">
        <f>SGMT_SUB_CD!J2/FUNDED_IND!B2</f>
        <v>0.15987045316916521</v>
      </c>
      <c r="R5" s="101">
        <f>SGMT_CD!D2/FUNDED_IND!B2</f>
        <v>0.78348323027021649</v>
      </c>
    </row>
    <row r="6" spans="1:18" x14ac:dyDescent="0.25">
      <c r="B6" s="1" t="s">
        <v>2</v>
      </c>
      <c r="C6" s="11">
        <f>FUNDED_IND!B3</f>
        <v>1.3511423537056191</v>
      </c>
      <c r="D6" s="22">
        <f>SGMT_SUB_CD!B3</f>
        <v>1.777766765430038</v>
      </c>
      <c r="E6" s="7">
        <f>SGMT_SUB_CD!C3</f>
        <v>1.8093902499137378</v>
      </c>
      <c r="F6" s="7">
        <f>SGMT_SUB_CD!D3</f>
        <v>1.7805457611528437</v>
      </c>
      <c r="G6" s="23">
        <f>SGMT_CD!B3</f>
        <v>1.788198575028461</v>
      </c>
      <c r="H6" s="22">
        <f>SGMT_SUB_CD!L3</f>
        <v>2.2446709099564504</v>
      </c>
      <c r="I6" s="7">
        <f>SGMT_SUB_CD!K3</f>
        <v>2.0962199312714778</v>
      </c>
      <c r="J6" s="23">
        <f>SGMT_CD!E3</f>
        <v>2.1823566722592789</v>
      </c>
      <c r="K6" s="22">
        <f>SGMT_SUB_CD!E3</f>
        <v>1.9123349529328268</v>
      </c>
      <c r="L6" s="7">
        <f>SGMT_SUB_CD!F3</f>
        <v>1.8436600849752214</v>
      </c>
      <c r="M6" s="7">
        <f>SGMT_SUB_CD!G3</f>
        <v>1.5545216632742076</v>
      </c>
      <c r="N6" s="23">
        <f>SGMT_CD!C3</f>
        <v>1.8514189909578493</v>
      </c>
      <c r="O6" s="22">
        <f>SGMT_SUB_CD!H3</f>
        <v>1.2411001582429046</v>
      </c>
      <c r="P6" s="7">
        <f>SGMT_SUB_CD!I3</f>
        <v>1.1996575683822315</v>
      </c>
      <c r="Q6" s="7">
        <f>SGMT_SUB_CD!J3</f>
        <v>1.2466764874964069</v>
      </c>
      <c r="R6" s="23">
        <f>SGMT_CD!D3</f>
        <v>1.2134278461716352</v>
      </c>
    </row>
    <row r="7" spans="1:18" x14ac:dyDescent="0.25">
      <c r="A7" s="135" t="s">
        <v>262</v>
      </c>
      <c r="B7" s="30" t="s">
        <v>3</v>
      </c>
      <c r="C7" s="31">
        <f>FUNDED_IND!B4</f>
        <v>0.69254256992049623</v>
      </c>
      <c r="D7" s="32">
        <f>SGMT_SUB_CD!B4</f>
        <v>0.80146229937350622</v>
      </c>
      <c r="E7" s="34">
        <f>SGMT_SUB_CD!C4</f>
        <v>0.81726374439559479</v>
      </c>
      <c r="F7" s="34">
        <f>SGMT_SUB_CD!D4</f>
        <v>0.87749230370860543</v>
      </c>
      <c r="G7" s="33">
        <f>SGMT_CD!B4</f>
        <v>0.81127253303902425</v>
      </c>
      <c r="H7" s="32">
        <f>SGMT_SUB_CD!L4</f>
        <v>0.74577670996321044</v>
      </c>
      <c r="I7" s="34">
        <f>SGMT_SUB_CD!K4</f>
        <v>0.72363540707615415</v>
      </c>
      <c r="J7" s="33">
        <f>SGMT_CD!E4</f>
        <v>0.73655672519744553</v>
      </c>
      <c r="K7" s="32">
        <f>SGMT_SUB_CD!E4</f>
        <v>0.6975801536023406</v>
      </c>
      <c r="L7" s="34">
        <f>SGMT_SUB_CD!F4</f>
        <v>0.65546118408989085</v>
      </c>
      <c r="M7" s="34">
        <f>SGMT_SUB_CD!G4</f>
        <v>0.66447427968019313</v>
      </c>
      <c r="N7" s="33">
        <f>SGMT_CD!C4</f>
        <v>0.66805586075728762</v>
      </c>
      <c r="O7" s="32">
        <f>SGMT_SUB_CD!H4</f>
        <v>0.66465965914889269</v>
      </c>
      <c r="P7" s="34">
        <f>SGMT_SUB_CD!I4</f>
        <v>0.69391683739261245</v>
      </c>
      <c r="Q7" s="34">
        <f>SGMT_SUB_CD!J4</f>
        <v>0.65290506681775629</v>
      </c>
      <c r="R7" s="33">
        <f>SGMT_CD!D4</f>
        <v>0.68260377313563991</v>
      </c>
    </row>
    <row r="8" spans="1:18" x14ac:dyDescent="0.25">
      <c r="A8" s="136"/>
      <c r="B8" s="24" t="s">
        <v>4</v>
      </c>
      <c r="C8" s="12">
        <f>FUNDED_IND!B5</f>
        <v>0.30745743007950371</v>
      </c>
      <c r="D8" s="18">
        <f>SGMT_SUB_CD!B5</f>
        <v>0.19853770062649378</v>
      </c>
      <c r="E8" s="8">
        <f>SGMT_SUB_CD!C5</f>
        <v>0.18273625560440518</v>
      </c>
      <c r="F8" s="8">
        <f>SGMT_SUB_CD!D5</f>
        <v>0.12250769629139453</v>
      </c>
      <c r="G8" s="19">
        <f>SGMT_CD!B5</f>
        <v>0.18872746696097575</v>
      </c>
      <c r="H8" s="18">
        <f>SGMT_SUB_CD!L5</f>
        <v>0.25422329003678956</v>
      </c>
      <c r="I8" s="8">
        <f>SGMT_SUB_CD!K5</f>
        <v>0.27636459292384585</v>
      </c>
      <c r="J8" s="19">
        <f>SGMT_CD!E5</f>
        <v>0.26344327480255447</v>
      </c>
      <c r="K8" s="18">
        <f>SGMT_SUB_CD!E5</f>
        <v>0.3024198463976594</v>
      </c>
      <c r="L8" s="8">
        <f>SGMT_SUB_CD!F5</f>
        <v>0.34453881591010915</v>
      </c>
      <c r="M8" s="8">
        <f>SGMT_SUB_CD!G5</f>
        <v>0.33552572031980693</v>
      </c>
      <c r="N8" s="19">
        <f>SGMT_CD!C5</f>
        <v>0.33194413924271243</v>
      </c>
      <c r="O8" s="18">
        <f>SGMT_SUB_CD!H5</f>
        <v>0.33534034085110725</v>
      </c>
      <c r="P8" s="8">
        <f>SGMT_SUB_CD!I5</f>
        <v>0.30608316260738755</v>
      </c>
      <c r="Q8" s="8">
        <f>SGMT_SUB_CD!J5</f>
        <v>0.34709493318224371</v>
      </c>
      <c r="R8" s="19">
        <f>SGMT_CD!D5</f>
        <v>0.31739622686436014</v>
      </c>
    </row>
    <row r="9" spans="1:18" x14ac:dyDescent="0.25">
      <c r="A9" s="136"/>
      <c r="B9" s="24" t="s">
        <v>15</v>
      </c>
      <c r="C9" s="10">
        <f>FUNDED_IND!B6</f>
        <v>50.583659891209884</v>
      </c>
      <c r="D9" s="14">
        <f>SGMT_SUB_CD!B6</f>
        <v>54.338310992381729</v>
      </c>
      <c r="E9" s="6">
        <f>SGMT_SUB_CD!C6</f>
        <v>52.950268661817852</v>
      </c>
      <c r="F9" s="6">
        <f>SGMT_SUB_CD!D6</f>
        <v>49.810773553894279</v>
      </c>
      <c r="G9" s="15">
        <f>SGMT_CD!B6</f>
        <v>53.612170327393962</v>
      </c>
      <c r="H9" s="14">
        <f>SGMT_SUB_CD!L6</f>
        <v>66.949240337789774</v>
      </c>
      <c r="I9" s="6">
        <f>SGMT_SUB_CD!K6</f>
        <v>64.942995632526319</v>
      </c>
      <c r="J9" s="15">
        <f>SGMT_CD!E6</f>
        <v>66.107742645968784</v>
      </c>
      <c r="K9" s="14">
        <f>SGMT_SUB_CD!E6</f>
        <v>46.502445611638443</v>
      </c>
      <c r="L9" s="6">
        <f>SGMT_SUB_CD!F6</f>
        <v>67.319571571866149</v>
      </c>
      <c r="M9" s="6">
        <f>SGMT_SUB_CD!G6</f>
        <v>27.211559043881554</v>
      </c>
      <c r="N9" s="15">
        <f>SGMT_CD!C6</f>
        <v>59.453546355497586</v>
      </c>
      <c r="O9" s="14">
        <f>SGMT_SUB_CD!H6</f>
        <v>50.253117290951884</v>
      </c>
      <c r="P9" s="6">
        <f>SGMT_SUB_CD!I6</f>
        <v>47.138919481178348</v>
      </c>
      <c r="Q9" s="6">
        <f>SGMT_SUB_CD!J6</f>
        <v>53.168798478101088</v>
      </c>
      <c r="R9" s="15">
        <f>SGMT_CD!D6</f>
        <v>48.676335092013282</v>
      </c>
    </row>
    <row r="10" spans="1:18" x14ac:dyDescent="0.25">
      <c r="A10" s="136"/>
      <c r="B10" s="24" t="s">
        <v>5</v>
      </c>
      <c r="C10" s="12">
        <f>FUNDED_IND!B7</f>
        <v>3.9082130049168676E-2</v>
      </c>
      <c r="D10" s="18">
        <f>SGMT_SUB_CD!B7</f>
        <v>1.556420233463035E-2</v>
      </c>
      <c r="E10" s="8">
        <f>SGMT_SUB_CD!C7</f>
        <v>2.3033093128025157E-2</v>
      </c>
      <c r="F10" s="8">
        <f>SGMT_SUB_CD!D7</f>
        <v>3.6460728703561755E-2</v>
      </c>
      <c r="G10" s="19">
        <f>SGMT_CD!B7</f>
        <v>1.9294475781180053E-2</v>
      </c>
      <c r="H10" s="18">
        <f>SGMT_SUB_CD!L7</f>
        <v>3.4323490524460112E-2</v>
      </c>
      <c r="I10" s="8">
        <f>SGMT_SUB_CD!K7</f>
        <v>3.7065919337151212E-2</v>
      </c>
      <c r="J10" s="19">
        <f>SGMT_CD!E7</f>
        <v>3.5474631751227496E-2</v>
      </c>
      <c r="K10" s="18">
        <f>SGMT_SUB_CD!E7</f>
        <v>7.074892512307974E-3</v>
      </c>
      <c r="L10" s="8">
        <f>SGMT_SUB_CD!F7</f>
        <v>1.5389644235950987E-2</v>
      </c>
      <c r="M10" s="8">
        <f>SGMT_SUB_CD!G7</f>
        <v>0.23219053157463457</v>
      </c>
      <c r="N10" s="19">
        <f>SGMT_CD!C7</f>
        <v>2.2443530848958025E-2</v>
      </c>
      <c r="O10" s="18">
        <f>SGMT_SUB_CD!H7</f>
        <v>5.2587912213733733E-2</v>
      </c>
      <c r="P10" s="8">
        <f>SGMT_SUB_CD!I7</f>
        <v>3.6336258578152716E-2</v>
      </c>
      <c r="Q10" s="8">
        <f>SGMT_SUB_CD!J7</f>
        <v>6.5031673852116847E-2</v>
      </c>
      <c r="R10" s="19">
        <f>SGMT_CD!D7</f>
        <v>4.380164048918004E-2</v>
      </c>
    </row>
    <row r="11" spans="1:18" x14ac:dyDescent="0.25">
      <c r="A11" s="136"/>
      <c r="B11" s="24" t="s">
        <v>6</v>
      </c>
      <c r="C11" s="12">
        <f>FUNDED_IND!B8</f>
        <v>8.5853830079918744E-2</v>
      </c>
      <c r="D11" s="18">
        <f>SGMT_SUB_CD!B8</f>
        <v>5.7210440116418564E-2</v>
      </c>
      <c r="E11" s="8">
        <f>SGMT_SUB_CD!C8</f>
        <v>6.5496199761437682E-2</v>
      </c>
      <c r="F11" s="8">
        <f>SGMT_SUB_CD!D8</f>
        <v>5.9992845827584441E-2</v>
      </c>
      <c r="G11" s="19">
        <f>SGMT_CD!B8</f>
        <v>6.0072202396940513E-2</v>
      </c>
      <c r="H11" s="18">
        <f>SGMT_SUB_CD!L8</f>
        <v>3.3847509916262669E-3</v>
      </c>
      <c r="I11" s="8">
        <f>SGMT_SUB_CD!K8</f>
        <v>6.4822712318752286E-3</v>
      </c>
      <c r="J11" s="19">
        <f>SGMT_CD!E8</f>
        <v>4.6849427168576107E-3</v>
      </c>
      <c r="K11" s="18">
        <f>SGMT_SUB_CD!E8</f>
        <v>1.5436129117762853E-3</v>
      </c>
      <c r="L11" s="8">
        <f>SGMT_SUB_CD!F8</f>
        <v>1.8039984804714073E-3</v>
      </c>
      <c r="M11" s="8">
        <f>SGMT_SUB_CD!G8</f>
        <v>0.34025005947503373</v>
      </c>
      <c r="N11" s="19">
        <f>SGMT_CD!C8</f>
        <v>1.6608608022205252E-2</v>
      </c>
      <c r="O11" s="18">
        <f>SGMT_SUB_CD!H8</f>
        <v>8.645633145850691E-2</v>
      </c>
      <c r="P11" s="8">
        <f>SGMT_SUB_CD!I8</f>
        <v>0.11340340431584631</v>
      </c>
      <c r="Q11" s="8">
        <f>SGMT_SUB_CD!J8</f>
        <v>6.3001331610307701E-2</v>
      </c>
      <c r="R11" s="19">
        <f>SGMT_CD!D8</f>
        <v>0.10044916078587955</v>
      </c>
    </row>
    <row r="12" spans="1:18" x14ac:dyDescent="0.25">
      <c r="A12" s="136"/>
      <c r="B12" s="24" t="s">
        <v>7</v>
      </c>
      <c r="C12" s="12">
        <f>FUNDED_IND!B9</f>
        <v>0.15258614430823472</v>
      </c>
      <c r="D12" s="18">
        <f>SGMT_SUB_CD!B9</f>
        <v>0.1321366353365811</v>
      </c>
      <c r="E12" s="8">
        <f>SGMT_SUB_CD!C9</f>
        <v>0.148327599294171</v>
      </c>
      <c r="F12" s="8">
        <f>SGMT_SUB_CD!D9</f>
        <v>0.19007103071184014</v>
      </c>
      <c r="G12" s="19">
        <f>SGMT_CD!B9</f>
        <v>0.14101371142064131</v>
      </c>
      <c r="H12" s="18">
        <f>SGMT_SUB_CD!L9</f>
        <v>1.7946231820185104E-2</v>
      </c>
      <c r="I12" s="8">
        <f>SGMT_SUB_CD!K9</f>
        <v>2.0738394053856465E-2</v>
      </c>
      <c r="J12" s="19">
        <f>SGMT_CD!E9</f>
        <v>1.9118248772504093E-2</v>
      </c>
      <c r="K12" s="18">
        <f>SGMT_SUB_CD!E9</f>
        <v>0.14111584503061889</v>
      </c>
      <c r="L12" s="8">
        <f>SGMT_SUB_CD!F9</f>
        <v>8.1436131209527089E-3</v>
      </c>
      <c r="M12" s="8">
        <f>SGMT_SUB_CD!G9</f>
        <v>0.40789299780603211</v>
      </c>
      <c r="N12" s="19">
        <f>SGMT_CD!C9</f>
        <v>6.5372057693671201E-2</v>
      </c>
      <c r="O12" s="18">
        <f>SGMT_SUB_CD!H9</f>
        <v>0.12558988333565266</v>
      </c>
      <c r="P12" s="8">
        <f>SGMT_SUB_CD!I9</f>
        <v>0.20066416513325874</v>
      </c>
      <c r="Q12" s="8">
        <f>SGMT_SUB_CD!J9</f>
        <v>8.3017393037140549E-2</v>
      </c>
      <c r="R12" s="19">
        <f>SGMT_CD!D9</f>
        <v>0.16922060185241741</v>
      </c>
    </row>
    <row r="13" spans="1:18" x14ac:dyDescent="0.25">
      <c r="A13" s="136"/>
      <c r="B13" s="24" t="s">
        <v>8</v>
      </c>
      <c r="C13" s="12">
        <f>FUNDED_IND!B10</f>
        <v>9.1236118883705239E-2</v>
      </c>
      <c r="D13" s="18">
        <f>SGMT_SUB_CD!B10</f>
        <v>8.3229884937565848E-2</v>
      </c>
      <c r="E13" s="8">
        <f>SGMT_SUB_CD!C10</f>
        <v>9.0446663577843284E-2</v>
      </c>
      <c r="F13" s="8">
        <f>SGMT_SUB_CD!D10</f>
        <v>0.11037866012570903</v>
      </c>
      <c r="G13" s="19">
        <f>SGMT_CD!B10</f>
        <v>8.7269611040763334E-2</v>
      </c>
      <c r="H13" s="18">
        <f>SGMT_SUB_CD!L10</f>
        <v>2.5509034817100044E-2</v>
      </c>
      <c r="I13" s="8">
        <f>SGMT_SUB_CD!K10</f>
        <v>3.0096259290849275E-2</v>
      </c>
      <c r="J13" s="19">
        <f>SGMT_CD!E10</f>
        <v>2.7434533551554827E-2</v>
      </c>
      <c r="K13" s="18">
        <f>SGMT_SUB_CD!E10</f>
        <v>0.20831368085413249</v>
      </c>
      <c r="L13" s="8">
        <f>SGMT_SUB_CD!F10</f>
        <v>5.7123673725407052E-3</v>
      </c>
      <c r="M13" s="8">
        <f>SGMT_SUB_CD!G10</f>
        <v>3.8857022018979146E-3</v>
      </c>
      <c r="N13" s="19">
        <f>SGMT_CD!C10</f>
        <v>6.6045049788629337E-2</v>
      </c>
      <c r="O13" s="18">
        <f>SGMT_SUB_CD!H10</f>
        <v>7.4934339973612679E-2</v>
      </c>
      <c r="P13" s="8">
        <f>SGMT_SUB_CD!I10</f>
        <v>0.11229178791190408</v>
      </c>
      <c r="Q13" s="8">
        <f>SGMT_SUB_CD!J10</f>
        <v>5.323276838960677E-2</v>
      </c>
      <c r="R13" s="19">
        <f>SGMT_CD!D10</f>
        <v>9.6539727292494798E-2</v>
      </c>
    </row>
    <row r="14" spans="1:18" x14ac:dyDescent="0.25">
      <c r="A14" s="136"/>
      <c r="B14" s="24" t="s">
        <v>9</v>
      </c>
      <c r="C14" s="12">
        <f>FUNDED_IND!B11</f>
        <v>0.10247828660411007</v>
      </c>
      <c r="D14" s="18">
        <f>SGMT_SUB_CD!B11</f>
        <v>9.7469252354972308E-2</v>
      </c>
      <c r="E14" s="8">
        <f>SGMT_SUB_CD!C11</f>
        <v>0.10126576039274061</v>
      </c>
      <c r="F14" s="8">
        <f>SGMT_SUB_CD!D11</f>
        <v>0.12547907404568451</v>
      </c>
      <c r="G14" s="19">
        <f>SGMT_CD!B11</f>
        <v>0.10045342337848381</v>
      </c>
      <c r="H14" s="18">
        <f>SGMT_SUB_CD!L11</f>
        <v>4.7827236668135743E-2</v>
      </c>
      <c r="I14" s="8">
        <f>SGMT_SUB_CD!K11</f>
        <v>6.1459729499207992E-2</v>
      </c>
      <c r="J14" s="19">
        <f>SGMT_CD!E11</f>
        <v>5.3549509001636658E-2</v>
      </c>
      <c r="K14" s="18">
        <f>SGMT_SUB_CD!E11</f>
        <v>0.29426875236317002</v>
      </c>
      <c r="L14" s="8">
        <f>SGMT_SUB_CD!F11</f>
        <v>6.3095774473686536E-3</v>
      </c>
      <c r="M14" s="8">
        <f>SGMT_SUB_CD!G11</f>
        <v>3.462768628902223E-3</v>
      </c>
      <c r="N14" s="19">
        <f>SGMT_CD!C11</f>
        <v>9.2049975765310571E-2</v>
      </c>
      <c r="O14" s="18">
        <f>SGMT_SUB_CD!H11</f>
        <v>0.12284017706628712</v>
      </c>
      <c r="P14" s="8">
        <f>SGMT_SUB_CD!I11</f>
        <v>9.8357392061270879E-2</v>
      </c>
      <c r="Q14" s="8">
        <f>SGMT_SUB_CD!J11</f>
        <v>0.11951309416802579</v>
      </c>
      <c r="R14" s="19">
        <f>SGMT_CD!D11</f>
        <v>0.10509974971388643</v>
      </c>
    </row>
    <row r="15" spans="1:18" x14ac:dyDescent="0.25">
      <c r="A15" s="136"/>
      <c r="B15" s="24" t="s">
        <v>10</v>
      </c>
      <c r="C15" s="12">
        <f>FUNDED_IND!B12</f>
        <v>0.10475234293294473</v>
      </c>
      <c r="D15" s="18">
        <f>SGMT_SUB_CD!B12</f>
        <v>0.10499316718999384</v>
      </c>
      <c r="E15" s="8">
        <f>SGMT_SUB_CD!C12</f>
        <v>0.10409006220364547</v>
      </c>
      <c r="F15" s="8">
        <f>SGMT_SUB_CD!D12</f>
        <v>0.11783943993050232</v>
      </c>
      <c r="G15" s="19">
        <f>SGMT_CD!B12</f>
        <v>0.10550407377562897</v>
      </c>
      <c r="H15" s="18">
        <f>SGMT_SUB_CD!L12</f>
        <v>7.395328338475099E-2</v>
      </c>
      <c r="I15" s="8">
        <f>SGMT_SUB_CD!K12</f>
        <v>8.8363592055562323E-2</v>
      </c>
      <c r="J15" s="19">
        <f>SGMT_CD!E12</f>
        <v>8.0002045826513907E-2</v>
      </c>
      <c r="K15" s="18">
        <f>SGMT_SUB_CD!E12</f>
        <v>0.33461707875154456</v>
      </c>
      <c r="L15" s="8">
        <f>SGMT_SUB_CD!F12</f>
        <v>1.4018534715044216E-2</v>
      </c>
      <c r="M15" s="8">
        <f>SGMT_SUB_CD!G12</f>
        <v>2.4583013930374559E-3</v>
      </c>
      <c r="N15" s="19">
        <f>SGMT_CD!C12</f>
        <v>0.10910840751937903</v>
      </c>
      <c r="O15" s="18">
        <f>SGMT_SUB_CD!H12</f>
        <v>9.7266675709049011E-2</v>
      </c>
      <c r="P15" s="8">
        <f>SGMT_SUB_CD!I12</f>
        <v>0.11091672918830717</v>
      </c>
      <c r="Q15" s="8">
        <f>SGMT_SUB_CD!J12</f>
        <v>8.5796071193685583E-2</v>
      </c>
      <c r="R15" s="19">
        <f>SGMT_CD!D12</f>
        <v>0.10443852109561864</v>
      </c>
    </row>
    <row r="16" spans="1:18" x14ac:dyDescent="0.25">
      <c r="A16" s="136"/>
      <c r="B16" s="24" t="s">
        <v>11</v>
      </c>
      <c r="C16" s="12">
        <f>FUNDED_IND!B13</f>
        <v>0.10907581185875528</v>
      </c>
      <c r="D16" s="18">
        <f>SGMT_SUB_CD!B13</f>
        <v>0.11970457224523007</v>
      </c>
      <c r="E16" s="8">
        <f>SGMT_SUB_CD!C13</f>
        <v>0.11220315257144547</v>
      </c>
      <c r="F16" s="8">
        <f>SGMT_SUB_CD!D13</f>
        <v>0.11515662527466912</v>
      </c>
      <c r="G16" s="19">
        <f>SGMT_CD!B13</f>
        <v>0.11698674903751455</v>
      </c>
      <c r="H16" s="18">
        <f>SGMT_SUB_CD!L13</f>
        <v>0.10464521815777876</v>
      </c>
      <c r="I16" s="8">
        <f>SGMT_SUB_CD!K13</f>
        <v>0.12194468136956257</v>
      </c>
      <c r="J16" s="19">
        <f>SGMT_CD!E13</f>
        <v>0.11190671031096563</v>
      </c>
      <c r="K16" s="18">
        <f>SGMT_SUB_CD!E13</f>
        <v>4.6347367477323313E-3</v>
      </c>
      <c r="L16" s="8">
        <f>SGMT_SUB_CD!F13</f>
        <v>0.19351550007509299</v>
      </c>
      <c r="M16" s="8">
        <f>SGMT_SUB_CD!G13</f>
        <v>2.5376014379741483E-3</v>
      </c>
      <c r="N16" s="19">
        <f>SGMT_CD!C13</f>
        <v>0.12879604155115959</v>
      </c>
      <c r="O16" s="18">
        <f>SGMT_SUB_CD!H13</f>
        <v>0.12890503208577817</v>
      </c>
      <c r="P16" s="8">
        <f>SGMT_SUB_CD!I13</f>
        <v>8.9541590330164345E-2</v>
      </c>
      <c r="Q16" s="8">
        <f>SGMT_SUB_CD!J13</f>
        <v>0.1471835629513</v>
      </c>
      <c r="R16" s="19">
        <f>SGMT_CD!D13</f>
        <v>0.10520323574466837</v>
      </c>
    </row>
    <row r="17" spans="1:18" x14ac:dyDescent="0.25">
      <c r="A17" s="136"/>
      <c r="B17" s="24" t="s">
        <v>19</v>
      </c>
      <c r="C17" s="12">
        <f>FUNDED_IND!B14</f>
        <v>9.7936736879568678E-2</v>
      </c>
      <c r="D17" s="18">
        <f>SGMT_SUB_CD!B14</f>
        <v>0.11533887608099228</v>
      </c>
      <c r="E17" s="8">
        <f>SGMT_SUB_CD!C14</f>
        <v>0.1077325736142191</v>
      </c>
      <c r="F17" s="8">
        <f>SGMT_SUB_CD!D14</f>
        <v>9.3464152486074911E-2</v>
      </c>
      <c r="G17" s="19">
        <f>SGMT_CD!B14</f>
        <v>0.11150282030620468</v>
      </c>
      <c r="H17" s="18">
        <f>SGMT_SUB_CD!L14</f>
        <v>0.12939620978404584</v>
      </c>
      <c r="I17" s="8">
        <f>SGMT_SUB_CD!K14</f>
        <v>0.14239064213476302</v>
      </c>
      <c r="J17" s="19">
        <f>SGMT_CD!E14</f>
        <v>0.13485065466448445</v>
      </c>
      <c r="K17" s="18">
        <f>SGMT_SUB_CD!E14</f>
        <v>1.465652663706776E-3</v>
      </c>
      <c r="L17" s="8">
        <f>SGMT_SUB_CD!F14</f>
        <v>0.1969238380465223</v>
      </c>
      <c r="M17" s="8">
        <f>SGMT_SUB_CD!G14</f>
        <v>2.7490682244719939E-3</v>
      </c>
      <c r="N17" s="19">
        <f>SGMT_CD!C14</f>
        <v>0.13010250634344447</v>
      </c>
      <c r="O17" s="18">
        <f>SGMT_SUB_CD!H14</f>
        <v>9.1221197223166586E-2</v>
      </c>
      <c r="P17" s="8">
        <f>SGMT_SUB_CD!I14</f>
        <v>9.0615142824802847E-2</v>
      </c>
      <c r="Q17" s="8">
        <f>SGMT_SUB_CD!J14</f>
        <v>9.2191563731279846E-2</v>
      </c>
      <c r="R17" s="19">
        <f>SGMT_CD!D14</f>
        <v>9.0996854932130264E-2</v>
      </c>
    </row>
    <row r="18" spans="1:18" x14ac:dyDescent="0.25">
      <c r="A18" s="136"/>
      <c r="B18" s="24" t="s">
        <v>12</v>
      </c>
      <c r="C18" s="12">
        <f>FUNDED_IND!B15</f>
        <v>0.14028501998208046</v>
      </c>
      <c r="D18" s="18">
        <f>SGMT_SUB_CD!B15</f>
        <v>0.17777041758379319</v>
      </c>
      <c r="E18" s="8">
        <f>SGMT_SUB_CD!C15</f>
        <v>0.16630849459291608</v>
      </c>
      <c r="F18" s="8">
        <f>SGMT_SUB_CD!D15</f>
        <v>0.11416015125964536</v>
      </c>
      <c r="G18" s="19">
        <f>SGMT_CD!B15</f>
        <v>0.17007213844441887</v>
      </c>
      <c r="H18" s="18">
        <f>SGMT_SUB_CD!L15</f>
        <v>0.27961216394887617</v>
      </c>
      <c r="I18" s="8">
        <f>SGMT_SUB_CD!K15</f>
        <v>0.25480687218228343</v>
      </c>
      <c r="J18" s="19">
        <f>SGMT_CD!E15</f>
        <v>0.26920008183306054</v>
      </c>
      <c r="K18" s="18">
        <f>SGMT_SUB_CD!E15</f>
        <v>3.6680296716704152E-3</v>
      </c>
      <c r="L18" s="8">
        <f>SGMT_SUB_CD!F15</f>
        <v>0.33006457996519217</v>
      </c>
      <c r="M18" s="8">
        <f>SGMT_SUB_CD!G15</f>
        <v>3.013401707594301E-3</v>
      </c>
      <c r="N18" s="19">
        <f>SGMT_CD!C15</f>
        <v>0.21835629526569239</v>
      </c>
      <c r="O18" s="18">
        <f>SGMT_SUB_CD!H15</f>
        <v>0.14796801815052749</v>
      </c>
      <c r="P18" s="8">
        <f>SGMT_SUB_CD!I15</f>
        <v>0.10095350092805822</v>
      </c>
      <c r="Q18" s="8">
        <f>SGMT_SUB_CD!J15</f>
        <v>0.18672392220385353</v>
      </c>
      <c r="R18" s="19">
        <f>SGMT_CD!D15</f>
        <v>0.12311277603982519</v>
      </c>
    </row>
    <row r="19" spans="1:18" x14ac:dyDescent="0.25">
      <c r="A19" s="136"/>
      <c r="B19" s="24" t="s">
        <v>13</v>
      </c>
      <c r="C19" s="12">
        <f>FUNDED_IND!B16</f>
        <v>7.6713578421513398E-2</v>
      </c>
      <c r="D19" s="18">
        <f>SGMT_SUB_CD!B16</f>
        <v>9.6582551819822449E-2</v>
      </c>
      <c r="E19" s="8">
        <f>SGMT_SUB_CD!C16</f>
        <v>8.1096400863556156E-2</v>
      </c>
      <c r="F19" s="8">
        <f>SGMT_SUB_CD!D16</f>
        <v>3.6997291634728396E-2</v>
      </c>
      <c r="G19" s="19">
        <f>SGMT_CD!B16</f>
        <v>8.7830794418223904E-2</v>
      </c>
      <c r="H19" s="18">
        <f>SGMT_SUB_CD!L16</f>
        <v>0.28340237990304101</v>
      </c>
      <c r="I19" s="8">
        <f>SGMT_SUB_CD!K16</f>
        <v>0.23665163884488852</v>
      </c>
      <c r="J19" s="19">
        <f>SGMT_CD!E16</f>
        <v>0.26377864157119474</v>
      </c>
      <c r="K19" s="18">
        <f>SGMT_SUB_CD!E16</f>
        <v>3.2977184933402457E-3</v>
      </c>
      <c r="L19" s="8">
        <f>SGMT_SUB_CD!F16</f>
        <v>0.22811834654086383</v>
      </c>
      <c r="M19" s="8">
        <f>SGMT_SUB_CD!G16</f>
        <v>1.5595675504216119E-3</v>
      </c>
      <c r="N19" s="19">
        <f>SGMT_CD!C16</f>
        <v>0.15111752720155008</v>
      </c>
      <c r="O19" s="18">
        <f>SGMT_SUB_CD!H16</f>
        <v>7.2230432783685669E-2</v>
      </c>
      <c r="P19" s="8">
        <f>SGMT_SUB_CD!I16</f>
        <v>4.6920028728234704E-2</v>
      </c>
      <c r="Q19" s="8">
        <f>SGMT_SUB_CD!J16</f>
        <v>0.10430861886268335</v>
      </c>
      <c r="R19" s="19">
        <f>SGMT_CD!D16</f>
        <v>6.1137732053899295E-2</v>
      </c>
    </row>
    <row r="20" spans="1:18" x14ac:dyDescent="0.25">
      <c r="A20" s="136"/>
      <c r="B20" s="24" t="s">
        <v>14</v>
      </c>
      <c r="C20" s="11">
        <f>FUNDED_IND!B17</f>
        <v>11.308398115098832</v>
      </c>
      <c r="D20" s="22">
        <f>SGMT_SUB_CD!B17</f>
        <v>11.371827734687628</v>
      </c>
      <c r="E20" s="7">
        <f>SGMT_SUB_CD!C17</f>
        <v>11.16791121398532</v>
      </c>
      <c r="F20" s="7">
        <f>SGMT_SUB_CD!D17</f>
        <v>9.8041329363933016</v>
      </c>
      <c r="G20" s="23">
        <f>SGMT_CD!B17</f>
        <v>11.20758032295624</v>
      </c>
      <c r="H20" s="22">
        <f>SGMT_SUB_CD!L17</f>
        <v>15.842120477850193</v>
      </c>
      <c r="I20" s="7">
        <f>SGMT_SUB_CD!K17</f>
        <v>15.306370023356065</v>
      </c>
      <c r="J20" s="23">
        <f>SGMT_CD!E17</f>
        <v>15.617208726185126</v>
      </c>
      <c r="K20" s="22">
        <f>SGMT_SUB_CD!E17</f>
        <v>13.581287160952886</v>
      </c>
      <c r="L20" s="7">
        <f>SGMT_SUB_CD!F17</f>
        <v>14.308070963683779</v>
      </c>
      <c r="M20" s="7">
        <f>SGMT_SUB_CD!G17</f>
        <v>9.7915112741849821</v>
      </c>
      <c r="N20" s="23">
        <f>SGMT_CD!C17</f>
        <v>13.892715084633144</v>
      </c>
      <c r="O20" s="22">
        <f>SGMT_SUB_CD!H17</f>
        <v>11.457371991537203</v>
      </c>
      <c r="P20" s="7">
        <f>SGMT_SUB_CD!I17</f>
        <v>10.408407267749803</v>
      </c>
      <c r="Q20" s="7">
        <f>SGMT_SUB_CD!J17</f>
        <v>12.102342501953929</v>
      </c>
      <c r="R20" s="23">
        <f>SGMT_CD!D17</f>
        <v>10.857969511879151</v>
      </c>
    </row>
    <row r="21" spans="1:18" x14ac:dyDescent="0.25">
      <c r="A21" s="136"/>
      <c r="B21" s="24" t="s">
        <v>16</v>
      </c>
      <c r="C21" s="11">
        <f>FUNDED_IND!B18</f>
        <v>5.3123287671232875</v>
      </c>
      <c r="D21" s="22">
        <f>SGMT_SUB_CD!B18</f>
        <v>3.9698630136986299</v>
      </c>
      <c r="E21" s="7">
        <f>SGMT_SUB_CD!C18</f>
        <v>3.6630136986301371</v>
      </c>
      <c r="F21" s="7">
        <f>SGMT_SUB_CD!D18</f>
        <v>3.1945205479452055</v>
      </c>
      <c r="G21" s="23">
        <f>SGMT_CD!B18</f>
        <v>3.7863013698630139</v>
      </c>
      <c r="H21" s="22">
        <f>SGMT_SUB_CD!L18</f>
        <v>9.830136986301369</v>
      </c>
      <c r="I21" s="7">
        <f>SGMT_SUB_CD!K18</f>
        <v>9.4506849315068493</v>
      </c>
      <c r="J21" s="23">
        <f>SGMT_CD!E18</f>
        <v>9.6767123287671239</v>
      </c>
      <c r="K21" s="22">
        <f>SGMT_SUB_CD!E18</f>
        <v>8.8027397260273972</v>
      </c>
      <c r="L21" s="7">
        <f>SGMT_SUB_CD!F18</f>
        <v>8.6602739726027398</v>
      </c>
      <c r="M21" s="7">
        <f>SGMT_SUB_CD!G18</f>
        <v>4.7561643835616438</v>
      </c>
      <c r="N21" s="23">
        <f>SGMT_CD!C18</f>
        <v>8.4520547945205475</v>
      </c>
      <c r="O21" s="22">
        <f>SGMT_SUB_CD!H18</f>
        <v>5.7616438356164386</v>
      </c>
      <c r="P21" s="7">
        <f>SGMT_SUB_CD!I18</f>
        <v>4.6410958904109592</v>
      </c>
      <c r="Q21" s="7">
        <f>SGMT_SUB_CD!J18</f>
        <v>6.463013698630137</v>
      </c>
      <c r="R21" s="23">
        <f>SGMT_CD!D18</f>
        <v>5.0630136986301366</v>
      </c>
    </row>
    <row r="22" spans="1:18" x14ac:dyDescent="0.25">
      <c r="A22" s="136"/>
      <c r="B22" s="24" t="s">
        <v>17</v>
      </c>
      <c r="C22" s="11">
        <f>FUNDED_IND!B19</f>
        <v>10.967123287671233</v>
      </c>
      <c r="D22" s="22">
        <f>SGMT_SUB_CD!B19</f>
        <v>10.942465753424658</v>
      </c>
      <c r="E22" s="7">
        <f>SGMT_SUB_CD!C19</f>
        <v>10.843835616438357</v>
      </c>
      <c r="F22" s="7">
        <f>SGMT_SUB_CD!D19</f>
        <v>8.4876712328767123</v>
      </c>
      <c r="G22" s="23">
        <f>SGMT_CD!B19</f>
        <v>10.813698630136987</v>
      </c>
      <c r="H22" s="22">
        <f>SGMT_SUB_CD!L19</f>
        <v>16.816438356164383</v>
      </c>
      <c r="I22" s="7">
        <f>SGMT_SUB_CD!K19</f>
        <v>16.041095890410958</v>
      </c>
      <c r="J22" s="23">
        <f>SGMT_CD!E19</f>
        <v>16.482191780821918</v>
      </c>
      <c r="K22" s="22">
        <f>SGMT_SUB_CD!E19</f>
        <v>14.27945205479452</v>
      </c>
      <c r="L22" s="7">
        <f>SGMT_SUB_CD!F19</f>
        <v>15.043835616438356</v>
      </c>
      <c r="M22" s="7">
        <f>SGMT_SUB_CD!G19</f>
        <v>8.8410958904109584</v>
      </c>
      <c r="N22" s="23">
        <f>SGMT_CD!C19</f>
        <v>14.515068493150684</v>
      </c>
      <c r="O22" s="22">
        <f>SGMT_SUB_CD!H19</f>
        <v>11.161643835616438</v>
      </c>
      <c r="P22" s="7">
        <f>SGMT_SUB_CD!I19</f>
        <v>10.402739726027397</v>
      </c>
      <c r="Q22" s="7">
        <f>SGMT_SUB_CD!J19</f>
        <v>11.93972602739726</v>
      </c>
      <c r="R22" s="23">
        <f>SGMT_CD!D19</f>
        <v>10.67945205479452</v>
      </c>
    </row>
    <row r="23" spans="1:18" x14ac:dyDescent="0.25">
      <c r="A23" s="137"/>
      <c r="B23" s="35" t="s">
        <v>18</v>
      </c>
      <c r="C23" s="51">
        <f>FUNDED_IND!B20</f>
        <v>17.197260273972603</v>
      </c>
      <c r="D23" s="52">
        <f>SGMT_SUB_CD!B20</f>
        <v>18.383561643835616</v>
      </c>
      <c r="E23" s="54">
        <f>SGMT_SUB_CD!C20</f>
        <v>18.024657534246575</v>
      </c>
      <c r="F23" s="54">
        <f>SGMT_SUB_CD!D20</f>
        <v>16.07123287671233</v>
      </c>
      <c r="G23" s="53">
        <f>SGMT_CD!B20</f>
        <v>18.12054794520548</v>
      </c>
      <c r="H23" s="52">
        <f>SGMT_SUB_CD!L20</f>
        <v>21.276712328767122</v>
      </c>
      <c r="I23" s="54">
        <f>SGMT_SUB_CD!K20</f>
        <v>20.895890410958906</v>
      </c>
      <c r="J23" s="53">
        <f>SGMT_CD!E20</f>
        <v>21.115068493150684</v>
      </c>
      <c r="K23" s="52">
        <f>SGMT_SUB_CD!E20</f>
        <v>19.254794520547946</v>
      </c>
      <c r="L23" s="54">
        <f>SGMT_SUB_CD!F20</f>
        <v>20.054794520547944</v>
      </c>
      <c r="M23" s="54">
        <f>SGMT_SUB_CD!G20</f>
        <v>13.819178082191781</v>
      </c>
      <c r="N23" s="53">
        <f>SGMT_CD!C20</f>
        <v>19.665753424657535</v>
      </c>
      <c r="O23" s="52">
        <f>SGMT_SUB_CD!H20</f>
        <v>17.06027397260274</v>
      </c>
      <c r="P23" s="54">
        <f>SGMT_SUB_CD!I20</f>
        <v>15.67945205479452</v>
      </c>
      <c r="Q23" s="54">
        <f>SGMT_SUB_CD!J20</f>
        <v>17.997260273972604</v>
      </c>
      <c r="R23" s="53">
        <f>SGMT_CD!D20</f>
        <v>16.339726027397262</v>
      </c>
    </row>
    <row r="24" spans="1:18" x14ac:dyDescent="0.25">
      <c r="A24" s="135" t="s">
        <v>263</v>
      </c>
      <c r="B24" s="30" t="s">
        <v>21</v>
      </c>
      <c r="C24" s="31">
        <f>FUNDED_IND!B21</f>
        <v>0.53987111766614437</v>
      </c>
      <c r="D24" s="32">
        <f>SGMT_SUB_CD!B21</f>
        <v>0.81455701484441012</v>
      </c>
      <c r="E24" s="34">
        <f>SGMT_SUB_CD!C21</f>
        <v>0.73174061769895804</v>
      </c>
      <c r="F24" s="34">
        <f>SGMT_SUB_CD!D21</f>
        <v>0.75077929378098007</v>
      </c>
      <c r="G24" s="33">
        <f>SGMT_CD!B21</f>
        <v>0.78370297890845841</v>
      </c>
      <c r="H24" s="32">
        <f>SGMT_SUB_CD!L21</f>
        <v>0.99060379021595413</v>
      </c>
      <c r="I24" s="34">
        <f>SGMT_SUB_CD!K21</f>
        <v>0.99017911538930181</v>
      </c>
      <c r="J24" s="33">
        <f>SGMT_CD!E21</f>
        <v>0.99042553191489358</v>
      </c>
      <c r="K24" s="32">
        <f>SGMT_SUB_CD!E21</f>
        <v>0.986407630749081</v>
      </c>
      <c r="L24" s="34">
        <f>SGMT_SUB_CD!F21</f>
        <v>0.98736140927442506</v>
      </c>
      <c r="M24" s="34">
        <f>SGMT_SUB_CD!G21</f>
        <v>0.97967275514789454</v>
      </c>
      <c r="N24" s="33">
        <f>SGMT_CD!C21</f>
        <v>0.9867389174242186</v>
      </c>
      <c r="O24" s="32">
        <f>SGMT_SUB_CD!H21</f>
        <v>0.52255516587193518</v>
      </c>
      <c r="P24" s="34">
        <f>SGMT_SUB_CD!I21</f>
        <v>0.39456422333097269</v>
      </c>
      <c r="Q24" s="34">
        <f>SGMT_SUB_CD!J21</f>
        <v>0.54762880143954173</v>
      </c>
      <c r="R24" s="33">
        <f>SGMT_CD!D21</f>
        <v>0.4384772929310839</v>
      </c>
    </row>
    <row r="25" spans="1:18" x14ac:dyDescent="0.25">
      <c r="A25" s="136"/>
      <c r="B25" s="24" t="s">
        <v>20</v>
      </c>
      <c r="C25" s="12">
        <f>FUNDED_IND!B22</f>
        <v>0.61289901775597089</v>
      </c>
      <c r="D25" s="18">
        <f>SGMT_SUB_CD!B22</f>
        <v>0.69680340524976003</v>
      </c>
      <c r="E25" s="8">
        <f>SGMT_SUB_CD!C22</f>
        <v>0.72263025582885587</v>
      </c>
      <c r="F25" s="8">
        <f>SGMT_SUB_CD!D22</f>
        <v>0.79804793295518417</v>
      </c>
      <c r="G25" s="19">
        <f>SGMT_CD!B22</f>
        <v>0.71151681440832981</v>
      </c>
      <c r="H25" s="18">
        <f>SGMT_SUB_CD!L22</f>
        <v>0.50572138864890592</v>
      </c>
      <c r="I25" s="8">
        <f>SGMT_SUB_CD!K22</f>
        <v>0.49835490239087521</v>
      </c>
      <c r="J25" s="19">
        <f>SGMT_CD!E22</f>
        <v>0.50262920980480419</v>
      </c>
      <c r="K25" s="18">
        <f>SGMT_SUB_CD!E22</f>
        <v>0.6387526224253437</v>
      </c>
      <c r="L25" s="8">
        <f>SGMT_SUB_CD!F22</f>
        <v>0.48091415523177311</v>
      </c>
      <c r="M25" s="8">
        <f>SGMT_SUB_CD!G22</f>
        <v>0.57268233365936183</v>
      </c>
      <c r="N25" s="19">
        <f>SGMT_CD!C22</f>
        <v>0.53201144540701306</v>
      </c>
      <c r="O25" s="18">
        <f>SGMT_SUB_CD!H22</f>
        <v>0.56370069887679253</v>
      </c>
      <c r="P25" s="8">
        <f>SGMT_SUB_CD!I22</f>
        <v>0.64650155759702332</v>
      </c>
      <c r="Q25" s="8">
        <f>SGMT_SUB_CD!J22</f>
        <v>0.53884018396090827</v>
      </c>
      <c r="R25" s="19">
        <f>SGMT_CD!D22</f>
        <v>0.6161751497255521</v>
      </c>
    </row>
    <row r="26" spans="1:18" x14ac:dyDescent="0.25">
      <c r="A26" s="136"/>
      <c r="B26" s="24" t="s">
        <v>22</v>
      </c>
      <c r="C26" s="12">
        <f>FUNDED_IND!B23</f>
        <v>0.19142196616879789</v>
      </c>
      <c r="D26" s="18">
        <f>SGMT_SUB_CD!B23</f>
        <v>0.24933491215624087</v>
      </c>
      <c r="E26" s="8">
        <f>SGMT_SUB_CD!C23</f>
        <v>0.24109035342830384</v>
      </c>
      <c r="F26" s="8">
        <f>SGMT_SUB_CD!D23</f>
        <v>0.22517757677960037</v>
      </c>
      <c r="G26" s="19">
        <f>SGMT_CD!B23</f>
        <v>0.24514882893945789</v>
      </c>
      <c r="H26" s="18">
        <f>SGMT_SUB_CD!L23</f>
        <v>0.35629529065359594</v>
      </c>
      <c r="I26" s="8">
        <f>SGMT_SUB_CD!K23</f>
        <v>0.31417708561819113</v>
      </c>
      <c r="J26" s="19">
        <f>SGMT_CD!E23</f>
        <v>0.33861562384908134</v>
      </c>
      <c r="K26" s="18">
        <f>SGMT_SUB_CD!E23</f>
        <v>0.23840088597031686</v>
      </c>
      <c r="L26" s="8">
        <f>SGMT_SUB_CD!F23</f>
        <v>0.31542632535188364</v>
      </c>
      <c r="M26" s="8">
        <f>SGMT_SUB_CD!G23</f>
        <v>0.1040735943323905</v>
      </c>
      <c r="N26" s="19">
        <f>SGMT_CD!C23</f>
        <v>0.28316453179518719</v>
      </c>
      <c r="O26" s="18">
        <f>SGMT_SUB_CD!H23</f>
        <v>0.19854198018615568</v>
      </c>
      <c r="P26" s="8">
        <f>SGMT_SUB_CD!I23</f>
        <v>0.15101082936836885</v>
      </c>
      <c r="Q26" s="8">
        <f>SGMT_SUB_CD!J23</f>
        <v>0.21640728726098085</v>
      </c>
      <c r="R26" s="19">
        <f>SGMT_CD!D23</f>
        <v>0.16915666785570971</v>
      </c>
    </row>
    <row r="27" spans="1:18" x14ac:dyDescent="0.25">
      <c r="A27" s="136"/>
      <c r="B27" s="24" t="s">
        <v>23</v>
      </c>
      <c r="C27" s="12">
        <f>FUNDED_IND!B24</f>
        <v>0.37022025928430152</v>
      </c>
      <c r="D27" s="18">
        <f>SGMT_SUB_CD!B24</f>
        <v>0.48302591495221803</v>
      </c>
      <c r="E27" s="8">
        <f>SGMT_SUB_CD!C24</f>
        <v>0.48451224922364078</v>
      </c>
      <c r="F27" s="8">
        <f>SGMT_SUB_CD!D24</f>
        <v>0.38992794726352903</v>
      </c>
      <c r="G27" s="19">
        <f>SGMT_CD!B24</f>
        <v>0.47768205482430892</v>
      </c>
      <c r="H27" s="18">
        <f>SGMT_SUB_CD!L24</f>
        <v>0.63227956344658565</v>
      </c>
      <c r="I27" s="8">
        <f>SGMT_SUB_CD!K24</f>
        <v>0.5761009968072921</v>
      </c>
      <c r="J27" s="19">
        <f>SGMT_CD!E24</f>
        <v>0.60869787617137949</v>
      </c>
      <c r="K27" s="18">
        <f>SGMT_SUB_CD!E24</f>
        <v>0.62585691891343853</v>
      </c>
      <c r="L27" s="8">
        <f>SGMT_SUB_CD!F24</f>
        <v>0.61916855775416568</v>
      </c>
      <c r="M27" s="8">
        <f>SGMT_SUB_CD!G24</f>
        <v>0.35639324327896588</v>
      </c>
      <c r="N27" s="19">
        <f>SGMT_CD!C24</f>
        <v>0.60960511950590812</v>
      </c>
      <c r="O27" s="18">
        <f>SGMT_SUB_CD!H24</f>
        <v>0.35705273471229043</v>
      </c>
      <c r="P27" s="8">
        <f>SGMT_SUB_CD!I24</f>
        <v>0.3015384188339913</v>
      </c>
      <c r="Q27" s="8">
        <f>SGMT_SUB_CD!J24</f>
        <v>0.35588017903338398</v>
      </c>
      <c r="R27" s="19">
        <f>SGMT_CD!D24</f>
        <v>0.31821178219421781</v>
      </c>
    </row>
    <row r="28" spans="1:18" x14ac:dyDescent="0.25">
      <c r="A28" s="136"/>
      <c r="B28" s="24" t="s">
        <v>24</v>
      </c>
      <c r="C28" s="12">
        <f>FUNDED_IND!B25</f>
        <v>0.31251815995258775</v>
      </c>
      <c r="D28" s="18">
        <f>SGMT_SUB_CD!B25</f>
        <v>0.40208081208529817</v>
      </c>
      <c r="E28" s="8">
        <f>SGMT_SUB_CD!C25</f>
        <v>0.40194705969339972</v>
      </c>
      <c r="F28" s="8">
        <f>SGMT_SUB_CD!D25</f>
        <v>0.3208135316061117</v>
      </c>
      <c r="G28" s="19">
        <f>SGMT_CD!B25</f>
        <v>0.39695178888931526</v>
      </c>
      <c r="H28" s="18">
        <f>SGMT_SUB_CD!L25</f>
        <v>0.52081386533138208</v>
      </c>
      <c r="I28" s="8">
        <f>SGMT_SUB_CD!K25</f>
        <v>0.48655894323803955</v>
      </c>
      <c r="J28" s="19">
        <f>SGMT_CD!E25</f>
        <v>0.50643491426934562</v>
      </c>
      <c r="K28" s="18">
        <f>SGMT_SUB_CD!E25</f>
        <v>0.51857730013024383</v>
      </c>
      <c r="L28" s="8">
        <f>SGMT_SUB_CD!F25</f>
        <v>0.50434950124776423</v>
      </c>
      <c r="M28" s="8">
        <f>SGMT_SUB_CD!G25</f>
        <v>0.3206534669169156</v>
      </c>
      <c r="N28" s="19">
        <f>SGMT_CD!C25</f>
        <v>0.50051215987294251</v>
      </c>
      <c r="O28" s="18">
        <f>SGMT_SUB_CD!H25</f>
        <v>0.30708815433793496</v>
      </c>
      <c r="P28" s="8">
        <f>SGMT_SUB_CD!I25</f>
        <v>0.25655345226334175</v>
      </c>
      <c r="Q28" s="8">
        <f>SGMT_SUB_CD!J25</f>
        <v>0.30516859661369578</v>
      </c>
      <c r="R28" s="19">
        <f>SGMT_CD!D25</f>
        <v>0.27155643512378186</v>
      </c>
    </row>
    <row r="29" spans="1:18" x14ac:dyDescent="0.25">
      <c r="A29" s="136"/>
      <c r="B29" s="24" t="s">
        <v>25</v>
      </c>
      <c r="C29" s="12">
        <f>FUNDED_IND!B26</f>
        <v>8.8126782696290887E-2</v>
      </c>
      <c r="D29" s="18">
        <f>SGMT_SUB_CD!B26</f>
        <v>0.15736239202103242</v>
      </c>
      <c r="E29" s="8">
        <f>SGMT_SUB_CD!C26</f>
        <v>0.16766402129442501</v>
      </c>
      <c r="F29" s="8">
        <f>SGMT_SUB_CD!D26</f>
        <v>0.14400327047881853</v>
      </c>
      <c r="G29" s="19">
        <f>SGMT_CD!B26</f>
        <v>0.15986799186461492</v>
      </c>
      <c r="H29" s="18">
        <f>SGMT_SUB_CD!L26</f>
        <v>0.22857344358834211</v>
      </c>
      <c r="I29" s="8">
        <f>SGMT_SUB_CD!K26</f>
        <v>0.19402403061100143</v>
      </c>
      <c r="J29" s="19">
        <f>SGMT_CD!E26</f>
        <v>0.21407087613045792</v>
      </c>
      <c r="K29" s="18">
        <f>SGMT_SUB_CD!E26</f>
        <v>0.22793068218154591</v>
      </c>
      <c r="L29" s="8">
        <f>SGMT_SUB_CD!F26</f>
        <v>0.19382763179289234</v>
      </c>
      <c r="M29" s="8">
        <f>SGMT_SUB_CD!G26</f>
        <v>5.4111924713843879E-2</v>
      </c>
      <c r="N29" s="19">
        <f>SGMT_CD!C26</f>
        <v>0.19785067255137004</v>
      </c>
      <c r="O29" s="18">
        <f>SGMT_SUB_CD!H26</f>
        <v>6.8092027588540258E-2</v>
      </c>
      <c r="P29" s="8">
        <f>SGMT_SUB_CD!I26</f>
        <v>5.8387997481600923E-2</v>
      </c>
      <c r="Q29" s="8">
        <f>SGMT_SUB_CD!J26</f>
        <v>6.9022981425970797E-2</v>
      </c>
      <c r="R29" s="19">
        <f>SGMT_CD!D26</f>
        <v>6.1535521886083126E-2</v>
      </c>
    </row>
    <row r="30" spans="1:18" x14ac:dyDescent="0.25">
      <c r="A30" s="136"/>
      <c r="B30" s="24" t="s">
        <v>26</v>
      </c>
      <c r="C30" s="12">
        <f>FUNDED_IND!B27</f>
        <v>7.6539703080312438E-2</v>
      </c>
      <c r="D30" s="18">
        <f>SGMT_SUB_CD!B27</f>
        <v>6.2969473772065271E-2</v>
      </c>
      <c r="E30" s="8">
        <f>SGMT_SUB_CD!C27</f>
        <v>5.9589885148124418E-2</v>
      </c>
      <c r="F30" s="8">
        <f>SGMT_SUB_CD!D27</f>
        <v>4.0165567990188562E-2</v>
      </c>
      <c r="G30" s="19">
        <f>SGMT_CD!B27</f>
        <v>6.0446167031224018E-2</v>
      </c>
      <c r="H30" s="18">
        <f>SGMT_SUB_CD!L27</f>
        <v>0.30387714441878094</v>
      </c>
      <c r="I30" s="8">
        <f>SGMT_SUB_CD!K27</f>
        <v>0.264117374667934</v>
      </c>
      <c r="J30" s="19">
        <f>SGMT_CD!E27</f>
        <v>0.28718746163604369</v>
      </c>
      <c r="K30" s="18">
        <f>SGMT_SUB_CD!E27</f>
        <v>4.2411149499691936E-2</v>
      </c>
      <c r="L30" s="8">
        <f>SGMT_SUB_CD!F27</f>
        <v>0.12787462973567193</v>
      </c>
      <c r="M30" s="8">
        <f>SGMT_SUB_CD!G27</f>
        <v>0.26966084221100212</v>
      </c>
      <c r="N30" s="19">
        <f>SGMT_CD!C27</f>
        <v>0.10862905091717892</v>
      </c>
      <c r="O30" s="18">
        <f>SGMT_SUB_CD!H27</f>
        <v>8.3077524925900731E-2</v>
      </c>
      <c r="P30" s="8">
        <f>SGMT_SUB_CD!I27</f>
        <v>5.8111427803580015E-2</v>
      </c>
      <c r="Q30" s="8">
        <f>SGMT_SUB_CD!J27</f>
        <v>0.10322479092240518</v>
      </c>
      <c r="R30" s="19">
        <f>SGMT_CD!D27</f>
        <v>6.9850284098236598E-2</v>
      </c>
    </row>
    <row r="31" spans="1:18" x14ac:dyDescent="0.25">
      <c r="A31" s="136"/>
      <c r="B31" s="24" t="s">
        <v>27</v>
      </c>
      <c r="C31" s="12">
        <f>FUNDED_IND!B28</f>
        <v>7.2215505976787114E-3</v>
      </c>
      <c r="D31" s="18">
        <f>SGMT_SUB_CD!B28</f>
        <v>7.9497558736385254E-3</v>
      </c>
      <c r="E31" s="8">
        <f>SGMT_SUB_CD!C28</f>
        <v>1.1578843594420072E-2</v>
      </c>
      <c r="F31" s="8">
        <f>SGMT_SUB_CD!D28</f>
        <v>1.9648423527007002E-2</v>
      </c>
      <c r="G31" s="19">
        <f>SGMT_CD!B28</f>
        <v>9.8590378244240631E-3</v>
      </c>
      <c r="H31" s="18">
        <f>SGMT_SUB_CD!L28</f>
        <v>2.1492674154133681E-2</v>
      </c>
      <c r="I31" s="8">
        <f>SGMT_SUB_CD!K28</f>
        <v>1.971679949306622E-2</v>
      </c>
      <c r="J31" s="19">
        <f>SGMT_CD!E28</f>
        <v>2.0747227564758358E-2</v>
      </c>
      <c r="K31" s="18">
        <f>SGMT_SUB_CD!E28</f>
        <v>5.6153048252626323E-3</v>
      </c>
      <c r="L31" s="8">
        <f>SGMT_SUB_CD!F28</f>
        <v>1.0851660975730454E-2</v>
      </c>
      <c r="M31" s="8">
        <f>SGMT_SUB_CD!G28</f>
        <v>5.3318882338946313E-2</v>
      </c>
      <c r="N31" s="19">
        <f>SGMT_CD!C28</f>
        <v>1.1158225427080875E-2</v>
      </c>
      <c r="O31" s="18">
        <f>SGMT_SUB_CD!H28</f>
        <v>4.2908849972333922E-3</v>
      </c>
      <c r="P31" s="8">
        <f>SGMT_SUB_CD!I28</f>
        <v>5.9924271386520003E-3</v>
      </c>
      <c r="Q31" s="8">
        <f>SGMT_SUB_CD!J28</f>
        <v>7.3724660890513143E-3</v>
      </c>
      <c r="R31" s="19">
        <f>SGMT_CD!D28</f>
        <v>6.1060548025436978E-3</v>
      </c>
    </row>
    <row r="32" spans="1:18" x14ac:dyDescent="0.25">
      <c r="A32" s="136"/>
      <c r="B32" s="24" t="s">
        <v>28</v>
      </c>
      <c r="C32" s="12">
        <f>FUNDED_IND!B29</f>
        <v>4.1636341585902714E-3</v>
      </c>
      <c r="D32" s="18">
        <f>SGMT_SUB_CD!B29</f>
        <v>4.0814304044397617E-3</v>
      </c>
      <c r="E32" s="8">
        <f>SGMT_SUB_CD!C29</f>
        <v>2.9031653867765501E-3</v>
      </c>
      <c r="F32" s="8">
        <f>SGMT_SUB_CD!D29</f>
        <v>2.4528591139046452E-3</v>
      </c>
      <c r="G32" s="19">
        <f>SGMT_CD!B29</f>
        <v>3.5973293426959825E-3</v>
      </c>
      <c r="H32" s="18">
        <f>SGMT_SUB_CD!L29</f>
        <v>8.4795063904803871E-3</v>
      </c>
      <c r="I32" s="8">
        <f>SGMT_SUB_CD!K29</f>
        <v>4.5814548556110633E-3</v>
      </c>
      <c r="J32" s="19">
        <f>SGMT_CD!E29</f>
        <v>6.8432896890343702E-3</v>
      </c>
      <c r="K32" s="18">
        <f>SGMT_SUB_CD!E29</f>
        <v>1.041548914208645E-2</v>
      </c>
      <c r="L32" s="8">
        <f>SGMT_SUB_CD!F29</f>
        <v>1.0027121818487009E-2</v>
      </c>
      <c r="M32" s="8">
        <f>SGMT_SUB_CD!G29</f>
        <v>8.8023049879728272E-3</v>
      </c>
      <c r="N32" s="19">
        <f>SGMT_CD!C29</f>
        <v>1.0089069748249814E-2</v>
      </c>
      <c r="O32" s="18">
        <f>SGMT_SUB_CD!H29</f>
        <v>3.6040352511991433E-3</v>
      </c>
      <c r="P32" s="8">
        <f>SGMT_SUB_CD!I29</f>
        <v>3.302044132097792E-3</v>
      </c>
      <c r="Q32" s="8">
        <f>SGMT_SUB_CD!J29</f>
        <v>3.0968278254384606E-3</v>
      </c>
      <c r="R32" s="19">
        <f>SGMT_CD!D29</f>
        <v>3.2900879229882437E-3</v>
      </c>
    </row>
    <row r="33" spans="1:18" x14ac:dyDescent="0.25">
      <c r="A33" s="136"/>
      <c r="B33" s="24" t="s">
        <v>29</v>
      </c>
      <c r="C33" s="12">
        <f>FUNDED_IND!B30</f>
        <v>1.5409903712200069E-2</v>
      </c>
      <c r="D33" s="18">
        <f>SGMT_SUB_CD!B30</f>
        <v>1.7410625801942397E-2</v>
      </c>
      <c r="E33" s="8">
        <f>SGMT_SUB_CD!C30</f>
        <v>1.3239222799459785E-2</v>
      </c>
      <c r="F33" s="8">
        <f>SGMT_SUB_CD!D30</f>
        <v>1.0322448771015381E-2</v>
      </c>
      <c r="G33" s="19">
        <f>SGMT_CD!B30</f>
        <v>1.5614008160341763E-2</v>
      </c>
      <c r="H33" s="18">
        <f>SGMT_SUB_CD!L30</f>
        <v>6.4186866460996028E-2</v>
      </c>
      <c r="I33" s="8">
        <f>SGMT_SUB_CD!K30</f>
        <v>3.9868405020104788E-2</v>
      </c>
      <c r="J33" s="19">
        <f>SGMT_CD!E30</f>
        <v>5.3979132569558101E-2</v>
      </c>
      <c r="K33" s="18">
        <f>SGMT_SUB_CD!E30</f>
        <v>5.4299312780413264E-2</v>
      </c>
      <c r="L33" s="8">
        <f>SGMT_SUB_CD!F30</f>
        <v>7.4903925154382336E-2</v>
      </c>
      <c r="M33" s="8">
        <f>SGMT_SUB_CD!G30</f>
        <v>2.5402447728053713E-2</v>
      </c>
      <c r="N33" s="19">
        <f>SGMT_CD!C30</f>
        <v>6.6583210997550962E-2</v>
      </c>
      <c r="O33" s="18">
        <f>SGMT_SUB_CD!H30</f>
        <v>8.0958680422831188E-3</v>
      </c>
      <c r="P33" s="8">
        <f>SGMT_SUB_CD!I30</f>
        <v>6.5522512298148592E-3</v>
      </c>
      <c r="Q33" s="8">
        <f>SGMT_SUB_CD!J30</f>
        <v>8.2248531337314763E-3</v>
      </c>
      <c r="R33" s="19">
        <f>SGMT_CD!D30</f>
        <v>7.0464737789433674E-3</v>
      </c>
    </row>
    <row r="34" spans="1:18" x14ac:dyDescent="0.25">
      <c r="A34" s="137"/>
      <c r="B34" s="35" t="s">
        <v>30</v>
      </c>
      <c r="C34" s="36">
        <f>FUNDED_IND!B31</f>
        <v>3.6410606082772534E-4</v>
      </c>
      <c r="D34" s="37">
        <f>SGMT_SUB_CD!B31</f>
        <v>6.6502540136238926E-4</v>
      </c>
      <c r="E34" s="39">
        <f>SGMT_SUB_CD!C31</f>
        <v>3.9431787935844482E-4</v>
      </c>
      <c r="F34" s="39">
        <f>SGMT_SUB_CD!D31</f>
        <v>3.3215800500792071E-4</v>
      </c>
      <c r="G34" s="38">
        <f>SGMT_CD!B31</f>
        <v>5.5638693833697862E-4</v>
      </c>
      <c r="H34" s="37">
        <f>SGMT_SUB_CD!L31</f>
        <v>5.0771264874394009E-3</v>
      </c>
      <c r="I34" s="39">
        <f>SGMT_SUB_CD!K31</f>
        <v>2.7293773607895699E-3</v>
      </c>
      <c r="J34" s="38">
        <f>SGMT_CD!E31</f>
        <v>4.0916530278232409E-3</v>
      </c>
      <c r="K34" s="37">
        <f>SGMT_SUB_CD!E31</f>
        <v>1.2551599939191007E-3</v>
      </c>
      <c r="L34" s="39">
        <f>SGMT_SUB_CD!F31</f>
        <v>2.5884992888252807E-3</v>
      </c>
      <c r="M34" s="39">
        <f>SGMT_SUB_CD!G31</f>
        <v>5.2866696624461417E-4</v>
      </c>
      <c r="N34" s="38">
        <f>SGMT_CD!C31</f>
        <v>2.1003397505861077E-3</v>
      </c>
      <c r="O34" s="37">
        <f>SGMT_SUB_CD!H31</f>
        <v>2.8184048885232793E-5</v>
      </c>
      <c r="P34" s="39">
        <f>SGMT_SUB_CD!I31</f>
        <v>9.7663977818757699E-6</v>
      </c>
      <c r="Q34" s="39">
        <f>SGMT_SUB_CD!J31</f>
        <v>4.5327775406859545E-5</v>
      </c>
      <c r="R34" s="38">
        <f>SGMT_CD!D31</f>
        <v>1.8847371542074489E-5</v>
      </c>
    </row>
    <row r="35" spans="1:18" x14ac:dyDescent="0.25">
      <c r="A35" s="135" t="s">
        <v>599</v>
      </c>
      <c r="B35" s="24" t="s">
        <v>604</v>
      </c>
      <c r="C35" s="124">
        <f>FUNDED_IND!B32</f>
        <v>8.9791863412235738E-3</v>
      </c>
      <c r="D35" s="100">
        <f>SGMT_SUB_CD!B32</f>
        <v>4.6030189545279102E-3</v>
      </c>
      <c r="E35" s="125">
        <f>SGMT_SUB_CD!C32</f>
        <v>1.0262122810303526E-2</v>
      </c>
      <c r="F35" s="99">
        <f>SGMT_SUB_CD!D32</f>
        <v>1.1395574633348664E-2</v>
      </c>
      <c r="G35" s="101">
        <f>SGMT_CD!B32</f>
        <v>6.8637043858639345E-3</v>
      </c>
      <c r="H35" s="100">
        <f>SGMT_SUB_CD!L32</f>
        <v>2.9792860290877039E-3</v>
      </c>
      <c r="I35" s="99">
        <f>SGMT_SUB_CD!K32</f>
        <v>7.5788960643353234E-3</v>
      </c>
      <c r="J35" s="101">
        <f>SGMT_CD!E32</f>
        <v>4.9099836333878887E-3</v>
      </c>
      <c r="K35" s="100">
        <f>SGMT_SUB_CD!E32</f>
        <v>3.9915647011588788E-3</v>
      </c>
      <c r="L35" s="125">
        <f>SGMT_SUB_CD!F32</f>
        <v>4.7034710626982232E-3</v>
      </c>
      <c r="M35" s="99">
        <f>SGMT_SUB_CD!G32</f>
        <v>1.2423673706748434E-2</v>
      </c>
      <c r="N35" s="101">
        <f>SGMT_CD!C32</f>
        <v>4.8306651928256023E-3</v>
      </c>
      <c r="O35" s="100">
        <f>SGMT_SUB_CD!H32</f>
        <v>8.5961349099960022E-3</v>
      </c>
      <c r="P35" s="125">
        <f>SGMT_SUB_CD!I32</f>
        <v>1.0655139980026464E-2</v>
      </c>
      <c r="Q35" s="99">
        <f>SGMT_SUB_CD!J32</f>
        <v>7.9657150969715054E-3</v>
      </c>
      <c r="R35" s="101">
        <f>SGMT_CD!D32</f>
        <v>9.9023741056660439E-3</v>
      </c>
    </row>
    <row r="36" spans="1:18" x14ac:dyDescent="0.25">
      <c r="A36" s="137"/>
      <c r="B36" s="24" t="s">
        <v>600</v>
      </c>
      <c r="C36" s="124">
        <f>FUNDED_IND!B33</f>
        <v>3.7531500369916988E-2</v>
      </c>
      <c r="D36" s="100">
        <f>SGMT_SUB_CD!B33</f>
        <v>4.715421287071906E-2</v>
      </c>
      <c r="E36" s="126">
        <f>SGMT_SUB_CD!C33</f>
        <v>5.937441468439783E-2</v>
      </c>
      <c r="F36" s="99">
        <f>SGMT_SUB_CD!D33</f>
        <v>5.6952322550973482E-2</v>
      </c>
      <c r="G36" s="101">
        <f>SGMT_CD!B33</f>
        <v>5.1731194761009423E-2</v>
      </c>
      <c r="H36" s="100">
        <f>SGMT_SUB_CD!L33</f>
        <v>1.1687968267959453E-2</v>
      </c>
      <c r="I36" s="99">
        <f>SGMT_SUB_CD!K33</f>
        <v>2.3589618618252713E-2</v>
      </c>
      <c r="J36" s="101">
        <f>SGMT_CD!E33</f>
        <v>1.6683715220949264E-2</v>
      </c>
      <c r="K36" s="100">
        <f>SGMT_SUB_CD!E33</f>
        <v>1.6387244144210868E-2</v>
      </c>
      <c r="L36" s="126">
        <f>SGMT_SUB_CD!F33</f>
        <v>1.7441007836173614E-2</v>
      </c>
      <c r="M36" s="99">
        <f>SGMT_SUB_CD!G33</f>
        <v>4.5967592714969203E-2</v>
      </c>
      <c r="N36" s="101">
        <f>SGMT_CD!C33</f>
        <v>1.8381169239495686E-2</v>
      </c>
      <c r="O36" s="100">
        <f>SGMT_SUB_CD!H33</f>
        <v>3.5589407729827709E-2</v>
      </c>
      <c r="P36" s="126">
        <f>SGMT_SUB_CD!I33</f>
        <v>4.1604353709878888E-2</v>
      </c>
      <c r="Q36" s="99">
        <f>SGMT_SUB_CD!J33</f>
        <v>3.2802770296794299E-2</v>
      </c>
      <c r="R36" s="101">
        <f>SGMT_CD!D33</f>
        <v>3.9212480031384361E-2</v>
      </c>
    </row>
    <row r="37" spans="1:18" x14ac:dyDescent="0.25">
      <c r="A37" s="138" t="s">
        <v>537</v>
      </c>
      <c r="B37" s="83" t="s">
        <v>322</v>
      </c>
      <c r="C37" s="56">
        <f>FUNDED_IND!B34</f>
        <v>1.9696138930731386</v>
      </c>
      <c r="D37" s="57">
        <f>SGMT_SUB_CD!B34</f>
        <v>7.3584252198495737</v>
      </c>
      <c r="E37" s="59">
        <f>SGMT_SUB_CD!C34</f>
        <v>6.8850021194586013</v>
      </c>
      <c r="F37" s="59">
        <f>SGMT_SUB_CD!D34</f>
        <v>3.2186110685267515</v>
      </c>
      <c r="G37" s="58">
        <f>SGMT_CD!B34</f>
        <v>6.9458146272207513</v>
      </c>
      <c r="H37" s="57">
        <f>SGMT_SUB_CD!L34</f>
        <v>6.1116086381665928</v>
      </c>
      <c r="I37" s="59">
        <f>SGMT_SUB_CD!K34</f>
        <v>5.0439381016205678</v>
      </c>
      <c r="J37" s="58">
        <f>SGMT_CD!E34</f>
        <v>5.6634513093289689</v>
      </c>
      <c r="K37" s="57">
        <f>SGMT_SUB_CD!E34</f>
        <v>3.209685781220156</v>
      </c>
      <c r="L37" s="59">
        <f>SGMT_SUB_CD!F34</f>
        <v>3.8829733287394097</v>
      </c>
      <c r="M37" s="59">
        <f>SGMT_SUB_CD!G34</f>
        <v>3.2090084851048082</v>
      </c>
      <c r="N37" s="58">
        <f>SGMT_CD!C34</f>
        <v>3.6525721897349528</v>
      </c>
      <c r="O37" s="57">
        <f>SGMT_SUB_CD!H34</f>
        <v>1.236888692383437</v>
      </c>
      <c r="P37" s="59">
        <f>SGMT_SUB_CD!I34</f>
        <v>1.0596802030609394</v>
      </c>
      <c r="Q37" s="59">
        <f>SGMT_SUB_CD!J34</f>
        <v>1.2239585515979752</v>
      </c>
      <c r="R37" s="58">
        <f>SGMT_CD!D34</f>
        <v>1.1107574514304981</v>
      </c>
    </row>
    <row r="38" spans="1:18" x14ac:dyDescent="0.25">
      <c r="A38" s="139"/>
      <c r="B38" s="84" t="s">
        <v>323</v>
      </c>
      <c r="C38" s="11">
        <f>FUNDED_IND!B35</f>
        <v>12.655327741258549</v>
      </c>
      <c r="D38" s="22">
        <f>SGMT_SUB_CD!B35</f>
        <v>48.273221122249922</v>
      </c>
      <c r="E38" s="7">
        <f>SGMT_SUB_CD!C35</f>
        <v>44.434158772094122</v>
      </c>
      <c r="F38" s="7">
        <f>SGMT_SUB_CD!D35</f>
        <v>21.075757575757574</v>
      </c>
      <c r="G38" s="23">
        <f>SGMT_CD!B35</f>
        <v>45.326079518565415</v>
      </c>
      <c r="H38" s="22">
        <f>SGMT_SUB_CD!L35</f>
        <v>38.550674305861612</v>
      </c>
      <c r="I38" s="7">
        <f>SGMT_SUB_CD!K35</f>
        <v>31.839649080053611</v>
      </c>
      <c r="J38" s="23">
        <f>SGMT_CD!E35</f>
        <v>35.733704991816694</v>
      </c>
      <c r="K38" s="22">
        <f>SGMT_SUB_CD!E35</f>
        <v>20.411532659496924</v>
      </c>
      <c r="L38" s="7">
        <f>SGMT_SUB_CD!F35</f>
        <v>24.767950314948806</v>
      </c>
      <c r="M38" s="7">
        <f>SGMT_SUB_CD!G35</f>
        <v>20.492479712405171</v>
      </c>
      <c r="N38" s="23">
        <f>SGMT_CD!C35</f>
        <v>23.280922475727536</v>
      </c>
      <c r="O38" s="22">
        <f>SGMT_SUB_CD!H35</f>
        <v>7.8995608572883071</v>
      </c>
      <c r="P38" s="7">
        <f>SGMT_SUB_CD!I35</f>
        <v>6.7879021376891799</v>
      </c>
      <c r="Q38" s="7">
        <f>SGMT_SUB_CD!J35</f>
        <v>7.7787585492033005</v>
      </c>
      <c r="R38" s="23">
        <f>SGMT_CD!D35</f>
        <v>7.100219676586085</v>
      </c>
    </row>
    <row r="39" spans="1:18" x14ac:dyDescent="0.25">
      <c r="A39" s="139"/>
      <c r="B39" s="84" t="s">
        <v>324</v>
      </c>
      <c r="C39" s="11">
        <f>FUNDED_IND!B36</f>
        <v>25.251880451250873</v>
      </c>
      <c r="D39" s="22">
        <f>SGMT_SUB_CD!B36</f>
        <v>97.469166292861544</v>
      </c>
      <c r="E39" s="7">
        <f>SGMT_SUB_CD!C36</f>
        <v>88.452494553484286</v>
      </c>
      <c r="F39" s="7">
        <f>SGMT_SUB_CD!D36</f>
        <v>43.378149113393633</v>
      </c>
      <c r="G39" s="23">
        <f>SGMT_CD!B36</f>
        <v>91.159715027563536</v>
      </c>
      <c r="H39" s="22">
        <f>SGMT_SUB_CD!L36</f>
        <v>76.917567210224774</v>
      </c>
      <c r="I39" s="7">
        <f>SGMT_SUB_CD!K36</f>
        <v>63.090020714024611</v>
      </c>
      <c r="J39" s="23">
        <f>SGMT_CD!E36</f>
        <v>71.113420621931255</v>
      </c>
      <c r="K39" s="22">
        <f>SGMT_SUB_CD!E36</f>
        <v>40.411918562724864</v>
      </c>
      <c r="L39" s="7">
        <f>SGMT_SUB_CD!F36</f>
        <v>49.268825810783355</v>
      </c>
      <c r="M39" s="7">
        <f>SGMT_SUB_CD!G36</f>
        <v>40.239406835663871</v>
      </c>
      <c r="N39" s="23">
        <f>SGMT_CD!C36</f>
        <v>46.230770035462847</v>
      </c>
      <c r="O39" s="22">
        <f>SGMT_SUB_CD!H36</f>
        <v>15.662550621194052</v>
      </c>
      <c r="P39" s="7">
        <f>SGMT_SUB_CD!I36</f>
        <v>13.539085875184435</v>
      </c>
      <c r="Q39" s="7">
        <f>SGMT_SUB_CD!J36</f>
        <v>15.383281405947859</v>
      </c>
      <c r="R39" s="23">
        <f>SGMT_CD!D36</f>
        <v>14.125767986762165</v>
      </c>
    </row>
    <row r="40" spans="1:18" x14ac:dyDescent="0.25">
      <c r="A40" s="139"/>
      <c r="B40" s="24" t="s">
        <v>31</v>
      </c>
      <c r="C40" s="12">
        <f>FUNDED_IND!B37</f>
        <v>0.26615469407639225</v>
      </c>
      <c r="D40" s="18">
        <f>SGMT_SUB_CD!B37</f>
        <v>0.62565850554448632</v>
      </c>
      <c r="E40" s="8">
        <f>SGMT_SUB_CD!C37</f>
        <v>0.60347394051714787</v>
      </c>
      <c r="F40" s="8">
        <f>SGMT_SUB_CD!D37</f>
        <v>0.46231284173948595</v>
      </c>
      <c r="G40" s="19">
        <f>SGMT_CD!B37</f>
        <v>0.60824124170216032</v>
      </c>
      <c r="H40" s="18">
        <f>SGMT_SUB_CD!L37</f>
        <v>0.69602468047598065</v>
      </c>
      <c r="I40" s="8">
        <f>SGMT_SUB_CD!K37</f>
        <v>0.60472767149993911</v>
      </c>
      <c r="J40" s="19">
        <f>SGMT_CD!E37</f>
        <v>0.65770253682487723</v>
      </c>
      <c r="K40" s="18">
        <f>SGMT_SUB_CD!E37</f>
        <v>0.4665647986091892</v>
      </c>
      <c r="L40" s="8">
        <f>SGMT_SUB_CD!F37</f>
        <v>0.52610143736803516</v>
      </c>
      <c r="M40" s="8">
        <f>SGMT_SUB_CD!G37</f>
        <v>0.48848827681002355</v>
      </c>
      <c r="N40" s="19">
        <f>SGMT_CD!C37</f>
        <v>0.50669446972523557</v>
      </c>
      <c r="O40" s="18">
        <f>SGMT_SUB_CD!H37</f>
        <v>0.2078943520927537</v>
      </c>
      <c r="P40" s="8">
        <f>SGMT_SUB_CD!I37</f>
        <v>0.17691654287548794</v>
      </c>
      <c r="Q40" s="8">
        <f>SGMT_SUB_CD!J37</f>
        <v>0.20649452945065302</v>
      </c>
      <c r="R40" s="19">
        <f>SGMT_CD!D37</f>
        <v>0.18602093942978323</v>
      </c>
    </row>
    <row r="41" spans="1:18" x14ac:dyDescent="0.25">
      <c r="A41" s="139"/>
      <c r="B41" s="24" t="s">
        <v>32</v>
      </c>
      <c r="C41" s="12">
        <f>FUNDED_IND!B38</f>
        <v>0.50516072144683144</v>
      </c>
      <c r="D41" s="18">
        <f>SGMT_SUB_CD!B38</f>
        <v>0.85212443016450901</v>
      </c>
      <c r="E41" s="8">
        <f>SGMT_SUB_CD!C38</f>
        <v>0.86248656854723438</v>
      </c>
      <c r="F41" s="8">
        <f>SGMT_SUB_CD!D38</f>
        <v>0.7970770095559303</v>
      </c>
      <c r="G41" s="19">
        <f>SGMT_CD!B38</f>
        <v>0.85204104472839359</v>
      </c>
      <c r="H41" s="18">
        <f>SGMT_SUB_CD!L38</f>
        <v>0.89570736007051566</v>
      </c>
      <c r="I41" s="8">
        <f>SGMT_SUB_CD!K38</f>
        <v>0.84064822712318754</v>
      </c>
      <c r="J41" s="19">
        <f>SGMT_CD!E38</f>
        <v>0.87259615384615385</v>
      </c>
      <c r="K41" s="18">
        <f>SGMT_SUB_CD!E38</f>
        <v>0.80298275909113948</v>
      </c>
      <c r="L41" s="8">
        <f>SGMT_SUB_CD!F38</f>
        <v>0.79155601494792083</v>
      </c>
      <c r="M41" s="8">
        <f>SGMT_SUB_CD!G38</f>
        <v>0.82939916999286301</v>
      </c>
      <c r="N41" s="19">
        <f>SGMT_CD!C38</f>
        <v>0.79662736811272794</v>
      </c>
      <c r="O41" s="18">
        <f>SGMT_SUB_CD!H38</f>
        <v>0.45631208197330619</v>
      </c>
      <c r="P41" s="8">
        <f>SGMT_SUB_CD!I38</f>
        <v>0.40143826484667755</v>
      </c>
      <c r="Q41" s="8">
        <f>SGMT_SUB_CD!J38</f>
        <v>0.45237804048882158</v>
      </c>
      <c r="R41" s="19">
        <f>SGMT_CD!D38</f>
        <v>0.41726893907796564</v>
      </c>
    </row>
    <row r="42" spans="1:18" x14ac:dyDescent="0.25">
      <c r="A42" s="139"/>
      <c r="B42" s="24" t="s">
        <v>33</v>
      </c>
      <c r="C42" s="12">
        <f>FUNDED_IND!B39</f>
        <v>0.63208401976372619</v>
      </c>
      <c r="D42" s="18">
        <f>SGMT_SUB_CD!B39</f>
        <v>0.93845515903234888</v>
      </c>
      <c r="E42" s="8">
        <f>SGMT_SUB_CD!C39</f>
        <v>0.94556441675456671</v>
      </c>
      <c r="F42" s="8">
        <f>SGMT_SUB_CD!D39</f>
        <v>0.88474117226225157</v>
      </c>
      <c r="G42" s="19">
        <f>SGMT_CD!B39</f>
        <v>0.9374000741849251</v>
      </c>
      <c r="H42" s="18">
        <f>SGMT_SUB_CD!L39</f>
        <v>0.93757602468047596</v>
      </c>
      <c r="I42" s="8">
        <f>SGMT_SUB_CD!K39</f>
        <v>0.90486170342390637</v>
      </c>
      <c r="J42" s="19">
        <f>SGMT_CD!E39</f>
        <v>0.9238441080196399</v>
      </c>
      <c r="K42" s="18">
        <f>SGMT_SUB_CD!E39</f>
        <v>0.90745728752908894</v>
      </c>
      <c r="L42" s="8">
        <f>SGMT_SUB_CD!F39</f>
        <v>0.87552233795376044</v>
      </c>
      <c r="M42" s="8">
        <f>SGMT_SUB_CD!G39</f>
        <v>0.92307895641140858</v>
      </c>
      <c r="N42" s="19">
        <f>SGMT_CD!C39</f>
        <v>0.88713608737041416</v>
      </c>
      <c r="O42" s="18">
        <f>SGMT_SUB_CD!H39</f>
        <v>0.59800738774381401</v>
      </c>
      <c r="P42" s="8">
        <f>SGMT_SUB_CD!I39</f>
        <v>0.5390753575252849</v>
      </c>
      <c r="Q42" s="8">
        <f>SGMT_SUB_CD!J39</f>
        <v>0.59089373544486645</v>
      </c>
      <c r="R42" s="19">
        <f>SGMT_CD!D39</f>
        <v>0.55548735987066511</v>
      </c>
    </row>
    <row r="43" spans="1:18" x14ac:dyDescent="0.25">
      <c r="A43" s="139"/>
      <c r="B43" s="24" t="s">
        <v>325</v>
      </c>
      <c r="C43" s="60">
        <f>FUNDED_IND!B40</f>
        <v>0.29822542390053436</v>
      </c>
      <c r="D43" s="22">
        <f>SGMT_SUB_CD!B40</f>
        <v>1.2379200091799585</v>
      </c>
      <c r="E43" s="7">
        <f>SGMT_SUB_CD!C40</f>
        <v>3.6626758411293263</v>
      </c>
      <c r="F43" s="7">
        <f>SGMT_SUB_CD!D40</f>
        <v>7.7701722111502889</v>
      </c>
      <c r="G43" s="23">
        <f>SGMT_CD!B40</f>
        <v>2.4331903994474504</v>
      </c>
      <c r="H43" s="22">
        <f>SGMT_SUB_CD!L40</f>
        <v>0.12819744380784487</v>
      </c>
      <c r="I43" s="7">
        <f>SGMT_SUB_CD!K40</f>
        <v>0.10902887778725479</v>
      </c>
      <c r="J43" s="23">
        <f>SGMT_CD!E40</f>
        <v>0.12015139116202946</v>
      </c>
      <c r="K43" s="22">
        <f>SGMT_SUB_CD!E40</f>
        <v>8.0603100479065729E-2</v>
      </c>
      <c r="L43" s="7">
        <f>SGMT_SUB_CD!F40</f>
        <v>0.12761036459851757</v>
      </c>
      <c r="M43" s="7">
        <f>SGMT_SUB_CD!G40</f>
        <v>7.972297850968782E-2</v>
      </c>
      <c r="N43" s="23">
        <f>SGMT_CD!C40</f>
        <v>0.1114877077238338</v>
      </c>
      <c r="O43" s="22">
        <f>SGMT_SUB_CD!H40</f>
        <v>8.3333186541412058E-2</v>
      </c>
      <c r="P43" s="7">
        <f>SGMT_SUB_CD!I40</f>
        <v>0.10137520897587049</v>
      </c>
      <c r="Q43" s="7">
        <f>SGMT_SUB_CD!J40</f>
        <v>8.5094773536447385E-2</v>
      </c>
      <c r="R43" s="23">
        <f>SGMT_CD!D40</f>
        <v>9.6265742354336867E-2</v>
      </c>
    </row>
    <row r="44" spans="1:18" x14ac:dyDescent="0.25">
      <c r="A44" s="139"/>
      <c r="B44" s="24" t="s">
        <v>326</v>
      </c>
      <c r="C44" s="60">
        <f>FUNDED_IND!B41</f>
        <v>1.8007028627924488</v>
      </c>
      <c r="D44" s="22">
        <f>SGMT_SUB_CD!B41</f>
        <v>7.7049790842991417</v>
      </c>
      <c r="E44" s="7">
        <f>SGMT_SUB_CD!C41</f>
        <v>22.316109856961191</v>
      </c>
      <c r="F44" s="7">
        <f>SGMT_SUB_CD!D41</f>
        <v>46.777326383565843</v>
      </c>
      <c r="G44" s="23">
        <f>SGMT_CD!B41</f>
        <v>14.889323766036094</v>
      </c>
      <c r="H44" s="22">
        <f>SGMT_SUB_CD!L41</f>
        <v>0.7575143234905245</v>
      </c>
      <c r="I44" s="7">
        <f>SGMT_SUB_CD!K41</f>
        <v>0.67907883514073353</v>
      </c>
      <c r="J44" s="23">
        <f>SGMT_CD!E41</f>
        <v>0.72459083469721763</v>
      </c>
      <c r="K44" s="22">
        <f>SGMT_SUB_CD!E41</f>
        <v>0.46639718407583974</v>
      </c>
      <c r="L44" s="7">
        <f>SGMT_SUB_CD!F41</f>
        <v>0.77336407728393097</v>
      </c>
      <c r="M44" s="7">
        <f>SGMT_SUB_CD!G41</f>
        <v>0.45029208849885016</v>
      </c>
      <c r="N44" s="23">
        <f>SGMT_CD!C41</f>
        <v>0.66762443089161572</v>
      </c>
      <c r="O44" s="22">
        <f>SGMT_SUB_CD!H41</f>
        <v>0.48697456565738412</v>
      </c>
      <c r="P44" s="7">
        <f>SGMT_SUB_CD!I41</f>
        <v>0.58821185770909357</v>
      </c>
      <c r="Q44" s="7">
        <f>SGMT_SUB_CD!J41</f>
        <v>0.50175367176361818</v>
      </c>
      <c r="R44" s="23">
        <f>SGMT_CD!D41</f>
        <v>0.56054037508363519</v>
      </c>
    </row>
    <row r="45" spans="1:18" x14ac:dyDescent="0.25">
      <c r="A45" s="139"/>
      <c r="B45" s="24" t="s">
        <v>327</v>
      </c>
      <c r="C45" s="60">
        <f>FUNDED_IND!B42</f>
        <v>3.5842239666559244</v>
      </c>
      <c r="D45" s="22">
        <f>SGMT_SUB_CD!B42</f>
        <v>15.478995629087951</v>
      </c>
      <c r="E45" s="7">
        <f>SGMT_SUB_CD!C42</f>
        <v>43.78968070109719</v>
      </c>
      <c r="F45" s="7">
        <f>SGMT_SUB_CD!D42</f>
        <v>94.822653175941539</v>
      </c>
      <c r="G45" s="23">
        <f>SGMT_CD!B42</f>
        <v>29.627020899684073</v>
      </c>
      <c r="H45" s="22">
        <f>SGMT_SUB_CD!L42</f>
        <v>1.4660555310709564</v>
      </c>
      <c r="I45" s="7">
        <f>SGMT_SUB_CD!K42</f>
        <v>1.2992079931765566</v>
      </c>
      <c r="J45" s="23">
        <f>SGMT_CD!E42</f>
        <v>1.396020867430442</v>
      </c>
      <c r="K45" s="22">
        <f>SGMT_SUB_CD!E42</f>
        <v>0.94156099804709581</v>
      </c>
      <c r="L45" s="7">
        <f>SGMT_SUB_CD!F42</f>
        <v>1.5500993877713287</v>
      </c>
      <c r="M45" s="7">
        <f>SGMT_SUB_CD!G42</f>
        <v>0.86281092225952261</v>
      </c>
      <c r="N45" s="23">
        <f>SGMT_CD!C42</f>
        <v>1.3384197122755386</v>
      </c>
      <c r="O45" s="22">
        <f>SGMT_SUB_CD!H42</f>
        <v>0.96135614597223518</v>
      </c>
      <c r="P45" s="7">
        <f>SGMT_SUB_CD!I42</f>
        <v>1.1709680553649577</v>
      </c>
      <c r="Q45" s="7">
        <f>SGMT_SUB_CD!J42</f>
        <v>1.0040008176104394</v>
      </c>
      <c r="R45" s="23">
        <f>SGMT_CD!D42</f>
        <v>1.11613191903588</v>
      </c>
    </row>
    <row r="46" spans="1:18" x14ac:dyDescent="0.25">
      <c r="A46" s="139"/>
      <c r="B46" s="24" t="s">
        <v>34</v>
      </c>
      <c r="C46" s="12">
        <f>FUNDED_IND!B43</f>
        <v>3.0167479217036608E-2</v>
      </c>
      <c r="D46" s="18">
        <f>SGMT_SUB_CD!B43</f>
        <v>0.11765733718613409</v>
      </c>
      <c r="E46" s="8">
        <f>SGMT_SUB_CD!C43</f>
        <v>0.32519395510690946</v>
      </c>
      <c r="F46" s="8">
        <f>SGMT_SUB_CD!D43</f>
        <v>0.61224385507690737</v>
      </c>
      <c r="G46" s="19">
        <f>SGMT_CD!B43</f>
        <v>0.21592449765294244</v>
      </c>
      <c r="H46" s="18">
        <f>SGMT_SUB_CD!L43</f>
        <v>1.5936535918907008E-2</v>
      </c>
      <c r="I46" s="8">
        <f>SGMT_SUB_CD!K43</f>
        <v>1.4304861703423906E-2</v>
      </c>
      <c r="J46" s="19">
        <f>SGMT_CD!E43</f>
        <v>1.525163666121113E-2</v>
      </c>
      <c r="K46" s="18">
        <f>SGMT_SUB_CD!E43</f>
        <v>1.2422965529876316E-2</v>
      </c>
      <c r="L46" s="8">
        <f>SGMT_SUB_CD!F43</f>
        <v>1.5112241923087117E-2</v>
      </c>
      <c r="M46" s="8">
        <f>SGMT_SUB_CD!G43</f>
        <v>1.3428140942613201E-2</v>
      </c>
      <c r="N46" s="19">
        <f>SGMT_CD!C43</f>
        <v>1.4236281829097202E-2</v>
      </c>
      <c r="O46" s="18">
        <f>SGMT_SUB_CD!H43</f>
        <v>1.0598963883902857E-2</v>
      </c>
      <c r="P46" s="8">
        <f>SGMT_SUB_CD!I43</f>
        <v>1.3385223790744661E-2</v>
      </c>
      <c r="Q46" s="8">
        <f>SGMT_SUB_CD!J43</f>
        <v>1.0587028901160648E-2</v>
      </c>
      <c r="R46" s="19">
        <f>SGMT_CD!D43</f>
        <v>1.2538213918365054E-2</v>
      </c>
    </row>
    <row r="47" spans="1:18" x14ac:dyDescent="0.25">
      <c r="A47" s="139"/>
      <c r="B47" s="24" t="s">
        <v>35</v>
      </c>
      <c r="C47" s="12">
        <f>FUNDED_IND!B44</f>
        <v>4.9480413951537933E-2</v>
      </c>
      <c r="D47" s="18">
        <f>SGMT_SUB_CD!B44</f>
        <v>0.18717465914188253</v>
      </c>
      <c r="E47" s="8">
        <f>SGMT_SUB_CD!C44</f>
        <v>0.4530219536479333</v>
      </c>
      <c r="F47" s="8">
        <f>SGMT_SUB_CD!D44</f>
        <v>0.76582860646941586</v>
      </c>
      <c r="G47" s="19">
        <f>SGMT_CD!B44</f>
        <v>0.309616540680199</v>
      </c>
      <c r="H47" s="18">
        <f>SGMT_SUB_CD!L44</f>
        <v>3.2119876597620098E-2</v>
      </c>
      <c r="I47" s="8">
        <f>SGMT_SUB_CD!K44</f>
        <v>2.8512245643962472E-2</v>
      </c>
      <c r="J47" s="19">
        <f>SGMT_CD!E44</f>
        <v>3.0605564648117839E-2</v>
      </c>
      <c r="K47" s="18">
        <f>SGMT_SUB_CD!E44</f>
        <v>2.637005390951154E-2</v>
      </c>
      <c r="L47" s="8">
        <f>SGMT_SUB_CD!F44</f>
        <v>2.8192556076789201E-2</v>
      </c>
      <c r="M47" s="8">
        <f>SGMT_SUB_CD!G44</f>
        <v>2.9526050064761705E-2</v>
      </c>
      <c r="N47" s="19">
        <f>SGMT_CD!C44</f>
        <v>2.77077470805045E-2</v>
      </c>
      <c r="O47" s="18">
        <f>SGMT_SUB_CD!H44</f>
        <v>2.0521510594560127E-2</v>
      </c>
      <c r="P47" s="8">
        <f>SGMT_SUB_CD!I44</f>
        <v>2.6639728103485753E-2</v>
      </c>
      <c r="Q47" s="8">
        <f>SGMT_SUB_CD!J44</f>
        <v>1.9992114677561297E-2</v>
      </c>
      <c r="R47" s="19">
        <f>SGMT_CD!D44</f>
        <v>2.4677142780357271E-2</v>
      </c>
    </row>
    <row r="48" spans="1:18" x14ac:dyDescent="0.25">
      <c r="A48" s="139"/>
      <c r="B48" s="24" t="s">
        <v>36</v>
      </c>
      <c r="C48" s="12">
        <f>FUNDED_IND!B45</f>
        <v>6.4203397329679238E-2</v>
      </c>
      <c r="D48" s="18">
        <f>SGMT_SUB_CD!B45</f>
        <v>0.24223615443193791</v>
      </c>
      <c r="E48" s="8">
        <f>SGMT_SUB_CD!C45</f>
        <v>0.53141234806439208</v>
      </c>
      <c r="F48" s="8">
        <f>SGMT_SUB_CD!D45</f>
        <v>0.84324697225203127</v>
      </c>
      <c r="G48" s="19">
        <f>SGMT_CD!B45</f>
        <v>0.37364420654106389</v>
      </c>
      <c r="H48" s="18">
        <f>SGMT_SUB_CD!L45</f>
        <v>4.5747025121198763E-2</v>
      </c>
      <c r="I48" s="8">
        <f>SGMT_SUB_CD!K45</f>
        <v>3.928353844279274E-2</v>
      </c>
      <c r="J48" s="19">
        <f>SGMT_CD!E45</f>
        <v>4.303396072013093E-2</v>
      </c>
      <c r="K48" s="18">
        <f>SGMT_SUB_CD!E45</f>
        <v>3.8481178447109819E-2</v>
      </c>
      <c r="L48" s="8">
        <f>SGMT_SUB_CD!F45</f>
        <v>3.8889330612317016E-2</v>
      </c>
      <c r="M48" s="8">
        <f>SGMT_SUB_CD!G45</f>
        <v>4.2504824086066983E-2</v>
      </c>
      <c r="N48" s="19">
        <f>SGMT_CD!C45</f>
        <v>3.8926606666922381E-2</v>
      </c>
      <c r="O48" s="18">
        <f>SGMT_SUB_CD!H45</f>
        <v>2.8742445353771465E-2</v>
      </c>
      <c r="P48" s="8">
        <f>SGMT_SUB_CD!I45</f>
        <v>3.7387523652212061E-2</v>
      </c>
      <c r="Q48" s="8">
        <f>SGMT_SUB_CD!J45</f>
        <v>2.7844082715492949E-2</v>
      </c>
      <c r="R48" s="19">
        <f>SGMT_CD!D45</f>
        <v>3.4583705190810443E-2</v>
      </c>
    </row>
    <row r="49" spans="1:18" x14ac:dyDescent="0.25">
      <c r="A49" s="139"/>
      <c r="B49" s="24" t="s">
        <v>328</v>
      </c>
      <c r="C49" s="11">
        <f>FUNDED_IND!B46</f>
        <v>1.2504729755504762</v>
      </c>
      <c r="D49" s="22">
        <f>SGMT_SUB_CD!B46</f>
        <v>5.1986939422705793</v>
      </c>
      <c r="E49" s="7">
        <f>SGMT_SUB_CD!C46</f>
        <v>3.7060655947792314</v>
      </c>
      <c r="F49" s="7">
        <f>SGMT_SUB_CD!D46</f>
        <v>0.94125913434513775</v>
      </c>
      <c r="G49" s="23">
        <f>SGMT_CD!B46</f>
        <v>4.4481233132522418</v>
      </c>
      <c r="H49" s="22">
        <f>SGMT_SUB_CD!L46</f>
        <v>1.9805200528867342</v>
      </c>
      <c r="I49" s="7">
        <f>SGMT_SUB_CD!K46</f>
        <v>1.6651151456074083</v>
      </c>
      <c r="J49" s="23">
        <f>SGMT_CD!E46</f>
        <v>1.8481280687397708</v>
      </c>
      <c r="K49" s="22">
        <f>SGMT_SUB_CD!E46</f>
        <v>2.1943081222884451</v>
      </c>
      <c r="L49" s="7">
        <f>SGMT_SUB_CD!F46</f>
        <v>1.2806498635074608</v>
      </c>
      <c r="M49" s="7">
        <f>SGMT_SUB_CD!G46</f>
        <v>2.0274642488964076</v>
      </c>
      <c r="N49" s="23">
        <f>SGMT_CD!C46</f>
        <v>1.5859296996409546</v>
      </c>
      <c r="O49" s="22">
        <f>SGMT_SUB_CD!H46</f>
        <v>0.77616228375348117</v>
      </c>
      <c r="P49" s="7">
        <f>SGMT_SUB_CD!I46</f>
        <v>0.90613164503200871</v>
      </c>
      <c r="Q49" s="7">
        <f>SGMT_SUB_CD!J46</f>
        <v>0.64946919464516473</v>
      </c>
      <c r="R49" s="23">
        <f>SGMT_CD!D46</f>
        <v>0.84088333442112917</v>
      </c>
    </row>
    <row r="50" spans="1:18" x14ac:dyDescent="0.25">
      <c r="A50" s="139"/>
      <c r="B50" s="24" t="s">
        <v>329</v>
      </c>
      <c r="C50" s="11">
        <f>FUNDED_IND!B47</f>
        <v>8.1786906210079771</v>
      </c>
      <c r="D50" s="22">
        <f>SGMT_SUB_CD!B47</f>
        <v>34.265707639185905</v>
      </c>
      <c r="E50" s="7">
        <f>SGMT_SUB_CD!C47</f>
        <v>24.147327017675298</v>
      </c>
      <c r="F50" s="7">
        <f>SGMT_SUB_CD!D47</f>
        <v>6.5062854514793811</v>
      </c>
      <c r="G50" s="23">
        <f>SGMT_CD!B47</f>
        <v>29.246576941278796</v>
      </c>
      <c r="H50" s="22">
        <f>SGMT_SUB_CD!L47</f>
        <v>12.82233583076245</v>
      </c>
      <c r="I50" s="7">
        <f>SGMT_SUB_CD!K47</f>
        <v>10.58082125015231</v>
      </c>
      <c r="J50" s="23">
        <f>SGMT_CD!E47</f>
        <v>11.881454582651392</v>
      </c>
      <c r="K50" s="22">
        <f>SGMT_SUB_CD!E47</f>
        <v>14.333966110680164</v>
      </c>
      <c r="L50" s="7">
        <f>SGMT_SUB_CD!F47</f>
        <v>8.1596158773069014</v>
      </c>
      <c r="M50" s="7">
        <f>SGMT_SUB_CD!G47</f>
        <v>13.451402289127964</v>
      </c>
      <c r="N50" s="23">
        <f>SGMT_CD!C47</f>
        <v>10.233416672768927</v>
      </c>
      <c r="O50" s="22">
        <f>SGMT_SUB_CD!H47</f>
        <v>5.0974780560756878</v>
      </c>
      <c r="P50" s="7">
        <f>SGMT_SUB_CD!I47</f>
        <v>5.9327295529193513</v>
      </c>
      <c r="Q50" s="7">
        <f>SGMT_SUB_CD!J47</f>
        <v>4.2539997485591323</v>
      </c>
      <c r="R50" s="23">
        <f>SGMT_CD!D47</f>
        <v>5.5074345900225508</v>
      </c>
    </row>
    <row r="51" spans="1:18" x14ac:dyDescent="0.25">
      <c r="A51" s="139"/>
      <c r="B51" s="24" t="s">
        <v>330</v>
      </c>
      <c r="C51" s="11">
        <f>FUNDED_IND!B48</f>
        <v>16.152342495415859</v>
      </c>
      <c r="D51" s="22">
        <f>SGMT_SUB_CD!B48</f>
        <v>68.120510426555114</v>
      </c>
      <c r="E51" s="7">
        <f>SGMT_SUB_CD!C48</f>
        <v>47.704493252235288</v>
      </c>
      <c r="F51" s="7">
        <f>SGMT_SUB_CD!D48</f>
        <v>13.541698604936379</v>
      </c>
      <c r="G51" s="23">
        <f>SGMT_CD!B48</f>
        <v>58.082925636007829</v>
      </c>
      <c r="H51" s="22">
        <f>SGMT_SUB_CD!L48</f>
        <v>25.255848391361834</v>
      </c>
      <c r="I51" s="7">
        <f>SGMT_SUB_CD!K48</f>
        <v>20.455050566589495</v>
      </c>
      <c r="J51" s="23">
        <f>SGMT_CD!E48</f>
        <v>23.240701718494272</v>
      </c>
      <c r="K51" s="22">
        <f>SGMT_SUB_CD!E48</f>
        <v>28.100334839265457</v>
      </c>
      <c r="L51" s="7">
        <f>SGMT_SUB_CD!F48</f>
        <v>15.758914420503034</v>
      </c>
      <c r="M51" s="7">
        <f>SGMT_SUB_CD!G48</f>
        <v>26.528904866379424</v>
      </c>
      <c r="N51" s="23">
        <f>SGMT_CD!C48</f>
        <v>19.912542410706504</v>
      </c>
      <c r="O51" s="22">
        <f>SGMT_SUB_CD!H48</f>
        <v>10.047574674518273</v>
      </c>
      <c r="P51" s="7">
        <f>SGMT_SUB_CD!I48</f>
        <v>11.73597520236477</v>
      </c>
      <c r="Q51" s="7">
        <f>SGMT_SUB_CD!J48</f>
        <v>8.4101872892365357</v>
      </c>
      <c r="R51" s="23">
        <f>SGMT_CD!D48</f>
        <v>10.890074799633243</v>
      </c>
    </row>
    <row r="52" spans="1:18" x14ac:dyDescent="0.25">
      <c r="A52" s="139"/>
      <c r="B52" s="24" t="s">
        <v>37</v>
      </c>
      <c r="C52" s="12">
        <f>FUNDED_IND!B49</f>
        <v>0.13726374637107397</v>
      </c>
      <c r="D52" s="18">
        <f>SGMT_SUB_CD!B49</f>
        <v>0.36870833811456172</v>
      </c>
      <c r="E52" s="8">
        <f>SGMT_SUB_CD!C49</f>
        <v>0.29449630819885453</v>
      </c>
      <c r="F52" s="8">
        <f>SGMT_SUB_CD!D49</f>
        <v>0.12639889621339875</v>
      </c>
      <c r="G52" s="19">
        <f>SGMT_CD!B49</f>
        <v>0.32947379865188087</v>
      </c>
      <c r="H52" s="18">
        <f>SGMT_SUB_CD!L49</f>
        <v>0.19924195680916704</v>
      </c>
      <c r="I52" s="8">
        <f>SGMT_SUB_CD!K49</f>
        <v>0.16663823565249178</v>
      </c>
      <c r="J52" s="19">
        <f>SGMT_CD!E49</f>
        <v>0.18555646481178395</v>
      </c>
      <c r="K52" s="18">
        <f>SGMT_SUB_CD!E49</f>
        <v>0.24350883484511249</v>
      </c>
      <c r="L52" s="8">
        <f>SGMT_SUB_CD!F49</f>
        <v>0.13659678602033695</v>
      </c>
      <c r="M52" s="8">
        <f>SGMT_SUB_CD!G49</f>
        <v>0.25098464222463057</v>
      </c>
      <c r="N52" s="19">
        <f>SGMT_CD!C49</f>
        <v>0.17350642829495883</v>
      </c>
      <c r="O52" s="18">
        <f>SGMT_SUB_CD!H49</f>
        <v>0.10363627075711163</v>
      </c>
      <c r="P52" s="8">
        <f>SGMT_SUB_CD!I49</f>
        <v>0.1171454371890404</v>
      </c>
      <c r="Q52" s="8">
        <f>SGMT_SUB_CD!J49</f>
        <v>8.8776586236947952E-2</v>
      </c>
      <c r="R52" s="19">
        <f>SGMT_CD!D49</f>
        <v>0.11001839014826947</v>
      </c>
    </row>
    <row r="53" spans="1:18" x14ac:dyDescent="0.25">
      <c r="A53" s="139"/>
      <c r="B53" s="24" t="s">
        <v>38</v>
      </c>
      <c r="C53" s="12">
        <f>FUNDED_IND!B50</f>
        <v>0.21104506096212874</v>
      </c>
      <c r="D53" s="18">
        <f>SGMT_SUB_CD!B50</f>
        <v>0.47830713220183391</v>
      </c>
      <c r="E53" s="8">
        <f>SGMT_SUB_CD!C50</f>
        <v>0.42075196419593658</v>
      </c>
      <c r="F53" s="8">
        <f>SGMT_SUB_CD!D50</f>
        <v>0.23779958096990136</v>
      </c>
      <c r="G53" s="19">
        <f>SGMT_CD!B50</f>
        <v>0.44458833761815231</v>
      </c>
      <c r="H53" s="18">
        <f>SGMT_SUB_CD!L50</f>
        <v>0.28622300572939618</v>
      </c>
      <c r="I53" s="8">
        <f>SGMT_SUB_CD!K50</f>
        <v>0.24215913244791032</v>
      </c>
      <c r="J53" s="19">
        <f>SGMT_CD!E50</f>
        <v>0.26772708674304418</v>
      </c>
      <c r="K53" s="18">
        <f>SGMT_SUB_CD!E50</f>
        <v>0.35576769405280245</v>
      </c>
      <c r="L53" s="8">
        <f>SGMT_SUB_CD!F50</f>
        <v>0.19780198422163914</v>
      </c>
      <c r="M53" s="8">
        <f>SGMT_SUB_CD!G50</f>
        <v>0.38209404985329493</v>
      </c>
      <c r="N53" s="19">
        <f>SGMT_CD!C50</f>
        <v>0.25300899531230203</v>
      </c>
      <c r="O53" s="18">
        <f>SGMT_SUB_CD!H50</f>
        <v>0.16902854868001768</v>
      </c>
      <c r="P53" s="8">
        <f>SGMT_SUB_CD!I50</f>
        <v>0.18811359272218053</v>
      </c>
      <c r="Q53" s="8">
        <f>SGMT_SUB_CD!J50</f>
        <v>0.1492173261572908</v>
      </c>
      <c r="R53" s="19">
        <f>SGMT_CD!D50</f>
        <v>0.17828601305145578</v>
      </c>
    </row>
    <row r="54" spans="1:18" x14ac:dyDescent="0.25">
      <c r="A54" s="139"/>
      <c r="B54" s="24" t="s">
        <v>39</v>
      </c>
      <c r="C54" s="12">
        <f>FUNDED_IND!B51</f>
        <v>0.24488805618636433</v>
      </c>
      <c r="D54" s="18">
        <f>SGMT_SUB_CD!B51</f>
        <v>0.52359927394873829</v>
      </c>
      <c r="E54" s="8">
        <f>SGMT_SUB_CD!C51</f>
        <v>0.47537484843406513</v>
      </c>
      <c r="F54" s="8">
        <f>SGMT_SUB_CD!D51</f>
        <v>0.29771577495017632</v>
      </c>
      <c r="G54" s="19">
        <f>SGMT_CD!B51</f>
        <v>0.49382218640881009</v>
      </c>
      <c r="H54" s="18">
        <f>SGMT_SUB_CD!L51</f>
        <v>0.3160687527545174</v>
      </c>
      <c r="I54" s="8">
        <f>SGMT_SUB_CD!K51</f>
        <v>0.26847812842695262</v>
      </c>
      <c r="J54" s="19">
        <f>SGMT_CD!E51</f>
        <v>0.29609247135842881</v>
      </c>
      <c r="K54" s="18">
        <f>SGMT_SUB_CD!E51</f>
        <v>0.39565215696516348</v>
      </c>
      <c r="L54" s="8">
        <f>SGMT_SUB_CD!F51</f>
        <v>0.22360923378654157</v>
      </c>
      <c r="M54" s="8">
        <f>SGMT_SUB_CD!G51</f>
        <v>0.42792947582670299</v>
      </c>
      <c r="N54" s="19">
        <f>SGMT_CD!C51</f>
        <v>0.28389456689646037</v>
      </c>
      <c r="O54" s="18">
        <f>SGMT_SUB_CD!H51</f>
        <v>0.19926122561859583</v>
      </c>
      <c r="P54" s="8">
        <f>SGMT_SUB_CD!I51</f>
        <v>0.22236359848185103</v>
      </c>
      <c r="Q54" s="8">
        <f>SGMT_SUB_CD!J51</f>
        <v>0.17782428388529165</v>
      </c>
      <c r="R54" s="19">
        <f>SGMT_CD!D51</f>
        <v>0.21098655170235392</v>
      </c>
    </row>
    <row r="55" spans="1:18" x14ac:dyDescent="0.25">
      <c r="A55" s="139"/>
      <c r="B55" s="24" t="s">
        <v>331</v>
      </c>
      <c r="C55" s="60">
        <f>FUNDED_IND!B52</f>
        <v>0.52318267254395556</v>
      </c>
      <c r="D55" s="22">
        <f>SGMT_SUB_CD!B52</f>
        <v>2.1904737067211899</v>
      </c>
      <c r="E55" s="7">
        <f>SGMT_SUB_CD!C52</f>
        <v>4.9022436687335498</v>
      </c>
      <c r="F55" s="7">
        <f>SGMT_SUB_CD!D52</f>
        <v>11.980121620931065</v>
      </c>
      <c r="G55" s="23">
        <f>SGMT_CD!B52</f>
        <v>3.6826723840221018</v>
      </c>
      <c r="H55" s="22">
        <f>SGMT_SUB_CD!L52</f>
        <v>0.26200088144557071</v>
      </c>
      <c r="I55" s="7">
        <f>SGMT_SUB_CD!K52</f>
        <v>0.22415011575484342</v>
      </c>
      <c r="J55" s="23">
        <f>SGMT_CD!E52</f>
        <v>0.24611292962356793</v>
      </c>
      <c r="K55" s="22">
        <f>SGMT_SUB_CD!E52</f>
        <v>0.41482647997785926</v>
      </c>
      <c r="L55" s="7">
        <f>SGMT_SUB_CD!F52</f>
        <v>0.17307077292765455</v>
      </c>
      <c r="M55" s="7">
        <f>SGMT_SUB_CD!G52</f>
        <v>0.39983082657080171</v>
      </c>
      <c r="N55" s="23">
        <f>SGMT_CD!C52</f>
        <v>0.25513025709692827</v>
      </c>
      <c r="O55" s="22">
        <f>SGMT_SUB_CD!H52</f>
        <v>0.17914486072676092</v>
      </c>
      <c r="P55" s="7">
        <f>SGMT_SUB_CD!I52</f>
        <v>0.24943379934910714</v>
      </c>
      <c r="Q55" s="7">
        <f>SGMT_SUB_CD!J52</f>
        <v>0.15544690193207505</v>
      </c>
      <c r="R55" s="23">
        <f>SGMT_CD!D52</f>
        <v>0.22329214019233393</v>
      </c>
    </row>
    <row r="56" spans="1:18" x14ac:dyDescent="0.25">
      <c r="A56" s="139"/>
      <c r="B56" s="24" t="s">
        <v>332</v>
      </c>
      <c r="C56" s="60">
        <f>FUNDED_IND!B53</f>
        <v>3.2979087623771108</v>
      </c>
      <c r="D56" s="22">
        <f>SGMT_SUB_CD!B53</f>
        <v>14.118914365591847</v>
      </c>
      <c r="E56" s="7">
        <f>SGMT_SUB_CD!C53</f>
        <v>30.66661409094942</v>
      </c>
      <c r="F56" s="7">
        <f>SGMT_SUB_CD!D53</f>
        <v>73.213603147835869</v>
      </c>
      <c r="G56" s="23">
        <f>SGMT_CD!B53</f>
        <v>23.184309568576289</v>
      </c>
      <c r="H56" s="22">
        <f>SGMT_SUB_CD!L53</f>
        <v>1.7299779638607315</v>
      </c>
      <c r="I56" s="7">
        <f>SGMT_SUB_CD!K53</f>
        <v>1.4811258681613257</v>
      </c>
      <c r="J56" s="23">
        <f>SGMT_CD!E53</f>
        <v>1.6255216857610475</v>
      </c>
      <c r="K56" s="22">
        <f>SGMT_SUB_CD!E53</f>
        <v>2.697911834755458</v>
      </c>
      <c r="L56" s="7">
        <f>SGMT_SUB_CD!F53</f>
        <v>1.1058121968672974</v>
      </c>
      <c r="M56" s="7">
        <f>SGMT_SUB_CD!G53</f>
        <v>2.5962041711823636</v>
      </c>
      <c r="N56" s="23">
        <f>SGMT_CD!C53</f>
        <v>1.6460910085234042</v>
      </c>
      <c r="O56" s="22">
        <f>SGMT_SUB_CD!H53</f>
        <v>1.1404287850737278</v>
      </c>
      <c r="P56" s="7">
        <f>SGMT_SUB_CD!I53</f>
        <v>1.5663423888709143</v>
      </c>
      <c r="Q56" s="7">
        <f>SGMT_SUB_CD!J53</f>
        <v>0.97662711746992326</v>
      </c>
      <c r="R56" s="23">
        <f>SGMT_CD!D53</f>
        <v>1.4038150570255148</v>
      </c>
    </row>
    <row r="57" spans="1:18" x14ac:dyDescent="0.25">
      <c r="A57" s="139"/>
      <c r="B57" s="24" t="s">
        <v>333</v>
      </c>
      <c r="C57" s="60">
        <f>FUNDED_IND!B54</f>
        <v>6.4288467983072559</v>
      </c>
      <c r="D57" s="22">
        <f>SGMT_SUB_CD!B54</f>
        <v>27.736801201740018</v>
      </c>
      <c r="E57" s="7">
        <f>SGMT_SUB_CD!C54</f>
        <v>58.070987076231503</v>
      </c>
      <c r="F57" s="7">
        <f>SGMT_SUB_CD!D54</f>
        <v>140.31509019367365</v>
      </c>
      <c r="G57" s="23">
        <f>SGMT_CD!B54</f>
        <v>44.620825499149433</v>
      </c>
      <c r="H57" s="22">
        <f>SGMT_SUB_CD!L54</f>
        <v>3.4628823270163069</v>
      </c>
      <c r="I57" s="7">
        <f>SGMT_SUB_CD!K54</f>
        <v>2.8729621055196781</v>
      </c>
      <c r="J57" s="23">
        <f>SGMT_CD!E54</f>
        <v>3.2152618657937806</v>
      </c>
      <c r="K57" s="22">
        <f>SGMT_SUB_CD!E54</f>
        <v>5.3462526457759187</v>
      </c>
      <c r="L57" s="7">
        <f>SGMT_SUB_CD!F54</f>
        <v>2.179876847508238</v>
      </c>
      <c r="M57" s="7">
        <f>SGMT_SUB_CD!G54</f>
        <v>5.2155639554862416</v>
      </c>
      <c r="N57" s="23">
        <f>SGMT_CD!C54</f>
        <v>3.2575339663410965</v>
      </c>
      <c r="O57" s="22">
        <f>SGMT_SUB_CD!H54</f>
        <v>2.2770861921060002</v>
      </c>
      <c r="P57" s="7">
        <f>SGMT_SUB_CD!I54</f>
        <v>3.1073845486571954</v>
      </c>
      <c r="Q57" s="7">
        <f>SGMT_SUB_CD!J54</f>
        <v>1.9604981265944901</v>
      </c>
      <c r="R57" s="23">
        <f>SGMT_CD!D54</f>
        <v>2.7911034123864229</v>
      </c>
    </row>
    <row r="58" spans="1:18" x14ac:dyDescent="0.25">
      <c r="A58" s="139"/>
      <c r="B58" s="24" t="s">
        <v>40</v>
      </c>
      <c r="C58" s="12">
        <f>FUNDED_IND!B55</f>
        <v>4.7276498970508229E-2</v>
      </c>
      <c r="D58" s="18">
        <f>SGMT_SUB_CD!B55</f>
        <v>0.16478286268659831</v>
      </c>
      <c r="E58" s="8">
        <f>SGMT_SUB_CD!C55</f>
        <v>0.35077532753028856</v>
      </c>
      <c r="F58" s="8">
        <f>SGMT_SUB_CD!D55</f>
        <v>0.668046399918238</v>
      </c>
      <c r="G58" s="19">
        <f>SGMT_CD!B55</f>
        <v>0.2566046966731898</v>
      </c>
      <c r="H58" s="18">
        <f>SGMT_SUB_CD!L55</f>
        <v>2.9669457910973997E-2</v>
      </c>
      <c r="I58" s="8">
        <f>SGMT_SUB_CD!K55</f>
        <v>2.7074448641403681E-2</v>
      </c>
      <c r="J58" s="19">
        <f>SGMT_CD!E55</f>
        <v>2.8580196399345337E-2</v>
      </c>
      <c r="K58" s="18">
        <f>SGMT_SUB_CD!E55</f>
        <v>4.6943763375055063E-2</v>
      </c>
      <c r="L58" s="8">
        <f>SGMT_SUB_CD!F55</f>
        <v>2.126809961746751E-2</v>
      </c>
      <c r="M58" s="8">
        <f>SGMT_SUB_CD!G55</f>
        <v>4.5623959186910208E-2</v>
      </c>
      <c r="N58" s="19">
        <f>SGMT_CD!C55</f>
        <v>2.9995222802227498E-2</v>
      </c>
      <c r="O58" s="18">
        <f>SGMT_SUB_CD!H55</f>
        <v>2.2187892484899514E-2</v>
      </c>
      <c r="P58" s="8">
        <f>SGMT_SUB_CD!I55</f>
        <v>3.0346702112847471E-2</v>
      </c>
      <c r="Q58" s="8">
        <f>SGMT_SUB_CD!J55</f>
        <v>1.9580743734717913E-2</v>
      </c>
      <c r="R58" s="19">
        <f>SGMT_CD!D55</f>
        <v>2.7341602675768319E-2</v>
      </c>
    </row>
    <row r="59" spans="1:18" x14ac:dyDescent="0.25">
      <c r="A59" s="139"/>
      <c r="B59" s="24" t="s">
        <v>41</v>
      </c>
      <c r="C59" s="12">
        <f>FUNDED_IND!B56</f>
        <v>7.354751009837153E-2</v>
      </c>
      <c r="D59" s="18">
        <f>SGMT_SUB_CD!B56</f>
        <v>0.23723151229384212</v>
      </c>
      <c r="E59" s="8">
        <f>SGMT_SUB_CD!C56</f>
        <v>0.46575842115121102</v>
      </c>
      <c r="F59" s="8">
        <f>SGMT_SUB_CD!D56</f>
        <v>0.79245234810158927</v>
      </c>
      <c r="G59" s="19">
        <f>SGMT_CD!B56</f>
        <v>0.34610145428034228</v>
      </c>
      <c r="H59" s="18">
        <f>SGMT_SUB_CD!L56</f>
        <v>5.1211987659762009E-2</v>
      </c>
      <c r="I59" s="8">
        <f>SGMT_SUB_CD!K56</f>
        <v>4.4912879249421223E-2</v>
      </c>
      <c r="J59" s="19">
        <f>SGMT_CD!E56</f>
        <v>4.8567921440261869E-2</v>
      </c>
      <c r="K59" s="18">
        <f>SGMT_SUB_CD!E56</f>
        <v>7.6007343855368142E-2</v>
      </c>
      <c r="L59" s="8">
        <f>SGMT_SUB_CD!F56</f>
        <v>3.7235518097408847E-2</v>
      </c>
      <c r="M59" s="8">
        <f>SGMT_SUB_CD!G56</f>
        <v>7.0365573207158152E-2</v>
      </c>
      <c r="N59" s="19">
        <f>SGMT_CD!C56</f>
        <v>5.0253563429214367E-2</v>
      </c>
      <c r="O59" s="18">
        <f>SGMT_SUB_CD!H56</f>
        <v>3.8879895437178638E-2</v>
      </c>
      <c r="P59" s="8">
        <f>SGMT_SUB_CD!I56</f>
        <v>5.2743556431248062E-2</v>
      </c>
      <c r="Q59" s="8">
        <f>SGMT_SUB_CD!J56</f>
        <v>3.4862190734147466E-2</v>
      </c>
      <c r="R59" s="19">
        <f>SGMT_CD!D56</f>
        <v>4.7721370231833142E-2</v>
      </c>
    </row>
    <row r="60" spans="1:18" x14ac:dyDescent="0.25">
      <c r="A60" s="139"/>
      <c r="B60" s="24" t="s">
        <v>42</v>
      </c>
      <c r="C60" s="12">
        <f>FUNDED_IND!B57</f>
        <v>8.9611109295670122E-2</v>
      </c>
      <c r="D60" s="18">
        <f>SGMT_SUB_CD!B57</f>
        <v>0.28430487893929751</v>
      </c>
      <c r="E60" s="8">
        <f>SGMT_SUB_CD!C57</f>
        <v>0.52164805157677863</v>
      </c>
      <c r="F60" s="8">
        <f>SGMT_SUB_CD!D57</f>
        <v>0.83770248862997598</v>
      </c>
      <c r="G60" s="19">
        <f>SGMT_CD!B57</f>
        <v>0.39592046864407865</v>
      </c>
      <c r="H60" s="18">
        <f>SGMT_SUB_CD!L57</f>
        <v>6.7324812692816219E-2</v>
      </c>
      <c r="I60" s="8">
        <f>SGMT_SUB_CD!K57</f>
        <v>5.8389179968319729E-2</v>
      </c>
      <c r="J60" s="19">
        <f>SGMT_CD!E57</f>
        <v>6.3574058919803597E-2</v>
      </c>
      <c r="K60" s="18">
        <f>SGMT_SUB_CD!E57</f>
        <v>9.3532807621393849E-2</v>
      </c>
      <c r="L60" s="8">
        <f>SGMT_SUB_CD!F57</f>
        <v>4.7948194676349247E-2</v>
      </c>
      <c r="M60" s="8">
        <f>SGMT_SUB_CD!G57</f>
        <v>8.7124316037112418E-2</v>
      </c>
      <c r="N60" s="19">
        <f>SGMT_CD!C57</f>
        <v>6.3263581596513921E-2</v>
      </c>
      <c r="O60" s="18">
        <f>SGMT_SUB_CD!H57</f>
        <v>4.9348508094987288E-2</v>
      </c>
      <c r="P60" s="8">
        <f>SGMT_SUB_CD!I57</f>
        <v>6.6826201191801035E-2</v>
      </c>
      <c r="Q60" s="8">
        <f>SGMT_SUB_CD!J57</f>
        <v>4.468634462280021E-2</v>
      </c>
      <c r="R60" s="19">
        <f>SGMT_CD!D57</f>
        <v>6.0577022750522576E-2</v>
      </c>
    </row>
    <row r="61" spans="1:18" x14ac:dyDescent="0.25">
      <c r="A61" s="138" t="s">
        <v>538</v>
      </c>
      <c r="B61" s="109" t="s">
        <v>553</v>
      </c>
      <c r="C61" s="31">
        <f>FUNDED_IND!B58</f>
        <v>0.29537861492851258</v>
      </c>
      <c r="D61" s="32">
        <f>SGMT_SUB_CD!B58</f>
        <v>0.54408466425345026</v>
      </c>
      <c r="E61" s="34">
        <f>SGMT_SUB_CD!C58</f>
        <v>0.55386875129385549</v>
      </c>
      <c r="F61" s="34">
        <f>SGMT_SUB_CD!D58</f>
        <v>0.55403955235321167</v>
      </c>
      <c r="G61" s="33">
        <f>SGMT_CD!B58</f>
        <v>0.5478812529578041</v>
      </c>
      <c r="H61" s="32">
        <f>SGMT_SUB_CD!L58</f>
        <v>0.95522256500661085</v>
      </c>
      <c r="I61" s="34">
        <f>SGMT_SUB_CD!K58</f>
        <v>0.93005970512976732</v>
      </c>
      <c r="J61" s="33">
        <f>SGMT_CD!E58</f>
        <v>0.94466039279869063</v>
      </c>
      <c r="K61" s="32">
        <f>SGMT_SUB_CD!E58</f>
        <v>0.64512105277518994</v>
      </c>
      <c r="L61" s="34">
        <f>SGMT_SUB_CD!F58</f>
        <v>0.72541058192644425</v>
      </c>
      <c r="M61" s="34">
        <f>SGMT_SUB_CD!G58</f>
        <v>0.73048558060849567</v>
      </c>
      <c r="N61" s="33">
        <f>SGMT_CD!C58</f>
        <v>0.70169247632032561</v>
      </c>
      <c r="O61" s="32">
        <f>SGMT_SUB_CD!H58</f>
        <v>0.25293950822357703</v>
      </c>
      <c r="P61" s="34">
        <f>SGMT_SUB_CD!I58</f>
        <v>0.15562228982461554</v>
      </c>
      <c r="Q61" s="34">
        <f>SGMT_SUB_CD!J58</f>
        <v>0.30496356245526018</v>
      </c>
      <c r="R61" s="33">
        <f>SGMT_CD!D58</f>
        <v>0.19573675945972263</v>
      </c>
    </row>
    <row r="62" spans="1:18" x14ac:dyDescent="0.25">
      <c r="A62" s="139"/>
      <c r="B62" s="110" t="s">
        <v>554</v>
      </c>
      <c r="C62" s="12">
        <f>FUNDED_IND!B59</f>
        <v>0.10093312603579833</v>
      </c>
      <c r="D62" s="18">
        <f>SGMT_SUB_CD!B59</f>
        <v>0.16391963363620241</v>
      </c>
      <c r="E62" s="8">
        <f>SGMT_SUB_CD!C59</f>
        <v>0.16923137587366055</v>
      </c>
      <c r="F62" s="8">
        <f>SGMT_SUB_CD!D59</f>
        <v>0.18641729265675303</v>
      </c>
      <c r="G62" s="19">
        <f>SGMT_CD!B59</f>
        <v>0.16705038179655424</v>
      </c>
      <c r="H62" s="18">
        <f>SGMT_SUB_CD!L59</f>
        <v>0.15155575143234906</v>
      </c>
      <c r="I62" s="8">
        <f>SGMT_SUB_CD!K59</f>
        <v>0.20424028268551236</v>
      </c>
      <c r="J62" s="19">
        <f>SGMT_CD!E59</f>
        <v>0.17367021276595745</v>
      </c>
      <c r="K62" s="18">
        <f>SGMT_SUB_CD!E59</f>
        <v>0.26478418654328156</v>
      </c>
      <c r="L62" s="8">
        <f>SGMT_SUB_CD!F59</f>
        <v>0.20971614852508547</v>
      </c>
      <c r="M62" s="8">
        <f>SGMT_SUB_CD!G59</f>
        <v>0.21680632285691628</v>
      </c>
      <c r="N62" s="19">
        <f>SGMT_CD!C59</f>
        <v>0.22644847309833241</v>
      </c>
      <c r="O62" s="18">
        <f>SGMT_SUB_CD!H59</f>
        <v>9.5827527712846819E-2</v>
      </c>
      <c r="P62" s="8">
        <f>SGMT_SUB_CD!I59</f>
        <v>6.0121944745227238E-2</v>
      </c>
      <c r="Q62" s="8">
        <f>SGMT_SUB_CD!J59</f>
        <v>0.10898849786318025</v>
      </c>
      <c r="R62" s="19">
        <f>SGMT_CD!D59</f>
        <v>7.3630572670403793E-2</v>
      </c>
    </row>
    <row r="63" spans="1:18" x14ac:dyDescent="0.25">
      <c r="A63" s="139"/>
      <c r="B63" s="24" t="s">
        <v>539</v>
      </c>
      <c r="C63" s="12">
        <f>FUNDED_IND!B60</f>
        <v>0.58720400041585197</v>
      </c>
      <c r="D63" s="18">
        <f>SGMT_SUB_CD!B60</f>
        <v>0.44669303880458577</v>
      </c>
      <c r="E63" s="8">
        <f>SGMT_SUB_CD!C60</f>
        <v>0.47462753805064839</v>
      </c>
      <c r="F63" s="8">
        <f>SGMT_SUB_CD!D60</f>
        <v>0.48893544199221056</v>
      </c>
      <c r="G63" s="19">
        <f>SGMT_CD!B60</f>
        <v>0.45809081624771503</v>
      </c>
      <c r="H63" s="18">
        <f>SGMT_SUB_CD!L60</f>
        <v>3.428765899519292E-2</v>
      </c>
      <c r="I63" s="8">
        <f>SGMT_SUB_CD!K60</f>
        <v>3.6191125504232716E-2</v>
      </c>
      <c r="J63" s="19">
        <f>SGMT_CD!E60</f>
        <v>3.5102656417242382E-2</v>
      </c>
      <c r="K63" s="18">
        <f>SGMT_SUB_CD!E60</f>
        <v>0.21704780686174838</v>
      </c>
      <c r="L63" s="8">
        <f>SGMT_SUB_CD!F60</f>
        <v>0.19260693315882277</v>
      </c>
      <c r="M63" s="8">
        <f>SGMT_SUB_CD!G60</f>
        <v>0.20242914979757085</v>
      </c>
      <c r="N63" s="19">
        <f>SGMT_CD!C60</f>
        <v>0.20023256934904682</v>
      </c>
      <c r="O63" s="18">
        <f>SGMT_SUB_CD!H60</f>
        <v>0.6370788670456683</v>
      </c>
      <c r="P63" s="8">
        <f>SGMT_SUB_CD!I60</f>
        <v>0.69434473615915027</v>
      </c>
      <c r="Q63" s="8">
        <f>SGMT_SUB_CD!J60</f>
        <v>0.59237640844170214</v>
      </c>
      <c r="R63" s="19">
        <f>SGMT_CD!D60</f>
        <v>0.66754780480565246</v>
      </c>
    </row>
    <row r="64" spans="1:18" x14ac:dyDescent="0.25">
      <c r="A64" s="139"/>
      <c r="B64" s="24" t="s">
        <v>540</v>
      </c>
      <c r="C64" s="12">
        <f>FUNDED_IND!B61</f>
        <v>0.41279599958414803</v>
      </c>
      <c r="D64" s="18">
        <f>SGMT_SUB_CD!B61</f>
        <v>0.55330696119541423</v>
      </c>
      <c r="E64" s="8">
        <f>SGMT_SUB_CD!C61</f>
        <v>0.52537246194935161</v>
      </c>
      <c r="F64" s="8">
        <f>SGMT_SUB_CD!D61</f>
        <v>0.51106455800778949</v>
      </c>
      <c r="G64" s="19">
        <f>SGMT_CD!B61</f>
        <v>0.54190918375228503</v>
      </c>
      <c r="H64" s="18">
        <f>SGMT_SUB_CD!L61</f>
        <v>0.96571234100480707</v>
      </c>
      <c r="I64" s="8">
        <f>SGMT_SUB_CD!K61</f>
        <v>0.96380887449576724</v>
      </c>
      <c r="J64" s="19">
        <f>SGMT_CD!E61</f>
        <v>0.96489734358275758</v>
      </c>
      <c r="K64" s="18">
        <f>SGMT_SUB_CD!E61</f>
        <v>0.7829521931382516</v>
      </c>
      <c r="L64" s="8">
        <f>SGMT_SUB_CD!F61</f>
        <v>0.80739306684117718</v>
      </c>
      <c r="M64" s="8">
        <f>SGMT_SUB_CD!G61</f>
        <v>0.79757085020242913</v>
      </c>
      <c r="N64" s="19">
        <f>SGMT_CD!C61</f>
        <v>0.79976743065095313</v>
      </c>
      <c r="O64" s="18">
        <f>SGMT_SUB_CD!H61</f>
        <v>0.36292113295433176</v>
      </c>
      <c r="P64" s="8">
        <f>SGMT_SUB_CD!I61</f>
        <v>0.30565526384084973</v>
      </c>
      <c r="Q64" s="8">
        <f>SGMT_SUB_CD!J61</f>
        <v>0.40762359155829786</v>
      </c>
      <c r="R64" s="19">
        <f>SGMT_CD!D61</f>
        <v>0.33245219519434754</v>
      </c>
    </row>
    <row r="65" spans="1:18" x14ac:dyDescent="0.25">
      <c r="A65" s="139"/>
      <c r="B65" s="24" t="s">
        <v>334</v>
      </c>
      <c r="C65" s="11">
        <f>FUNDED_IND!B62</f>
        <v>0.87929795210508133</v>
      </c>
      <c r="D65" s="52">
        <f>SGMT_SUB_CD!B62</f>
        <v>3.674992958554574</v>
      </c>
      <c r="E65" s="54">
        <f>SGMT_SUB_CD!C62</f>
        <v>4.9514052503425638</v>
      </c>
      <c r="F65" s="54">
        <f>SGMT_SUB_CD!D62</f>
        <v>5.5210026061628081</v>
      </c>
      <c r="G65" s="23">
        <f>SGMT_CD!B62</f>
        <v>4.2045361523604878</v>
      </c>
      <c r="H65" s="22">
        <f>SGMT_SUB_CD!L62</f>
        <v>3.7768884971353018</v>
      </c>
      <c r="I65" s="7">
        <f>SGMT_SUB_CD!K62</f>
        <v>2.3395881564518093</v>
      </c>
      <c r="J65" s="23">
        <f>SGMT_CD!E62</f>
        <v>3.1735781505728315</v>
      </c>
      <c r="K65" s="22">
        <f>SGMT_SUB_CD!E62</f>
        <v>0.79449288807636986</v>
      </c>
      <c r="L65" s="54">
        <f>SGMT_SUB_CD!F62</f>
        <v>1.7920560458685608</v>
      </c>
      <c r="M65" s="7">
        <f>SGMT_SUB_CD!G62</f>
        <v>0.83910020882345171</v>
      </c>
      <c r="N65" s="23">
        <f>SGMT_CD!C62</f>
        <v>1.4526923751971612</v>
      </c>
      <c r="O65" s="22">
        <f>SGMT_SUB_CD!H62</f>
        <v>0.40763470654239847</v>
      </c>
      <c r="P65" s="54">
        <f>SGMT_SUB_CD!I62</f>
        <v>0.37660256570782341</v>
      </c>
      <c r="Q65" s="7">
        <f>SGMT_SUB_CD!J62</f>
        <v>0.43264762957115649</v>
      </c>
      <c r="R65" s="23">
        <f>SGMT_CD!D62</f>
        <v>0.39111297568235337</v>
      </c>
    </row>
    <row r="66" spans="1:18" s="61" customFormat="1" x14ac:dyDescent="0.25">
      <c r="A66" s="135" t="s">
        <v>264</v>
      </c>
      <c r="B66" s="45" t="s">
        <v>335</v>
      </c>
      <c r="C66" s="62">
        <f>FUNDED_IND!B63</f>
        <v>91392.407009520015</v>
      </c>
      <c r="D66" s="63">
        <f>SGMT_SUB_CD!B63</f>
        <v>292662.09948618169</v>
      </c>
      <c r="E66" s="65">
        <f>SGMT_SUB_CD!C63</f>
        <v>248856.9742082025</v>
      </c>
      <c r="F66" s="65">
        <f>SGMT_SUB_CD!D63</f>
        <v>285955.49787572451</v>
      </c>
      <c r="G66" s="64">
        <f>SGMT_CD!B63</f>
        <v>278033.35282692901</v>
      </c>
      <c r="H66" s="63">
        <f>SGMT_SUB_CD!L63</f>
        <v>2156810.215181875</v>
      </c>
      <c r="I66" s="65">
        <f>SGMT_SUB_CD!K63</f>
        <v>1995616.2038549844</v>
      </c>
      <c r="J66" s="64">
        <f>SGMT_CD!E63</f>
        <v>2089148.633197438</v>
      </c>
      <c r="K66" s="63">
        <f>SGMT_SUB_CD!E63</f>
        <v>237328.52075430454</v>
      </c>
      <c r="L66" s="65">
        <f>SGMT_SUB_CD!F63</f>
        <v>278447.77335639333</v>
      </c>
      <c r="M66" s="65">
        <f>SGMT_SUB_CD!G63</f>
        <v>202417.41787026476</v>
      </c>
      <c r="N66" s="64">
        <f>SGMT_CD!C63</f>
        <v>262843.33165484562</v>
      </c>
      <c r="O66" s="63">
        <f>SGMT_SUB_CD!H63</f>
        <v>14116.443398650828</v>
      </c>
      <c r="P66" s="65">
        <f>SGMT_SUB_CD!I63</f>
        <v>9469.8498548071129</v>
      </c>
      <c r="Q66" s="65">
        <f>SGMT_SUB_CD!J63</f>
        <v>15674.457016525204</v>
      </c>
      <c r="R66" s="64">
        <f>SGMT_CD!D63</f>
        <v>11196.245073291791</v>
      </c>
    </row>
    <row r="67" spans="1:18" s="61" customFormat="1" x14ac:dyDescent="0.25">
      <c r="A67" s="136"/>
      <c r="B67" s="6" t="s">
        <v>405</v>
      </c>
      <c r="C67" s="102">
        <f>FUNDED_IND!B84/FUNDED_IND!B84</f>
        <v>1</v>
      </c>
      <c r="D67" s="100">
        <f>SGMT_SUB_CD!B84/FUNDED_IND!B84</f>
        <v>0.16788622212123835</v>
      </c>
      <c r="E67" s="99">
        <f>SGMT_SUB_CD!C84/FUNDED_IND!B84</f>
        <v>7.553356103253854E-2</v>
      </c>
      <c r="F67" s="99">
        <f>SGMT_SUB_CD!D84/FUNDED_IND!B84</f>
        <v>1.6743402054710525E-2</v>
      </c>
      <c r="G67" s="101">
        <f>SGMT_CD!B84/FUNDED_IND!B84</f>
        <v>0.26016318520847881</v>
      </c>
      <c r="H67" s="100">
        <f>SGMT_SUB_CD!L84/FUNDED_IND!B84</f>
        <v>0.18303454439382769</v>
      </c>
      <c r="I67" s="99">
        <f>SGMT_SUB_CD!K84/FUNDED_IND!B84</f>
        <v>0.12251184649527305</v>
      </c>
      <c r="J67" s="101">
        <f>SGMT_CD!E84/FUNDED_IND!B84</f>
        <v>0.30554639088910129</v>
      </c>
      <c r="K67" s="100">
        <f>SGMT_SUB_CD!E84/FUNDED_IND!B84</f>
        <v>9.108635888838261E-2</v>
      </c>
      <c r="L67" s="99">
        <f>SGMT_SUB_CD!F84/FUNDED_IND!B84</f>
        <v>0.23576533493444216</v>
      </c>
      <c r="M67" s="99">
        <f>SGMT_SUB_CD!G84/FUNDED_IND!B84</f>
        <v>1.1456245929422593E-2</v>
      </c>
      <c r="N67" s="101">
        <f>SGMT_CD!C84/FUNDED_IND!B84</f>
        <v>0.33830793975225298</v>
      </c>
      <c r="O67" s="100">
        <f>SGMT_SUB_CD!H84/FUNDED_IND!B84</f>
        <v>1.1989153387180341E-2</v>
      </c>
      <c r="P67" s="99">
        <f>SGMT_SUB_CD!I84/FUNDED_IND!B84</f>
        <v>5.6574394893770016E-2</v>
      </c>
      <c r="Q67" s="99">
        <f>SGMT_SUB_CD!J84/FUNDED_IND!B84</f>
        <v>2.7418935865771182E-2</v>
      </c>
      <c r="R67" s="101">
        <f>SGMT_CD!D84/FUNDED_IND!B84</f>
        <v>9.5982484146696065E-2</v>
      </c>
    </row>
    <row r="68" spans="1:18" x14ac:dyDescent="0.25">
      <c r="A68" s="136"/>
      <c r="B68" s="24" t="s">
        <v>536</v>
      </c>
      <c r="C68" s="12">
        <f>FUNDED_IND!B64</f>
        <v>0.21239442735878994</v>
      </c>
      <c r="D68" s="18">
        <f>SGMT_SUB_CD!B64</f>
        <v>7.973002576647438E-2</v>
      </c>
      <c r="E68" s="8">
        <f>SGMT_SUB_CD!C64</f>
        <v>0.10528780276219675</v>
      </c>
      <c r="F68" s="8">
        <f>SGMT_SUB_CD!D64</f>
        <v>0.10629056160253463</v>
      </c>
      <c r="G68" s="19">
        <f>SGMT_CD!B64</f>
        <v>8.9682219919931444E-2</v>
      </c>
      <c r="H68" s="18">
        <f>SGMT_SUB_CD!L64</f>
        <v>4.9184662847069193E-3</v>
      </c>
      <c r="I68" s="8">
        <f>SGMT_SUB_CD!K64</f>
        <v>5.0932131107591077E-3</v>
      </c>
      <c r="J68" s="19">
        <f>SGMT_CD!E64</f>
        <v>4.9918166939443539E-3</v>
      </c>
      <c r="K68" s="18">
        <f>SGMT_SUB_CD!E64</f>
        <v>7.4568977278485701E-3</v>
      </c>
      <c r="L68" s="8">
        <f>SGMT_SUB_CD!F64</f>
        <v>6.9544936524343374E-3</v>
      </c>
      <c r="M68" s="8">
        <f>SGMT_SUB_CD!G64</f>
        <v>1.2080040178689435E-2</v>
      </c>
      <c r="N68" s="19">
        <f>SGMT_CD!C64</f>
        <v>7.3296859253990003E-3</v>
      </c>
      <c r="O68" s="18">
        <f>SGMT_SUB_CD!H64</f>
        <v>0.20720912740423147</v>
      </c>
      <c r="P68" s="8">
        <f>SGMT_SUB_CD!I64</f>
        <v>0.28452421615893086</v>
      </c>
      <c r="Q68" s="8">
        <f>SGMT_SUB_CD!J64</f>
        <v>0.20244068689539804</v>
      </c>
      <c r="R68" s="19">
        <f>SGMT_CD!D64</f>
        <v>0.26011536685536141</v>
      </c>
    </row>
    <row r="69" spans="1:18" x14ac:dyDescent="0.25">
      <c r="A69" s="136"/>
      <c r="B69" s="24" t="s">
        <v>534</v>
      </c>
      <c r="C69" s="12">
        <f>FUNDED_IND!B65</f>
        <v>0.24773445497506563</v>
      </c>
      <c r="D69" s="18">
        <f>SGMT_SUB_CD!B65</f>
        <v>0.10571295938911549</v>
      </c>
      <c r="E69" s="8">
        <f>SGMT_SUB_CD!C65</f>
        <v>0.16297157953884525</v>
      </c>
      <c r="F69" s="8">
        <f>SGMT_SUB_CD!D65</f>
        <v>0.14293014461648526</v>
      </c>
      <c r="G69" s="19">
        <f>SGMT_CD!B65</f>
        <v>0.1266148011716102</v>
      </c>
      <c r="H69" s="18">
        <f>SGMT_SUB_CD!L65</f>
        <v>4.4777434993389159E-3</v>
      </c>
      <c r="I69" s="8">
        <f>SGMT_SUB_CD!K65</f>
        <v>4.7276714999390764E-3</v>
      </c>
      <c r="J69" s="19">
        <f>SGMT_CD!E65</f>
        <v>4.5826513911620291E-3</v>
      </c>
      <c r="K69" s="18">
        <f>SGMT_SUB_CD!E65</f>
        <v>6.1354715230703865E-3</v>
      </c>
      <c r="L69" s="8">
        <f>SGMT_SUB_CD!F65</f>
        <v>5.6840970731405656E-3</v>
      </c>
      <c r="M69" s="8">
        <f>SGMT_SUB_CD!G65</f>
        <v>8.247204673415982E-3</v>
      </c>
      <c r="N69" s="19">
        <f>SGMT_CD!C65</f>
        <v>5.9313966503823498E-3</v>
      </c>
      <c r="O69" s="18">
        <f>SGMT_SUB_CD!H65</f>
        <v>0.27023570672383329</v>
      </c>
      <c r="P69" s="8">
        <f>SGMT_SUB_CD!I65</f>
        <v>0.32091156051009645</v>
      </c>
      <c r="Q69" s="8">
        <f>SGMT_SUB_CD!J65</f>
        <v>0.24993051166506025</v>
      </c>
      <c r="R69" s="19">
        <f>SGMT_CD!D65</f>
        <v>0.3014073402135547</v>
      </c>
    </row>
    <row r="70" spans="1:18" x14ac:dyDescent="0.25">
      <c r="A70" s="136"/>
      <c r="B70" s="24" t="s">
        <v>535</v>
      </c>
      <c r="C70" s="12">
        <f>FUNDED_IND!B66</f>
        <v>0.1319074358442523</v>
      </c>
      <c r="D70" s="18">
        <f>SGMT_SUB_CD!B66</f>
        <v>9.6139201552247519E-2</v>
      </c>
      <c r="E70" s="8">
        <f>SGMT_SUB_CD!C66</f>
        <v>0.11334174544809299</v>
      </c>
      <c r="F70" s="8">
        <f>SGMT_SUB_CD!D66</f>
        <v>0.14377331493688997</v>
      </c>
      <c r="G70" s="19">
        <f>SGMT_CD!B66</f>
        <v>0.10469987081590627</v>
      </c>
      <c r="H70" s="18">
        <f>SGMT_SUB_CD!L66</f>
        <v>2.1683561040105773E-3</v>
      </c>
      <c r="I70" s="8">
        <f>SGMT_SUB_CD!K66</f>
        <v>1.6571219690508102E-3</v>
      </c>
      <c r="J70" s="19">
        <f>SGMT_CD!E66</f>
        <v>1.9537643207855975E-3</v>
      </c>
      <c r="K70" s="18">
        <f>SGMT_SUB_CD!E66</f>
        <v>4.0968110360527169E-3</v>
      </c>
      <c r="L70" s="8">
        <f>SGMT_SUB_CD!F66</f>
        <v>3.1061991465903367E-3</v>
      </c>
      <c r="M70" s="8">
        <f>SGMT_SUB_CD!G66</f>
        <v>4.7580026962015277E-3</v>
      </c>
      <c r="N70" s="19">
        <f>SGMT_CD!C66</f>
        <v>3.4742199858892502E-3</v>
      </c>
      <c r="O70" s="18">
        <f>SGMT_SUB_CD!H66</f>
        <v>0.1700326054215541</v>
      </c>
      <c r="P70" s="8">
        <f>SGMT_SUB_CD!I66</f>
        <v>0.15195788729276455</v>
      </c>
      <c r="Q70" s="8">
        <f>SGMT_SUB_CD!J66</f>
        <v>0.16484001433383993</v>
      </c>
      <c r="R70" s="19">
        <f>SGMT_CD!D66</f>
        <v>0.15637716522269043</v>
      </c>
    </row>
    <row r="71" spans="1:18" x14ac:dyDescent="0.25">
      <c r="A71" s="136"/>
      <c r="B71" s="24" t="s">
        <v>46</v>
      </c>
      <c r="C71" s="12">
        <f>FUNDED_IND!B67</f>
        <v>0.10825038629014208</v>
      </c>
      <c r="D71" s="18">
        <f>SGMT_SUB_CD!B67</f>
        <v>0.11075672066846788</v>
      </c>
      <c r="E71" s="8">
        <f>SGMT_SUB_CD!C67</f>
        <v>0.10999497244703818</v>
      </c>
      <c r="F71" s="8">
        <f>SGMT_SUB_CD!D67</f>
        <v>0.12984822934232715</v>
      </c>
      <c r="G71" s="19">
        <f>SGMT_CD!B67</f>
        <v>0.11170427074939565</v>
      </c>
      <c r="H71" s="18">
        <f>SGMT_SUB_CD!L67</f>
        <v>2.1859850154252974E-3</v>
      </c>
      <c r="I71" s="8">
        <f>SGMT_SUB_CD!K67</f>
        <v>1.6083830876081394E-3</v>
      </c>
      <c r="J71" s="19">
        <f>SGMT_CD!E67</f>
        <v>1.9435351882160392E-3</v>
      </c>
      <c r="K71" s="18">
        <f>SGMT_SUB_CD!E67</f>
        <v>6.8994819541515779E-3</v>
      </c>
      <c r="L71" s="8">
        <f>SGMT_SUB_CD!F67</f>
        <v>4.6504642513229616E-3</v>
      </c>
      <c r="M71" s="8">
        <f>SGMT_SUB_CD!G67</f>
        <v>8.4851048082260575E-3</v>
      </c>
      <c r="N71" s="19">
        <f>SGMT_CD!C67</f>
        <v>5.4897092650903079E-3</v>
      </c>
      <c r="O71" s="18">
        <f>SGMT_SUB_CD!H67</f>
        <v>0.14973128270890987</v>
      </c>
      <c r="P71" s="8">
        <f>SGMT_SUB_CD!I67</f>
        <v>0.11323186630352361</v>
      </c>
      <c r="Q71" s="8">
        <f>SGMT_SUB_CD!J67</f>
        <v>0.15374924845693133</v>
      </c>
      <c r="R71" s="19">
        <f>SGMT_CD!D67</f>
        <v>0.12511548377887008</v>
      </c>
    </row>
    <row r="72" spans="1:18" x14ac:dyDescent="0.25">
      <c r="A72" s="136"/>
      <c r="B72" s="24" t="s">
        <v>47</v>
      </c>
      <c r="C72" s="12">
        <f>FUNDED_IND!B68</f>
        <v>0.15038605770486299</v>
      </c>
      <c r="D72" s="18">
        <f>SGMT_SUB_CD!B68</f>
        <v>0.22564703059638436</v>
      </c>
      <c r="E72" s="8">
        <f>SGMT_SUB_CD!C68</f>
        <v>0.20072258751392436</v>
      </c>
      <c r="F72" s="8">
        <f>SGMT_SUB_CD!D68</f>
        <v>0.2092339925392202</v>
      </c>
      <c r="G72" s="19">
        <f>SGMT_CD!B68</f>
        <v>0.21653524423468018</v>
      </c>
      <c r="H72" s="18">
        <f>SGMT_SUB_CD!L68</f>
        <v>5.1476421330982815E-3</v>
      </c>
      <c r="I72" s="8">
        <f>SGMT_SUB_CD!K68</f>
        <v>3.3629828195442914E-3</v>
      </c>
      <c r="J72" s="19">
        <f>SGMT_CD!E68</f>
        <v>4.398527004909984E-3</v>
      </c>
      <c r="K72" s="18">
        <f>SGMT_SUB_CD!E68</f>
        <v>8.9011113233362305E-2</v>
      </c>
      <c r="L72" s="8">
        <f>SGMT_SUB_CD!F68</f>
        <v>6.697587306635569E-2</v>
      </c>
      <c r="M72" s="8">
        <f>SGMT_SUB_CD!G68</f>
        <v>0.11598953239406835</v>
      </c>
      <c r="N72" s="19">
        <f>SGMT_CD!C68</f>
        <v>7.5701730833382733E-2</v>
      </c>
      <c r="O72" s="18">
        <f>SGMT_SUB_CD!H68</f>
        <v>0.20263450396954713</v>
      </c>
      <c r="P72" s="8">
        <f>SGMT_SUB_CD!I68</f>
        <v>0.1292978410751652</v>
      </c>
      <c r="Q72" s="8">
        <f>SGMT_SUB_CD!J68</f>
        <v>0.22881289977173616</v>
      </c>
      <c r="R72" s="19">
        <f>SGMT_CD!D68</f>
        <v>0.1568694655478774</v>
      </c>
    </row>
    <row r="73" spans="1:18" x14ac:dyDescent="0.25">
      <c r="A73" s="136"/>
      <c r="B73" s="24" t="s">
        <v>48</v>
      </c>
      <c r="C73" s="12">
        <f>FUNDED_IND!B69</f>
        <v>7.3800729934891604E-2</v>
      </c>
      <c r="D73" s="18">
        <f>SGMT_SUB_CD!B69</f>
        <v>0.15206131794994837</v>
      </c>
      <c r="E73" s="8">
        <f>SGMT_SUB_CD!C69</f>
        <v>0.12390453564140733</v>
      </c>
      <c r="F73" s="8">
        <f>SGMT_SUB_CD!D69</f>
        <v>0.11293372170269303</v>
      </c>
      <c r="G73" s="19">
        <f>SGMT_CD!B69</f>
        <v>0.14047970786488112</v>
      </c>
      <c r="H73" s="18">
        <f>SGMT_SUB_CD!L69</f>
        <v>6.5226972234464524E-3</v>
      </c>
      <c r="I73" s="8">
        <f>SGMT_SUB_CD!K69</f>
        <v>3.8503716339710003E-3</v>
      </c>
      <c r="J73" s="19">
        <f>SGMT_CD!E69</f>
        <v>5.4009819967266778E-3</v>
      </c>
      <c r="K73" s="18">
        <f>SGMT_SUB_CD!E69</f>
        <v>0.56442829801084426</v>
      </c>
      <c r="L73" s="8">
        <f>SGMT_SUB_CD!F69</f>
        <v>0.49958389653070417</v>
      </c>
      <c r="M73" s="8">
        <f>SGMT_SUB_CD!G69</f>
        <v>0.61676931616927921</v>
      </c>
      <c r="N73" s="19">
        <f>SGMT_CD!C69</f>
        <v>0.52407254366602851</v>
      </c>
      <c r="O73" s="18">
        <f>SGMT_SUB_CD!H69</f>
        <v>1.1097469248560412E-4</v>
      </c>
      <c r="P73" s="8">
        <f>SGMT_SUB_CD!I69</f>
        <v>6.1102591250709944E-5</v>
      </c>
      <c r="Q73" s="8">
        <f>SGMT_SUB_CD!J69</f>
        <v>1.5821959340130219E-4</v>
      </c>
      <c r="R73" s="19">
        <f>SGMT_CD!D69</f>
        <v>8.5860248136117117E-5</v>
      </c>
    </row>
    <row r="74" spans="1:18" x14ac:dyDescent="0.25">
      <c r="A74" s="136"/>
      <c r="B74" s="24" t="s">
        <v>49</v>
      </c>
      <c r="C74" s="12">
        <f>FUNDED_IND!B70</f>
        <v>5.9180565842421512E-2</v>
      </c>
      <c r="D74" s="18">
        <f>SGMT_SUB_CD!B70</f>
        <v>0.1679254337008794</v>
      </c>
      <c r="E74" s="8">
        <f>SGMT_SUB_CD!C70</f>
        <v>0.13165781094429274</v>
      </c>
      <c r="F74" s="8">
        <f>SGMT_SUB_CD!D70</f>
        <v>0.10866676886912975</v>
      </c>
      <c r="G74" s="19">
        <f>SGMT_CD!B70</f>
        <v>0.15245321873041454</v>
      </c>
      <c r="H74" s="18">
        <f>SGMT_SUB_CD!L70</f>
        <v>0.13699427060379021</v>
      </c>
      <c r="I74" s="8">
        <f>SGMT_SUB_CD!K70</f>
        <v>0.10664067259656392</v>
      </c>
      <c r="J74" s="19">
        <f>SGMT_CD!E70</f>
        <v>0.12425327332242225</v>
      </c>
      <c r="K74" s="18">
        <f>SGMT_SUB_CD!E70</f>
        <v>0.32195243645265281</v>
      </c>
      <c r="L74" s="8">
        <f>SGMT_SUB_CD!F70</f>
        <v>0.41300963840520172</v>
      </c>
      <c r="M74" s="8">
        <f>SGMT_SUB_CD!G70</f>
        <v>0.23364436573180725</v>
      </c>
      <c r="N74" s="19">
        <f>SGMT_CD!C70</f>
        <v>0.37797049295799207</v>
      </c>
      <c r="O74" s="18">
        <f>SGMT_SUB_CD!H70</f>
        <v>4.4037576383176239E-5</v>
      </c>
      <c r="P74" s="8">
        <f>SGMT_SUB_CD!I70</f>
        <v>1.4023545532949822E-5</v>
      </c>
      <c r="Q74" s="8">
        <f>SGMT_SUB_CD!J70</f>
        <v>6.0722114224283541E-5</v>
      </c>
      <c r="R74" s="19">
        <f>SGMT_CD!D70</f>
        <v>2.6525930318475205E-5</v>
      </c>
    </row>
    <row r="75" spans="1:18" x14ac:dyDescent="0.25">
      <c r="A75" s="136"/>
      <c r="B75" s="24" t="s">
        <v>50</v>
      </c>
      <c r="C75" s="12">
        <f>FUNDED_IND!B71</f>
        <v>1.6345942049573937E-2</v>
      </c>
      <c r="D75" s="18">
        <f>SGMT_SUB_CD!B71</f>
        <v>6.2027310376482618E-2</v>
      </c>
      <c r="E75" s="8">
        <f>SGMT_SUB_CD!C71</f>
        <v>5.2118965704202443E-2</v>
      </c>
      <c r="F75" s="8">
        <f>SGMT_SUB_CD!D71</f>
        <v>4.6323266390720014E-2</v>
      </c>
      <c r="G75" s="19">
        <f>SGMT_CD!B71</f>
        <v>5.7830666513180612E-2</v>
      </c>
      <c r="H75" s="18">
        <f>SGMT_SUB_CD!L71</f>
        <v>0.83758483913618331</v>
      </c>
      <c r="I75" s="8">
        <f>SGMT_SUB_CD!K71</f>
        <v>0.87305958328256361</v>
      </c>
      <c r="J75" s="19">
        <f>SGMT_CD!E71</f>
        <v>0.85247545008183301</v>
      </c>
      <c r="K75" s="18">
        <f>SGMT_SUB_CD!E71</f>
        <v>1.9490062017377339E-5</v>
      </c>
      <c r="L75" s="8">
        <f>SGMT_SUB_CD!F71</f>
        <v>3.5337874250174482E-5</v>
      </c>
      <c r="M75" s="8">
        <f>SGMT_SUB_CD!G71</f>
        <v>2.6433348312230711E-5</v>
      </c>
      <c r="N75" s="19">
        <f>SGMT_CD!C71</f>
        <v>3.022071583577133E-5</v>
      </c>
      <c r="O75" s="18">
        <f>SGMT_SUB_CD!H71</f>
        <v>1.7615030553270495E-6</v>
      </c>
      <c r="P75" s="8">
        <f>SGMT_SUB_CD!I71</f>
        <v>1.5025227356731953E-6</v>
      </c>
      <c r="Q75" s="8">
        <f>SGMT_SUB_CD!J71</f>
        <v>7.6971694087119979E-6</v>
      </c>
      <c r="R75" s="19">
        <f>SGMT_CD!D71</f>
        <v>2.7922031914184427E-6</v>
      </c>
    </row>
    <row r="76" spans="1:18" x14ac:dyDescent="0.25">
      <c r="A76" s="136"/>
      <c r="B76" s="24" t="s">
        <v>336</v>
      </c>
      <c r="C76" s="78">
        <f>FUNDED_IND!B72</f>
        <v>78033.945240900342</v>
      </c>
      <c r="D76" s="67">
        <f>SGMT_SUB_CD!B72</f>
        <v>260843.03728844848</v>
      </c>
      <c r="E76" s="69">
        <f>SGMT_SUB_CD!C72</f>
        <v>207925.98118581882</v>
      </c>
      <c r="F76" s="69">
        <f>SGMT_SUB_CD!D72</f>
        <v>147864.88373524026</v>
      </c>
      <c r="G76" s="68">
        <f>SGMT_CD!B72</f>
        <v>236608.77736306086</v>
      </c>
      <c r="H76" s="67">
        <f>SGMT_SUB_CD!L72</f>
        <v>1970382.0853687134</v>
      </c>
      <c r="I76" s="69">
        <f>SGMT_SUB_CD!K72</f>
        <v>1789762.159689537</v>
      </c>
      <c r="J76" s="68">
        <f>SGMT_CD!E72</f>
        <v>1894566.4281444296</v>
      </c>
      <c r="K76" s="67">
        <f>SGMT_SUB_CD!E72</f>
        <v>197127.46508449703</v>
      </c>
      <c r="L76" s="69">
        <f>SGMT_SUB_CD!F72</f>
        <v>232728.3648236265</v>
      </c>
      <c r="M76" s="69">
        <f>SGMT_SUB_CD!G72</f>
        <v>172400.26448759006</v>
      </c>
      <c r="N76" s="68">
        <f>SGMT_CD!C72</f>
        <v>219459.88656012079</v>
      </c>
      <c r="O76" s="67">
        <f>SGMT_SUB_CD!H72</f>
        <v>10779.548407752702</v>
      </c>
      <c r="P76" s="69">
        <f>SGMT_SUB_CD!I72</f>
        <v>7202.7128548949113</v>
      </c>
      <c r="Q76" s="69">
        <f>SGMT_SUB_CD!J72</f>
        <v>11828.292186710647</v>
      </c>
      <c r="R76" s="68">
        <f>SGMT_CD!D72</f>
        <v>8500.924750310427</v>
      </c>
    </row>
    <row r="77" spans="1:18" x14ac:dyDescent="0.25">
      <c r="A77" s="136"/>
      <c r="B77" s="24" t="s">
        <v>337</v>
      </c>
      <c r="C77" s="78">
        <f>FUNDED_IND!B73</f>
        <v>-2332.9322695524188</v>
      </c>
      <c r="D77" s="67">
        <f>SGMT_SUB_CD!B73</f>
        <v>-18099.288506196455</v>
      </c>
      <c r="E77" s="69">
        <f>SGMT_SUB_CD!C73</f>
        <v>-16347.005922063116</v>
      </c>
      <c r="F77" s="69">
        <f>SGMT_SUB_CD!D73</f>
        <v>-69033.822532576814</v>
      </c>
      <c r="G77" s="68">
        <f>SGMT_CD!B73</f>
        <v>-20718.095020224897</v>
      </c>
      <c r="H77" s="67">
        <f>SGMT_SUB_CD!L73</f>
        <v>-28433.114197972609</v>
      </c>
      <c r="I77" s="69">
        <f>SGMT_SUB_CD!K73</f>
        <v>-18279.608971609559</v>
      </c>
      <c r="J77" s="68">
        <f>SGMT_CD!E73</f>
        <v>-24171.155452434501</v>
      </c>
      <c r="K77" s="67">
        <f>SGMT_SUB_CD!E73</f>
        <v>-1750.0726492061654</v>
      </c>
      <c r="L77" s="69">
        <f>SGMT_SUB_CD!F73</f>
        <v>-1331.201386640518</v>
      </c>
      <c r="M77" s="69">
        <f>SGMT_SUB_CD!G73</f>
        <v>-1631.4890423197899</v>
      </c>
      <c r="N77" s="68">
        <f>SGMT_CD!C73</f>
        <v>-1469.3075414052948</v>
      </c>
      <c r="O77" s="67">
        <f>SGMT_SUB_CD!H73</f>
        <v>-89.023065402846754</v>
      </c>
      <c r="P77" s="69">
        <f>SGMT_SUB_CD!I73</f>
        <v>-75.059323000817557</v>
      </c>
      <c r="Q77" s="69">
        <f>SGMT_SUB_CD!J73</f>
        <v>-108.47991003719447</v>
      </c>
      <c r="R77" s="68">
        <f>SGMT_CD!D73</f>
        <v>-83.262216297323135</v>
      </c>
    </row>
    <row r="78" spans="1:18" x14ac:dyDescent="0.25">
      <c r="A78" s="136"/>
      <c r="B78" s="24" t="s">
        <v>338</v>
      </c>
      <c r="C78" s="78">
        <f>FUNDED_IND!B74</f>
        <v>13149.064943778223</v>
      </c>
      <c r="D78" s="67">
        <f>SGMT_SUB_CD!B74</f>
        <v>39400.145739664724</v>
      </c>
      <c r="E78" s="69">
        <f>SGMT_SUB_CD!C74</f>
        <v>34477.215997476364</v>
      </c>
      <c r="F78" s="69">
        <f>SGMT_SUB_CD!D74</f>
        <v>45179.759032142676</v>
      </c>
      <c r="G78" s="68">
        <f>SGMT_CD!B74</f>
        <v>38164.94862693936</v>
      </c>
      <c r="H78" s="67">
        <f>SGMT_SUB_CD!L74</f>
        <v>217557.4090965183</v>
      </c>
      <c r="I78" s="69">
        <f>SGMT_SUB_CD!K74</f>
        <v>213815.36327525284</v>
      </c>
      <c r="J78" s="68">
        <f>SGMT_CD!E74</f>
        <v>215986.67617635024</v>
      </c>
      <c r="K78" s="67">
        <f>SGMT_SUB_CD!E74</f>
        <v>38652.36855317474</v>
      </c>
      <c r="L78" s="69">
        <f>SGMT_SUB_CD!F74</f>
        <v>45078.643629906444</v>
      </c>
      <c r="M78" s="69">
        <f>SGMT_SUB_CD!G74</f>
        <v>28733.805133356243</v>
      </c>
      <c r="N78" s="68">
        <f>SGMT_CD!C74</f>
        <v>42443.694046635217</v>
      </c>
      <c r="O78" s="67">
        <f>SGMT_SUB_CD!H74</f>
        <v>3210.5836599453582</v>
      </c>
      <c r="P78" s="69">
        <f>SGMT_SUB_CD!I74</f>
        <v>2136.1259419565449</v>
      </c>
      <c r="Q78" s="69">
        <f>SGMT_SUB_CD!J74</f>
        <v>3690.651684268953</v>
      </c>
      <c r="R78" s="68">
        <f>SGMT_CD!D74</f>
        <v>2559.7751957072669</v>
      </c>
    </row>
    <row r="79" spans="1:18" x14ac:dyDescent="0.25">
      <c r="A79" s="136"/>
      <c r="B79" s="24" t="s">
        <v>51</v>
      </c>
      <c r="C79" s="78">
        <f>FUNDED_IND!B75</f>
        <v>0</v>
      </c>
      <c r="D79" s="67">
        <f>SGMT_SUB_CD!B75</f>
        <v>0</v>
      </c>
      <c r="E79" s="69">
        <f>SGMT_SUB_CD!C75</f>
        <v>0</v>
      </c>
      <c r="F79" s="69">
        <f>SGMT_SUB_CD!D75</f>
        <v>0</v>
      </c>
      <c r="G79" s="68">
        <f>SGMT_CD!B75</f>
        <v>0</v>
      </c>
      <c r="H79" s="67">
        <f>SGMT_SUB_CD!L75</f>
        <v>7184</v>
      </c>
      <c r="I79" s="69">
        <f>SGMT_SUB_CD!K75</f>
        <v>8177</v>
      </c>
      <c r="J79" s="68">
        <f>SGMT_CD!E75</f>
        <v>7547</v>
      </c>
      <c r="K79" s="67">
        <f>SGMT_SUB_CD!E75</f>
        <v>962</v>
      </c>
      <c r="L79" s="69">
        <f>SGMT_SUB_CD!F75</f>
        <v>1568</v>
      </c>
      <c r="M79" s="69">
        <f>SGMT_SUB_CD!G75</f>
        <v>441</v>
      </c>
      <c r="N79" s="68">
        <f>SGMT_CD!C75</f>
        <v>1295</v>
      </c>
      <c r="O79" s="67">
        <f>SGMT_SUB_CD!H75</f>
        <v>0</v>
      </c>
      <c r="P79" s="69">
        <f>SGMT_SUB_CD!I75</f>
        <v>0</v>
      </c>
      <c r="Q79" s="69">
        <f>SGMT_SUB_CD!J75</f>
        <v>1</v>
      </c>
      <c r="R79" s="68">
        <f>SGMT_CD!D75</f>
        <v>0</v>
      </c>
    </row>
    <row r="80" spans="1:18" x14ac:dyDescent="0.25">
      <c r="A80" s="136"/>
      <c r="B80" s="24" t="s">
        <v>52</v>
      </c>
      <c r="C80" s="78">
        <f>FUNDED_IND!B76</f>
        <v>152</v>
      </c>
      <c r="D80" s="67">
        <f>SGMT_SUB_CD!B76</f>
        <v>408</v>
      </c>
      <c r="E80" s="69">
        <f>SGMT_SUB_CD!C76</f>
        <v>390</v>
      </c>
      <c r="F80" s="69">
        <f>SGMT_SUB_CD!D76</f>
        <v>32</v>
      </c>
      <c r="G80" s="68">
        <f>SGMT_CD!B76</f>
        <v>371</v>
      </c>
      <c r="H80" s="67">
        <f>SGMT_SUB_CD!L76</f>
        <v>48804</v>
      </c>
      <c r="I80" s="69">
        <f>SGMT_SUB_CD!K76</f>
        <v>59171</v>
      </c>
      <c r="J80" s="68">
        <f>SGMT_CD!E76</f>
        <v>52798.5</v>
      </c>
      <c r="K80" s="67">
        <f>SGMT_SUB_CD!E76</f>
        <v>7937</v>
      </c>
      <c r="L80" s="69">
        <f>SGMT_SUB_CD!F76</f>
        <v>10819</v>
      </c>
      <c r="M80" s="69">
        <f>SGMT_SUB_CD!G76</f>
        <v>5001</v>
      </c>
      <c r="N80" s="68">
        <f>SGMT_CD!C76</f>
        <v>9614</v>
      </c>
      <c r="O80" s="67">
        <f>SGMT_SUB_CD!H76</f>
        <v>147</v>
      </c>
      <c r="P80" s="69">
        <f>SGMT_SUB_CD!I76</f>
        <v>50</v>
      </c>
      <c r="Q80" s="69">
        <f>SGMT_SUB_CD!J76</f>
        <v>203</v>
      </c>
      <c r="R80" s="68">
        <f>SGMT_CD!D76</f>
        <v>75</v>
      </c>
    </row>
    <row r="81" spans="1:18" x14ac:dyDescent="0.25">
      <c r="A81" s="136"/>
      <c r="B81" s="24" t="s">
        <v>53</v>
      </c>
      <c r="C81" s="78">
        <f>FUNDED_IND!B77</f>
        <v>2750</v>
      </c>
      <c r="D81" s="67">
        <f>SGMT_SUB_CD!B77</f>
        <v>15306</v>
      </c>
      <c r="E81" s="69">
        <f>SGMT_SUB_CD!C77</f>
        <v>11744</v>
      </c>
      <c r="F81" s="69">
        <f>SGMT_SUB_CD!D77</f>
        <v>10608</v>
      </c>
      <c r="G81" s="68">
        <f>SGMT_CD!B77</f>
        <v>13747</v>
      </c>
      <c r="H81" s="67">
        <f>SGMT_SUB_CD!L77</f>
        <v>202141</v>
      </c>
      <c r="I81" s="69">
        <f>SGMT_SUB_CD!K77</f>
        <v>225825</v>
      </c>
      <c r="J81" s="68">
        <f>SGMT_CD!E77</f>
        <v>211994.5</v>
      </c>
      <c r="K81" s="67">
        <f>SGMT_SUB_CD!E77</f>
        <v>40856</v>
      </c>
      <c r="L81" s="69">
        <f>SGMT_SUB_CD!F77</f>
        <v>50473</v>
      </c>
      <c r="M81" s="69">
        <f>SGMT_SUB_CD!G77</f>
        <v>27649</v>
      </c>
      <c r="N81" s="68">
        <f>SGMT_CD!C77</f>
        <v>46456</v>
      </c>
      <c r="O81" s="67">
        <f>SGMT_SUB_CD!H77</f>
        <v>1684</v>
      </c>
      <c r="P81" s="69">
        <f>SGMT_SUB_CD!I77</f>
        <v>748</v>
      </c>
      <c r="Q81" s="69">
        <f>SGMT_SUB_CD!J77</f>
        <v>2157</v>
      </c>
      <c r="R81" s="68">
        <f>SGMT_CD!D77</f>
        <v>1032</v>
      </c>
    </row>
    <row r="82" spans="1:18" x14ac:dyDescent="0.25">
      <c r="A82" s="136"/>
      <c r="B82" s="24" t="s">
        <v>339</v>
      </c>
      <c r="C82" s="78">
        <f>FUNDED_IND!B78</f>
        <v>54847.813825721038</v>
      </c>
      <c r="D82" s="67">
        <f>SGMT_SUB_CD!B78</f>
        <v>198801.56894357456</v>
      </c>
      <c r="E82" s="69">
        <f>SGMT_SUB_CD!C78</f>
        <v>166437.36650368193</v>
      </c>
      <c r="F82" s="69">
        <f>SGMT_SUB_CD!D78</f>
        <v>93696.183172364457</v>
      </c>
      <c r="G82" s="68">
        <f>SGMT_CD!B78</f>
        <v>181726.67940920661</v>
      </c>
      <c r="H82" s="67">
        <f>SGMT_SUB_CD!L78</f>
        <v>1353733.0778845306</v>
      </c>
      <c r="I82" s="69">
        <f>SGMT_SUB_CD!K78</f>
        <v>1307952.9162666018</v>
      </c>
      <c r="J82" s="68">
        <f>SGMT_CD!E78</f>
        <v>1334516.7426554828</v>
      </c>
      <c r="K82" s="67">
        <f>SGMT_SUB_CD!E78</f>
        <v>121311.88385482243</v>
      </c>
      <c r="L82" s="69">
        <f>SGMT_SUB_CD!F78</f>
        <v>153643.94733066534</v>
      </c>
      <c r="M82" s="69">
        <f>SGMT_SUB_CD!G78</f>
        <v>112851.74964975813</v>
      </c>
      <c r="N82" s="68">
        <f>SGMT_CD!C78</f>
        <v>142209.23101993755</v>
      </c>
      <c r="O82" s="67">
        <f>SGMT_SUB_CD!H78</f>
        <v>7690.1027097201504</v>
      </c>
      <c r="P82" s="69">
        <f>SGMT_SUB_CD!I78</f>
        <v>5095.2559314589198</v>
      </c>
      <c r="Q82" s="69">
        <f>SGMT_SUB_CD!J78</f>
        <v>8518.147203233495</v>
      </c>
      <c r="R82" s="68">
        <f>SGMT_CD!D78</f>
        <v>6050.77229582974</v>
      </c>
    </row>
    <row r="83" spans="1:18" x14ac:dyDescent="0.25">
      <c r="A83" s="136"/>
      <c r="B83" s="24" t="s">
        <v>340</v>
      </c>
      <c r="C83" s="78">
        <f>FUNDED_IND!B79</f>
        <v>10323.665199486506</v>
      </c>
      <c r="D83" s="67">
        <f>SGMT_SUB_CD!B79</f>
        <v>28996.211879700815</v>
      </c>
      <c r="E83" s="69">
        <f>SGMT_SUB_CD!C79</f>
        <v>20305.40257883893</v>
      </c>
      <c r="F83" s="69">
        <f>SGMT_SUB_CD!D79</f>
        <v>30588.034288926363</v>
      </c>
      <c r="G83" s="68">
        <f>SGMT_CD!B79</f>
        <v>26276.777944054335</v>
      </c>
      <c r="H83" s="67">
        <f>SGMT_SUB_CD!L79</f>
        <v>251369.36731599824</v>
      </c>
      <c r="I83" s="69">
        <f>SGMT_SUB_CD!K79</f>
        <v>217389.84232971852</v>
      </c>
      <c r="J83" s="68">
        <f>SGMT_CD!E79</f>
        <v>237106.37828355154</v>
      </c>
      <c r="K83" s="67">
        <f>SGMT_SUB_CD!E79</f>
        <v>40085.470946164547</v>
      </c>
      <c r="L83" s="69">
        <f>SGMT_SUB_CD!F79</f>
        <v>31295.142008781462</v>
      </c>
      <c r="M83" s="69">
        <f>SGMT_SUB_CD!G79</f>
        <v>34952.874256562078</v>
      </c>
      <c r="N83" s="68">
        <f>SGMT_CD!C79</f>
        <v>34077.139580187766</v>
      </c>
      <c r="O83" s="67">
        <f>SGMT_SUB_CD!H79</f>
        <v>1447.8104252796827</v>
      </c>
      <c r="P83" s="69">
        <f>SGMT_SUB_CD!I79</f>
        <v>980.70795290292403</v>
      </c>
      <c r="Q83" s="69">
        <f>SGMT_SUB_CD!J79</f>
        <v>1568.9980928124687</v>
      </c>
      <c r="R83" s="68">
        <f>SGMT_CD!D79</f>
        <v>1147.0250804416289</v>
      </c>
    </row>
    <row r="84" spans="1:18" x14ac:dyDescent="0.25">
      <c r="A84" s="136"/>
      <c r="B84" s="24" t="s">
        <v>341</v>
      </c>
      <c r="C84" s="78">
        <f>FUNDED_IND!B80</f>
        <v>820.89452217950088</v>
      </c>
      <c r="D84" s="67">
        <f>SGMT_SUB_CD!B80</f>
        <v>210.08273698375774</v>
      </c>
      <c r="E84" s="69">
        <f>SGMT_SUB_CD!C80</f>
        <v>19141.351204148224</v>
      </c>
      <c r="F84" s="69">
        <f>SGMT_SUB_CD!D80</f>
        <v>48075.14121825336</v>
      </c>
      <c r="G84" s="68">
        <f>SGMT_CD!B80</f>
        <v>9345.9502976989879</v>
      </c>
      <c r="H84" s="67">
        <f>SGMT_SUB_CD!L80</f>
        <v>530.61955046275898</v>
      </c>
      <c r="I84" s="69">
        <f>SGMT_SUB_CD!K80</f>
        <v>663.72455221152677</v>
      </c>
      <c r="J84" s="68">
        <f>SGMT_CD!E80</f>
        <v>586.49070171849428</v>
      </c>
      <c r="K84" s="67">
        <f>SGMT_SUB_CD!E80</f>
        <v>116.35429034735189</v>
      </c>
      <c r="L84" s="69">
        <f>SGMT_SUB_CD!F80</f>
        <v>65.020543673195334</v>
      </c>
      <c r="M84" s="69">
        <f>SGMT_SUB_CD!G80</f>
        <v>101.66294837567075</v>
      </c>
      <c r="N84" s="68">
        <f>SGMT_CD!C80</f>
        <v>81.938832108813173</v>
      </c>
      <c r="O84" s="67">
        <f>SGMT_SUB_CD!H80</f>
        <v>5.8747219027051401</v>
      </c>
      <c r="P84" s="69">
        <f>SGMT_SUB_CD!I80</f>
        <v>4.3874805798936416</v>
      </c>
      <c r="Q84" s="69">
        <f>SGMT_SUB_CD!J80</f>
        <v>8.2269946573091897</v>
      </c>
      <c r="R84" s="68">
        <f>SGMT_CD!D80</f>
        <v>5.3182783554342032</v>
      </c>
    </row>
    <row r="85" spans="1:18" x14ac:dyDescent="0.25">
      <c r="A85" s="136"/>
      <c r="B85" s="24" t="s">
        <v>342</v>
      </c>
      <c r="C85" s="78">
        <f>FUNDED_IND!B81</f>
        <v>7715.8245558432463</v>
      </c>
      <c r="D85" s="67">
        <f>SGMT_SUB_CD!B81</f>
        <v>12839.133800502812</v>
      </c>
      <c r="E85" s="69">
        <f>SGMT_SUB_CD!C81</f>
        <v>6633.6778077897497</v>
      </c>
      <c r="F85" s="69">
        <f>SGMT_SUB_CD!D81</f>
        <v>8349.4707189943274</v>
      </c>
      <c r="G85" s="68">
        <f>SGMT_CD!B81</f>
        <v>10545.329910274611</v>
      </c>
      <c r="H85" s="67">
        <f>SGMT_SUB_CD!L81</f>
        <v>178492.70545614808</v>
      </c>
      <c r="I85" s="69">
        <f>SGMT_SUB_CD!K81</f>
        <v>158308.09070305838</v>
      </c>
      <c r="J85" s="68">
        <f>SGMT_CD!E81</f>
        <v>170020.16386047463</v>
      </c>
      <c r="K85" s="67">
        <f>SGMT_SUB_CD!E81</f>
        <v>29326.904615636486</v>
      </c>
      <c r="L85" s="69">
        <f>SGMT_SUB_CD!F81</f>
        <v>32739.189702543445</v>
      </c>
      <c r="M85" s="69">
        <f>SGMT_SUB_CD!G81</f>
        <v>16531.277946657505</v>
      </c>
      <c r="N85" s="68">
        <f>SGMT_CD!C81</f>
        <v>31008.99265404138</v>
      </c>
      <c r="O85" s="67">
        <f>SGMT_SUB_CD!H81</f>
        <v>1451.3273964808691</v>
      </c>
      <c r="P85" s="69">
        <f>SGMT_SUB_CD!I81</f>
        <v>992.37698220311904</v>
      </c>
      <c r="Q85" s="69">
        <f>SGMT_SUB_CD!J81</f>
        <v>1496.8294426992775</v>
      </c>
      <c r="R85" s="68">
        <f>SGMT_CD!D81</f>
        <v>1140.7793292150664</v>
      </c>
    </row>
    <row r="86" spans="1:18" x14ac:dyDescent="0.25">
      <c r="A86" s="136"/>
      <c r="B86" s="24" t="s">
        <v>343</v>
      </c>
      <c r="C86" s="78">
        <f>FUNDED_IND!B82</f>
        <v>4383.7124025626617</v>
      </c>
      <c r="D86" s="67">
        <f>SGMT_SUB_CD!B82</f>
        <v>16381.39060723339</v>
      </c>
      <c r="E86" s="69">
        <f>SGMT_SUB_CD!C82</f>
        <v>11604.509843160064</v>
      </c>
      <c r="F86" s="69">
        <f>SGMT_SUB_CD!D82</f>
        <v>15168.682508048443</v>
      </c>
      <c r="G86" s="68">
        <f>SGMT_CD!B82</f>
        <v>14756.027528362943</v>
      </c>
      <c r="H86" s="67">
        <f>SGMT_SUB_CD!L82</f>
        <v>163192.98110180697</v>
      </c>
      <c r="I86" s="69">
        <f>SGMT_SUB_CD!K82</f>
        <v>86736.083684659432</v>
      </c>
      <c r="J86" s="68">
        <f>SGMT_CD!E82</f>
        <v>131100.01070990181</v>
      </c>
      <c r="K86" s="67">
        <f>SGMT_SUB_CD!E82</f>
        <v>4926.082446860346</v>
      </c>
      <c r="L86" s="69">
        <f>SGMT_SUB_CD!F82</f>
        <v>13744.733548894366</v>
      </c>
      <c r="M86" s="69">
        <f>SGMT_SUB_CD!G82</f>
        <v>6574.0045201025614</v>
      </c>
      <c r="N86" s="68">
        <f>SGMT_CD!C82</f>
        <v>10799.816124379167</v>
      </c>
      <c r="O86" s="67">
        <f>SGMT_SUB_CD!H82</f>
        <v>165.49859343981032</v>
      </c>
      <c r="P86" s="69">
        <f>SGMT_SUB_CD!I82</f>
        <v>98.050479004248132</v>
      </c>
      <c r="Q86" s="69">
        <f>SGMT_SUB_CD!J82</f>
        <v>204.34274554611844</v>
      </c>
      <c r="R86" s="68">
        <f>SGMT_CD!D82</f>
        <v>126.4216183190867</v>
      </c>
    </row>
    <row r="87" spans="1:18" x14ac:dyDescent="0.25">
      <c r="A87" s="136"/>
      <c r="B87" s="24" t="s">
        <v>344</v>
      </c>
      <c r="C87" s="78">
        <f>FUNDED_IND!B83</f>
        <v>91.678948421224902</v>
      </c>
      <c r="D87" s="67">
        <f>SGMT_SUB_CD!B83</f>
        <v>452.69540011057677</v>
      </c>
      <c r="E87" s="69">
        <f>SGMT_SUB_CD!C83</f>
        <v>172.32034384519079</v>
      </c>
      <c r="F87" s="69">
        <f>SGMT_SUB_CD!D83</f>
        <v>233.802953651183</v>
      </c>
      <c r="G87" s="68">
        <f>SGMT_CD!B83</f>
        <v>348.05298306537225</v>
      </c>
      <c r="H87" s="67">
        <f>SGMT_SUB_CD!L83</f>
        <v>3138.4037902159544</v>
      </c>
      <c r="I87" s="69">
        <f>SGMT_SUB_CD!K83</f>
        <v>1768.4487876203241</v>
      </c>
      <c r="J87" s="68">
        <f>SGMT_CD!E83</f>
        <v>2563.3618146481176</v>
      </c>
      <c r="K87" s="67">
        <f>SGMT_SUB_CD!E83</f>
        <v>142.80875571546068</v>
      </c>
      <c r="L87" s="69">
        <f>SGMT_SUB_CD!F83</f>
        <v>213.71932363308684</v>
      </c>
      <c r="M87" s="69">
        <f>SGMT_SUB_CD!G83</f>
        <v>92.774312072110177</v>
      </c>
      <c r="N87" s="68">
        <f>SGMT_CD!C83</f>
        <v>187.25650878667312</v>
      </c>
      <c r="O87" s="67">
        <f>SGMT_SUB_CD!H83</f>
        <v>8.8916834156248843</v>
      </c>
      <c r="P87" s="69">
        <f>SGMT_SUB_CD!I83</f>
        <v>4.988438337969451</v>
      </c>
      <c r="Q87" s="69">
        <f>SGMT_SUB_CD!J83</f>
        <v>13.821695925888232</v>
      </c>
      <c r="R87" s="68">
        <f>SGMT_CD!D83</f>
        <v>7.1775682423185616</v>
      </c>
    </row>
    <row r="88" spans="1:18" x14ac:dyDescent="0.25">
      <c r="A88" s="136"/>
      <c r="B88" s="24" t="s">
        <v>54</v>
      </c>
      <c r="C88" s="12">
        <f>FUNDED_IND!B86/FUNDED_IND!$B$85</f>
        <v>0.70287121401332608</v>
      </c>
      <c r="D88" s="80">
        <f>SGMT_SUB_CD!B86/SGMT_SUB_CD!$B$85</f>
        <v>0.7621501843031121</v>
      </c>
      <c r="E88" s="81">
        <f>SGMT_SUB_CD!C86/SGMT_SUB_CD!$C$85</f>
        <v>0.80046449969588251</v>
      </c>
      <c r="F88" s="81">
        <f>SGMT_SUB_CD!D86/SGMT_SUB_CD!$D$85</f>
        <v>0.63366081794060269</v>
      </c>
      <c r="G88" s="82">
        <f>SGMT_CD!B86/SGMT_CD!$B$85</f>
        <v>0.76804707515291692</v>
      </c>
      <c r="H88" s="80">
        <f>SGMT_SUB_CD!L86/SGMT_SUB_CD!$L$85</f>
        <v>0.68704089827897996</v>
      </c>
      <c r="I88" s="81">
        <f>SGMT_SUB_CD!K86/SGMT_SUB_CD!$K$85</f>
        <v>0.73079705545539475</v>
      </c>
      <c r="J88" s="82">
        <f>SGMT_CD!E86/SGMT_CD!$E$85</f>
        <v>0.70439163432370699</v>
      </c>
      <c r="K88" s="80">
        <f>SGMT_SUB_CD!E86/SGMT_SUB_CD!E$85</f>
        <v>0.61539818311376915</v>
      </c>
      <c r="L88" s="81">
        <f>SGMT_SUB_CD!F86/SGMT_SUB_CD!F$85</f>
        <v>0.66018573819785387</v>
      </c>
      <c r="M88" s="81">
        <f>SGMT_SUB_CD!G86/SGMT_SUB_CD!G$85</f>
        <v>0.65459151112776615</v>
      </c>
      <c r="N88" s="82">
        <f>SGMT_CD!C86/SGMT_CD!$C$85</f>
        <v>0.6479964664566592</v>
      </c>
      <c r="O88" s="80">
        <f>SGMT_SUB_CD!H86/SGMT_SUB_CD!H$85</f>
        <v>0.71339748371920586</v>
      </c>
      <c r="P88" s="81">
        <f>SGMT_SUB_CD!I86/SGMT_SUB_CD!I$85</f>
        <v>0.70740789395709713</v>
      </c>
      <c r="Q88" s="81">
        <f>SGMT_SUB_CD!J86/SGMT_SUB_CD!J$85</f>
        <v>0.72015021854159345</v>
      </c>
      <c r="R88" s="82">
        <f>SGMT_CD!D86/SGMT_CD!$D$85</f>
        <v>0.71177812691599052</v>
      </c>
    </row>
    <row r="89" spans="1:18" x14ac:dyDescent="0.25">
      <c r="A89" s="136"/>
      <c r="B89" s="24" t="s">
        <v>55</v>
      </c>
      <c r="C89" s="12">
        <f>FUNDED_IND!B87/FUNDED_IND!$B$85</f>
        <v>0.13229710695282784</v>
      </c>
      <c r="D89" s="80">
        <f>SGMT_SUB_CD!B87/SGMT_SUB_CD!$B$85</f>
        <v>0.11116344979389228</v>
      </c>
      <c r="E89" s="81">
        <f>SGMT_SUB_CD!C87/SGMT_SUB_CD!$C$85</f>
        <v>9.76568799292689E-2</v>
      </c>
      <c r="F89" s="81">
        <f>SGMT_SUB_CD!D87/SGMT_SUB_CD!$D$85</f>
        <v>0.2068647640753962</v>
      </c>
      <c r="G89" s="82">
        <f>SGMT_CD!B87/SGMT_CD!$B$85</f>
        <v>0.11105580374871013</v>
      </c>
      <c r="H89" s="80">
        <f>SGMT_SUB_CD!L87/SGMT_SUB_CD!$L$85</f>
        <v>0.12757392039978888</v>
      </c>
      <c r="I89" s="81">
        <f>SGMT_SUB_CD!K87/SGMT_SUB_CD!$K$85</f>
        <v>0.1214629782805489</v>
      </c>
      <c r="J89" s="82">
        <f>SGMT_CD!E87/SGMT_CD!$E$85</f>
        <v>0.1251507335722071</v>
      </c>
      <c r="K89" s="80">
        <f>SGMT_SUB_CD!E87/SGMT_SUB_CD!E$85</f>
        <v>0.20334797552934722</v>
      </c>
      <c r="L89" s="81">
        <f>SGMT_SUB_CD!F87/SGMT_SUB_CD!F$85</f>
        <v>0.13447068230165465</v>
      </c>
      <c r="M89" s="81">
        <f>SGMT_SUB_CD!G87/SGMT_SUB_CD!G$85</f>
        <v>0.20274257908158894</v>
      </c>
      <c r="N89" s="82">
        <f>SGMT_CD!C87/SGMT_CD!$C$85</f>
        <v>0.15527730426877975</v>
      </c>
      <c r="O89" s="80">
        <f>SGMT_SUB_CD!H87/SGMT_SUB_CD!H$85</f>
        <v>0.13431086076281365</v>
      </c>
      <c r="P89" s="81">
        <f>SGMT_SUB_CD!I87/SGMT_SUB_CD!I$85</f>
        <v>0.13615813550535227</v>
      </c>
      <c r="Q89" s="81">
        <f>SGMT_SUB_CD!J87/SGMT_SUB_CD!J$85</f>
        <v>0.13264789777304228</v>
      </c>
      <c r="R89" s="82">
        <f>SGMT_CD!D87/SGMT_CD!$D$85</f>
        <v>0.13492944757565853</v>
      </c>
    </row>
    <row r="90" spans="1:18" x14ac:dyDescent="0.25">
      <c r="A90" s="136"/>
      <c r="B90" s="24" t="s">
        <v>56</v>
      </c>
      <c r="C90" s="12">
        <f>FUNDED_IND!B88/FUNDED_IND!$B$85</f>
        <v>1.0519710616261922E-2</v>
      </c>
      <c r="D90" s="80">
        <f>SGMT_SUB_CD!B88/SGMT_SUB_CD!$B$85</f>
        <v>8.053990597856809E-4</v>
      </c>
      <c r="E90" s="81">
        <f>SGMT_SUB_CD!C88/SGMT_SUB_CD!$C$85</f>
        <v>9.2058486847019019E-2</v>
      </c>
      <c r="F90" s="81">
        <f>SGMT_SUB_CD!D88/SGMT_SUB_CD!$D$85</f>
        <v>0.32512886091558013</v>
      </c>
      <c r="G90" s="82">
        <f>SGMT_CD!B88/SGMT_CD!$B$85</f>
        <v>3.9499592541988551E-2</v>
      </c>
      <c r="H90" s="80">
        <f>SGMT_SUB_CD!L88/SGMT_SUB_CD!$L$85</f>
        <v>2.6929779477946543E-4</v>
      </c>
      <c r="I90" s="81">
        <f>SGMT_SUB_CD!K88/SGMT_SUB_CD!$K$85</f>
        <v>3.7084511403831467E-4</v>
      </c>
      <c r="J90" s="82">
        <f>SGMT_CD!E88/SGMT_CD!$E$85</f>
        <v>3.0956460169776845E-4</v>
      </c>
      <c r="K90" s="80">
        <f>SGMT_SUB_CD!E88/SGMT_SUB_CD!E$85</f>
        <v>5.9024900613152817E-4</v>
      </c>
      <c r="L90" s="81">
        <f>SGMT_SUB_CD!F88/SGMT_SUB_CD!F$85</f>
        <v>2.7938383755874037E-4</v>
      </c>
      <c r="M90" s="81">
        <f>SGMT_SUB_CD!G88/SGMT_SUB_CD!G$85</f>
        <v>5.896913712855051E-4</v>
      </c>
      <c r="N90" s="82">
        <f>SGMT_CD!C88/SGMT_CD!$C$85</f>
        <v>3.7336587288523053E-4</v>
      </c>
      <c r="O90" s="80">
        <f>SGMT_SUB_CD!H88/SGMT_SUB_CD!H$85</f>
        <v>5.449877564889465E-4</v>
      </c>
      <c r="P90" s="81">
        <f>SGMT_SUB_CD!I88/SGMT_SUB_CD!I$85</f>
        <v>6.0914278665321795E-4</v>
      </c>
      <c r="Q90" s="81">
        <f>SGMT_SUB_CD!J88/SGMT_SUB_CD!J$85</f>
        <v>6.9553529177715132E-4</v>
      </c>
      <c r="R90" s="82">
        <f>SGMT_CD!D88/SGMT_CD!$D$85</f>
        <v>6.256117436211862E-4</v>
      </c>
    </row>
    <row r="91" spans="1:18" x14ac:dyDescent="0.25">
      <c r="A91" s="136"/>
      <c r="B91" s="24" t="s">
        <v>69</v>
      </c>
      <c r="C91" s="12">
        <f>FUNDED_IND!B89/FUNDED_IND!$B$85</f>
        <v>9.887779647720682E-2</v>
      </c>
      <c r="D91" s="80">
        <f>SGMT_SUB_CD!B89/SGMT_SUB_CD!$B$85</f>
        <v>4.9221684941142936E-2</v>
      </c>
      <c r="E91" s="81">
        <f>SGMT_SUB_CD!C89/SGMT_SUB_CD!$C$85</f>
        <v>3.1904035128065021E-2</v>
      </c>
      <c r="F91" s="81">
        <f>SGMT_SUB_CD!D89/SGMT_SUB_CD!$D$85</f>
        <v>5.6466894018896929E-2</v>
      </c>
      <c r="G91" s="82">
        <f>SGMT_CD!B89/SGMT_CD!$B$85</f>
        <v>4.4568633622976236E-2</v>
      </c>
      <c r="H91" s="80">
        <f>SGMT_SUB_CD!L89/SGMT_SUB_CD!$L$85</f>
        <v>9.0587864547472849E-2</v>
      </c>
      <c r="I91" s="81">
        <f>SGMT_SUB_CD!K89/SGMT_SUB_CD!$K$85</f>
        <v>8.8452026905362358E-2</v>
      </c>
      <c r="J91" s="82">
        <f>SGMT_CD!E89/SGMT_CD!$E$85</f>
        <v>8.9740935622402665E-2</v>
      </c>
      <c r="K91" s="80">
        <f>SGMT_SUB_CD!E89/SGMT_SUB_CD!E$85</f>
        <v>0.14877127650916505</v>
      </c>
      <c r="L91" s="81">
        <f>SGMT_SUB_CD!F89/SGMT_SUB_CD!F$85</f>
        <v>0.14067554561883713</v>
      </c>
      <c r="M91" s="81">
        <f>SGMT_SUB_CD!G89/SGMT_SUB_CD!G$85</f>
        <v>9.5888936109187223E-2</v>
      </c>
      <c r="N91" s="82">
        <f>SGMT_CD!C89/SGMT_CD!$C$85</f>
        <v>0.14129685903007383</v>
      </c>
      <c r="O91" s="80">
        <f>SGMT_SUB_CD!H89/SGMT_SUB_CD!H$85</f>
        <v>0.13463712407813558</v>
      </c>
      <c r="P91" s="81">
        <f>SGMT_SUB_CD!I89/SGMT_SUB_CD!I$85</f>
        <v>0.13777822359372649</v>
      </c>
      <c r="Q91" s="81">
        <f>SGMT_SUB_CD!J89/SGMT_SUB_CD!J$85</f>
        <v>0.12654653935426105</v>
      </c>
      <c r="R91" s="82">
        <f>SGMT_CD!D89/SGMT_CD!$D$85</f>
        <v>0.13419473324633402</v>
      </c>
    </row>
    <row r="92" spans="1:18" x14ac:dyDescent="0.25">
      <c r="A92" s="136"/>
      <c r="B92" s="24" t="s">
        <v>320</v>
      </c>
      <c r="C92" s="12">
        <f>FUNDED_IND!B90/FUNDED_IND!$B$85</f>
        <v>5.6176993089732993E-2</v>
      </c>
      <c r="D92" s="80">
        <f>SGMT_SUB_CD!B90/SGMT_SUB_CD!$B$85</f>
        <v>6.2801716992423803E-2</v>
      </c>
      <c r="E92" s="81">
        <f>SGMT_SUB_CD!C90/SGMT_SUB_CD!$C$85</f>
        <v>5.5810773511701606E-2</v>
      </c>
      <c r="F92" s="81">
        <f>SGMT_SUB_CD!D90/SGMT_SUB_CD!$D$85</f>
        <v>0.10258475254482163</v>
      </c>
      <c r="G92" s="82">
        <f>SGMT_CD!B90/SGMT_CD!$B$85</f>
        <v>6.236466665698024E-2</v>
      </c>
      <c r="H92" s="80">
        <f>SGMT_SUB_CD!L90/SGMT_SUB_CD!$L$85</f>
        <v>8.2823013015401528E-2</v>
      </c>
      <c r="I92" s="81">
        <f>SGMT_SUB_CD!K90/SGMT_SUB_CD!$K$85</f>
        <v>4.8462351947202414E-2</v>
      </c>
      <c r="J92" s="82">
        <f>SGMT_CD!E90/SGMT_CD!$E$85</f>
        <v>6.9197896026429312E-2</v>
      </c>
      <c r="K92" s="80">
        <f>SGMT_SUB_CD!E90/SGMT_SUB_CD!E$85</f>
        <v>2.498932578851365E-2</v>
      </c>
      <c r="L92" s="81">
        <f>SGMT_SUB_CD!F90/SGMT_SUB_CD!F$85</f>
        <v>5.9059124826966534E-2</v>
      </c>
      <c r="M92" s="81">
        <f>SGMT_SUB_CD!G90/SGMT_SUB_CD!G$85</f>
        <v>3.8132218298167285E-2</v>
      </c>
      <c r="N92" s="82">
        <f>SGMT_CD!C90/SGMT_CD!$C$85</f>
        <v>4.9210889031515881E-2</v>
      </c>
      <c r="O92" s="80">
        <f>SGMT_SUB_CD!H90/SGMT_SUB_CD!H$85</f>
        <v>1.5353017323136001E-2</v>
      </c>
      <c r="P92" s="81">
        <f>SGMT_SUB_CD!I90/SGMT_SUB_CD!I$85</f>
        <v>1.361299290691753E-2</v>
      </c>
      <c r="Q92" s="81">
        <f>SGMT_SUB_CD!J90/SGMT_SUB_CD!J$85</f>
        <v>1.7275760720191043E-2</v>
      </c>
      <c r="R92" s="82">
        <f>SGMT_CD!D90/SGMT_CD!$D$85</f>
        <v>1.4871513633204455E-2</v>
      </c>
    </row>
    <row r="93" spans="1:18" x14ac:dyDescent="0.25">
      <c r="A93" s="136"/>
      <c r="B93" s="24" t="s">
        <v>70</v>
      </c>
      <c r="C93" s="12">
        <f>FUNDED_IND!B91/FUNDED_IND!$B$85</f>
        <v>1.1748598400119431E-3</v>
      </c>
      <c r="D93" s="80">
        <f>SGMT_SUB_CD!B91/SGMT_SUB_CD!$B$85</f>
        <v>1.7355088516699483E-3</v>
      </c>
      <c r="E93" s="81">
        <f>SGMT_SUB_CD!C91/SGMT_SUB_CD!$C$85</f>
        <v>8.287581131633182E-4</v>
      </c>
      <c r="F93" s="81">
        <f>SGMT_SUB_CD!D91/SGMT_SUB_CD!$D$85</f>
        <v>1.5811932336133258E-3</v>
      </c>
      <c r="G93" s="82">
        <f>SGMT_CD!B91/SGMT_CD!$B$85</f>
        <v>1.4710062193986468E-3</v>
      </c>
      <c r="H93" s="80">
        <f>SGMT_SUB_CD!L91/SGMT_SUB_CD!$L$85</f>
        <v>1.5927894460269979E-3</v>
      </c>
      <c r="I93" s="81">
        <f>SGMT_SUB_CD!K91/SGMT_SUB_CD!$K$85</f>
        <v>9.880915059278547E-4</v>
      </c>
      <c r="J93" s="82">
        <f>SGMT_CD!E91/SGMT_CD!$E$85</f>
        <v>1.3530070925825059E-3</v>
      </c>
      <c r="K93" s="80">
        <f>SGMT_SUB_CD!E91/SGMT_SUB_CD!E$85</f>
        <v>7.2444880095346895E-4</v>
      </c>
      <c r="L93" s="81">
        <f>SGMT_SUB_CD!F91/SGMT_SUB_CD!F$85</f>
        <v>9.1832090942182455E-4</v>
      </c>
      <c r="M93" s="81">
        <f>SGMT_SUB_CD!G91/SGMT_SUB_CD!G$85</f>
        <v>5.3813323516558968E-4</v>
      </c>
      <c r="N93" s="82">
        <f>SGMT_CD!C91/SGMT_CD!$C$85</f>
        <v>8.5326075631308789E-4</v>
      </c>
      <c r="O93" s="80">
        <f>SGMT_SUB_CD!H91/SGMT_SUB_CD!H$85</f>
        <v>8.2486604069887976E-4</v>
      </c>
      <c r="P93" s="81">
        <f>SGMT_SUB_CD!I91/SGMT_SUB_CD!I$85</f>
        <v>6.925777048823131E-4</v>
      </c>
      <c r="Q93" s="81">
        <f>SGMT_SUB_CD!J91/SGMT_SUB_CD!J$85</f>
        <v>1.1685284492225529E-3</v>
      </c>
      <c r="R93" s="82">
        <f>SGMT_CD!D91/SGMT_CD!$D$85</f>
        <v>8.443279352703904E-4</v>
      </c>
    </row>
    <row r="94" spans="1:18" x14ac:dyDescent="0.25">
      <c r="A94" s="136"/>
      <c r="B94" s="24" t="s">
        <v>345</v>
      </c>
      <c r="C94" s="66">
        <f>FUNDED_IND!B93</f>
        <v>26412.554143019825</v>
      </c>
      <c r="D94" s="67">
        <f>SGMT_SUB_CD!B93</f>
        <v>88801.984972796534</v>
      </c>
      <c r="E94" s="69">
        <f>SGMT_SUB_CD!C93</f>
        <v>71567.415713370516</v>
      </c>
      <c r="F94" s="69">
        <f>SGMT_SUB_CD!D93</f>
        <v>47560.644318565108</v>
      </c>
      <c r="G94" s="68">
        <f>SGMT_CD!B93</f>
        <v>80630.951194648529</v>
      </c>
      <c r="H94" s="67">
        <f>SGMT_SUB_CD!L93</f>
        <v>402224.18586601922</v>
      </c>
      <c r="I94" s="69">
        <f>SGMT_SUB_CD!K93</f>
        <v>373277.68646423763</v>
      </c>
      <c r="J94" s="68">
        <f>SGMT_CD!E93</f>
        <v>390073.82167870266</v>
      </c>
      <c r="K94" s="67">
        <f>SGMT_SUB_CD!E93</f>
        <v>86623.657892657488</v>
      </c>
      <c r="L94" s="69">
        <f>SGMT_SUB_CD!F93</f>
        <v>99202.019175090798</v>
      </c>
      <c r="M94" s="69">
        <f>SGMT_SUB_CD!G93</f>
        <v>23610.876087864432</v>
      </c>
      <c r="N94" s="68">
        <f>SGMT_CD!C93</f>
        <v>92127.403163118419</v>
      </c>
      <c r="O94" s="67">
        <f>SGMT_SUB_CD!H93</f>
        <v>5792.2319760192477</v>
      </c>
      <c r="P94" s="69">
        <f>SGMT_SUB_CD!I93</f>
        <v>3759.355979150374</v>
      </c>
      <c r="Q94" s="69">
        <f>SGMT_SUB_CD!J93</f>
        <v>6029.2964620060256</v>
      </c>
      <c r="R94" s="68">
        <f>SGMT_CD!D93</f>
        <v>4423.9370707872176</v>
      </c>
    </row>
    <row r="95" spans="1:18" x14ac:dyDescent="0.25">
      <c r="A95" s="137"/>
      <c r="B95" s="35" t="s">
        <v>346</v>
      </c>
      <c r="C95" s="70">
        <f>FUNDED_IND!B94</f>
        <v>64979.852866362606</v>
      </c>
      <c r="D95" s="71">
        <f>SGMT_SUB_CD!B94</f>
        <v>203860.11451337737</v>
      </c>
      <c r="E95" s="73">
        <f>SGMT_SUB_CD!C94</f>
        <v>177289.55849484081</v>
      </c>
      <c r="F95" s="73">
        <f>SGMT_SUB_CD!D94</f>
        <v>238394.85355715986</v>
      </c>
      <c r="G95" s="72">
        <f>SGMT_CD!B94</f>
        <v>197402.40163228431</v>
      </c>
      <c r="H95" s="71">
        <f>SGMT_SUB_CD!L94</f>
        <v>1754586.0293158453</v>
      </c>
      <c r="I95" s="73">
        <f>SGMT_SUB_CD!K94</f>
        <v>1622338.5173907555</v>
      </c>
      <c r="J95" s="72">
        <f>SGMT_CD!E94</f>
        <v>1699074.811518745</v>
      </c>
      <c r="K95" s="71">
        <f>SGMT_SUB_CD!E94</f>
        <v>150704.86286164922</v>
      </c>
      <c r="L95" s="73">
        <f>SGMT_SUB_CD!F94</f>
        <v>179245.7541812972</v>
      </c>
      <c r="M95" s="73">
        <f>SGMT_SUB_CD!G94</f>
        <v>178806.54178240168</v>
      </c>
      <c r="N95" s="72">
        <f>SGMT_CD!C94</f>
        <v>170715.92849171959</v>
      </c>
      <c r="O95" s="71">
        <f>SGMT_SUB_CD!H94</f>
        <v>8324.2114226286903</v>
      </c>
      <c r="P95" s="73">
        <f>SGMT_SUB_CD!I94</f>
        <v>5710.4938756667216</v>
      </c>
      <c r="Q95" s="73">
        <f>SGMT_SUB_CD!J94</f>
        <v>9645.1605545208186</v>
      </c>
      <c r="R95" s="72">
        <f>SGMT_CD!D94</f>
        <v>6772.3080025028876</v>
      </c>
    </row>
    <row r="96" spans="1:18" x14ac:dyDescent="0.25">
      <c r="A96" s="135" t="s">
        <v>265</v>
      </c>
      <c r="B96" s="30" t="s">
        <v>347</v>
      </c>
      <c r="C96" s="62">
        <f>FUNDED_IND!B95</f>
        <v>607.80876819727382</v>
      </c>
      <c r="D96" s="63">
        <f>SGMT_SUB_CD!B95</f>
        <v>3107.9852167294184</v>
      </c>
      <c r="E96" s="65">
        <f>SGMT_SUB_CD!C95</f>
        <v>5495.7214230582504</v>
      </c>
      <c r="F96" s="65">
        <f>SGMT_SUB_CD!D95</f>
        <v>11129.888810470737</v>
      </c>
      <c r="G96" s="64">
        <f>SGMT_CD!B95</f>
        <v>4384.4614965219744</v>
      </c>
      <c r="H96" s="63">
        <f>SGMT_SUB_CD!L95</f>
        <v>4174.3342412322754</v>
      </c>
      <c r="I96" s="65">
        <f>SGMT_SUB_CD!K95</f>
        <v>3829.1679119532387</v>
      </c>
      <c r="J96" s="64">
        <f>SGMT_CD!E95</f>
        <v>4029.4498271368461</v>
      </c>
      <c r="K96" s="63">
        <f>SGMT_SUB_CD!E95</f>
        <v>953.12618851762261</v>
      </c>
      <c r="L96" s="65">
        <f>SGMT_SUB_CD!F95</f>
        <v>1051.7821668198505</v>
      </c>
      <c r="M96" s="65">
        <f>SGMT_SUB_CD!G95</f>
        <v>684.92659786682771</v>
      </c>
      <c r="N96" s="64">
        <f>SGMT_CD!C95</f>
        <v>1006.2327874967766</v>
      </c>
      <c r="O96" s="63">
        <f>SGMT_SUB_CD!H95</f>
        <v>89.700576637010428</v>
      </c>
      <c r="P96" s="65">
        <f>SGMT_SUB_CD!I95</f>
        <v>69.502826983294568</v>
      </c>
      <c r="Q96" s="65">
        <f>SGMT_SUB_CD!J95</f>
        <v>98.34004452814996</v>
      </c>
      <c r="R96" s="64">
        <f>SGMT_CD!D95</f>
        <v>77.388084832639322</v>
      </c>
    </row>
    <row r="97" spans="1:18" x14ac:dyDescent="0.25">
      <c r="A97" s="136"/>
      <c r="B97" s="24" t="s">
        <v>406</v>
      </c>
      <c r="C97" s="12">
        <f>FUNDED_IND!B104/FUNDED_IND!B104</f>
        <v>1</v>
      </c>
      <c r="D97" s="100">
        <f>SGMT_SUB_CD!B104/FUNDED_IND!B104</f>
        <v>0.26808386225160058</v>
      </c>
      <c r="E97" s="99">
        <f>SGMT_SUB_CD!C104/FUNDED_IND!B104</f>
        <v>0.25081760042403095</v>
      </c>
      <c r="F97" s="99">
        <f>SGMT_SUB_CD!D104/FUNDED_IND!B104</f>
        <v>9.7989430907063982E-2</v>
      </c>
      <c r="G97" s="101">
        <f>SGMT_CD!B104/FUNDED_IND!B104</f>
        <v>0.61689089358267701</v>
      </c>
      <c r="H97" s="100">
        <f>SGMT_SUB_CD!L104/FUNDED_IND!B104</f>
        <v>5.3266174281121063E-2</v>
      </c>
      <c r="I97" s="99">
        <f>SGMT_SUB_CD!K104/FUNDED_IND!B104</f>
        <v>3.5346680109567451E-2</v>
      </c>
      <c r="J97" s="101">
        <f>SGMT_CD!E104/FUNDED_IND!B104</f>
        <v>8.861285439068764E-2</v>
      </c>
      <c r="K97" s="100">
        <f>SGMT_SUB_CD!E104/FUNDED_IND!B104</f>
        <v>5.5004341112521303E-2</v>
      </c>
      <c r="L97" s="99">
        <f>SGMT_SUB_CD!F104/FUNDED_IND!B104</f>
        <v>0.13390757909032705</v>
      </c>
      <c r="M97" s="99">
        <f>SGMT_SUB_CD!G104/FUNDED_IND!B104</f>
        <v>5.8288332823827485E-3</v>
      </c>
      <c r="N97" s="101">
        <f>SGMT_CD!C104/FUNDED_IND!B104</f>
        <v>0.19474075348523517</v>
      </c>
      <c r="O97" s="100">
        <f>SGMT_SUB_CD!H104/FUNDED_IND!B104</f>
        <v>1.1455172010792864E-2</v>
      </c>
      <c r="P97" s="99">
        <f>SGMT_SUB_CD!I104/FUNDED_IND!B104</f>
        <v>6.2434185227136958E-2</v>
      </c>
      <c r="Q97" s="99">
        <f>SGMT_SUB_CD!J104/FUNDED_IND!B104</f>
        <v>2.5866141302996977E-2</v>
      </c>
      <c r="R97" s="101">
        <f>SGMT_CD!D104/FUNDED_IND!B104</f>
        <v>9.9755498540986254E-2</v>
      </c>
    </row>
    <row r="98" spans="1:18" x14ac:dyDescent="0.25">
      <c r="A98" s="136"/>
      <c r="B98" s="24" t="s">
        <v>270</v>
      </c>
      <c r="C98" s="66">
        <f>FUNDED_IND!B96</f>
        <v>2.2919999999999998</v>
      </c>
      <c r="D98" s="67">
        <f>SGMT_SUB_CD!B96</f>
        <v>399.35434999999995</v>
      </c>
      <c r="E98" s="69">
        <f>SGMT_SUB_CD!C96</f>
        <v>593.99840000000006</v>
      </c>
      <c r="F98" s="69">
        <f>SGMT_SUB_CD!D96</f>
        <v>667.53739999999993</v>
      </c>
      <c r="G98" s="68">
        <f>SGMT_CD!B96</f>
        <v>456.37355000000002</v>
      </c>
      <c r="H98" s="67">
        <f>SGMT_SUB_CD!L96</f>
        <v>667.86099999999999</v>
      </c>
      <c r="I98" s="69">
        <f>SGMT_SUB_CD!K96</f>
        <v>560.92279999999994</v>
      </c>
      <c r="J98" s="68">
        <f>SGMT_CD!E96</f>
        <v>619.61824999999999</v>
      </c>
      <c r="K98" s="67">
        <f>SGMT_SUB_CD!E96</f>
        <v>154.72409999999999</v>
      </c>
      <c r="L98" s="69">
        <f>SGMT_SUB_CD!F96</f>
        <v>180.7741</v>
      </c>
      <c r="M98" s="69">
        <f>SGMT_SUB_CD!G96</f>
        <v>113.7118</v>
      </c>
      <c r="N98" s="68">
        <f>SGMT_CD!C96</f>
        <v>167.9616</v>
      </c>
      <c r="O98" s="67">
        <f>SGMT_SUB_CD!H96</f>
        <v>1.8532</v>
      </c>
      <c r="P98" s="69">
        <f>SGMT_SUB_CD!I96</f>
        <v>0.7</v>
      </c>
      <c r="Q98" s="69">
        <f>SGMT_SUB_CD!J96</f>
        <v>2.1892</v>
      </c>
      <c r="R98" s="68">
        <f>SGMT_CD!D96</f>
        <v>0.91120000000000001</v>
      </c>
    </row>
    <row r="99" spans="1:18" x14ac:dyDescent="0.25">
      <c r="A99" s="136"/>
      <c r="B99" s="24" t="s">
        <v>271</v>
      </c>
      <c r="C99" s="66">
        <f>FUNDED_IND!B97</f>
        <v>36.038899999999998</v>
      </c>
      <c r="D99" s="67">
        <f>SGMT_SUB_CD!B97</f>
        <v>979.99604999999997</v>
      </c>
      <c r="E99" s="69">
        <f>SGMT_SUB_CD!C97</f>
        <v>1681.9949999999999</v>
      </c>
      <c r="F99" s="69">
        <f>SGMT_SUB_CD!D97</f>
        <v>2391.4385500000003</v>
      </c>
      <c r="G99" s="68">
        <f>SGMT_CD!B97</f>
        <v>1203.99685</v>
      </c>
      <c r="H99" s="67">
        <f>SGMT_SUB_CD!L97</f>
        <v>1928.4472000000003</v>
      </c>
      <c r="I99" s="69">
        <f>SGMT_SUB_CD!K97</f>
        <v>1710.6392000000001</v>
      </c>
      <c r="J99" s="68">
        <f>SGMT_CD!E97</f>
        <v>1835.6075500000002</v>
      </c>
      <c r="K99" s="67">
        <f>SGMT_SUB_CD!E97</f>
        <v>426.5224</v>
      </c>
      <c r="L99" s="69">
        <f>SGMT_SUB_CD!F97</f>
        <v>514.72430000000008</v>
      </c>
      <c r="M99" s="69">
        <f>SGMT_SUB_CD!G97</f>
        <v>293.30329999999998</v>
      </c>
      <c r="N99" s="68">
        <f>SGMT_CD!C97</f>
        <v>473.79269999999997</v>
      </c>
      <c r="O99" s="67">
        <f>SGMT_SUB_CD!H97</f>
        <v>22.766100000000002</v>
      </c>
      <c r="P99" s="69">
        <f>SGMT_SUB_CD!I97</f>
        <v>13.25535</v>
      </c>
      <c r="Q99" s="69">
        <f>SGMT_SUB_CD!J97</f>
        <v>24.728400000000001</v>
      </c>
      <c r="R99" s="68">
        <f>SGMT_CD!D97</f>
        <v>16.128799999999998</v>
      </c>
    </row>
    <row r="100" spans="1:18" x14ac:dyDescent="0.25">
      <c r="A100" s="136"/>
      <c r="B100" s="24" t="s">
        <v>272</v>
      </c>
      <c r="C100" s="66">
        <f>FUNDED_IND!B98</f>
        <v>199.5795</v>
      </c>
      <c r="D100" s="67">
        <f>SGMT_SUB_CD!B98</f>
        <v>2519.9185000000002</v>
      </c>
      <c r="E100" s="69">
        <f>SGMT_SUB_CD!C98</f>
        <v>4600.2637999999997</v>
      </c>
      <c r="F100" s="69">
        <f>SGMT_SUB_CD!D98</f>
        <v>7513.1379999999999</v>
      </c>
      <c r="G100" s="68">
        <f>SGMT_CD!B98</f>
        <v>3334.7808500000001</v>
      </c>
      <c r="H100" s="67">
        <f>SGMT_SUB_CD!L98</f>
        <v>4706.21</v>
      </c>
      <c r="I100" s="69">
        <f>SGMT_SUB_CD!K98</f>
        <v>4250.3915999999999</v>
      </c>
      <c r="J100" s="68">
        <f>SGMT_CD!E98</f>
        <v>4514.0872500000005</v>
      </c>
      <c r="K100" s="67">
        <f>SGMT_SUB_CD!E98</f>
        <v>1112.4241</v>
      </c>
      <c r="L100" s="69">
        <f>SGMT_SUB_CD!F98</f>
        <v>1310.6925000000001</v>
      </c>
      <c r="M100" s="69">
        <f>SGMT_SUB_CD!G98</f>
        <v>733.70870000000002</v>
      </c>
      <c r="N100" s="68">
        <f>SGMT_CD!C98</f>
        <v>1222.7483</v>
      </c>
      <c r="O100" s="67">
        <f>SGMT_SUB_CD!H98</f>
        <v>85.627099999999999</v>
      </c>
      <c r="P100" s="69">
        <f>SGMT_SUB_CD!I98</f>
        <v>61.228499999999997</v>
      </c>
      <c r="Q100" s="69">
        <f>SGMT_SUB_CD!J98</f>
        <v>94.080100000000002</v>
      </c>
      <c r="R100" s="68">
        <f>SGMT_CD!D98</f>
        <v>70.105000000000004</v>
      </c>
    </row>
    <row r="101" spans="1:18" x14ac:dyDescent="0.25">
      <c r="A101" s="136"/>
      <c r="B101" s="24" t="s">
        <v>348</v>
      </c>
      <c r="C101" s="66">
        <f>FUNDED_IND!B99</f>
        <v>234.62376760603811</v>
      </c>
      <c r="D101" s="67">
        <f>SGMT_SUB_CD!B99</f>
        <v>1316.2583205641574</v>
      </c>
      <c r="E101" s="69">
        <f>SGMT_SUB_CD!C99</f>
        <v>3695.193289372145</v>
      </c>
      <c r="F101" s="69">
        <f>SGMT_SUB_CD!D99</f>
        <v>7368.815965470917</v>
      </c>
      <c r="G101" s="68">
        <f>SGMT_CD!B99</f>
        <v>2466.6492070869967</v>
      </c>
      <c r="H101" s="67">
        <f>SGMT_SUB_CD!L99</f>
        <v>350.01261150110366</v>
      </c>
      <c r="I101" s="69">
        <f>SGMT_SUB_CD!K99</f>
        <v>212.35014019252219</v>
      </c>
      <c r="J101" s="68">
        <f>SGMT_CD!E99</f>
        <v>292.22845120907721</v>
      </c>
      <c r="K101" s="67">
        <f>SGMT_SUB_CD!E99</f>
        <v>62.76341960037616</v>
      </c>
      <c r="L101" s="69">
        <f>SGMT_SUB_CD!F99</f>
        <v>75.365982539729046</v>
      </c>
      <c r="M101" s="69">
        <f>SGMT_SUB_CD!G99</f>
        <v>62.267530017709483</v>
      </c>
      <c r="N101" s="68">
        <f>SGMT_CD!C99</f>
        <v>71.032097496569151</v>
      </c>
      <c r="O101" s="67">
        <f>SGMT_SUB_CD!H99</f>
        <v>15.123783804743431</v>
      </c>
      <c r="P101" s="69">
        <f>SGMT_SUB_CD!I99</f>
        <v>14.638988958940336</v>
      </c>
      <c r="Q101" s="69">
        <f>SGMT_SUB_CD!J99</f>
        <v>14.084600093133997</v>
      </c>
      <c r="R101" s="68">
        <f>SGMT_CD!D99</f>
        <v>14.573894203781178</v>
      </c>
    </row>
    <row r="102" spans="1:18" x14ac:dyDescent="0.25">
      <c r="A102" s="136"/>
      <c r="B102" s="24" t="s">
        <v>349</v>
      </c>
      <c r="C102" s="66">
        <f>FUNDED_IND!B100</f>
        <v>75.3161059088673</v>
      </c>
      <c r="D102" s="67">
        <f>SGMT_SUB_CD!B100</f>
        <v>629.87885549390796</v>
      </c>
      <c r="E102" s="69">
        <f>SGMT_SUB_CD!C100</f>
        <v>558.93763016382695</v>
      </c>
      <c r="F102" s="69">
        <f>SGMT_SUB_CD!D100</f>
        <v>709.28339439419517</v>
      </c>
      <c r="G102" s="68">
        <f>SGMT_CD!B100</f>
        <v>611.83630974557423</v>
      </c>
      <c r="H102" s="67">
        <f>SGMT_SUB_CD!L100</f>
        <v>649.53586879858483</v>
      </c>
      <c r="I102" s="69">
        <f>SGMT_SUB_CD!K100</f>
        <v>490.75238701596101</v>
      </c>
      <c r="J102" s="68">
        <f>SGMT_CD!E100</f>
        <v>582.88611250817758</v>
      </c>
      <c r="K102" s="67">
        <f>SGMT_SUB_CD!E100</f>
        <v>110.19524338292572</v>
      </c>
      <c r="L102" s="69">
        <f>SGMT_SUB_CD!F100</f>
        <v>77.734111482332082</v>
      </c>
      <c r="M102" s="69">
        <f>SGMT_SUB_CD!G100</f>
        <v>82.418989979117939</v>
      </c>
      <c r="N102" s="68">
        <f>SGMT_CD!C100</f>
        <v>87.619592261748082</v>
      </c>
      <c r="O102" s="67">
        <f>SGMT_SUB_CD!H100</f>
        <v>6.6660335943295896</v>
      </c>
      <c r="P102" s="69">
        <f>SGMT_SUB_CD!I100</f>
        <v>5.6376713322159011</v>
      </c>
      <c r="Q102" s="69">
        <f>SGMT_SUB_CD!J100</f>
        <v>8.1274772681205771</v>
      </c>
      <c r="R102" s="68">
        <f>SGMT_CD!D100</f>
        <v>6.2475986528291916</v>
      </c>
    </row>
    <row r="103" spans="1:18" x14ac:dyDescent="0.25">
      <c r="A103" s="136"/>
      <c r="B103" s="24" t="s">
        <v>531</v>
      </c>
      <c r="C103" s="66">
        <f>FUNDED_IND!B101</f>
        <v>258.20375160106948</v>
      </c>
      <c r="D103" s="67">
        <f>SGMT_SUB_CD!B101</f>
        <v>1091.6764418853938</v>
      </c>
      <c r="E103" s="69">
        <f>SGMT_SUB_CD!C101</f>
        <v>1191.0342787733846</v>
      </c>
      <c r="F103" s="69">
        <f>SGMT_SUB_CD!D101</f>
        <v>2987.8118864045227</v>
      </c>
      <c r="G103" s="68">
        <f>SGMT_CD!B101</f>
        <v>1242.554615035405</v>
      </c>
      <c r="H103" s="67">
        <f>SGMT_SUB_CD!L101</f>
        <v>2555.9792212251896</v>
      </c>
      <c r="I103" s="69">
        <f>SGMT_SUB_CD!K101</f>
        <v>2671.6185978554772</v>
      </c>
      <c r="J103" s="68">
        <f>SGMT_CD!E101</f>
        <v>2604.5191334594952</v>
      </c>
      <c r="K103" s="67">
        <f>SGMT_SUB_CD!E101</f>
        <v>654.08719639122535</v>
      </c>
      <c r="L103" s="69">
        <f>SGMT_SUB_CD!F101</f>
        <v>721.84006781247672</v>
      </c>
      <c r="M103" s="69">
        <f>SGMT_SUB_CD!G101</f>
        <v>479.41273077105802</v>
      </c>
      <c r="N103" s="68">
        <f>SGMT_CD!C101</f>
        <v>690.97697814541561</v>
      </c>
      <c r="O103" s="67">
        <f>SGMT_SUB_CD!H101</f>
        <v>56.002625561178924</v>
      </c>
      <c r="P103" s="69">
        <f>SGMT_SUB_CD!I101</f>
        <v>38.790935148693549</v>
      </c>
      <c r="Q103" s="69">
        <f>SGMT_SUB_CD!J101</f>
        <v>64.563514222157991</v>
      </c>
      <c r="R103" s="68">
        <f>SGMT_CD!D101</f>
        <v>45.755020887480647</v>
      </c>
    </row>
    <row r="104" spans="1:18" x14ac:dyDescent="0.25">
      <c r="A104" s="136"/>
      <c r="B104" s="24" t="s">
        <v>351</v>
      </c>
      <c r="C104" s="66">
        <f>FUNDED_IND!B102</f>
        <v>32.937576224382141</v>
      </c>
      <c r="D104" s="67">
        <f>SGMT_SUB_CD!B102</f>
        <v>55.530637211431014</v>
      </c>
      <c r="E104" s="69">
        <f>SGMT_SUB_CD!C102</f>
        <v>42.310248762827918</v>
      </c>
      <c r="F104" s="69">
        <f>SGMT_SUB_CD!D102</f>
        <v>70.717254272062959</v>
      </c>
      <c r="G104" s="68">
        <f>SGMT_CD!B102</f>
        <v>52.192627300851335</v>
      </c>
      <c r="H104" s="67">
        <f>SGMT_SUB_CD!L102</f>
        <v>621.02946875099167</v>
      </c>
      <c r="I104" s="69">
        <f>SGMT_SUB_CD!K102</f>
        <v>454.44972048251731</v>
      </c>
      <c r="J104" s="68">
        <f>SGMT_CD!E102</f>
        <v>551.1072104633821</v>
      </c>
      <c r="K104" s="67">
        <f>SGMT_SUB_CD!E102</f>
        <v>117.77634630994936</v>
      </c>
      <c r="L104" s="69">
        <f>SGMT_SUB_CD!F102</f>
        <v>168.13898410943412</v>
      </c>
      <c r="M104" s="69">
        <f>SGMT_SUB_CD!G102</f>
        <v>54.544635301736434</v>
      </c>
      <c r="N104" s="68">
        <f>SGMT_CD!C102</f>
        <v>148.12651309694857</v>
      </c>
      <c r="O104" s="67">
        <f>SGMT_SUB_CD!H102</f>
        <v>5.7396409244720576</v>
      </c>
      <c r="P104" s="69">
        <f>SGMT_SUB_CD!I102</f>
        <v>4.2611187180280767</v>
      </c>
      <c r="Q104" s="69">
        <f>SGMT_SUB_CD!J102</f>
        <v>5.700300817866971</v>
      </c>
      <c r="R104" s="68">
        <f>SGMT_CD!D102</f>
        <v>4.7012628030898389</v>
      </c>
    </row>
    <row r="105" spans="1:18" x14ac:dyDescent="0.25">
      <c r="A105" s="136"/>
      <c r="B105" s="24" t="s">
        <v>352</v>
      </c>
      <c r="C105" s="66">
        <f>FUNDED_IND!B103</f>
        <v>6.7275668568041951</v>
      </c>
      <c r="D105" s="67">
        <f>SGMT_SUB_CD!B103</f>
        <v>14.640961574580084</v>
      </c>
      <c r="E105" s="69">
        <f>SGMT_SUB_CD!C103</f>
        <v>8.2459759860364095</v>
      </c>
      <c r="F105" s="69">
        <f>SGMT_SUB_CD!D103</f>
        <v>-6.7396900710310375</v>
      </c>
      <c r="G105" s="68">
        <f>SGMT_CD!B103</f>
        <v>11.228737353405569</v>
      </c>
      <c r="H105" s="67">
        <f>SGMT_SUB_CD!L103</f>
        <v>-2.2229290436315434</v>
      </c>
      <c r="I105" s="69">
        <f>SGMT_SUB_CD!K103</f>
        <v>-2.9335932740354276E-3</v>
      </c>
      <c r="J105" s="68">
        <f>SGMT_CD!E103</f>
        <v>-1.2910805032733137</v>
      </c>
      <c r="K105" s="67">
        <f>SGMT_SUB_CD!E103</f>
        <v>8.3039828331533521</v>
      </c>
      <c r="L105" s="69">
        <f>SGMT_SUB_CD!F103</f>
        <v>8.7030208758494272</v>
      </c>
      <c r="M105" s="69">
        <f>SGMT_SUB_CD!G103</f>
        <v>6.2827117972033264</v>
      </c>
      <c r="N105" s="68">
        <f>SGMT_CD!C103</f>
        <v>8.4776064960596909</v>
      </c>
      <c r="O105" s="67">
        <f>SGMT_SUB_CD!H103</f>
        <v>6.1684927522958288</v>
      </c>
      <c r="P105" s="69">
        <f>SGMT_SUB_CD!I103</f>
        <v>6.1741128254328954</v>
      </c>
      <c r="Q105" s="69">
        <f>SGMT_SUB_CD!J103</f>
        <v>5.8641521268563483</v>
      </c>
      <c r="R105" s="68">
        <f>SGMT_CD!D103</f>
        <v>6.1103082854079567</v>
      </c>
    </row>
    <row r="106" spans="1:18" x14ac:dyDescent="0.25">
      <c r="A106" s="136"/>
      <c r="B106" s="24" t="s">
        <v>57</v>
      </c>
      <c r="C106" s="12">
        <f>FUNDED_IND!B105/FUNDED_IND!$B$104</f>
        <v>0.38601576660685372</v>
      </c>
      <c r="D106" s="80">
        <f>SGMT_SUB_CD!B105/SGMT_SUB_CD!$B$104</f>
        <v>0.42350855257583131</v>
      </c>
      <c r="E106" s="81">
        <f>SGMT_SUB_CD!C105/SGMT_SUB_CD!$C$104</f>
        <v>0.6723763824469563</v>
      </c>
      <c r="F106" s="81">
        <f>SGMT_SUB_CD!D105/SGMT_SUB_CD!$D$104</f>
        <v>0.66207453559989826</v>
      </c>
      <c r="G106" s="82">
        <f>SGMT_CD!B105/SGMT_CD!$B$104</f>
        <v>0.56258886274715725</v>
      </c>
      <c r="H106" s="80">
        <f>SGMT_SUB_CD!L105/SGMT_SUB_CD!$L$104</f>
        <v>8.3848726832611978E-2</v>
      </c>
      <c r="I106" s="81">
        <f>SGMT_SUB_CD!K105/SGMT_SUB_CD!$K$104</f>
        <v>5.5455948935966996E-2</v>
      </c>
      <c r="J106" s="82">
        <f>SGMT_CD!E105/SGMT_CD!$E$104</f>
        <v>7.2523164140431085E-2</v>
      </c>
      <c r="K106" s="80">
        <f>SGMT_SUB_CD!E105/SGMT_SUB_CD!E$104</f>
        <v>6.5850063041485413E-2</v>
      </c>
      <c r="L106" s="81">
        <f>SGMT_SUB_CD!F105/SGMT_SUB_CD!F$104</f>
        <v>7.1655505215119084E-2</v>
      </c>
      <c r="M106" s="81">
        <f>SGMT_SUB_CD!G105/SGMT_SUB_CD!G$104</f>
        <v>9.0911245397154727E-2</v>
      </c>
      <c r="N106" s="82">
        <f>SGMT_CD!C105/SGMT_CD!$C$104</f>
        <v>7.0592111864369853E-2</v>
      </c>
      <c r="O106" s="80">
        <f>SGMT_SUB_CD!H105/SGMT_SUB_CD!H$104</f>
        <v>0.16860297192898271</v>
      </c>
      <c r="P106" s="81">
        <f>SGMT_SUB_CD!I105/SGMT_SUB_CD!I$104</f>
        <v>0.21062436730032447</v>
      </c>
      <c r="Q106" s="81">
        <f>SGMT_SUB_CD!J105/SGMT_SUB_CD!J$104</f>
        <v>0.14322344636626905</v>
      </c>
      <c r="R106" s="82">
        <f>SGMT_CD!D105/SGMT_CD!$D$104</f>
        <v>0.18832219760055968</v>
      </c>
    </row>
    <row r="107" spans="1:18" x14ac:dyDescent="0.25">
      <c r="A107" s="136"/>
      <c r="B107" s="24" t="s">
        <v>58</v>
      </c>
      <c r="C107" s="12">
        <f>FUNDED_IND!B106/FUNDED_IND!$B$104</f>
        <v>0.12391414841258473</v>
      </c>
      <c r="D107" s="80">
        <f>SGMT_SUB_CD!B106/SGMT_SUB_CD!$B$104</f>
        <v>0.20266468839795168</v>
      </c>
      <c r="E107" s="81">
        <f>SGMT_SUB_CD!C106/SGMT_SUB_CD!$C$104</f>
        <v>0.10170414166531574</v>
      </c>
      <c r="F107" s="81">
        <f>SGMT_SUB_CD!D106/SGMT_SUB_CD!$D$104</f>
        <v>6.3727805953184197E-2</v>
      </c>
      <c r="G107" s="82">
        <f>SGMT_CD!B106/SGMT_CD!$B$104</f>
        <v>0.13954651220701117</v>
      </c>
      <c r="H107" s="80">
        <f>SGMT_SUB_CD!L106/SGMT_SUB_CD!$L$104</f>
        <v>0.15560226643634553</v>
      </c>
      <c r="I107" s="81">
        <f>SGMT_SUB_CD!K106/SGMT_SUB_CD!$K$104</f>
        <v>0.12816162631155831</v>
      </c>
      <c r="J107" s="82">
        <f>SGMT_CD!E106/SGMT_CD!$E$104</f>
        <v>0.14465650089068147</v>
      </c>
      <c r="K107" s="80">
        <f>SGMT_SUB_CD!E106/SGMT_SUB_CD!E$104</f>
        <v>0.11561453741430618</v>
      </c>
      <c r="L107" s="81">
        <f>SGMT_SUB_CD!F106/SGMT_SUB_CD!F$104</f>
        <v>7.3907044571184854E-2</v>
      </c>
      <c r="M107" s="81">
        <f>SGMT_SUB_CD!G106/SGMT_SUB_CD!G$104</f>
        <v>0.12033258780693885</v>
      </c>
      <c r="N107" s="82">
        <f>SGMT_CD!C106/SGMT_CD!$C$104</f>
        <v>8.7076860693161187E-2</v>
      </c>
      <c r="O107" s="80">
        <f>SGMT_SUB_CD!H106/SGMT_SUB_CD!H$104</f>
        <v>7.4314278059826724E-2</v>
      </c>
      <c r="P107" s="81">
        <f>SGMT_SUB_CD!I106/SGMT_SUB_CD!I$104</f>
        <v>8.1114273719699925E-2</v>
      </c>
      <c r="Q107" s="81">
        <f>SGMT_SUB_CD!J106/SGMT_SUB_CD!J$104</f>
        <v>8.2646670612337131E-2</v>
      </c>
      <c r="R107" s="82">
        <f>SGMT_CD!D106/SGMT_CD!$D$104</f>
        <v>8.0730756761074343E-2</v>
      </c>
    </row>
    <row r="108" spans="1:18" x14ac:dyDescent="0.25">
      <c r="A108" s="136"/>
      <c r="B108" s="24" t="s">
        <v>532</v>
      </c>
      <c r="C108" s="12">
        <f>FUNDED_IND!B107/FUNDED_IND!$B$104</f>
        <v>0.42481083707773271</v>
      </c>
      <c r="D108" s="80">
        <f>SGMT_SUB_CD!B107/SGMT_SUB_CD!$B$104</f>
        <v>0.351248917147097</v>
      </c>
      <c r="E108" s="81">
        <f>SGMT_SUB_CD!C107/SGMT_SUB_CD!$C$104</f>
        <v>0.21672027875652397</v>
      </c>
      <c r="F108" s="81">
        <f>SGMT_SUB_CD!D107/SGMT_SUB_CD!$D$104</f>
        <v>0.26844939219820957</v>
      </c>
      <c r="G108" s="82">
        <f>SGMT_CD!B107/SGMT_CD!$B$104</f>
        <v>0.28339959559938571</v>
      </c>
      <c r="H108" s="80">
        <f>SGMT_SUB_CD!L107/SGMT_SUB_CD!$L$104</f>
        <v>0.61230823252683686</v>
      </c>
      <c r="I108" s="81">
        <f>SGMT_SUB_CD!K107/SGMT_SUB_CD!$K$104</f>
        <v>0.69770212727304992</v>
      </c>
      <c r="J108" s="82">
        <f>SGMT_CD!E107/SGMT_CD!$E$104</f>
        <v>0.64637090550651033</v>
      </c>
      <c r="K108" s="80">
        <f>SGMT_SUB_CD!E107/SGMT_SUB_CD!E$104</f>
        <v>0.68625456342618563</v>
      </c>
      <c r="L108" s="81">
        <f>SGMT_SUB_CD!F107/SGMT_SUB_CD!F$104</f>
        <v>0.68630186989670994</v>
      </c>
      <c r="M108" s="81">
        <f>SGMT_SUB_CD!G107/SGMT_SUB_CD!G$104</f>
        <v>0.69994760353031527</v>
      </c>
      <c r="N108" s="82">
        <f>SGMT_CD!C107/SGMT_CD!$C$104</f>
        <v>0.68669694203104981</v>
      </c>
      <c r="O108" s="80">
        <f>SGMT_SUB_CD!H107/SGMT_SUB_CD!H$104</f>
        <v>0.62432848996950885</v>
      </c>
      <c r="P108" s="81">
        <f>SGMT_SUB_CD!I107/SGMT_SUB_CD!I$104</f>
        <v>0.55812024967009166</v>
      </c>
      <c r="Q108" s="81">
        <f>SGMT_SUB_CD!J107/SGMT_SUB_CD!J$104</f>
        <v>0.6565333027043383</v>
      </c>
      <c r="R108" s="82">
        <f>SGMT_CD!D107/SGMT_CD!$D$104</f>
        <v>0.59124115794351506</v>
      </c>
    </row>
    <row r="109" spans="1:18" x14ac:dyDescent="0.25">
      <c r="A109" s="136"/>
      <c r="B109" s="24" t="s">
        <v>60</v>
      </c>
      <c r="C109" s="12">
        <f>FUNDED_IND!B108/FUNDED_IND!$B$104</f>
        <v>5.4190689486222972E-2</v>
      </c>
      <c r="D109" s="80">
        <f>SGMT_SUB_CD!B108/SGMT_SUB_CD!$B$104</f>
        <v>1.7867085374964162E-2</v>
      </c>
      <c r="E109" s="81">
        <f>SGMT_SUB_CD!C108/SGMT_SUB_CD!$C$104</f>
        <v>7.6987615466293374E-3</v>
      </c>
      <c r="F109" s="81">
        <f>SGMT_SUB_CD!D108/SGMT_SUB_CD!$D$104</f>
        <v>6.35381498200897E-3</v>
      </c>
      <c r="G109" s="82">
        <f>SGMT_CD!B108/SGMT_CD!$B$104</f>
        <v>1.1903999463161837E-2</v>
      </c>
      <c r="H109" s="80">
        <f>SGMT_SUB_CD!L108/SGMT_SUB_CD!$L$104</f>
        <v>0.1487732972162914</v>
      </c>
      <c r="I109" s="81">
        <f>SGMT_SUB_CD!K108/SGMT_SUB_CD!$K$104</f>
        <v>0.11868106359710533</v>
      </c>
      <c r="J109" s="82">
        <f>SGMT_CD!E108/SGMT_CD!$E$104</f>
        <v>0.1367698405752269</v>
      </c>
      <c r="K109" s="80">
        <f>SGMT_SUB_CD!E108/SGMT_SUB_CD!E$104</f>
        <v>0.1235684715505766</v>
      </c>
      <c r="L109" s="81">
        <f>SGMT_SUB_CD!F108/SGMT_SUB_CD!F$104</f>
        <v>0.15986103340943314</v>
      </c>
      <c r="M109" s="81">
        <f>SGMT_SUB_CD!G108/SGMT_SUB_CD!G$104</f>
        <v>7.9635738298984418E-2</v>
      </c>
      <c r="N109" s="82">
        <f>SGMT_CD!C108/SGMT_CD!$C$104</f>
        <v>0.14720899074005089</v>
      </c>
      <c r="O109" s="80">
        <f>SGMT_SUB_CD!H108/SGMT_SUB_CD!H$104</f>
        <v>6.3986666972036879E-2</v>
      </c>
      <c r="P109" s="81">
        <f>SGMT_SUB_CD!I108/SGMT_SUB_CD!I$104</f>
        <v>6.130856690264215E-2</v>
      </c>
      <c r="Q109" s="81">
        <f>SGMT_SUB_CD!J108/SGMT_SUB_CD!J$104</f>
        <v>5.7965204766968072E-2</v>
      </c>
      <c r="R109" s="82">
        <f>SGMT_CD!D108/SGMT_CD!$D$104</f>
        <v>6.0749181392159568E-2</v>
      </c>
    </row>
    <row r="110" spans="1:18" x14ac:dyDescent="0.25">
      <c r="A110" s="137"/>
      <c r="B110" s="35" t="s">
        <v>61</v>
      </c>
      <c r="C110" s="36">
        <f>FUNDED_IND!B109/FUNDED_IND!$B$104</f>
        <v>1.1068558416420638E-2</v>
      </c>
      <c r="D110" s="85">
        <f>SGMT_SUB_CD!B109/SGMT_SUB_CD!$B$104</f>
        <v>4.7107565041724997E-3</v>
      </c>
      <c r="E110" s="86">
        <f>SGMT_SUB_CD!C109/SGMT_SUB_CD!$C$104</f>
        <v>1.500435584569296E-3</v>
      </c>
      <c r="F110" s="86">
        <f>SGMT_SUB_CD!D109/SGMT_SUB_CD!$D$104</f>
        <v>-6.0554873330724525E-4</v>
      </c>
      <c r="G110" s="87">
        <f>SGMT_CD!B109/SGMT_CD!$B$104</f>
        <v>2.5610299833429707E-3</v>
      </c>
      <c r="H110" s="85">
        <f>SGMT_SUB_CD!L109/SGMT_SUB_CD!$L$104</f>
        <v>-5.3252301209481682E-4</v>
      </c>
      <c r="I110" s="86">
        <f>SGMT_SUB_CD!K109/SGMT_SUB_CD!$K$104</f>
        <v>-7.6611768966250858E-7</v>
      </c>
      <c r="J110" s="87">
        <f>SGMT_CD!E109/SGMT_CD!$E$104</f>
        <v>-3.2041111284681267E-4</v>
      </c>
      <c r="K110" s="85">
        <f>SGMT_SUB_CD!E109/SGMT_SUB_CD!E$104</f>
        <v>8.7123645674539313E-3</v>
      </c>
      <c r="L110" s="86">
        <f>SGMT_SUB_CD!F109/SGMT_SUB_CD!F$104</f>
        <v>8.2745469075252744E-3</v>
      </c>
      <c r="M110" s="86">
        <f>SGMT_SUB_CD!G109/SGMT_SUB_CD!G$104</f>
        <v>9.1728249666030524E-3</v>
      </c>
      <c r="N110" s="87">
        <f>SGMT_CD!C109/SGMT_CD!$C$104</f>
        <v>8.4250946713330475E-3</v>
      </c>
      <c r="O110" s="85">
        <f>SGMT_SUB_CD!H109/SGMT_SUB_CD!H$104</f>
        <v>6.8767593069749694E-2</v>
      </c>
      <c r="P110" s="86">
        <f>SGMT_SUB_CD!I109/SGMT_SUB_CD!I$104</f>
        <v>8.8832542407474763E-2</v>
      </c>
      <c r="Q110" s="86">
        <f>SGMT_SUB_CD!J109/SGMT_SUB_CD!J$104</f>
        <v>5.9631375549944229E-2</v>
      </c>
      <c r="R110" s="87">
        <f>SGMT_CD!D109/SGMT_CD!$D$104</f>
        <v>7.8956706302038687E-2</v>
      </c>
    </row>
    <row r="111" spans="1:18" x14ac:dyDescent="0.25">
      <c r="A111" s="135" t="s">
        <v>266</v>
      </c>
      <c r="B111" s="30" t="s">
        <v>353</v>
      </c>
      <c r="C111" s="98">
        <f>FUNDED_IND!B110</f>
        <v>25.530294841138051</v>
      </c>
      <c r="D111" s="95">
        <f>SGMT_SUB_CD!B110</f>
        <v>172.7320182347357</v>
      </c>
      <c r="E111" s="92">
        <f>SGMT_SUB_CD!C110</f>
        <v>308.16768860717065</v>
      </c>
      <c r="F111" s="92">
        <f>SGMT_SUB_CD!D110</f>
        <v>915.44220450712862</v>
      </c>
      <c r="G111" s="96">
        <f>SGMT_CD!B110</f>
        <v>263.13794239156852</v>
      </c>
      <c r="H111" s="95">
        <f>SGMT_SUB_CD!L110</f>
        <v>14.75813133539004</v>
      </c>
      <c r="I111" s="92">
        <f>SGMT_SUB_CD!K110</f>
        <v>11.116656512733032</v>
      </c>
      <c r="J111" s="96">
        <f>SGMT_CD!E110</f>
        <v>13.229613338788871</v>
      </c>
      <c r="K111" s="95">
        <f>SGMT_SUB_CD!E110</f>
        <v>9.0243898636085458</v>
      </c>
      <c r="L111" s="92">
        <f>SGMT_SUB_CD!F110</f>
        <v>9.8688576148701781</v>
      </c>
      <c r="M111" s="92">
        <f>SGMT_SUB_CD!G110</f>
        <v>8.4007559937617291</v>
      </c>
      <c r="N111" s="96">
        <f>SGMT_CD!C110</f>
        <v>9.5524928022391222</v>
      </c>
      <c r="O111" s="95">
        <f>SGMT_SUB_CD!H110</f>
        <v>2.2965014787818148</v>
      </c>
      <c r="P111" s="92">
        <f>SGMT_SUB_CD!I110</f>
        <v>2.2166126927110619</v>
      </c>
      <c r="Q111" s="92">
        <f>SGMT_SUB_CD!J110</f>
        <v>2.1152385994230545</v>
      </c>
      <c r="R111" s="96">
        <f>SGMT_CD!D110</f>
        <v>2.2038418272736124</v>
      </c>
    </row>
    <row r="112" spans="1:18" x14ac:dyDescent="0.25">
      <c r="A112" s="136"/>
      <c r="B112" s="24" t="s">
        <v>407</v>
      </c>
      <c r="C112" s="12">
        <f>FUNDED_IND!B121/FUNDED_IND!B121</f>
        <v>1</v>
      </c>
      <c r="D112" s="100">
        <f>SGMT_SUB_CD!B121/FUNDED_IND!B121</f>
        <v>0.35471185645375514</v>
      </c>
      <c r="E112" s="99">
        <f>SGMT_SUB_CD!C121/FUNDED_IND!B121</f>
        <v>0.33483552559120999</v>
      </c>
      <c r="F112" s="99">
        <f>SGMT_SUB_CD!D121/FUNDED_IND!B121</f>
        <v>0.1918803363348705</v>
      </c>
      <c r="G112" s="101">
        <f>SGMT_CD!B121/FUNDED_IND!B121</f>
        <v>0.88142771837983558</v>
      </c>
      <c r="H112" s="100">
        <f>SGMT_SUB_CD!L121/FUNDED_IND!B121</f>
        <v>4.4833927667408758E-3</v>
      </c>
      <c r="I112" s="99">
        <f>SGMT_SUB_CD!K121/FUNDED_IND!B121</f>
        <v>2.4430341396631675E-3</v>
      </c>
      <c r="J112" s="101">
        <f>SGMT_CD!E121/FUNDED_IND!B121</f>
        <v>6.9264269064040433E-3</v>
      </c>
      <c r="K112" s="100">
        <f>SGMT_SUB_CD!E121/FUNDED_IND!B121</f>
        <v>1.2398682636421854E-2</v>
      </c>
      <c r="L112" s="99">
        <f>SGMT_SUB_CD!F121/FUNDED_IND!B121</f>
        <v>2.9912820797047091E-2</v>
      </c>
      <c r="M112" s="99">
        <f>SGMT_SUB_CD!G121/FUNDED_IND!B121</f>
        <v>1.7020295785190927E-3</v>
      </c>
      <c r="N112" s="101">
        <f>SGMT_CD!C121/FUNDED_IND!B121</f>
        <v>4.4013533011988036E-2</v>
      </c>
      <c r="O112" s="100">
        <f>SGMT_SUB_CD!H121/FUNDED_IND!B121</f>
        <v>6.9820706651421956E-3</v>
      </c>
      <c r="P112" s="99">
        <f>SGMT_SUB_CD!I121/FUNDED_IND!B121</f>
        <v>4.7404647899067599E-2</v>
      </c>
      <c r="Q112" s="99">
        <f>SGMT_SUB_CD!J121/FUNDED_IND!B121</f>
        <v>1.3245603137562506E-2</v>
      </c>
      <c r="R112" s="101">
        <f>SGMT_CD!D121/FUNDED_IND!B121</f>
        <v>6.7632321701772302E-2</v>
      </c>
    </row>
    <row r="113" spans="1:18" x14ac:dyDescent="0.25">
      <c r="A113" s="136"/>
      <c r="B113" s="24" t="s">
        <v>273</v>
      </c>
      <c r="C113" s="60">
        <f>FUNDED_IND!B111</f>
        <v>0</v>
      </c>
      <c r="D113" s="16">
        <f>SGMT_SUB_CD!B111</f>
        <v>32</v>
      </c>
      <c r="E113" s="21">
        <f>SGMT_SUB_CD!C111</f>
        <v>41</v>
      </c>
      <c r="F113" s="21">
        <f>SGMT_SUB_CD!D111</f>
        <v>59</v>
      </c>
      <c r="G113" s="17">
        <f>SGMT_CD!B111</f>
        <v>35</v>
      </c>
      <c r="H113" s="16">
        <f>SGMT_SUB_CD!L111</f>
        <v>2</v>
      </c>
      <c r="I113" s="21">
        <f>SGMT_SUB_CD!K111</f>
        <v>1</v>
      </c>
      <c r="J113" s="17">
        <f>SGMT_CD!E111</f>
        <v>1</v>
      </c>
      <c r="K113" s="16">
        <f>SGMT_SUB_CD!E111</f>
        <v>0</v>
      </c>
      <c r="L113" s="21">
        <f>SGMT_SUB_CD!F111</f>
        <v>0</v>
      </c>
      <c r="M113" s="21">
        <f>SGMT_SUB_CD!G111</f>
        <v>0</v>
      </c>
      <c r="N113" s="17">
        <f>SGMT_CD!C111</f>
        <v>0</v>
      </c>
      <c r="O113" s="16">
        <f>SGMT_SUB_CD!H111</f>
        <v>0</v>
      </c>
      <c r="P113" s="21">
        <f>SGMT_SUB_CD!I111</f>
        <v>0</v>
      </c>
      <c r="Q113" s="21">
        <f>SGMT_SUB_CD!J111</f>
        <v>0</v>
      </c>
      <c r="R113" s="17">
        <f>SGMT_CD!D111</f>
        <v>0</v>
      </c>
    </row>
    <row r="114" spans="1:18" x14ac:dyDescent="0.25">
      <c r="A114" s="136"/>
      <c r="B114" s="24" t="s">
        <v>274</v>
      </c>
      <c r="C114" s="60">
        <f>FUNDED_IND!B112</f>
        <v>0</v>
      </c>
      <c r="D114" s="16">
        <f>SGMT_SUB_CD!B112</f>
        <v>65</v>
      </c>
      <c r="E114" s="21">
        <f>SGMT_SUB_CD!C112</f>
        <v>105</v>
      </c>
      <c r="F114" s="21">
        <f>SGMT_SUB_CD!D112</f>
        <v>253</v>
      </c>
      <c r="G114" s="17">
        <f>SGMT_CD!B112</f>
        <v>77</v>
      </c>
      <c r="H114" s="16">
        <f>SGMT_SUB_CD!L112</f>
        <v>7</v>
      </c>
      <c r="I114" s="21">
        <f>SGMT_SUB_CD!K112</f>
        <v>5</v>
      </c>
      <c r="J114" s="17">
        <f>SGMT_CD!E112</f>
        <v>6</v>
      </c>
      <c r="K114" s="16">
        <f>SGMT_SUB_CD!E112</f>
        <v>3</v>
      </c>
      <c r="L114" s="21">
        <f>SGMT_SUB_CD!F112</f>
        <v>3</v>
      </c>
      <c r="M114" s="21">
        <f>SGMT_SUB_CD!G112</f>
        <v>4</v>
      </c>
      <c r="N114" s="17">
        <f>SGMT_CD!C112</f>
        <v>3</v>
      </c>
      <c r="O114" s="16">
        <f>SGMT_SUB_CD!H112</f>
        <v>0</v>
      </c>
      <c r="P114" s="21">
        <f>SGMT_SUB_CD!I112</f>
        <v>0</v>
      </c>
      <c r="Q114" s="21">
        <f>SGMT_SUB_CD!J112</f>
        <v>0</v>
      </c>
      <c r="R114" s="17">
        <f>SGMT_CD!D112</f>
        <v>0</v>
      </c>
    </row>
    <row r="115" spans="1:18" x14ac:dyDescent="0.25">
      <c r="A115" s="136"/>
      <c r="B115" s="24" t="s">
        <v>275</v>
      </c>
      <c r="C115" s="60">
        <f>FUNDED_IND!B113</f>
        <v>4</v>
      </c>
      <c r="D115" s="16">
        <f>SGMT_SUB_CD!B113</f>
        <v>133</v>
      </c>
      <c r="E115" s="21">
        <f>SGMT_SUB_CD!C113</f>
        <v>279</v>
      </c>
      <c r="F115" s="21">
        <f>SGMT_SUB_CD!D113</f>
        <v>829</v>
      </c>
      <c r="G115" s="17">
        <f>SGMT_CD!B113</f>
        <v>191</v>
      </c>
      <c r="H115" s="16">
        <f>SGMT_SUB_CD!L113</f>
        <v>18</v>
      </c>
      <c r="I115" s="21">
        <f>SGMT_SUB_CD!K113</f>
        <v>14</v>
      </c>
      <c r="J115" s="17">
        <f>SGMT_CD!E113</f>
        <v>17</v>
      </c>
      <c r="K115" s="16">
        <f>SGMT_SUB_CD!E113</f>
        <v>12</v>
      </c>
      <c r="L115" s="21">
        <f>SGMT_SUB_CD!F113</f>
        <v>12</v>
      </c>
      <c r="M115" s="21">
        <f>SGMT_SUB_CD!G113</f>
        <v>11</v>
      </c>
      <c r="N115" s="17">
        <f>SGMT_CD!C113</f>
        <v>12</v>
      </c>
      <c r="O115" s="16">
        <f>SGMT_SUB_CD!H113</f>
        <v>1</v>
      </c>
      <c r="P115" s="21">
        <f>SGMT_SUB_CD!I113</f>
        <v>1</v>
      </c>
      <c r="Q115" s="21">
        <f>SGMT_SUB_CD!J113</f>
        <v>1</v>
      </c>
      <c r="R115" s="17">
        <f>SGMT_CD!D113</f>
        <v>1</v>
      </c>
    </row>
    <row r="116" spans="1:18" x14ac:dyDescent="0.25">
      <c r="A116" s="136"/>
      <c r="B116" s="24" t="s">
        <v>354</v>
      </c>
      <c r="C116" s="60">
        <f>FUNDED_IND!B114</f>
        <v>14.919699505168515</v>
      </c>
      <c r="D116" s="16">
        <f>SGMT_SUB_CD!B114</f>
        <v>170.27545091330154</v>
      </c>
      <c r="E116" s="21">
        <f>SGMT_SUB_CD!C114</f>
        <v>96.593965950651111</v>
      </c>
      <c r="F116" s="21">
        <f>SGMT_SUB_CD!D114</f>
        <v>132.7319484899586</v>
      </c>
      <c r="G116" s="17">
        <f>SGMT_CD!B114</f>
        <v>144.02609902408452</v>
      </c>
      <c r="H116" s="16">
        <f>SGMT_SUB_CD!L114</f>
        <v>11.423746143675627</v>
      </c>
      <c r="I116" s="21">
        <f>SGMT_SUB_CD!K114</f>
        <v>9.0832460095040819</v>
      </c>
      <c r="J116" s="17">
        <f>SGMT_CD!E114</f>
        <v>10.441315466448446</v>
      </c>
      <c r="K116" s="16">
        <f>SGMT_SUB_CD!E114</f>
        <v>7.4586830175293617</v>
      </c>
      <c r="L116" s="21">
        <f>SGMT_SUB_CD!F114</f>
        <v>7.7067892890903149</v>
      </c>
      <c r="M116" s="21">
        <f>SGMT_SUB_CD!G114</f>
        <v>7.3744283788427483</v>
      </c>
      <c r="N116" s="17">
        <f>SGMT_CD!C114</f>
        <v>7.6181926384660894</v>
      </c>
      <c r="O116" s="16">
        <f>SGMT_SUB_CD!H114</f>
        <v>2.0718587556390116</v>
      </c>
      <c r="P116" s="21">
        <f>SGMT_SUB_CD!I114</f>
        <v>2.0186145037517993</v>
      </c>
      <c r="Q116" s="21">
        <f>SGMT_SUB_CD!J114</f>
        <v>1.9025333095006163</v>
      </c>
      <c r="R116" s="17">
        <f>SGMT_CD!D114</f>
        <v>2.000202958269476</v>
      </c>
    </row>
    <row r="117" spans="1:18" x14ac:dyDescent="0.25">
      <c r="A117" s="136"/>
      <c r="B117" s="24" t="s">
        <v>355</v>
      </c>
      <c r="C117" s="60">
        <f>FUNDED_IND!B115</f>
        <v>7.7353061054556704</v>
      </c>
      <c r="D117" s="16">
        <f>SGMT_SUB_CD!B115</f>
        <v>0.67227809015136497</v>
      </c>
      <c r="E117" s="21">
        <f>SGMT_SUB_CD!C115</f>
        <v>210.45605327234551</v>
      </c>
      <c r="F117" s="21">
        <f>SGMT_SUB_CD!D115</f>
        <v>340.16403495324238</v>
      </c>
      <c r="G117" s="17">
        <f>SGMT_CD!B115</f>
        <v>89.963396774234809</v>
      </c>
      <c r="H117" s="16">
        <f>SGMT_SUB_CD!L115</f>
        <v>0.16336712208021154</v>
      </c>
      <c r="I117" s="21">
        <f>SGMT_SUB_CD!K115</f>
        <v>0.12287072011697331</v>
      </c>
      <c r="J117" s="17">
        <f>SGMT_CD!E115</f>
        <v>0.14636865793780687</v>
      </c>
      <c r="K117" s="16">
        <f>SGMT_SUB_CD!E115</f>
        <v>0.12304076151570315</v>
      </c>
      <c r="L117" s="21">
        <f>SGMT_SUB_CD!F115</f>
        <v>9.3701907361762649E-2</v>
      </c>
      <c r="M117" s="21">
        <f>SGMT_SUB_CD!G115</f>
        <v>0.12933837329174486</v>
      </c>
      <c r="N117" s="17">
        <f>SGMT_CD!C115</f>
        <v>0.10401737923627602</v>
      </c>
      <c r="O117" s="16">
        <f>SGMT_SUB_CD!H115</f>
        <v>3.6773137783007483E-2</v>
      </c>
      <c r="P117" s="21">
        <f>SGMT_SUB_CD!I115</f>
        <v>3.4076213963244284E-2</v>
      </c>
      <c r="Q117" s="21">
        <f>SGMT_SUB_CD!J115</f>
        <v>3.8390060046473801E-2</v>
      </c>
      <c r="R117" s="17">
        <f>SGMT_CD!D115</f>
        <v>3.5223643259743656E-2</v>
      </c>
    </row>
    <row r="118" spans="1:18" x14ac:dyDescent="0.25">
      <c r="A118" s="136"/>
      <c r="B118" s="24" t="s">
        <v>356</v>
      </c>
      <c r="C118" s="60">
        <f>FUNDED_IND!B116</f>
        <v>0.40054387573742417</v>
      </c>
      <c r="D118" s="16">
        <f>SGMT_SUB_CD!B116</f>
        <v>1.1767898311096274</v>
      </c>
      <c r="E118" s="21">
        <f>SGMT_SUB_CD!C116</f>
        <v>0.4317386461095612</v>
      </c>
      <c r="F118" s="21">
        <f>SGMT_SUB_CD!D116</f>
        <v>0.2880831928049466</v>
      </c>
      <c r="G118" s="17">
        <f>SGMT_CD!B116</f>
        <v>0.87950705396313777</v>
      </c>
      <c r="H118" s="16">
        <f>SGMT_SUB_CD!L116</f>
        <v>2.1021419127368883</v>
      </c>
      <c r="I118" s="21">
        <f>SGMT_SUB_CD!K116</f>
        <v>1.2092360180333861</v>
      </c>
      <c r="J118" s="17">
        <f>SGMT_CD!E116</f>
        <v>1.7273424713584289</v>
      </c>
      <c r="K118" s="16">
        <f>SGMT_SUB_CD!E116</f>
        <v>1.2662693292690057</v>
      </c>
      <c r="L118" s="21">
        <f>SGMT_SUB_CD!F116</f>
        <v>1.7340577597554618</v>
      </c>
      <c r="M118" s="21">
        <f>SGMT_SUB_CD!G116</f>
        <v>0.68800718987074094</v>
      </c>
      <c r="N118" s="17">
        <f>SGMT_CD!C116</f>
        <v>1.5485722455270434</v>
      </c>
      <c r="O118" s="16">
        <f>SGMT_SUB_CD!H116</f>
        <v>0.1687625617186633</v>
      </c>
      <c r="P118" s="21">
        <f>SGMT_SUB_CD!I116</f>
        <v>0.15049493098913075</v>
      </c>
      <c r="Q118" s="21">
        <f>SGMT_SUB_CD!J116</f>
        <v>0.15519631630576919</v>
      </c>
      <c r="R118" s="17">
        <f>SGMT_CD!D116</f>
        <v>0.15326403317695833</v>
      </c>
    </row>
    <row r="119" spans="1:18" x14ac:dyDescent="0.25">
      <c r="A119" s="136"/>
      <c r="B119" s="24" t="s">
        <v>357</v>
      </c>
      <c r="C119" s="60">
        <f>FUNDED_IND!B117</f>
        <v>2.2229779773942502</v>
      </c>
      <c r="D119" s="16">
        <f>SGMT_SUB_CD!B117</f>
        <v>3.4456139618823087E-2</v>
      </c>
      <c r="E119" s="21">
        <f>SGMT_SUB_CD!C117</f>
        <v>3.3408582328644236E-2</v>
      </c>
      <c r="F119" s="21">
        <f>SGMT_SUB_CD!D117</f>
        <v>414.89613674689559</v>
      </c>
      <c r="G119" s="17">
        <f>SGMT_CD!B117</f>
        <v>25.993814192343603</v>
      </c>
      <c r="H119" s="16">
        <f>SGMT_SUB_CD!L117</f>
        <v>0</v>
      </c>
      <c r="I119" s="21">
        <f>SGMT_SUB_CD!K117</f>
        <v>0</v>
      </c>
      <c r="J119" s="17">
        <f>SGMT_CD!E117</f>
        <v>0</v>
      </c>
      <c r="K119" s="16">
        <f>SGMT_SUB_CD!E117</f>
        <v>3.8980124034754679E-5</v>
      </c>
      <c r="L119" s="21">
        <f>SGMT_SUB_CD!F117</f>
        <v>7.9510217062892579E-5</v>
      </c>
      <c r="M119" s="21">
        <f>SGMT_SUB_CD!G117</f>
        <v>0</v>
      </c>
      <c r="N119" s="17">
        <f>SGMT_CD!C117</f>
        <v>6.3928437344900897E-5</v>
      </c>
      <c r="O119" s="16">
        <f>SGMT_SUB_CD!H117</f>
        <v>1.2330521387289346E-5</v>
      </c>
      <c r="P119" s="21">
        <f>SGMT_SUB_CD!I117</f>
        <v>3.856475021561201E-5</v>
      </c>
      <c r="Q119" s="21">
        <f>SGMT_SUB_CD!J117</f>
        <v>1.026289254494933E-5</v>
      </c>
      <c r="R119" s="17">
        <f>SGMT_CD!D117</f>
        <v>3.019069700721191E-5</v>
      </c>
    </row>
    <row r="120" spans="1:18" x14ac:dyDescent="0.25">
      <c r="A120" s="136"/>
      <c r="B120" s="24" t="s">
        <v>358</v>
      </c>
      <c r="C120" s="60">
        <f>FUNDED_IND!B118</f>
        <v>0.14114763550508538</v>
      </c>
      <c r="D120" s="16">
        <f>SGMT_SUB_CD!B118</f>
        <v>3.8910505836575876E-3</v>
      </c>
      <c r="E120" s="21">
        <f>SGMT_SUB_CD!C118</f>
        <v>3.6720852515255173E-3</v>
      </c>
      <c r="F120" s="21">
        <f>SGMT_SUB_CD!D118</f>
        <v>26.316878736777557</v>
      </c>
      <c r="G120" s="17">
        <f>SGMT_CD!B118</f>
        <v>1.6503379890769092</v>
      </c>
      <c r="H120" s="16">
        <f>SGMT_SUB_CD!L118</f>
        <v>0</v>
      </c>
      <c r="I120" s="21">
        <f>SGMT_SUB_CD!K118</f>
        <v>0</v>
      </c>
      <c r="J120" s="17">
        <f>SGMT_CD!E118</f>
        <v>0</v>
      </c>
      <c r="K120" s="16">
        <f>SGMT_SUB_CD!E118</f>
        <v>0</v>
      </c>
      <c r="L120" s="21">
        <f>SGMT_SUB_CD!F118</f>
        <v>0</v>
      </c>
      <c r="M120" s="21">
        <f>SGMT_SUB_CD!G118</f>
        <v>0</v>
      </c>
      <c r="N120" s="17">
        <f>SGMT_CD!C118</f>
        <v>0</v>
      </c>
      <c r="O120" s="16">
        <f>SGMT_SUB_CD!H118</f>
        <v>2.4661042774578692E-5</v>
      </c>
      <c r="P120" s="21">
        <f>SGMT_SUB_CD!I118</f>
        <v>2.1285738755370266E-5</v>
      </c>
      <c r="Q120" s="21">
        <f>SGMT_SUB_CD!J118</f>
        <v>0</v>
      </c>
      <c r="R120" s="17">
        <f>SGMT_CD!D118</f>
        <v>1.7276757246901613E-5</v>
      </c>
    </row>
    <row r="121" spans="1:18" x14ac:dyDescent="0.25">
      <c r="A121" s="136"/>
      <c r="B121" s="24" t="s">
        <v>359</v>
      </c>
      <c r="C121" s="60">
        <f>FUNDED_IND!B119</f>
        <v>9.1847565486792571E-2</v>
      </c>
      <c r="D121" s="16">
        <f>SGMT_SUB_CD!B119</f>
        <v>0.5092816682488186</v>
      </c>
      <c r="E121" s="21">
        <f>SGMT_SUB_CD!C119</f>
        <v>0.30940152403860371</v>
      </c>
      <c r="F121" s="21">
        <f>SGMT_SUB_CD!D119</f>
        <v>0.2405590474730441</v>
      </c>
      <c r="G121" s="17">
        <f>SGMT_CD!B119</f>
        <v>0.42763132650320401</v>
      </c>
      <c r="H121" s="16">
        <f>SGMT_SUB_CD!L119</f>
        <v>1.0606434552666373</v>
      </c>
      <c r="I121" s="21">
        <f>SGMT_SUB_CD!K119</f>
        <v>0.69438284391373217</v>
      </c>
      <c r="J121" s="17">
        <f>SGMT_CD!E119</f>
        <v>0.90690466448445173</v>
      </c>
      <c r="K121" s="16">
        <f>SGMT_SUB_CD!E119</f>
        <v>0.17270143953598061</v>
      </c>
      <c r="L121" s="21">
        <f>SGMT_SUB_CD!F119</f>
        <v>0.33045329658194411</v>
      </c>
      <c r="M121" s="21">
        <f>SGMT_SUB_CD!G119</f>
        <v>0.20398614892548439</v>
      </c>
      <c r="N121" s="17">
        <f>SGMT_CD!C119</f>
        <v>0.27785274839975499</v>
      </c>
      <c r="O121" s="16">
        <f>SGMT_SUB_CD!H119</f>
        <v>1.7486440830231618E-2</v>
      </c>
      <c r="P121" s="21">
        <f>SGMT_SUB_CD!I119</f>
        <v>1.1552897314591198E-2</v>
      </c>
      <c r="Q121" s="21">
        <f>SGMT_SUB_CD!J119</f>
        <v>1.7549546251863356E-2</v>
      </c>
      <c r="R121" s="17">
        <f>SGMT_CD!D119</f>
        <v>1.3364357037625984E-2</v>
      </c>
    </row>
    <row r="122" spans="1:18" x14ac:dyDescent="0.25">
      <c r="A122" s="136"/>
      <c r="B122" s="24" t="s">
        <v>360</v>
      </c>
      <c r="C122" s="60">
        <f>FUNDED_IND!B120</f>
        <v>1.8772176390312947E-2</v>
      </c>
      <c r="D122" s="16">
        <f>SGMT_SUB_CD!B120</f>
        <v>5.987054172186812E-2</v>
      </c>
      <c r="E122" s="21">
        <f>SGMT_SUB_CD!C120</f>
        <v>0.3394485464457172</v>
      </c>
      <c r="F122" s="21">
        <f>SGMT_SUB_CD!D120</f>
        <v>0.80456333997649343</v>
      </c>
      <c r="G122" s="17">
        <f>SGMT_CD!B120</f>
        <v>0.1971560313623166</v>
      </c>
      <c r="H122" s="16">
        <f>SGMT_SUB_CD!L120</f>
        <v>8.2327016306743064E-3</v>
      </c>
      <c r="I122" s="21">
        <f>SGMT_SUB_CD!K120</f>
        <v>6.9209211648592669E-3</v>
      </c>
      <c r="J122" s="17">
        <f>SGMT_CD!E120</f>
        <v>7.6820785597381345E-3</v>
      </c>
      <c r="K122" s="16">
        <f>SGMT_SUB_CD!E120</f>
        <v>3.656335634459989E-3</v>
      </c>
      <c r="L122" s="21">
        <f>SGMT_SUB_CD!F120</f>
        <v>3.7758518636311434E-3</v>
      </c>
      <c r="M122" s="21">
        <f>SGMT_SUB_CD!G120</f>
        <v>4.9959028310116041E-3</v>
      </c>
      <c r="N122" s="17">
        <f>SGMT_CD!C120</f>
        <v>3.7938621726137547E-3</v>
      </c>
      <c r="O122" s="16">
        <f>SGMT_SUB_CD!H120</f>
        <v>1.5835912467390175E-3</v>
      </c>
      <c r="P122" s="21">
        <f>SGMT_SUB_CD!I120</f>
        <v>1.8142962033253834E-3</v>
      </c>
      <c r="Q122" s="21">
        <f>SGMT_SUB_CD!J120</f>
        <v>1.559104425786886E-3</v>
      </c>
      <c r="R122" s="17">
        <f>SGMT_CD!D120</f>
        <v>1.7393680755542261E-3</v>
      </c>
    </row>
    <row r="123" spans="1:18" x14ac:dyDescent="0.25">
      <c r="A123" s="136"/>
      <c r="B123" s="24" t="s">
        <v>62</v>
      </c>
      <c r="C123" s="12">
        <f>FUNDED_IND!B122/FUNDED_IND!$B$121</f>
        <v>0.58439197815795563</v>
      </c>
      <c r="D123" s="80">
        <f>SGMT_SUB_CD!B122/SGMT_SUB_CD!$B$121</f>
        <v>0.98577815886979459</v>
      </c>
      <c r="E123" s="81">
        <f>SGMT_SUB_CD!C122/SGMT_SUB_CD!$C$121</f>
        <v>0.31344611885570506</v>
      </c>
      <c r="F123" s="81">
        <f>SGMT_SUB_CD!D122/SGMT_SUB_CD!$D$121</f>
        <v>0.14499216644858656</v>
      </c>
      <c r="G123" s="82">
        <f>SGMT_CD!B122/SGMT_CD!$B$121</f>
        <v>0.5473406750660198</v>
      </c>
      <c r="H123" s="80">
        <f>SGMT_SUB_CD!L122/SGMT_SUB_CD!$L$121</f>
        <v>0.77406454001947067</v>
      </c>
      <c r="I123" s="81">
        <f>SGMT_SUB_CD!K122/SGMT_SUB_CD!$K$121</f>
        <v>0.81708434537849761</v>
      </c>
      <c r="J123" s="82">
        <f>SGMT_CD!E122/SGMT_CD!$E$121</f>
        <v>0.78923814317647434</v>
      </c>
      <c r="K123" s="80">
        <f>SGMT_SUB_CD!E122/SGMT_SUB_CD!E$121</f>
        <v>0.82650274758263698</v>
      </c>
      <c r="L123" s="81">
        <f>SGMT_SUB_CD!F122/SGMT_SUB_CD!F$121</f>
        <v>0.78092010137808598</v>
      </c>
      <c r="M123" s="81">
        <f>SGMT_SUB_CD!G122/SGMT_SUB_CD!G$121</f>
        <v>0.87782913636807014</v>
      </c>
      <c r="N123" s="82">
        <f>SGMT_CD!C122/SGMT_CD!$C$121</f>
        <v>0.79750833590582459</v>
      </c>
      <c r="O123" s="80">
        <f>SGMT_SUB_CD!H122/SGMT_SUB_CD!H$121</f>
        <v>0.90218045787544388</v>
      </c>
      <c r="P123" s="81">
        <f>SGMT_SUB_CD!I122/SGMT_SUB_CD!I$121</f>
        <v>0.91067533376022591</v>
      </c>
      <c r="Q123" s="81">
        <f>SGMT_SUB_CD!J122/SGMT_SUB_CD!J$121</f>
        <v>0.89944146727444596</v>
      </c>
      <c r="R123" s="82">
        <f>SGMT_CD!D122/SGMT_CD!$D$121</f>
        <v>0.9075982375486269</v>
      </c>
    </row>
    <row r="124" spans="1:18" x14ac:dyDescent="0.25">
      <c r="A124" s="136"/>
      <c r="B124" s="24" t="s">
        <v>63</v>
      </c>
      <c r="C124" s="12">
        <f>FUNDED_IND!B123/FUNDED_IND!$B$121</f>
        <v>0.30298538084219234</v>
      </c>
      <c r="D124" s="80">
        <f>SGMT_SUB_CD!B123/SGMT_SUB_CD!$B$121</f>
        <v>3.8920293818240849E-3</v>
      </c>
      <c r="E124" s="81">
        <f>SGMT_SUB_CD!C123/SGMT_SUB_CD!$C$121</f>
        <v>0.68292705904225826</v>
      </c>
      <c r="F124" s="81">
        <f>SGMT_SUB_CD!D123/SGMT_SUB_CD!$D$121</f>
        <v>0.37158439197850363</v>
      </c>
      <c r="G124" s="82">
        <f>SGMT_CD!B123/SGMT_CD!$B$121</f>
        <v>0.34188682922952518</v>
      </c>
      <c r="H124" s="80">
        <f>SGMT_SUB_CD!L123/SGMT_SUB_CD!$L$121</f>
        <v>1.1069634655470015E-2</v>
      </c>
      <c r="I124" s="81">
        <f>SGMT_SUB_CD!K123/SGMT_SUB_CD!$K$121</f>
        <v>1.1052848486974211E-2</v>
      </c>
      <c r="J124" s="82">
        <f>SGMT_CD!E123/SGMT_CD!$E$121</f>
        <v>1.1063713971795223E-2</v>
      </c>
      <c r="K124" s="80">
        <f>SGMT_SUB_CD!E123/SGMT_SUB_CD!E$121</f>
        <v>1.3634247120891044E-2</v>
      </c>
      <c r="L124" s="81">
        <f>SGMT_SUB_CD!F123/SGMT_SUB_CD!F$121</f>
        <v>9.4947065829154003E-3</v>
      </c>
      <c r="M124" s="81">
        <f>SGMT_SUB_CD!G123/SGMT_SUB_CD!G$121</f>
        <v>1.5396039759729901E-2</v>
      </c>
      <c r="N124" s="82">
        <f>SGMT_CD!C123/SGMT_CD!$C$121</f>
        <v>1.0889029846941537E-2</v>
      </c>
      <c r="O124" s="80">
        <f>SGMT_SUB_CD!H123/SGMT_SUB_CD!H$121</f>
        <v>1.6012677597975634E-2</v>
      </c>
      <c r="P124" s="81">
        <f>SGMT_SUB_CD!I123/SGMT_SUB_CD!I$121</f>
        <v>1.5373102425740807E-2</v>
      </c>
      <c r="Q124" s="81">
        <f>SGMT_SUB_CD!J123/SGMT_SUB_CD!J$121</f>
        <v>1.8149281152937048E-2</v>
      </c>
      <c r="R124" s="82">
        <f>SGMT_CD!D123/SGMT_CD!$D$121</f>
        <v>1.5982836346889313E-2</v>
      </c>
    </row>
    <row r="125" spans="1:18" x14ac:dyDescent="0.25">
      <c r="A125" s="136"/>
      <c r="B125" s="24" t="s">
        <v>64</v>
      </c>
      <c r="C125" s="12">
        <f>FUNDED_IND!B124/FUNDED_IND!$B$121</f>
        <v>1.5688963963393435E-2</v>
      </c>
      <c r="D125" s="80">
        <f>SGMT_SUB_CD!B124/SGMT_SUB_CD!$B$121</f>
        <v>6.8128065840718571E-3</v>
      </c>
      <c r="E125" s="81">
        <f>SGMT_SUB_CD!C124/SGMT_SUB_CD!$C$121</f>
        <v>1.4009860931913263E-3</v>
      </c>
      <c r="F125" s="81">
        <f>SGMT_SUB_CD!D124/SGMT_SUB_CD!$D$121</f>
        <v>3.1469293352063632E-4</v>
      </c>
      <c r="G125" s="82">
        <f>SGMT_CD!B124/SGMT_CD!$B$121</f>
        <v>3.3423802206918795E-3</v>
      </c>
      <c r="H125" s="80">
        <f>SGMT_SUB_CD!L124/SGMT_SUB_CD!$L$121</f>
        <v>0.14243957212224737</v>
      </c>
      <c r="I125" s="81">
        <f>SGMT_SUB_CD!K124/SGMT_SUB_CD!$K$121</f>
        <v>0.1087769525529844</v>
      </c>
      <c r="J125" s="82">
        <f>SGMT_CD!E124/SGMT_CD!$E$121</f>
        <v>0.13056636102084004</v>
      </c>
      <c r="K125" s="80">
        <f>SGMT_SUB_CD!E124/SGMT_SUB_CD!E$121</f>
        <v>0.14031633699418519</v>
      </c>
      <c r="L125" s="81">
        <f>SGMT_SUB_CD!F124/SGMT_SUB_CD!F$121</f>
        <v>0.17571007987212439</v>
      </c>
      <c r="M125" s="81">
        <f>SGMT_SUB_CD!G124/SGMT_SUB_CD!G$121</f>
        <v>8.1898247060341281E-2</v>
      </c>
      <c r="N125" s="82">
        <f>SGMT_CD!C124/SGMT_CD!$C$121</f>
        <v>0.16211184636161727</v>
      </c>
      <c r="O125" s="80">
        <f>SGMT_SUB_CD!H124/SGMT_SUB_CD!H$121</f>
        <v>7.348680733625472E-2</v>
      </c>
      <c r="P125" s="81">
        <f>SGMT_SUB_CD!I124/SGMT_SUB_CD!I$121</f>
        <v>6.7894103234185502E-2</v>
      </c>
      <c r="Q125" s="81">
        <f>SGMT_SUB_CD!J124/SGMT_SUB_CD!J$121</f>
        <v>7.3370595803281979E-2</v>
      </c>
      <c r="R125" s="82">
        <f>SGMT_CD!D124/SGMT_CD!$D$121</f>
        <v>6.9544025927923456E-2</v>
      </c>
    </row>
    <row r="126" spans="1:18" x14ac:dyDescent="0.25">
      <c r="A126" s="136"/>
      <c r="B126" s="24" t="s">
        <v>65</v>
      </c>
      <c r="C126" s="12">
        <f>FUNDED_IND!B125/FUNDED_IND!$B$121</f>
        <v>8.7072162355613353E-2</v>
      </c>
      <c r="D126" s="80">
        <f>SGMT_SUB_CD!B125/SGMT_SUB_CD!$B$121</f>
        <v>1.9947743314154188E-4</v>
      </c>
      <c r="E126" s="81">
        <f>SGMT_SUB_CD!C125/SGMT_SUB_CD!$C$121</f>
        <v>1.084103998042151E-4</v>
      </c>
      <c r="F126" s="81">
        <f>SGMT_SUB_CD!D125/SGMT_SUB_CD!$D$121</f>
        <v>0.45321936732234719</v>
      </c>
      <c r="G126" s="82">
        <f>SGMT_CD!B125/SGMT_CD!$B$121</f>
        <v>9.8783983625071098E-2</v>
      </c>
      <c r="H126" s="80">
        <f>SGMT_SUB_CD!L125/SGMT_SUB_CD!$L$121</f>
        <v>0</v>
      </c>
      <c r="I126" s="81">
        <f>SGMT_SUB_CD!K125/SGMT_SUB_CD!$K$121</f>
        <v>0</v>
      </c>
      <c r="J126" s="82">
        <f>SGMT_CD!E125/SGMT_CD!$E$121</f>
        <v>0</v>
      </c>
      <c r="K126" s="80">
        <f>SGMT_SUB_CD!E125/SGMT_SUB_CD!E$121</f>
        <v>4.3194193318203849E-6</v>
      </c>
      <c r="L126" s="81">
        <f>SGMT_SUB_CD!F125/SGMT_SUB_CD!F$121</f>
        <v>8.0566789152057826E-6</v>
      </c>
      <c r="M126" s="81">
        <f>SGMT_SUB_CD!G125/SGMT_SUB_CD!G$121</f>
        <v>0</v>
      </c>
      <c r="N126" s="82">
        <f>SGMT_CD!C125/SGMT_CD!$C$121</f>
        <v>6.6923303339119971E-6</v>
      </c>
      <c r="O126" s="80">
        <f>SGMT_SUB_CD!H125/SGMT_SUB_CD!H$121</f>
        <v>5.3692634214327192E-6</v>
      </c>
      <c r="P126" s="81">
        <f>SGMT_SUB_CD!I125/SGMT_SUB_CD!I$121</f>
        <v>1.7398055304124787E-5</v>
      </c>
      <c r="Q126" s="81">
        <f>SGMT_SUB_CD!J125/SGMT_SUB_CD!J$121</f>
        <v>4.8518841078961991E-6</v>
      </c>
      <c r="R126" s="82">
        <f>SGMT_CD!D125/SGMT_CD!$D$121</f>
        <v>1.3699121522056338E-5</v>
      </c>
    </row>
    <row r="127" spans="1:18" x14ac:dyDescent="0.25">
      <c r="A127" s="136"/>
      <c r="B127" s="24" t="s">
        <v>66</v>
      </c>
      <c r="C127" s="12">
        <f>FUNDED_IND!B126/FUNDED_IND!$B$121</f>
        <v>5.5286331937556867E-3</v>
      </c>
      <c r="D127" s="80">
        <f>SGMT_SUB_CD!B126/SGMT_SUB_CD!$B$121</f>
        <v>2.252651606472756E-5</v>
      </c>
      <c r="E127" s="81">
        <f>SGMT_SUB_CD!C126/SGMT_SUB_CD!$C$121</f>
        <v>1.1915867195948694E-5</v>
      </c>
      <c r="F127" s="81">
        <f>SGMT_SUB_CD!D126/SGMT_SUB_CD!$D$121</f>
        <v>2.8747722802387604E-2</v>
      </c>
      <c r="G127" s="82">
        <f>SGMT_CD!B126/SGMT_CD!$B$121</f>
        <v>6.2717598765026665E-3</v>
      </c>
      <c r="H127" s="80">
        <f>SGMT_SUB_CD!L126/SGMT_SUB_CD!$L$121</f>
        <v>0</v>
      </c>
      <c r="I127" s="81">
        <f>SGMT_SUB_CD!K126/SGMT_SUB_CD!$K$121</f>
        <v>0</v>
      </c>
      <c r="J127" s="82">
        <f>SGMT_CD!E126/SGMT_CD!$E$121</f>
        <v>0</v>
      </c>
      <c r="K127" s="80">
        <f>SGMT_SUB_CD!E126/SGMT_SUB_CD!E$121</f>
        <v>0</v>
      </c>
      <c r="L127" s="81">
        <f>SGMT_SUB_CD!F126/SGMT_SUB_CD!F$121</f>
        <v>0</v>
      </c>
      <c r="M127" s="81">
        <f>SGMT_SUB_CD!G126/SGMT_SUB_CD!G$121</f>
        <v>0</v>
      </c>
      <c r="N127" s="82">
        <f>SGMT_CD!C126/SGMT_CD!$C$121</f>
        <v>0</v>
      </c>
      <c r="O127" s="80">
        <f>SGMT_SUB_CD!H126/SGMT_SUB_CD!H$121</f>
        <v>1.0738526842865438E-5</v>
      </c>
      <c r="P127" s="81">
        <f>SGMT_SUB_CD!I126/SGMT_SUB_CD!I$121</f>
        <v>9.6028227327961471E-6</v>
      </c>
      <c r="Q127" s="81">
        <f>SGMT_SUB_CD!J126/SGMT_SUB_CD!J$121</f>
        <v>0</v>
      </c>
      <c r="R127" s="82">
        <f>SGMT_CD!D126/SGMT_CD!$D$121</f>
        <v>7.8393816802518935E-6</v>
      </c>
    </row>
    <row r="128" spans="1:18" x14ac:dyDescent="0.25">
      <c r="A128" s="136"/>
      <c r="B128" s="24" t="s">
        <v>67</v>
      </c>
      <c r="C128" s="12">
        <f>FUNDED_IND!B127/FUNDED_IND!$B$121</f>
        <v>3.5975912561258274E-3</v>
      </c>
      <c r="D128" s="80">
        <f>SGMT_SUB_CD!B127/SGMT_SUB_CD!$B$121</f>
        <v>2.9483918120885135E-3</v>
      </c>
      <c r="E128" s="81">
        <f>SGMT_SUB_CD!C127/SGMT_SUB_CD!$C$121</f>
        <v>1.0040037793611965E-3</v>
      </c>
      <c r="F128" s="81">
        <f>SGMT_SUB_CD!D127/SGMT_SUB_CD!$D$121</f>
        <v>2.6277906599528079E-4</v>
      </c>
      <c r="G128" s="82">
        <f>SGMT_CD!B127/SGMT_CD!$B$121</f>
        <v>1.6251222557135351E-3</v>
      </c>
      <c r="H128" s="80">
        <f>SGMT_SUB_CD!L127/SGMT_SUB_CD!$L$121</f>
        <v>7.1868411465021417E-2</v>
      </c>
      <c r="I128" s="81">
        <f>SGMT_SUB_CD!K127/SGMT_SUB_CD!$K$121</f>
        <v>6.2463281393860211E-2</v>
      </c>
      <c r="J128" s="82">
        <f>SGMT_CD!E127/SGMT_CD!$E$121</f>
        <v>6.855110888429608E-2</v>
      </c>
      <c r="K128" s="80">
        <f>SGMT_SUB_CD!E127/SGMT_SUB_CD!E$121</f>
        <v>1.9137187349630214E-2</v>
      </c>
      <c r="L128" s="81">
        <f>SGMT_SUB_CD!F127/SGMT_SUB_CD!F$121</f>
        <v>3.3484452758141367E-2</v>
      </c>
      <c r="M128" s="81">
        <f>SGMT_SUB_CD!G127/SGMT_SUB_CD!G$121</f>
        <v>2.4281879997105179E-2</v>
      </c>
      <c r="N128" s="82">
        <f>SGMT_CD!C127/SGMT_CD!$C$121</f>
        <v>2.9086936169648383E-2</v>
      </c>
      <c r="O128" s="80">
        <f>SGMT_SUB_CD!H127/SGMT_SUB_CD!H$121</f>
        <v>7.6143825692232287E-3</v>
      </c>
      <c r="P128" s="81">
        <f>SGMT_SUB_CD!I127/SGMT_SUB_CD!I$121</f>
        <v>5.2119602818213821E-3</v>
      </c>
      <c r="Q128" s="81">
        <f>SGMT_SUB_CD!J127/SGMT_SUB_CD!J$121</f>
        <v>8.2967218245024992E-3</v>
      </c>
      <c r="R128" s="82">
        <f>SGMT_CD!D127/SGMT_CD!$D$121</f>
        <v>6.0641180652057595E-3</v>
      </c>
    </row>
    <row r="129" spans="1:18" x14ac:dyDescent="0.25">
      <c r="A129" s="136"/>
      <c r="B129" s="24" t="s">
        <v>68</v>
      </c>
      <c r="C129" s="12">
        <f>FUNDED_IND!B128/FUNDED_IND!$B$121</f>
        <v>7.352902309637466E-4</v>
      </c>
      <c r="D129" s="80">
        <f>SGMT_SUB_CD!B128/SGMT_SUB_CD!$B$121</f>
        <v>3.4660940301471215E-4</v>
      </c>
      <c r="E129" s="81">
        <f>SGMT_SUB_CD!C128/SGMT_SUB_CD!$C$121</f>
        <v>1.1015059624840198E-3</v>
      </c>
      <c r="F129" s="81">
        <f>SGMT_SUB_CD!D128/SGMT_SUB_CD!$D$121</f>
        <v>8.7887944865909691E-4</v>
      </c>
      <c r="G129" s="82">
        <f>SGMT_CD!B128/SGMT_CD!$B$121</f>
        <v>7.4924972647591058E-4</v>
      </c>
      <c r="H129" s="80">
        <f>SGMT_SUB_CD!L128/SGMT_SUB_CD!$L$121</f>
        <v>5.5784173779049276E-4</v>
      </c>
      <c r="I129" s="81">
        <f>SGMT_SUB_CD!K128/SGMT_SUB_CD!$K$121</f>
        <v>6.2257218768359301E-4</v>
      </c>
      <c r="J129" s="82">
        <f>SGMT_CD!E128/SGMT_CD!$E$121</f>
        <v>5.806729465943261E-4</v>
      </c>
      <c r="K129" s="80">
        <f>SGMT_SUB_CD!E128/SGMT_SUB_CD!E$121</f>
        <v>4.0516153332475211E-4</v>
      </c>
      <c r="L129" s="81">
        <f>SGMT_SUB_CD!F128/SGMT_SUB_CD!F$121</f>
        <v>3.8260272981766123E-4</v>
      </c>
      <c r="M129" s="81">
        <f>SGMT_SUB_CD!G128/SGMT_SUB_CD!G$121</f>
        <v>5.9469681475351544E-4</v>
      </c>
      <c r="N129" s="82">
        <f>SGMT_CD!C128/SGMT_CD!$C$121</f>
        <v>3.9715938563434104E-4</v>
      </c>
      <c r="O129" s="80">
        <f>SGMT_SUB_CD!H128/SGMT_SUB_CD!H$121</f>
        <v>6.8956683083828778E-4</v>
      </c>
      <c r="P129" s="81">
        <f>SGMT_SUB_CD!I128/SGMT_SUB_CD!I$121</f>
        <v>8.1849941998950692E-4</v>
      </c>
      <c r="Q129" s="81">
        <f>SGMT_SUB_CD!J128/SGMT_SUB_CD!J$121</f>
        <v>7.3708206072456417E-4</v>
      </c>
      <c r="R129" s="82">
        <f>SGMT_CD!D128/SGMT_CD!$D$121</f>
        <v>7.8924360815222847E-4</v>
      </c>
    </row>
    <row r="130" spans="1:18" x14ac:dyDescent="0.25">
      <c r="A130" s="136"/>
      <c r="B130" s="24" t="s">
        <v>385</v>
      </c>
      <c r="C130" s="12">
        <f>FUNDED_IND!B129</f>
        <v>0.14039098400654215</v>
      </c>
      <c r="D130" s="80">
        <f>SGMT_SUB_CD!B129</f>
        <v>0.61783989317866495</v>
      </c>
      <c r="E130" s="81">
        <f>SGMT_SUB_CD!C129</f>
        <v>0.70527695902051435</v>
      </c>
      <c r="F130" s="81">
        <f>SGMT_SUB_CD!D129</f>
        <v>0.68250804844396751</v>
      </c>
      <c r="G130" s="82">
        <f>SGMT_CD!B129</f>
        <v>0.65024845554660216</v>
      </c>
      <c r="H130" s="80">
        <f>SGMT_SUB_CD!L129</f>
        <v>0.31656236227412959</v>
      </c>
      <c r="I130" s="81">
        <f>SGMT_SUB_CD!K129</f>
        <v>0.25836481052759841</v>
      </c>
      <c r="J130" s="82">
        <f>SGMT_CD!E129</f>
        <v>0.29213379705400983</v>
      </c>
      <c r="K130" s="80">
        <f>SGMT_SUB_CD!E129</f>
        <v>0.22818574808705042</v>
      </c>
      <c r="L130" s="81">
        <f>SGMT_SUB_CD!F129</f>
        <v>0.24439497142049421</v>
      </c>
      <c r="M130" s="81">
        <f>SGMT_SUB_CD!G129</f>
        <v>0.21897385741851921</v>
      </c>
      <c r="N130" s="82">
        <f>SGMT_CD!C129</f>
        <v>0.23844377261468472</v>
      </c>
      <c r="O130" s="80">
        <f>SGMT_SUB_CD!H129</f>
        <v>7.0599280954452809E-2</v>
      </c>
      <c r="P130" s="81">
        <f>SGMT_SUB_CD!I129</f>
        <v>6.7511601979723959E-2</v>
      </c>
      <c r="Q130" s="81">
        <f>SGMT_SUB_CD!J129</f>
        <v>6.5607251075679426E-2</v>
      </c>
      <c r="R130" s="82">
        <f>SGMT_CD!D129</f>
        <v>6.7428914869563969E-2</v>
      </c>
    </row>
    <row r="131" spans="1:18" x14ac:dyDescent="0.25">
      <c r="A131" s="136"/>
      <c r="B131" s="24" t="s">
        <v>386</v>
      </c>
      <c r="C131" s="12">
        <f>FUNDED_IND!B130</f>
        <v>0.3211981509482823</v>
      </c>
      <c r="D131" s="80">
        <f>SGMT_SUB_CD!B130</f>
        <v>0.86942552237093296</v>
      </c>
      <c r="E131" s="81">
        <f>SGMT_SUB_CD!C130</f>
        <v>0.91220019518735029</v>
      </c>
      <c r="F131" s="81">
        <f>SGMT_SUB_CD!D130</f>
        <v>0.88492002657264035</v>
      </c>
      <c r="G131" s="82">
        <f>SGMT_CD!B130</f>
        <v>0.88426991801286725</v>
      </c>
      <c r="H131" s="80">
        <f>SGMT_SUB_CD!L130</f>
        <v>0.6860819744380785</v>
      </c>
      <c r="I131" s="81">
        <f>SGMT_SUB_CD!K130</f>
        <v>0.6066041184354819</v>
      </c>
      <c r="J131" s="82">
        <f>SGMT_CD!E130</f>
        <v>0.65272094926350244</v>
      </c>
      <c r="K131" s="80">
        <f>SGMT_SUB_CD!E130</f>
        <v>0.56304060559520697</v>
      </c>
      <c r="L131" s="81">
        <f>SGMT_SUB_CD!F130</f>
        <v>0.55664749586988593</v>
      </c>
      <c r="M131" s="81">
        <f>SGMT_SUB_CD!G130</f>
        <v>0.58719039940789297</v>
      </c>
      <c r="N131" s="82">
        <f>SGMT_CD!C130</f>
        <v>0.55989687761888651</v>
      </c>
      <c r="O131" s="80">
        <f>SGMT_SUB_CD!H130</f>
        <v>0.22993780132711641</v>
      </c>
      <c r="P131" s="81">
        <f>SGMT_SUB_CD!I130</f>
        <v>0.21725827664648945</v>
      </c>
      <c r="Q131" s="81">
        <f>SGMT_SUB_CD!J130</f>
        <v>0.21593296962782477</v>
      </c>
      <c r="R131" s="82">
        <f>SGMT_CD!D130</f>
        <v>0.21824401133494886</v>
      </c>
    </row>
    <row r="132" spans="1:18" x14ac:dyDescent="0.25">
      <c r="A132" s="136"/>
      <c r="B132" s="24" t="s">
        <v>387</v>
      </c>
      <c r="C132" s="12">
        <f>FUNDED_IND!B131</f>
        <v>0.4225812480866657</v>
      </c>
      <c r="D132" s="80">
        <f>SGMT_SUB_CD!B131</f>
        <v>0.93770407152022195</v>
      </c>
      <c r="E132" s="81">
        <f>SGMT_SUB_CD!C131</f>
        <v>0.98669177157165244</v>
      </c>
      <c r="F132" s="81">
        <f>SGMT_SUB_CD!D131</f>
        <v>0.97524145331902501</v>
      </c>
      <c r="G132" s="82">
        <f>SGMT_CD!B131</f>
        <v>0.95594310783674197</v>
      </c>
      <c r="H132" s="80">
        <f>SGMT_SUB_CD!L131</f>
        <v>0.82751873071837811</v>
      </c>
      <c r="I132" s="81">
        <f>SGMT_SUB_CD!K131</f>
        <v>0.75411234312172537</v>
      </c>
      <c r="J132" s="82">
        <f>SGMT_CD!E131</f>
        <v>0.79670621931260233</v>
      </c>
      <c r="K132" s="80">
        <f>SGMT_SUB_CD!E131</f>
        <v>0.70892371979527635</v>
      </c>
      <c r="L132" s="81">
        <f>SGMT_SUB_CD!F131</f>
        <v>0.69785234069244562</v>
      </c>
      <c r="M132" s="81">
        <f>SGMT_SUB_CD!G131</f>
        <v>0.74116465332663684</v>
      </c>
      <c r="N132" s="82">
        <f>SGMT_CD!C131</f>
        <v>0.70305822020905762</v>
      </c>
      <c r="O132" s="80">
        <f>SGMT_SUB_CD!H131</f>
        <v>0.33290822392931441</v>
      </c>
      <c r="P132" s="81">
        <f>SGMT_SUB_CD!I131</f>
        <v>0.31325270128545829</v>
      </c>
      <c r="Q132" s="81">
        <f>SGMT_SUB_CD!J131</f>
        <v>0.31653925000491762</v>
      </c>
      <c r="R132" s="82">
        <f>SGMT_CD!D131</f>
        <v>0.31587060371970327</v>
      </c>
    </row>
    <row r="133" spans="1:18" x14ac:dyDescent="0.25">
      <c r="A133" s="136"/>
      <c r="B133" s="24" t="s">
        <v>361</v>
      </c>
      <c r="C133" s="60">
        <f>FUNDED_IND!B132</f>
        <v>22.937997372912559</v>
      </c>
      <c r="D133" s="16">
        <f>SGMT_SUB_CD!B132</f>
        <v>159.39325690322445</v>
      </c>
      <c r="E133" s="21">
        <f>SGMT_SUB_CD!C132</f>
        <v>285.37643063455607</v>
      </c>
      <c r="F133" s="21">
        <f>SGMT_SUB_CD!D132</f>
        <v>849.36887423986923</v>
      </c>
      <c r="G133" s="17">
        <f>SGMT_CD!B132</f>
        <v>243.43323996265173</v>
      </c>
      <c r="H133" s="16">
        <f>SGMT_SUB_CD!L132</f>
        <v>7.5519788453063024</v>
      </c>
      <c r="I133" s="21">
        <f>SGMT_SUB_CD!K132</f>
        <v>6.9407091507249907</v>
      </c>
      <c r="J133" s="17">
        <f>SGMT_CD!E132</f>
        <v>7.2953968903436985</v>
      </c>
      <c r="K133" s="16">
        <f>SGMT_SUB_CD!E132</f>
        <v>5.7710034653330267</v>
      </c>
      <c r="L133" s="21">
        <f>SGMT_SUB_CD!F132</f>
        <v>5.4554451246985236</v>
      </c>
      <c r="M133" s="21">
        <f>SGMT_SUB_CD!G132</f>
        <v>5.961301578070894</v>
      </c>
      <c r="N133" s="17">
        <f>SGMT_CD!C132</f>
        <v>5.5717840799593645</v>
      </c>
      <c r="O133" s="16">
        <f>SGMT_SUB_CD!H132</f>
        <v>1.7906030858010524</v>
      </c>
      <c r="P133" s="21">
        <f>SGMT_SUB_CD!I132</f>
        <v>1.7653680529609215</v>
      </c>
      <c r="Q133" s="21">
        <f>SGMT_SUB_CD!J132</f>
        <v>1.6525993768713743</v>
      </c>
      <c r="R133" s="17">
        <f>SGMT_CD!D132</f>
        <v>1.7448575470285548</v>
      </c>
    </row>
    <row r="134" spans="1:18" x14ac:dyDescent="0.25">
      <c r="A134" s="137"/>
      <c r="B134" s="35" t="s">
        <v>362</v>
      </c>
      <c r="C134" s="97">
        <f>FUNDED_IND!B133</f>
        <v>2.5922974682254907</v>
      </c>
      <c r="D134" s="93">
        <f>SGMT_SUB_CD!B133</f>
        <v>13.33876133151125</v>
      </c>
      <c r="E134" s="91">
        <f>SGMT_SUB_CD!C133</f>
        <v>22.791257972614623</v>
      </c>
      <c r="F134" s="91">
        <f>SGMT_SUB_CD!D133</f>
        <v>66.073330267259436</v>
      </c>
      <c r="G134" s="94">
        <f>SGMT_CD!B133</f>
        <v>19.704702428916772</v>
      </c>
      <c r="H134" s="93">
        <f>SGMT_SUB_CD!L133</f>
        <v>7.2061524900837375</v>
      </c>
      <c r="I134" s="91">
        <f>SGMT_SUB_CD!K133</f>
        <v>4.1759473620080421</v>
      </c>
      <c r="J134" s="94">
        <f>SGMT_CD!E133</f>
        <v>5.9342164484451718</v>
      </c>
      <c r="K134" s="93">
        <f>SGMT_SUB_CD!E133</f>
        <v>3.2533863982755191</v>
      </c>
      <c r="L134" s="91">
        <f>SGMT_SUB_CD!F133</f>
        <v>4.4134124901716536</v>
      </c>
      <c r="M134" s="91">
        <f>SGMT_SUB_CD!G133</f>
        <v>2.4394544156908355</v>
      </c>
      <c r="N134" s="94">
        <f>SGMT_CD!C133</f>
        <v>3.9807087222797577</v>
      </c>
      <c r="O134" s="93">
        <f>SGMT_SUB_CD!H133</f>
        <v>0.50589839298076267</v>
      </c>
      <c r="P134" s="91">
        <f>SGMT_SUB_CD!I133</f>
        <v>0.45124463975014051</v>
      </c>
      <c r="Q134" s="91">
        <f>SGMT_SUB_CD!J133</f>
        <v>0.46263922255168005</v>
      </c>
      <c r="R134" s="94">
        <f>SGMT_CD!D133</f>
        <v>0.45898428024505772</v>
      </c>
    </row>
    <row r="135" spans="1:18" s="24" customFormat="1" x14ac:dyDescent="0.25">
      <c r="A135" s="135" t="s">
        <v>267</v>
      </c>
      <c r="B135" s="30" t="s">
        <v>87</v>
      </c>
      <c r="C135" s="40">
        <f>FUNDED_IND!B134</f>
        <v>12516</v>
      </c>
      <c r="D135" s="44">
        <f>SGMT_SUB_CD!B134</f>
        <v>778</v>
      </c>
      <c r="E135" s="45">
        <f>SGMT_SUB_CD!C134</f>
        <v>636</v>
      </c>
      <c r="F135" s="45">
        <f>SGMT_SUB_CD!D134</f>
        <v>145</v>
      </c>
      <c r="G135" s="46">
        <f>SGMT_CD!B134</f>
        <v>1559</v>
      </c>
      <c r="H135" s="44">
        <f>SGMT_SUB_CD!L134</f>
        <v>73</v>
      </c>
      <c r="I135" s="45">
        <f>SGMT_SUB_CD!K134</f>
        <v>68</v>
      </c>
      <c r="J135" s="46">
        <f>SGMT_CD!E134</f>
        <v>141</v>
      </c>
      <c r="K135" s="44">
        <f>SGMT_SUB_CD!E134</f>
        <v>288</v>
      </c>
      <c r="L135" s="45">
        <f>SGMT_SUB_CD!F134</f>
        <v>534</v>
      </c>
      <c r="M135" s="45">
        <f>SGMT_SUB_CD!G134</f>
        <v>94</v>
      </c>
      <c r="N135" s="46">
        <f>SGMT_CD!C134</f>
        <v>916</v>
      </c>
      <c r="O135" s="44">
        <f>SGMT_SUB_CD!H134</f>
        <v>812</v>
      </c>
      <c r="P135" s="45">
        <f>SGMT_SUB_CD!I134</f>
        <v>7608</v>
      </c>
      <c r="Q135" s="45">
        <f>SGMT_SUB_CD!J134</f>
        <v>1480</v>
      </c>
      <c r="R135" s="46">
        <f>SGMT_CD!D134</f>
        <v>9900</v>
      </c>
    </row>
    <row r="136" spans="1:18" s="24" customFormat="1" x14ac:dyDescent="0.25">
      <c r="A136" s="136"/>
      <c r="B136" s="24" t="s">
        <v>381</v>
      </c>
      <c r="C136" s="10">
        <f>FUNDED_IND!B135</f>
        <v>2198462</v>
      </c>
      <c r="D136" s="14">
        <f>SGMT_SUB_CD!B135</f>
        <v>221511</v>
      </c>
      <c r="E136" s="6">
        <f>SGMT_SUB_CD!C135</f>
        <v>165311</v>
      </c>
      <c r="F136" s="6">
        <f>SGMT_SUB_CD!D135</f>
        <v>38988</v>
      </c>
      <c r="G136" s="15">
        <f>SGMT_CD!B135</f>
        <v>425810</v>
      </c>
      <c r="H136" s="14">
        <f>SGMT_SUB_CD!L135</f>
        <v>25816</v>
      </c>
      <c r="I136" s="6">
        <f>SGMT_SUB_CD!K135</f>
        <v>15651</v>
      </c>
      <c r="J136" s="15">
        <f>SGMT_CD!E135</f>
        <v>41467</v>
      </c>
      <c r="K136" s="14">
        <f>SGMT_SUB_CD!E135</f>
        <v>93532</v>
      </c>
      <c r="L136" s="6">
        <f>SGMT_SUB_CD!F135</f>
        <v>173252</v>
      </c>
      <c r="M136" s="6">
        <f>SGMT_SUB_CD!G135</f>
        <v>10453</v>
      </c>
      <c r="N136" s="15">
        <f>SGMT_CD!C135</f>
        <v>277237</v>
      </c>
      <c r="O136" s="14">
        <f>SGMT_SUB_CD!H135</f>
        <v>136008</v>
      </c>
      <c r="P136" s="6">
        <f>SGMT_SUB_CD!I135</f>
        <v>1010823</v>
      </c>
      <c r="Q136" s="6">
        <f>SGMT_SUB_CD!J135</f>
        <v>307117</v>
      </c>
      <c r="R136" s="15">
        <f>SGMT_CD!D135</f>
        <v>1453948</v>
      </c>
    </row>
    <row r="137" spans="1:18" s="24" customFormat="1" x14ac:dyDescent="0.25">
      <c r="A137" s="136"/>
      <c r="B137" s="24" t="s">
        <v>86</v>
      </c>
      <c r="C137" s="10">
        <f>FUNDED_IND!B136</f>
        <v>13190</v>
      </c>
      <c r="D137" s="14">
        <f>SGMT_SUB_CD!B136</f>
        <v>879</v>
      </c>
      <c r="E137" s="6">
        <f>SGMT_SUB_CD!C136</f>
        <v>918</v>
      </c>
      <c r="F137" s="6">
        <f>SGMT_SUB_CD!D136</f>
        <v>180</v>
      </c>
      <c r="G137" s="15">
        <f>SGMT_CD!B136</f>
        <v>1977</v>
      </c>
      <c r="H137" s="14">
        <f>SGMT_SUB_CD!L136</f>
        <v>55</v>
      </c>
      <c r="I137" s="6">
        <f>SGMT_SUB_CD!K136</f>
        <v>56</v>
      </c>
      <c r="J137" s="15">
        <f>SGMT_CD!E136</f>
        <v>111</v>
      </c>
      <c r="K137" s="14">
        <f>SGMT_SUB_CD!E136</f>
        <v>295</v>
      </c>
      <c r="L137" s="6">
        <f>SGMT_SUB_CD!F136</f>
        <v>476</v>
      </c>
      <c r="M137" s="6">
        <f>SGMT_SUB_CD!G136</f>
        <v>68</v>
      </c>
      <c r="N137" s="15">
        <f>SGMT_CD!C136</f>
        <v>839</v>
      </c>
      <c r="O137" s="14">
        <f>SGMT_SUB_CD!H136</f>
        <v>798</v>
      </c>
      <c r="P137" s="6">
        <f>SGMT_SUB_CD!I136</f>
        <v>7933</v>
      </c>
      <c r="Q137" s="6">
        <f>SGMT_SUB_CD!J136</f>
        <v>1532</v>
      </c>
      <c r="R137" s="15">
        <f>SGMT_CD!D136</f>
        <v>10263</v>
      </c>
    </row>
    <row r="138" spans="1:18" s="24" customFormat="1" x14ac:dyDescent="0.25">
      <c r="A138" s="136"/>
      <c r="B138" s="24" t="s">
        <v>382</v>
      </c>
      <c r="C138" s="10">
        <f>FUNDED_IND!B137</f>
        <v>2033986</v>
      </c>
      <c r="D138" s="14">
        <f>SGMT_SUB_CD!B137</f>
        <v>186200</v>
      </c>
      <c r="E138" s="6">
        <f>SGMT_SUB_CD!C137</f>
        <v>202669</v>
      </c>
      <c r="F138" s="6">
        <f>SGMT_SUB_CD!D137</f>
        <v>39106</v>
      </c>
      <c r="G138" s="15">
        <f>SGMT_CD!B137</f>
        <v>427975</v>
      </c>
      <c r="H138" s="14">
        <f>SGMT_SUB_CD!L137</f>
        <v>17810</v>
      </c>
      <c r="I138" s="6">
        <f>SGMT_SUB_CD!K137</f>
        <v>10624</v>
      </c>
      <c r="J138" s="15">
        <f>SGMT_CD!E137</f>
        <v>28434</v>
      </c>
      <c r="K138" s="14">
        <f>SGMT_SUB_CD!E137</f>
        <v>82138</v>
      </c>
      <c r="L138" s="6">
        <f>SGMT_SUB_CD!F137</f>
        <v>125613</v>
      </c>
      <c r="M138" s="6">
        <f>SGMT_SUB_CD!G137</f>
        <v>10872</v>
      </c>
      <c r="N138" s="15">
        <f>SGMT_CD!C137</f>
        <v>218623</v>
      </c>
      <c r="O138" s="14">
        <f>SGMT_SUB_CD!H137</f>
        <v>124614</v>
      </c>
      <c r="P138" s="6">
        <f>SGMT_SUB_CD!I137</f>
        <v>965140</v>
      </c>
      <c r="Q138" s="6">
        <f>SGMT_SUB_CD!J137</f>
        <v>269200</v>
      </c>
      <c r="R138" s="15">
        <f>SGMT_CD!D137</f>
        <v>1358954</v>
      </c>
    </row>
    <row r="139" spans="1:18" s="24" customFormat="1" x14ac:dyDescent="0.25">
      <c r="A139" s="136"/>
      <c r="B139" s="24" t="s">
        <v>379</v>
      </c>
      <c r="C139" s="10">
        <f>FUNDED_IND!B138</f>
        <v>955</v>
      </c>
      <c r="D139" s="14">
        <f>SGMT_SUB_CD!B138</f>
        <v>69</v>
      </c>
      <c r="E139" s="6">
        <f>SGMT_SUB_CD!C138</f>
        <v>208</v>
      </c>
      <c r="F139" s="6">
        <f>SGMT_SUB_CD!D138</f>
        <v>410</v>
      </c>
      <c r="G139" s="15">
        <f>SGMT_CD!B138</f>
        <v>687</v>
      </c>
      <c r="H139" s="14">
        <f>SGMT_SUB_CD!L138</f>
        <v>1</v>
      </c>
      <c r="I139" s="6">
        <f>SGMT_SUB_CD!K138</f>
        <v>3</v>
      </c>
      <c r="J139" s="15">
        <f>SGMT_CD!E138</f>
        <v>4</v>
      </c>
      <c r="K139" s="14">
        <f>SGMT_SUB_CD!E138</f>
        <v>14</v>
      </c>
      <c r="L139" s="6">
        <f>SGMT_SUB_CD!F138</f>
        <v>13</v>
      </c>
      <c r="M139" s="6">
        <f>SGMT_SUB_CD!G138</f>
        <v>2</v>
      </c>
      <c r="N139" s="15">
        <f>SGMT_CD!C138</f>
        <v>29</v>
      </c>
      <c r="O139" s="14">
        <f>SGMT_SUB_CD!H138</f>
        <v>18</v>
      </c>
      <c r="P139" s="6">
        <f>SGMT_SUB_CD!I138</f>
        <v>180</v>
      </c>
      <c r="Q139" s="6">
        <f>SGMT_SUB_CD!J138</f>
        <v>37</v>
      </c>
      <c r="R139" s="15">
        <f>SGMT_CD!D138</f>
        <v>235</v>
      </c>
    </row>
    <row r="140" spans="1:18" s="24" customFormat="1" x14ac:dyDescent="0.25">
      <c r="A140" s="136"/>
      <c r="B140" s="24" t="s">
        <v>413</v>
      </c>
      <c r="C140" s="10">
        <f>FUNDED_IND!B139</f>
        <v>95757</v>
      </c>
      <c r="D140" s="14">
        <f>SGMT_SUB_CD!B139</f>
        <v>12502</v>
      </c>
      <c r="E140" s="6">
        <f>SGMT_SUB_CD!C139</f>
        <v>15729</v>
      </c>
      <c r="F140" s="6">
        <f>SGMT_SUB_CD!D139</f>
        <v>34890</v>
      </c>
      <c r="G140" s="15">
        <f>SGMT_CD!B139</f>
        <v>63121</v>
      </c>
      <c r="H140" s="14">
        <f>SGMT_SUB_CD!L139</f>
        <v>319</v>
      </c>
      <c r="I140" s="6">
        <f>SGMT_SUB_CD!K139</f>
        <v>156</v>
      </c>
      <c r="J140" s="15">
        <f>SGMT_CD!E139</f>
        <v>475</v>
      </c>
      <c r="K140" s="14">
        <f>SGMT_SUB_CD!E139</f>
        <v>1711</v>
      </c>
      <c r="L140" s="6">
        <f>SGMT_SUB_CD!F139</f>
        <v>1838</v>
      </c>
      <c r="M140" s="6">
        <f>SGMT_SUB_CD!G139</f>
        <v>182</v>
      </c>
      <c r="N140" s="15">
        <f>SGMT_CD!C139</f>
        <v>3731</v>
      </c>
      <c r="O140" s="14">
        <f>SGMT_SUB_CD!H139</f>
        <v>2454</v>
      </c>
      <c r="P140" s="6">
        <f>SGMT_SUB_CD!I139</f>
        <v>19746</v>
      </c>
      <c r="Q140" s="6">
        <f>SGMT_SUB_CD!J139</f>
        <v>6230</v>
      </c>
      <c r="R140" s="15">
        <f>SGMT_CD!D139</f>
        <v>28430</v>
      </c>
    </row>
    <row r="141" spans="1:18" s="24" customFormat="1" x14ac:dyDescent="0.25">
      <c r="A141" s="136"/>
      <c r="B141" s="24" t="s">
        <v>380</v>
      </c>
      <c r="C141" s="10">
        <f>FUNDED_IND!B140</f>
        <v>336</v>
      </c>
      <c r="D141" s="14">
        <f>SGMT_SUB_CD!B140</f>
        <v>30</v>
      </c>
      <c r="E141" s="6">
        <f>SGMT_SUB_CD!C140</f>
        <v>79</v>
      </c>
      <c r="F141" s="6">
        <f>SGMT_SUB_CD!D140</f>
        <v>110</v>
      </c>
      <c r="G141" s="15">
        <f>SGMT_CD!B140</f>
        <v>219</v>
      </c>
      <c r="H141" s="14">
        <f>SGMT_SUB_CD!L140</f>
        <v>2</v>
      </c>
      <c r="I141" s="6">
        <f>SGMT_SUB_CD!K140</f>
        <v>0</v>
      </c>
      <c r="J141" s="15">
        <f>SGMT_CD!E140</f>
        <v>2</v>
      </c>
      <c r="K141" s="14">
        <f>SGMT_SUB_CD!E140</f>
        <v>9</v>
      </c>
      <c r="L141" s="6">
        <f>SGMT_SUB_CD!F140</f>
        <v>2</v>
      </c>
      <c r="M141" s="6">
        <f>SGMT_SUB_CD!G140</f>
        <v>1</v>
      </c>
      <c r="N141" s="15">
        <f>SGMT_CD!C140</f>
        <v>12</v>
      </c>
      <c r="O141" s="14">
        <f>SGMT_SUB_CD!H140</f>
        <v>6</v>
      </c>
      <c r="P141" s="6">
        <f>SGMT_SUB_CD!I140</f>
        <v>82</v>
      </c>
      <c r="Q141" s="6">
        <f>SGMT_SUB_CD!J140</f>
        <v>15</v>
      </c>
      <c r="R141" s="15">
        <f>SGMT_CD!D140</f>
        <v>103</v>
      </c>
    </row>
    <row r="142" spans="1:18" s="24" customFormat="1" x14ac:dyDescent="0.25">
      <c r="A142" s="137"/>
      <c r="B142" s="35" t="s">
        <v>384</v>
      </c>
      <c r="C142" s="74">
        <f>FUNDED_IND!B141</f>
        <v>40507</v>
      </c>
      <c r="D142" s="75">
        <f>SGMT_SUB_CD!B141</f>
        <v>5424</v>
      </c>
      <c r="E142" s="77">
        <f>SGMT_SUB_CD!C141</f>
        <v>6580</v>
      </c>
      <c r="F142" s="77">
        <f>SGMT_SUB_CD!D141</f>
        <v>11939</v>
      </c>
      <c r="G142" s="76">
        <f>SGMT_CD!B141</f>
        <v>23943</v>
      </c>
      <c r="H142" s="75">
        <f>SGMT_SUB_CD!L141</f>
        <v>123</v>
      </c>
      <c r="I142" s="77">
        <f>SGMT_SUB_CD!K141</f>
        <v>60</v>
      </c>
      <c r="J142" s="76">
        <f>SGMT_CD!E141</f>
        <v>183</v>
      </c>
      <c r="K142" s="75">
        <f>SGMT_SUB_CD!E141</f>
        <v>818</v>
      </c>
      <c r="L142" s="77">
        <f>SGMT_SUB_CD!F141</f>
        <v>737</v>
      </c>
      <c r="M142" s="77">
        <f>SGMT_SUB_CD!G141</f>
        <v>96</v>
      </c>
      <c r="N142" s="76">
        <f>SGMT_CD!C141</f>
        <v>1651</v>
      </c>
      <c r="O142" s="75">
        <f>SGMT_SUB_CD!H141</f>
        <v>1273</v>
      </c>
      <c r="P142" s="77">
        <f>SGMT_SUB_CD!I141</f>
        <v>10405</v>
      </c>
      <c r="Q142" s="77">
        <f>SGMT_SUB_CD!J141</f>
        <v>3052</v>
      </c>
      <c r="R142" s="76">
        <f>SGMT_CD!D141</f>
        <v>14730</v>
      </c>
    </row>
    <row r="143" spans="1:18" x14ac:dyDescent="0.25">
      <c r="A143" s="135" t="s">
        <v>268</v>
      </c>
      <c r="B143" s="30" t="s">
        <v>363</v>
      </c>
      <c r="C143" s="62">
        <f>FUNDED_IND!B142</f>
        <v>10938.084491662697</v>
      </c>
      <c r="D143" s="63">
        <f>SGMT_SUB_CD!B142</f>
        <v>47932.374926481782</v>
      </c>
      <c r="E143" s="65">
        <f>SGMT_SUB_CD!C142</f>
        <v>45503.550426603113</v>
      </c>
      <c r="F143" s="65">
        <f>SGMT_SUB_CD!D142</f>
        <v>96916.884258520702</v>
      </c>
      <c r="G143" s="64">
        <f>SGMT_CD!B142</f>
        <v>50209.709759586294</v>
      </c>
      <c r="H143" s="63">
        <f>SGMT_SUB_CD!L142</f>
        <v>248491.50075116815</v>
      </c>
      <c r="I143" s="65">
        <f>SGMT_SUB_CD!K142</f>
        <v>122630.89681052729</v>
      </c>
      <c r="J143" s="64">
        <f>SGMT_CD!E142</f>
        <v>195661.2032603329</v>
      </c>
      <c r="K143" s="63">
        <f>SGMT_SUB_CD!E142</f>
        <v>28405.067491356258</v>
      </c>
      <c r="L143" s="65">
        <f>SGMT_SUB_CD!F142</f>
        <v>22649.064360517004</v>
      </c>
      <c r="M143" s="65">
        <f>SGMT_SUB_CD!G142</f>
        <v>35416.067359308494</v>
      </c>
      <c r="N143" s="64">
        <f>SGMT_CD!C142</f>
        <v>24926.822134082198</v>
      </c>
      <c r="O143" s="63">
        <f>SGMT_SUB_CD!H142</f>
        <v>1617.4516750132566</v>
      </c>
      <c r="P143" s="65">
        <f>SGMT_SUB_CD!I142</f>
        <v>1253.1518716525165</v>
      </c>
      <c r="Q143" s="65">
        <f>SGMT_SUB_CD!J142</f>
        <v>1795.0730222080404</v>
      </c>
      <c r="R143" s="64">
        <f>SGMT_CD!D142</f>
        <v>1399.8226705277027</v>
      </c>
    </row>
    <row r="144" spans="1:18" x14ac:dyDescent="0.25">
      <c r="A144" s="136"/>
      <c r="B144" s="24" t="s">
        <v>408</v>
      </c>
      <c r="C144" s="12">
        <f>FUNDED_IND!B149/FUNDED_IND!B149</f>
        <v>1</v>
      </c>
      <c r="D144" s="100">
        <f>SGMT_SUB_CD!B149/FUNDED_IND!B149</f>
        <v>0.22974515532847054</v>
      </c>
      <c r="E144" s="99">
        <f>SGMT_SUB_CD!C149/FUNDED_IND!B149</f>
        <v>0.11539959093366309</v>
      </c>
      <c r="F144" s="99">
        <f>SGMT_SUB_CD!D149/FUNDED_IND!B149</f>
        <v>4.7414758248888696E-2</v>
      </c>
      <c r="G144" s="101">
        <f>SGMT_CD!B149/FUNDED_IND!B149</f>
        <v>0.3925595045110214</v>
      </c>
      <c r="H144" s="100">
        <f>SGMT_SUB_CD!L149/FUNDED_IND!B149</f>
        <v>0.17619821786844003</v>
      </c>
      <c r="I144" s="99">
        <f>SGMT_SUB_CD!K149/FUNDED_IND!B149</f>
        <v>6.290277571569193E-2</v>
      </c>
      <c r="J144" s="101">
        <f>SGMT_CD!E149/FUNDED_IND!B149</f>
        <v>0.23910099358413375</v>
      </c>
      <c r="K144" s="100">
        <f>SGMT_SUB_CD!E149/FUNDED_IND!B149</f>
        <v>9.1089449359603197E-2</v>
      </c>
      <c r="L144" s="99">
        <f>SGMT_SUB_CD!F149/FUNDED_IND!B149</f>
        <v>0.1602342339883164</v>
      </c>
      <c r="M144" s="99">
        <f>SGMT_SUB_CD!G149/FUNDED_IND!B149</f>
        <v>1.6748025914991607E-2</v>
      </c>
      <c r="N144" s="101">
        <f>SGMT_CD!C149/FUNDED_IND!B149</f>
        <v>0.2680717092629093</v>
      </c>
      <c r="O144" s="100">
        <f>SGMT_SUB_CD!H149/FUNDED_IND!B149</f>
        <v>1.147792496150626E-2</v>
      </c>
      <c r="P144" s="99">
        <f>SGMT_SUB_CD!I149/FUNDED_IND!B149</f>
        <v>6.2553177174851191E-2</v>
      </c>
      <c r="Q144" s="99">
        <f>SGMT_SUB_CD!J149/FUNDED_IND!B149</f>
        <v>2.6236690505626062E-2</v>
      </c>
      <c r="R144" s="101">
        <f>SGMT_CD!D149/FUNDED_IND!B149</f>
        <v>0.10026779264198302</v>
      </c>
    </row>
    <row r="145" spans="1:18" x14ac:dyDescent="0.25">
      <c r="A145" s="136"/>
      <c r="B145" s="24" t="s">
        <v>276</v>
      </c>
      <c r="C145" s="66">
        <f>FUNDED_IND!B143</f>
        <v>0</v>
      </c>
      <c r="D145" s="67">
        <f>SGMT_SUB_CD!B143</f>
        <v>0</v>
      </c>
      <c r="E145" s="69">
        <f>SGMT_SUB_CD!C143</f>
        <v>0</v>
      </c>
      <c r="F145" s="69">
        <f>SGMT_SUB_CD!D143</f>
        <v>0</v>
      </c>
      <c r="G145" s="68">
        <f>SGMT_CD!B143</f>
        <v>0</v>
      </c>
      <c r="H145" s="67">
        <f>SGMT_SUB_CD!L143</f>
        <v>0</v>
      </c>
      <c r="I145" s="69">
        <f>SGMT_SUB_CD!K143</f>
        <v>0</v>
      </c>
      <c r="J145" s="68">
        <f>SGMT_CD!E143</f>
        <v>0</v>
      </c>
      <c r="K145" s="67">
        <f>SGMT_SUB_CD!E143</f>
        <v>0</v>
      </c>
      <c r="L145" s="69">
        <f>SGMT_SUB_CD!F143</f>
        <v>0</v>
      </c>
      <c r="M145" s="69">
        <f>SGMT_SUB_CD!G143</f>
        <v>0</v>
      </c>
      <c r="N145" s="68">
        <f>SGMT_CD!C143</f>
        <v>0</v>
      </c>
      <c r="O145" s="67">
        <f>SGMT_SUB_CD!H143</f>
        <v>0</v>
      </c>
      <c r="P145" s="69">
        <f>SGMT_SUB_CD!I143</f>
        <v>0</v>
      </c>
      <c r="Q145" s="69">
        <f>SGMT_SUB_CD!J143</f>
        <v>0</v>
      </c>
      <c r="R145" s="68">
        <f>SGMT_CD!D143</f>
        <v>0</v>
      </c>
    </row>
    <row r="146" spans="1:18" x14ac:dyDescent="0.25">
      <c r="A146" s="136"/>
      <c r="B146" s="24" t="s">
        <v>277</v>
      </c>
      <c r="C146" s="66">
        <f>FUNDED_IND!B144</f>
        <v>0</v>
      </c>
      <c r="D146" s="67">
        <f>SGMT_SUB_CD!B144</f>
        <v>1520</v>
      </c>
      <c r="E146" s="69">
        <f>SGMT_SUB_CD!C144</f>
        <v>2775.915</v>
      </c>
      <c r="F146" s="69">
        <f>SGMT_SUB_CD!D144</f>
        <v>6000</v>
      </c>
      <c r="G146" s="68">
        <f>SGMT_CD!B144</f>
        <v>2200</v>
      </c>
      <c r="H146" s="67">
        <f>SGMT_SUB_CD!L144</f>
        <v>0</v>
      </c>
      <c r="I146" s="69">
        <f>SGMT_SUB_CD!K144</f>
        <v>0</v>
      </c>
      <c r="J146" s="68">
        <f>SGMT_CD!E144</f>
        <v>0</v>
      </c>
      <c r="K146" s="67">
        <f>SGMT_SUB_CD!E144</f>
        <v>0</v>
      </c>
      <c r="L146" s="69">
        <f>SGMT_SUB_CD!F144</f>
        <v>0</v>
      </c>
      <c r="M146" s="69">
        <f>SGMT_SUB_CD!G144</f>
        <v>345</v>
      </c>
      <c r="N146" s="68">
        <f>SGMT_CD!C144</f>
        <v>0</v>
      </c>
      <c r="O146" s="67">
        <f>SGMT_SUB_CD!H144</f>
        <v>0</v>
      </c>
      <c r="P146" s="69">
        <f>SGMT_SUB_CD!I144</f>
        <v>0</v>
      </c>
      <c r="Q146" s="69">
        <f>SGMT_SUB_CD!J144</f>
        <v>0</v>
      </c>
      <c r="R146" s="68">
        <f>SGMT_CD!D144</f>
        <v>0</v>
      </c>
    </row>
    <row r="147" spans="1:18" x14ac:dyDescent="0.25">
      <c r="A147" s="136"/>
      <c r="B147" s="24" t="s">
        <v>278</v>
      </c>
      <c r="C147" s="66">
        <f>FUNDED_IND!B145</f>
        <v>0.33</v>
      </c>
      <c r="D147" s="67">
        <f>SGMT_SUB_CD!B145</f>
        <v>20000</v>
      </c>
      <c r="E147" s="69">
        <f>SGMT_SUB_CD!C145</f>
        <v>20000</v>
      </c>
      <c r="F147" s="69">
        <f>SGMT_SUB_CD!D145</f>
        <v>32300</v>
      </c>
      <c r="G147" s="68">
        <f>SGMT_CD!B145</f>
        <v>20255</v>
      </c>
      <c r="H147" s="67">
        <f>SGMT_SUB_CD!L145</f>
        <v>100000</v>
      </c>
      <c r="I147" s="69">
        <f>SGMT_SUB_CD!K145</f>
        <v>29500</v>
      </c>
      <c r="J147" s="68">
        <f>SGMT_CD!E145</f>
        <v>57489.3</v>
      </c>
      <c r="K147" s="67">
        <f>SGMT_SUB_CD!E145</f>
        <v>15000</v>
      </c>
      <c r="L147" s="69">
        <f>SGMT_SUB_CD!F145</f>
        <v>4575</v>
      </c>
      <c r="M147" s="69">
        <f>SGMT_SUB_CD!G145</f>
        <v>28000</v>
      </c>
      <c r="N147" s="68">
        <f>SGMT_CD!C145</f>
        <v>7000</v>
      </c>
      <c r="O147" s="67">
        <f>SGMT_SUB_CD!H145</f>
        <v>0</v>
      </c>
      <c r="P147" s="69">
        <f>SGMT_SUB_CD!I145</f>
        <v>0</v>
      </c>
      <c r="Q147" s="69">
        <f>SGMT_SUB_CD!J145</f>
        <v>0</v>
      </c>
      <c r="R147" s="68">
        <f>SGMT_CD!D145</f>
        <v>0</v>
      </c>
    </row>
    <row r="148" spans="1:18" x14ac:dyDescent="0.25">
      <c r="A148" s="136"/>
      <c r="B148" s="24" t="s">
        <v>364</v>
      </c>
      <c r="C148" s="66">
        <f>FUNDED_IND!B146</f>
        <v>8214.6568144877965</v>
      </c>
      <c r="D148" s="67">
        <f>SGMT_SUB_CD!B146</f>
        <v>38220.616994763499</v>
      </c>
      <c r="E148" s="69">
        <f>SGMT_SUB_CD!C146</f>
        <v>29790.861137114312</v>
      </c>
      <c r="F148" s="69">
        <f>SGMT_SUB_CD!D146</f>
        <v>64322.209638458895</v>
      </c>
      <c r="G148" s="68">
        <f>SGMT_CD!B146</f>
        <v>37119.543879407815</v>
      </c>
      <c r="H148" s="67">
        <f>SGMT_SUB_CD!L146</f>
        <v>215476.88427219074</v>
      </c>
      <c r="I148" s="69">
        <f>SGMT_SUB_CD!K146</f>
        <v>41242.395509443246</v>
      </c>
      <c r="J148" s="68">
        <f>SGMT_CD!E146</f>
        <v>142341.52986978262</v>
      </c>
      <c r="K148" s="67">
        <f>SGMT_SUB_CD!E146</f>
        <v>19206.756404863154</v>
      </c>
      <c r="L148" s="69">
        <f>SGMT_SUB_CD!F146</f>
        <v>19854.413664289717</v>
      </c>
      <c r="M148" s="69">
        <f>SGMT_SUB_CD!G146</f>
        <v>20181.578709259597</v>
      </c>
      <c r="N148" s="68">
        <f>SGMT_CD!C146</f>
        <v>19675.677122476009</v>
      </c>
      <c r="O148" s="67">
        <f>SGMT_SUB_CD!H146</f>
        <v>1237.8420486104387</v>
      </c>
      <c r="P148" s="69">
        <f>SGMT_SUB_CD!I146</f>
        <v>907.2880195873862</v>
      </c>
      <c r="Q148" s="69">
        <f>SGMT_SUB_CD!J146</f>
        <v>1449.3293821567459</v>
      </c>
      <c r="R148" s="68">
        <f>SGMT_CD!D146</f>
        <v>1050.6401426309683</v>
      </c>
    </row>
    <row r="149" spans="1:18" x14ac:dyDescent="0.25">
      <c r="A149" s="136"/>
      <c r="B149" s="24" t="s">
        <v>410</v>
      </c>
      <c r="C149" s="12">
        <f>FUNDED_IND!B150/FUNDED_IND!B150</f>
        <v>1</v>
      </c>
      <c r="D149" s="100">
        <f>SGMT_SUB_CD!B150/FUNDED_IND!B150</f>
        <v>0.2439309781252057</v>
      </c>
      <c r="E149" s="99">
        <f>SGMT_SUB_CD!C150/FUNDED_IND!B150</f>
        <v>0.10059905284973565</v>
      </c>
      <c r="F149" s="99">
        <f>SGMT_SUB_CD!D150/FUNDED_IND!B150</f>
        <v>4.1901242494387231E-2</v>
      </c>
      <c r="G149" s="101">
        <f>SGMT_CD!B150/FUNDED_IND!B150</f>
        <v>0.38643127346932532</v>
      </c>
      <c r="H149" s="100">
        <f>SGMT_SUB_CD!L150/FUNDED_IND!B150</f>
        <v>0.20344288641137115</v>
      </c>
      <c r="I149" s="99">
        <f>SGMT_SUB_CD!K150/FUNDED_IND!B150</f>
        <v>2.8168624318713389E-2</v>
      </c>
      <c r="J149" s="101">
        <f>SGMT_CD!E150/FUNDED_IND!B150</f>
        <v>0.23161151073008335</v>
      </c>
      <c r="K149" s="100">
        <f>SGMT_SUB_CD!E150/FUNDED_IND!B150</f>
        <v>8.201213706089544E-2</v>
      </c>
      <c r="L149" s="99">
        <f>SGMT_SUB_CD!F150/FUNDED_IND!B150</f>
        <v>0.1870311559314867</v>
      </c>
      <c r="M149" s="99">
        <f>SGMT_SUB_CD!G150/FUNDED_IND!B150</f>
        <v>1.2707797173290344E-2</v>
      </c>
      <c r="N149" s="101">
        <f>SGMT_CD!C150/FUNDED_IND!B150</f>
        <v>0.28175109016567101</v>
      </c>
      <c r="O149" s="100">
        <f>SGMT_SUB_CD!H150/FUNDED_IND!B150</f>
        <v>1.1696317468813716E-2</v>
      </c>
      <c r="P149" s="99">
        <f>SGMT_SUB_CD!I150/FUNDED_IND!B150</f>
        <v>6.0303523917154982E-2</v>
      </c>
      <c r="Q149" s="99">
        <f>SGMT_SUB_CD!J150/FUNDED_IND!B150</f>
        <v>2.8206284248921791E-2</v>
      </c>
      <c r="R149" s="101">
        <f>SGMT_CD!D150/FUNDED_IND!B150</f>
        <v>0.10020612563489033</v>
      </c>
    </row>
    <row r="150" spans="1:18" x14ac:dyDescent="0.25">
      <c r="A150" s="136"/>
      <c r="B150" s="24" t="s">
        <v>365</v>
      </c>
      <c r="C150" s="66">
        <f>FUNDED_IND!B147</f>
        <v>2723.4276771755767</v>
      </c>
      <c r="D150" s="67">
        <f>SGMT_SUB_CD!B147</f>
        <v>9711.757931718832</v>
      </c>
      <c r="E150" s="69">
        <f>SGMT_SUB_CD!C147</f>
        <v>15712.689289488362</v>
      </c>
      <c r="F150" s="69">
        <f>SGMT_SUB_CD!D147</f>
        <v>32594.674620062349</v>
      </c>
      <c r="G150" s="68">
        <f>SGMT_CD!B147</f>
        <v>13090.165880178607</v>
      </c>
      <c r="H150" s="67">
        <f>SGMT_SUB_CD!L147</f>
        <v>33014.616478977434</v>
      </c>
      <c r="I150" s="69">
        <f>SGMT_SUB_CD!K147</f>
        <v>81388.501301084776</v>
      </c>
      <c r="J150" s="68">
        <f>SGMT_CD!E147</f>
        <v>53319.673390548291</v>
      </c>
      <c r="K150" s="67">
        <f>SGMT_SUB_CD!E147</f>
        <v>9198.3110864929949</v>
      </c>
      <c r="L150" s="69">
        <f>SGMT_SUB_CD!F147</f>
        <v>2794.6506962268081</v>
      </c>
      <c r="M150" s="69">
        <f>SGMT_SUB_CD!G147</f>
        <v>15234.488650048877</v>
      </c>
      <c r="N150" s="68">
        <f>SGMT_CD!C147</f>
        <v>5251.1450116058868</v>
      </c>
      <c r="O150" s="67">
        <f>SGMT_SUB_CD!H147</f>
        <v>379.60962640281809</v>
      </c>
      <c r="P150" s="69">
        <f>SGMT_SUB_CD!I147</f>
        <v>345.86385206511557</v>
      </c>
      <c r="Q150" s="69">
        <f>SGMT_SUB_CD!J147</f>
        <v>345.74364005128166</v>
      </c>
      <c r="R150" s="68">
        <f>SGMT_CD!D147</f>
        <v>349.18252789673409</v>
      </c>
    </row>
    <row r="151" spans="1:18" x14ac:dyDescent="0.25">
      <c r="A151" s="136"/>
      <c r="B151" s="24" t="s">
        <v>411</v>
      </c>
      <c r="C151" s="12">
        <f>FUNDED_IND!B151/FUNDED_IND!B151</f>
        <v>1</v>
      </c>
      <c r="D151" s="100">
        <f>SGMT_SUB_CD!B151/FUNDED_IND!B151</f>
        <v>0.18695655224454497</v>
      </c>
      <c r="E151" s="99">
        <f>SGMT_SUB_CD!C151/FUNDED_IND!B151</f>
        <v>0.16004235565551561</v>
      </c>
      <c r="F151" s="99">
        <f>SGMT_SUB_CD!D151/FUNDED_IND!B151</f>
        <v>6.4045139200088932E-2</v>
      </c>
      <c r="G151" s="101">
        <f>SGMT_CD!B151/FUNDED_IND!B151</f>
        <v>0.41104404710015241</v>
      </c>
      <c r="H151" s="100">
        <f>SGMT_SUB_CD!L151/FUNDED_IND!B151</f>
        <v>9.402030509314116E-2</v>
      </c>
      <c r="I151" s="99">
        <f>SGMT_SUB_CD!K151/FUNDED_IND!B151</f>
        <v>0.16767116588073294</v>
      </c>
      <c r="J151" s="101">
        <f>SGMT_CD!E151/FUNDED_IND!B151</f>
        <v>0.26169147097387369</v>
      </c>
      <c r="K151" s="100">
        <f>SGMT_SUB_CD!E151/FUNDED_IND!B151</f>
        <v>0.11846928615742867</v>
      </c>
      <c r="L151" s="99">
        <f>SGMT_SUB_CD!F151/FUNDED_IND!B151</f>
        <v>7.9406856308069998E-2</v>
      </c>
      <c r="M151" s="99">
        <f>SGMT_SUB_CD!G151/FUNDED_IND!B151</f>
        <v>2.893454103461256E-2</v>
      </c>
      <c r="N151" s="101">
        <f>SGMT_CD!C151/FUNDED_IND!B151</f>
        <v>0.22681068350010972</v>
      </c>
      <c r="O151" s="100">
        <f>SGMT_SUB_CD!H151/FUNDED_IND!B151</f>
        <v>1.0819189092208433E-2</v>
      </c>
      <c r="P151" s="99">
        <f>SGMT_SUB_CD!I151/FUNDED_IND!B151</f>
        <v>6.9338791354510237E-2</v>
      </c>
      <c r="Q151" s="99">
        <f>SGMT_SUB_CD!J151/FUNDED_IND!B151</f>
        <v>2.0295817979157468E-2</v>
      </c>
      <c r="R151" s="101">
        <f>SGMT_CD!D151/FUNDED_IND!B151</f>
        <v>0.10045379842587825</v>
      </c>
    </row>
    <row r="152" spans="1:18" x14ac:dyDescent="0.25">
      <c r="A152" s="137"/>
      <c r="B152" s="35" t="s">
        <v>388</v>
      </c>
      <c r="C152" s="36">
        <f>FUNDED_IND!B148</f>
        <v>0.25031081641110653</v>
      </c>
      <c r="D152" s="85">
        <f>SGMT_SUB_CD!B148</f>
        <v>0.56057468626448714</v>
      </c>
      <c r="E152" s="86">
        <f>SGMT_SUB_CD!C148</f>
        <v>0.62401790203172292</v>
      </c>
      <c r="F152" s="86">
        <f>SGMT_SUB_CD!D148</f>
        <v>0.65171955644131019</v>
      </c>
      <c r="G152" s="87">
        <f>SGMT_CD!B148</f>
        <v>0.58685711727613421</v>
      </c>
      <c r="H152" s="85">
        <f>SGMT_SUB_CD!L148</f>
        <v>0.4480387836051124</v>
      </c>
      <c r="I152" s="86">
        <f>SGMT_SUB_CD!K148</f>
        <v>0.3798464725234556</v>
      </c>
      <c r="J152" s="87">
        <f>SGMT_CD!E148</f>
        <v>0.41941489361702128</v>
      </c>
      <c r="K152" s="85">
        <f>SGMT_SUB_CD!E148</f>
        <v>0.4388499304204786</v>
      </c>
      <c r="L152" s="86">
        <f>SGMT_SUB_CD!F148</f>
        <v>0.29677983620895287</v>
      </c>
      <c r="M152" s="86">
        <f>SGMT_SUB_CD!G148</f>
        <v>0.51140598979672758</v>
      </c>
      <c r="N152" s="87">
        <f>SGMT_CD!C148</f>
        <v>0.3485808468077044</v>
      </c>
      <c r="O152" s="85">
        <f>SGMT_SUB_CD!H148</f>
        <v>0.19262388210612352</v>
      </c>
      <c r="P152" s="86">
        <f>SGMT_SUB_CD!I148</f>
        <v>0.20304741661249237</v>
      </c>
      <c r="Q152" s="86">
        <f>SGMT_SUB_CD!J148</f>
        <v>0.17326242814906168</v>
      </c>
      <c r="R152" s="87">
        <f>SGMT_CD!D148</f>
        <v>0.19593710003870693</v>
      </c>
    </row>
    <row r="153" spans="1:18" x14ac:dyDescent="0.25">
      <c r="A153" s="135" t="s">
        <v>269</v>
      </c>
      <c r="B153" s="30" t="s">
        <v>366</v>
      </c>
      <c r="C153" s="62">
        <f>FUNDED_IND!B152</f>
        <v>764415.648494169</v>
      </c>
      <c r="D153" s="63">
        <f>SGMT_SUB_CD!B152</f>
        <v>1014514.8146572975</v>
      </c>
      <c r="E153" s="65">
        <f>SGMT_SUB_CD!C152</f>
        <v>1029376.954035574</v>
      </c>
      <c r="F153" s="65">
        <f>SGMT_SUB_CD!D152</f>
        <v>1125531.4717793779</v>
      </c>
      <c r="G153" s="64">
        <f>SGMT_CD!B152</f>
        <v>1026282.4471472513</v>
      </c>
      <c r="H153" s="63">
        <f>SGMT_SUB_CD!L152</f>
        <v>3484149.1200309377</v>
      </c>
      <c r="I153" s="65">
        <f>SGMT_SUB_CD!K152</f>
        <v>3186742.062832817</v>
      </c>
      <c r="J153" s="64">
        <f>SGMT_CD!E152</f>
        <v>3359311.7776402812</v>
      </c>
      <c r="K153" s="63">
        <f>SGMT_SUB_CD!E152</f>
        <v>1049814.3498506856</v>
      </c>
      <c r="L153" s="65">
        <f>SGMT_SUB_CD!F152</f>
        <v>1433396.7636998834</v>
      </c>
      <c r="M153" s="65">
        <f>SGMT_SUB_CD!G152</f>
        <v>1177963.2958169596</v>
      </c>
      <c r="N153" s="64">
        <f>SGMT_CD!C152</f>
        <v>1307785.6141678635</v>
      </c>
      <c r="O153" s="63">
        <f>SGMT_SUB_CD!H152</f>
        <v>607428.86720693251</v>
      </c>
      <c r="P153" s="65">
        <f>SGMT_SUB_CD!I152</f>
        <v>238286.68289566776</v>
      </c>
      <c r="Q153" s="65">
        <f>SGMT_SUB_CD!J152</f>
        <v>1880639.2443820715</v>
      </c>
      <c r="R153" s="64">
        <f>SGMT_CD!D152</f>
        <v>609981.23069948924</v>
      </c>
    </row>
    <row r="154" spans="1:18" x14ac:dyDescent="0.25">
      <c r="A154" s="136"/>
      <c r="B154" s="24" t="s">
        <v>367</v>
      </c>
      <c r="C154" s="66">
        <f>FUNDED_IND!B153</f>
        <v>241716.38845717988</v>
      </c>
      <c r="D154" s="67">
        <f>SGMT_SUB_CD!B153</f>
        <v>366142.84658815118</v>
      </c>
      <c r="E154" s="69">
        <f>SGMT_SUB_CD!C153</f>
        <v>364938.60911632411</v>
      </c>
      <c r="F154" s="69">
        <f>SGMT_SUB_CD!D153</f>
        <v>410236.83153106633</v>
      </c>
      <c r="G154" s="68">
        <f>SGMT_CD!B153</f>
        <v>368511.37983070262</v>
      </c>
      <c r="H154" s="67">
        <f>SGMT_SUB_CD!L153</f>
        <v>1567249.0284607036</v>
      </c>
      <c r="I154" s="69">
        <f>SGMT_SUB_CD!K153</f>
        <v>1469143.4314310418</v>
      </c>
      <c r="J154" s="68">
        <f>SGMT_CD!E153</f>
        <v>1526068.963259086</v>
      </c>
      <c r="K154" s="67">
        <f>SGMT_SUB_CD!E153</f>
        <v>343847.77480940445</v>
      </c>
      <c r="L154" s="69">
        <f>SGMT_SUB_CD!F153</f>
        <v>479868.77163856506</v>
      </c>
      <c r="M154" s="69">
        <f>SGMT_SUB_CD!G153</f>
        <v>422936.53626833385</v>
      </c>
      <c r="N154" s="68">
        <f>SGMT_CD!C153</f>
        <v>436805.68595953967</v>
      </c>
      <c r="O154" s="67">
        <f>SGMT_SUB_CD!H153</f>
        <v>151600.57723564896</v>
      </c>
      <c r="P154" s="69">
        <f>SGMT_SUB_CD!I153</f>
        <v>52781.156285119694</v>
      </c>
      <c r="Q154" s="69">
        <f>SGMT_SUB_CD!J153</f>
        <v>611970.73219715001</v>
      </c>
      <c r="R154" s="68">
        <f>SGMT_CD!D153</f>
        <v>176674.3621101086</v>
      </c>
    </row>
    <row r="155" spans="1:18" x14ac:dyDescent="0.25">
      <c r="A155" s="136"/>
      <c r="B155" s="24" t="s">
        <v>368</v>
      </c>
      <c r="C155" s="66">
        <f>FUNDED_IND!B154</f>
        <v>264719.21145641163</v>
      </c>
      <c r="D155" s="67">
        <f>SGMT_SUB_CD!B154</f>
        <v>324022.50279473118</v>
      </c>
      <c r="E155" s="69">
        <f>SGMT_SUB_CD!C154</f>
        <v>331829.41338226671</v>
      </c>
      <c r="F155" s="69">
        <f>SGMT_SUB_CD!D154</f>
        <v>349854.49916683667</v>
      </c>
      <c r="G155" s="68">
        <f>SGMT_CD!B154</f>
        <v>328171.2536546599</v>
      </c>
      <c r="H155" s="67">
        <f>SGMT_SUB_CD!L154</f>
        <v>988066.9104925408</v>
      </c>
      <c r="I155" s="69">
        <f>SGMT_SUB_CD!K154</f>
        <v>896045.29034408636</v>
      </c>
      <c r="J155" s="68">
        <f>SGMT_CD!E154</f>
        <v>949440.60952288867</v>
      </c>
      <c r="K155" s="67">
        <f>SGMT_SUB_CD!E154</f>
        <v>365089.81854395662</v>
      </c>
      <c r="L155" s="69">
        <f>SGMT_SUB_CD!F154</f>
        <v>504367.54440272594</v>
      </c>
      <c r="M155" s="69">
        <f>SGMT_SUB_CD!G154</f>
        <v>380143.99907785392</v>
      </c>
      <c r="N155" s="68">
        <f>SGMT_CD!C154</f>
        <v>457374.39170478884</v>
      </c>
      <c r="O155" s="67">
        <f>SGMT_SUB_CD!H154</f>
        <v>224954.3413260323</v>
      </c>
      <c r="P155" s="69">
        <f>SGMT_SUB_CD!I154</f>
        <v>80797.093452322719</v>
      </c>
      <c r="Q155" s="69">
        <f>SGMT_SUB_CD!J154</f>
        <v>679215.15098339797</v>
      </c>
      <c r="R155" s="68">
        <f>SGMT_CD!D154</f>
        <v>217186.53974634685</v>
      </c>
    </row>
    <row r="156" spans="1:18" x14ac:dyDescent="0.25">
      <c r="A156" s="136"/>
      <c r="B156" s="24" t="s">
        <v>369</v>
      </c>
      <c r="C156" s="66">
        <f>FUNDED_IND!B155</f>
        <v>48237.266693472957</v>
      </c>
      <c r="D156" s="67">
        <f>SGMT_SUB_CD!B155</f>
        <v>67982.600113532579</v>
      </c>
      <c r="E156" s="69">
        <f>SGMT_SUB_CD!C155</f>
        <v>70517.207411553551</v>
      </c>
      <c r="F156" s="69">
        <f>SGMT_SUB_CD!D155</f>
        <v>79425.673895360524</v>
      </c>
      <c r="G156" s="68">
        <f>SGMT_CD!B155</f>
        <v>69520.794509241008</v>
      </c>
      <c r="H156" s="67">
        <f>SGMT_SUB_CD!L155</f>
        <v>297348.45485727774</v>
      </c>
      <c r="I156" s="69">
        <f>SGMT_SUB_CD!K155</f>
        <v>235105.61665222127</v>
      </c>
      <c r="J156" s="68">
        <f>SGMT_CD!E155</f>
        <v>271221.87071505195</v>
      </c>
      <c r="K156" s="67">
        <f>SGMT_SUB_CD!E155</f>
        <v>62626.272814700911</v>
      </c>
      <c r="L156" s="69">
        <f>SGMT_SUB_CD!F155</f>
        <v>98970.821165536414</v>
      </c>
      <c r="M156" s="69">
        <f>SGMT_SUB_CD!G155</f>
        <v>95755.766129140044</v>
      </c>
      <c r="N156" s="68">
        <f>SGMT_CD!C155</f>
        <v>87991.989003779279</v>
      </c>
      <c r="O156" s="67">
        <f>SGMT_SUB_CD!H155</f>
        <v>21688.222054820439</v>
      </c>
      <c r="P156" s="69">
        <f>SGMT_SUB_CD!I155</f>
        <v>7606.1173943479353</v>
      </c>
      <c r="Q156" s="69">
        <f>SGMT_SUB_CD!J155</f>
        <v>140611.86700255176</v>
      </c>
      <c r="R156" s="68">
        <f>SGMT_CD!D155</f>
        <v>36141.178280451692</v>
      </c>
    </row>
    <row r="157" spans="1:18" x14ac:dyDescent="0.25">
      <c r="A157" s="136"/>
      <c r="B157" s="24" t="s">
        <v>370</v>
      </c>
      <c r="C157" s="66">
        <f>FUNDED_IND!B156</f>
        <v>169484.82181502861</v>
      </c>
      <c r="D157" s="67">
        <f>SGMT_SUB_CD!B156</f>
        <v>205445.83890111235</v>
      </c>
      <c r="E157" s="69">
        <f>SGMT_SUB_CD!C156</f>
        <v>210009.4238079151</v>
      </c>
      <c r="F157" s="69">
        <f>SGMT_SUB_CD!D156</f>
        <v>231435.98065464888</v>
      </c>
      <c r="G157" s="68">
        <f>SGMT_CD!B156</f>
        <v>208552.4467971031</v>
      </c>
      <c r="H157" s="67">
        <f>SGMT_SUB_CD!L156</f>
        <v>485337.70097104157</v>
      </c>
      <c r="I157" s="69">
        <f>SGMT_SUB_CD!K156</f>
        <v>456549.54545790417</v>
      </c>
      <c r="J157" s="68">
        <f>SGMT_CD!E156</f>
        <v>473253.8020197319</v>
      </c>
      <c r="K157" s="67">
        <f>SGMT_SUB_CD!E156</f>
        <v>228494.83778970336</v>
      </c>
      <c r="L157" s="69">
        <f>SGMT_SUB_CD!F156</f>
        <v>271860.44223541493</v>
      </c>
      <c r="M157" s="69">
        <f>SGMT_SUB_CD!G156</f>
        <v>221266.92343471461</v>
      </c>
      <c r="N157" s="68">
        <f>SGMT_CD!C156</f>
        <v>256704.68473588233</v>
      </c>
      <c r="O157" s="67">
        <f>SGMT_SUB_CD!H156</f>
        <v>174505.56740218474</v>
      </c>
      <c r="P157" s="69">
        <f>SGMT_SUB_CD!I156</f>
        <v>84061.194704516034</v>
      </c>
      <c r="Q157" s="69">
        <f>SGMT_SUB_CD!J156</f>
        <v>348315.9103844444</v>
      </c>
      <c r="R157" s="68">
        <f>SGMT_CD!D156</f>
        <v>146942.95993482877</v>
      </c>
    </row>
    <row r="158" spans="1:18" x14ac:dyDescent="0.25">
      <c r="A158" s="136"/>
      <c r="B158" s="24" t="s">
        <v>371</v>
      </c>
      <c r="C158" s="66">
        <f>FUNDED_IND!B157</f>
        <v>40257.95992861288</v>
      </c>
      <c r="D158" s="67">
        <f>SGMT_SUB_CD!B157</f>
        <v>50921.026141898052</v>
      </c>
      <c r="E158" s="69">
        <f>SGMT_SUB_CD!C157</f>
        <v>52082.300026380392</v>
      </c>
      <c r="F158" s="69">
        <f>SGMT_SUB_CD!D157</f>
        <v>54578.486237709287</v>
      </c>
      <c r="G158" s="68">
        <f>SGMT_CD!B157</f>
        <v>51526.572170865176</v>
      </c>
      <c r="H158" s="67">
        <f>SGMT_SUB_CD!L157</f>
        <v>146147.02545202026</v>
      </c>
      <c r="I158" s="69">
        <f>SGMT_SUB_CD!K157</f>
        <v>129898.17806954966</v>
      </c>
      <c r="J158" s="68">
        <f>SGMT_CD!E157</f>
        <v>139326.53187244287</v>
      </c>
      <c r="K158" s="67">
        <f>SGMT_SUB_CD!E157</f>
        <v>49755.645779332059</v>
      </c>
      <c r="L158" s="69">
        <f>SGMT_SUB_CD!F157</f>
        <v>78329.184213002227</v>
      </c>
      <c r="M158" s="69">
        <f>SGMT_SUB_CD!G157</f>
        <v>57860.070542193738</v>
      </c>
      <c r="N158" s="68">
        <f>SGMT_CD!C157</f>
        <v>68908.862684828753</v>
      </c>
      <c r="O158" s="67">
        <f>SGMT_SUB_CD!H157</f>
        <v>34680.159163989825</v>
      </c>
      <c r="P158" s="69">
        <f>SGMT_SUB_CD!I157</f>
        <v>13041.120853727816</v>
      </c>
      <c r="Q158" s="69">
        <f>SGMT_SUB_CD!J157</f>
        <v>100525.58380754996</v>
      </c>
      <c r="R158" s="68">
        <f>SGMT_CD!D157</f>
        <v>33036.190480650032</v>
      </c>
    </row>
    <row r="159" spans="1:18" x14ac:dyDescent="0.25">
      <c r="A159" s="136"/>
      <c r="B159" s="24" t="s">
        <v>71</v>
      </c>
      <c r="C159" s="12">
        <f>FUNDED_IND!B159/FUNDED_IND!$B$158</f>
        <v>0.31621067534833924</v>
      </c>
      <c r="D159" s="80">
        <f>SGMT_SUB_CD!B159/SGMT_SUB_CD!$B$158</f>
        <v>0.36090438631182931</v>
      </c>
      <c r="E159" s="81">
        <f>SGMT_SUB_CD!C159/SGMT_SUB_CD!$C$158</f>
        <v>0.35452378031742127</v>
      </c>
      <c r="F159" s="81">
        <f>SGMT_SUB_CD!D159/SGMT_SUB_CD!$D$158</f>
        <v>0.36448277264296641</v>
      </c>
      <c r="G159" s="82">
        <f>SGMT_CD!B159/SGMT_CD!$B$158</f>
        <v>0.35907403547147332</v>
      </c>
      <c r="H159" s="80">
        <f>SGMT_SUB_CD!L159/SGMT_SUB_CD!$L$158</f>
        <v>0.4498226035878703</v>
      </c>
      <c r="I159" s="81">
        <f>SGMT_SUB_CD!K159/SGMT_SUB_CD!$K$158</f>
        <v>0.46101736584386882</v>
      </c>
      <c r="J159" s="82">
        <f>SGMT_CD!E159/SGMT_CD!$E$158</f>
        <v>0.45428024079713725</v>
      </c>
      <c r="K159" s="80">
        <f>SGMT_SUB_CD!E159/SGMT_SUB_CD!E$158</f>
        <v>0.32753198206740997</v>
      </c>
      <c r="L159" s="81">
        <f>SGMT_SUB_CD!F159/SGMT_SUB_CD!F$158</f>
        <v>0.33477735110823598</v>
      </c>
      <c r="M159" s="81">
        <f>SGMT_SUB_CD!G159/SGMT_SUB_CD!G$158</f>
        <v>0.35904050471709498</v>
      </c>
      <c r="N159" s="82">
        <f>SGMT_CD!C159/SGMT_CD!$C$158</f>
        <v>0.33400404563822694</v>
      </c>
      <c r="O159" s="80">
        <f>SGMT_SUB_CD!H159/SGMT_SUB_CD!H$158</f>
        <v>0.24957749856824513</v>
      </c>
      <c r="P159" s="81">
        <f>SGMT_SUB_CD!I159/SGMT_SUB_CD!I$158</f>
        <v>0.22150275308599421</v>
      </c>
      <c r="Q159" s="81">
        <f>SGMT_SUB_CD!J159/SGMT_SUB_CD!J$158</f>
        <v>0.3254057012929279</v>
      </c>
      <c r="R159" s="82">
        <f>SGMT_CD!D159/SGMT_CD!$D$158</f>
        <v>0.28963901382262081</v>
      </c>
    </row>
    <row r="160" spans="1:18" x14ac:dyDescent="0.25">
      <c r="A160" s="136"/>
      <c r="B160" s="24" t="s">
        <v>72</v>
      </c>
      <c r="C160" s="12">
        <f>FUNDED_IND!B160/FUNDED_IND!$B$158</f>
        <v>0.34630271106810151</v>
      </c>
      <c r="D160" s="80">
        <f>SGMT_SUB_CD!B160/SGMT_SUB_CD!$B$158</f>
        <v>0.31938666455470721</v>
      </c>
      <c r="E160" s="81">
        <f>SGMT_SUB_CD!C160/SGMT_SUB_CD!$C$158</f>
        <v>0.32235947393358788</v>
      </c>
      <c r="F160" s="81">
        <f>SGMT_SUB_CD!D160/SGMT_SUB_CD!$D$158</f>
        <v>0.31083493259743672</v>
      </c>
      <c r="G160" s="82">
        <f>SGMT_CD!B160/SGMT_CD!$B$158</f>
        <v>0.3197669945217077</v>
      </c>
      <c r="H160" s="80">
        <f>SGMT_SUB_CD!L160/SGMT_SUB_CD!$L$158</f>
        <v>0.28358915662133521</v>
      </c>
      <c r="I160" s="81">
        <f>SGMT_SUB_CD!K160/SGMT_SUB_CD!$K$158</f>
        <v>0.28117910790293377</v>
      </c>
      <c r="J160" s="82">
        <f>SGMT_CD!E160/SGMT_CD!$E$158</f>
        <v>0.2826295004358943</v>
      </c>
      <c r="K160" s="80">
        <f>SGMT_SUB_CD!E160/SGMT_SUB_CD!E$158</f>
        <v>0.34776607749349503</v>
      </c>
      <c r="L160" s="81">
        <f>SGMT_SUB_CD!F160/SGMT_SUB_CD!F$158</f>
        <v>0.35186876179408455</v>
      </c>
      <c r="M160" s="81">
        <f>SGMT_SUB_CD!G160/SGMT_SUB_CD!G$158</f>
        <v>0.32271294057104766</v>
      </c>
      <c r="N160" s="82">
        <f>SGMT_CD!C160/SGMT_CD!$C$158</f>
        <v>0.34973193369756828</v>
      </c>
      <c r="O160" s="80">
        <f>SGMT_SUB_CD!H160/SGMT_SUB_CD!H$158</f>
        <v>0.37033857537988424</v>
      </c>
      <c r="P160" s="81">
        <f>SGMT_SUB_CD!I160/SGMT_SUB_CD!I$158</f>
        <v>0.3390751529647974</v>
      </c>
      <c r="Q160" s="81">
        <f>SGMT_SUB_CD!J160/SGMT_SUB_CD!J$158</f>
        <v>0.36116185122286448</v>
      </c>
      <c r="R160" s="82">
        <f>SGMT_CD!D160/SGMT_CD!$D$158</f>
        <v>0.35605446334355334</v>
      </c>
    </row>
    <row r="161" spans="1:18" x14ac:dyDescent="0.25">
      <c r="A161" s="136"/>
      <c r="B161" s="24" t="s">
        <v>73</v>
      </c>
      <c r="C161" s="12">
        <f>FUNDED_IND!B161/FUNDED_IND!$B$158</f>
        <v>6.3103452668055782E-2</v>
      </c>
      <c r="D161" s="80">
        <f>SGMT_SUB_CD!B161/SGMT_SUB_CD!$B$158</f>
        <v>6.7009962921534133E-2</v>
      </c>
      <c r="E161" s="81">
        <f>SGMT_SUB_CD!C161/SGMT_SUB_CD!$C$158</f>
        <v>6.850474661891115E-2</v>
      </c>
      <c r="F161" s="81">
        <f>SGMT_SUB_CD!D161/SGMT_SUB_CD!$D$158</f>
        <v>7.0567261677538615E-2</v>
      </c>
      <c r="G161" s="82">
        <f>SGMT_CD!B161/SGMT_CD!$B$158</f>
        <v>6.7740410744125429E-2</v>
      </c>
      <c r="H161" s="80">
        <f>SGMT_SUB_CD!L161/SGMT_SUB_CD!$L$158</f>
        <v>8.5343205647477396E-2</v>
      </c>
      <c r="I161" s="81">
        <f>SGMT_SUB_CD!K161/SGMT_SUB_CD!$K$158</f>
        <v>7.3776167639757737E-2</v>
      </c>
      <c r="J161" s="82">
        <f>SGMT_CD!E161/SGMT_CD!$E$158</f>
        <v>8.0737332128656816E-2</v>
      </c>
      <c r="K161" s="80">
        <f>SGMT_SUB_CD!E161/SGMT_SUB_CD!E$158</f>
        <v>5.9654616860217433E-2</v>
      </c>
      <c r="L161" s="81">
        <f>SGMT_SUB_CD!F161/SGMT_SUB_CD!F$158</f>
        <v>6.9046354555784645E-2</v>
      </c>
      <c r="M161" s="81">
        <f>SGMT_SUB_CD!G161/SGMT_SUB_CD!G$158</f>
        <v>8.1289261277644478E-2</v>
      </c>
      <c r="N161" s="82">
        <f>SGMT_CD!C161/SGMT_CD!$C$158</f>
        <v>6.7283190800174142E-2</v>
      </c>
      <c r="O161" s="80">
        <f>SGMT_SUB_CD!H161/SGMT_SUB_CD!H$158</f>
        <v>3.5704957774803814E-2</v>
      </c>
      <c r="P161" s="81">
        <f>SGMT_SUB_CD!I161/SGMT_SUB_CD!I$158</f>
        <v>3.1920027178683016E-2</v>
      </c>
      <c r="Q161" s="81">
        <f>SGMT_SUB_CD!J161/SGMT_SUB_CD!J$158</f>
        <v>7.4768123350926419E-2</v>
      </c>
      <c r="R161" s="82">
        <f>SGMT_CD!D161/SGMT_CD!$D$158</f>
        <v>5.9249656319764456E-2</v>
      </c>
    </row>
    <row r="162" spans="1:18" x14ac:dyDescent="0.25">
      <c r="A162" s="136"/>
      <c r="B162" s="24" t="s">
        <v>74</v>
      </c>
      <c r="C162" s="12">
        <f>FUNDED_IND!B162/FUNDED_IND!$B$158</f>
        <v>0.22171814790670322</v>
      </c>
      <c r="D162" s="80">
        <f>SGMT_SUB_CD!B162/SGMT_SUB_CD!$B$158</f>
        <v>0.20250649466416304</v>
      </c>
      <c r="E162" s="81">
        <f>SGMT_SUB_CD!C162/SGMT_SUB_CD!$C$158</f>
        <v>0.20401605357939404</v>
      </c>
      <c r="F162" s="81">
        <f>SGMT_SUB_CD!D162/SGMT_SUB_CD!$D$158</f>
        <v>0.20562373106170598</v>
      </c>
      <c r="G162" s="82">
        <f>SGMT_CD!B162/SGMT_CD!$B$158</f>
        <v>0.20321154997516969</v>
      </c>
      <c r="H162" s="80">
        <f>SGMT_SUB_CD!L162/SGMT_SUB_CD!$L$158</f>
        <v>0.13929877403373939</v>
      </c>
      <c r="I162" s="81">
        <f>SGMT_SUB_CD!K162/SGMT_SUB_CD!$K$158</f>
        <v>0.14326529617275011</v>
      </c>
      <c r="J162" s="82">
        <f>SGMT_CD!E162/SGMT_CD!$E$158</f>
        <v>0.14087820165122181</v>
      </c>
      <c r="K162" s="80">
        <f>SGMT_SUB_CD!E162/SGMT_SUB_CD!E$158</f>
        <v>0.21765261431433283</v>
      </c>
      <c r="L162" s="81">
        <f>SGMT_SUB_CD!F162/SGMT_SUB_CD!F$158</f>
        <v>0.18966168273862205</v>
      </c>
      <c r="M162" s="81">
        <f>SGMT_SUB_CD!G162/SGMT_SUB_CD!G$158</f>
        <v>0.18783855508949293</v>
      </c>
      <c r="N162" s="82">
        <f>SGMT_CD!C162/SGMT_CD!$C$158</f>
        <v>0.19628957678909939</v>
      </c>
      <c r="O162" s="80">
        <f>SGMT_SUB_CD!H162/SGMT_SUB_CD!H$158</f>
        <v>0.28728560136529696</v>
      </c>
      <c r="P162" s="81">
        <f>SGMT_SUB_CD!I162/SGMT_SUB_CD!I$158</f>
        <v>0.35277336392869957</v>
      </c>
      <c r="Q162" s="81">
        <f>SGMT_SUB_CD!J162/SGMT_SUB_CD!J$158</f>
        <v>0.185211444153869</v>
      </c>
      <c r="R162" s="82">
        <f>SGMT_CD!D162/SGMT_CD!$D$158</f>
        <v>0.24089751051245228</v>
      </c>
    </row>
    <row r="163" spans="1:18" x14ac:dyDescent="0.25">
      <c r="A163" s="136"/>
      <c r="B163" s="24" t="s">
        <v>75</v>
      </c>
      <c r="C163" s="12">
        <f>FUNDED_IND!B163/FUNDED_IND!$B$158</f>
        <v>5.2665012821123548E-2</v>
      </c>
      <c r="D163" s="80">
        <f>SGMT_SUB_CD!B163/SGMT_SUB_CD!$B$158</f>
        <v>5.0192491431580666E-2</v>
      </c>
      <c r="E163" s="81">
        <f>SGMT_SUB_CD!C163/SGMT_SUB_CD!$C$158</f>
        <v>5.059594526786005E-2</v>
      </c>
      <c r="F163" s="81">
        <f>SGMT_SUB_CD!D163/SGMT_SUB_CD!$D$158</f>
        <v>4.8491301759359021E-2</v>
      </c>
      <c r="G163" s="82">
        <f>SGMT_CD!B163/SGMT_CD!$B$158</f>
        <v>5.0207009107573801E-2</v>
      </c>
      <c r="H163" s="80">
        <f>SGMT_SUB_CD!L163/SGMT_SUB_CD!$L$158</f>
        <v>4.1946260167740043E-2</v>
      </c>
      <c r="I163" s="81">
        <f>SGMT_SUB_CD!K163/SGMT_SUB_CD!$K$158</f>
        <v>4.0762062165168839E-2</v>
      </c>
      <c r="J163" s="82">
        <f>SGMT_CD!E163/SGMT_CD!$E$158</f>
        <v>4.1474724912348437E-2</v>
      </c>
      <c r="K163" s="80">
        <f>SGMT_SUB_CD!E163/SGMT_SUB_CD!E$158</f>
        <v>4.7394709156346332E-2</v>
      </c>
      <c r="L163" s="81">
        <f>SGMT_SUB_CD!F163/SGMT_SUB_CD!F$158</f>
        <v>5.4645849772130752E-2</v>
      </c>
      <c r="M163" s="81">
        <f>SGMT_SUB_CD!G163/SGMT_SUB_CD!G$158</f>
        <v>4.9118738035097871E-2</v>
      </c>
      <c r="N163" s="82">
        <f>SGMT_CD!C163/SGMT_CD!$C$158</f>
        <v>5.2691253014489736E-2</v>
      </c>
      <c r="O163" s="80">
        <f>SGMT_SUB_CD!H163/SGMT_SUB_CD!H$158</f>
        <v>5.7093366871837109E-2</v>
      </c>
      <c r="P163" s="81">
        <f>SGMT_SUB_CD!I163/SGMT_SUB_CD!I$158</f>
        <v>5.4728701978858735E-2</v>
      </c>
      <c r="Q163" s="81">
        <f>SGMT_SUB_CD!J163/SGMT_SUB_CD!J$158</f>
        <v>5.3452879975702104E-2</v>
      </c>
      <c r="R163" s="82">
        <f>SGMT_CD!D163/SGMT_CD!$D$158</f>
        <v>5.41593557604488E-2</v>
      </c>
    </row>
    <row r="164" spans="1:18" x14ac:dyDescent="0.25">
      <c r="A164" s="136"/>
      <c r="B164" s="24" t="s">
        <v>76</v>
      </c>
      <c r="C164" s="12">
        <f>FUNDED_IND!B164</f>
        <v>0.23809213893237213</v>
      </c>
      <c r="D164" s="80">
        <f>SGMT_SUB_CD!B164</f>
        <v>0.17293268378172563</v>
      </c>
      <c r="E164" s="81">
        <f>SGMT_SUB_CD!C164</f>
        <v>0.17963643891523151</v>
      </c>
      <c r="F164" s="81">
        <f>SGMT_SUB_CD!D164</f>
        <v>0.17024375287444427</v>
      </c>
      <c r="G164" s="82">
        <f>SGMT_CD!B164</f>
        <v>0.17493892534182623</v>
      </c>
      <c r="H164" s="80">
        <f>SGMT_SUB_CD!L164</f>
        <v>4.0546496253856325E-4</v>
      </c>
      <c r="I164" s="81">
        <f>SGMT_SUB_CD!K164</f>
        <v>6.0923601803338618E-4</v>
      </c>
      <c r="J164" s="82">
        <f>SGMT_CD!E164</f>
        <v>4.9099836333878883E-4</v>
      </c>
      <c r="K164" s="80">
        <f>SGMT_SUB_CD!E164</f>
        <v>1.2847848881855141E-2</v>
      </c>
      <c r="L164" s="81">
        <f>SGMT_SUB_CD!F164</f>
        <v>6.7336319383707469E-3</v>
      </c>
      <c r="M164" s="81">
        <f>SGMT_SUB_CD!G164</f>
        <v>3.2354418334170389E-2</v>
      </c>
      <c r="N164" s="82">
        <f>SGMT_CD!C164</f>
        <v>9.6834147549158065E-3</v>
      </c>
      <c r="O164" s="80">
        <f>SGMT_SUB_CD!H164</f>
        <v>2.6443683866569666E-2</v>
      </c>
      <c r="P164" s="81">
        <f>SGMT_SUB_CD!I164</f>
        <v>0.39831802596559623</v>
      </c>
      <c r="Q164" s="81">
        <f>SGMT_SUB_CD!J164</f>
        <v>1.5354142488289611E-2</v>
      </c>
      <c r="R164" s="82">
        <f>SGMT_CD!D164</f>
        <v>0.28333218736660687</v>
      </c>
    </row>
    <row r="165" spans="1:18" x14ac:dyDescent="0.25">
      <c r="A165" s="136"/>
      <c r="B165" s="24" t="s">
        <v>77</v>
      </c>
      <c r="C165" s="12">
        <f>FUNDED_IND!B165</f>
        <v>0.17542884324338515</v>
      </c>
      <c r="D165" s="80">
        <f>SGMT_SUB_CD!B165</f>
        <v>0.1587663387613315</v>
      </c>
      <c r="E165" s="81">
        <f>SGMT_SUB_CD!C165</f>
        <v>0.15075758322571742</v>
      </c>
      <c r="F165" s="81">
        <f>SGMT_SUB_CD!D165</f>
        <v>0.14407992232612807</v>
      </c>
      <c r="G165" s="82">
        <f>SGMT_CD!B165</f>
        <v>0.15524954273947023</v>
      </c>
      <c r="H165" s="80">
        <f>SGMT_SUB_CD!L165</f>
        <v>4.7598060819744383E-4</v>
      </c>
      <c r="I165" s="81">
        <f>SGMT_SUB_CD!K165</f>
        <v>6.8234434019739248E-4</v>
      </c>
      <c r="J165" s="82">
        <f>SGMT_CD!E165</f>
        <v>5.626022913256956E-4</v>
      </c>
      <c r="K165" s="80">
        <f>SGMT_SUB_CD!E165</f>
        <v>0.13117591340175644</v>
      </c>
      <c r="L165" s="81">
        <f>SGMT_SUB_CD!F165</f>
        <v>7.8160310266535915E-2</v>
      </c>
      <c r="M165" s="81">
        <f>SGMT_SUB_CD!G165</f>
        <v>0.18585287198329412</v>
      </c>
      <c r="N165" s="82">
        <f>SGMT_CD!C165</f>
        <v>9.8704344925302528E-2</v>
      </c>
      <c r="O165" s="80">
        <f>SGMT_SUB_CD!H165</f>
        <v>4.5703958273515623E-2</v>
      </c>
      <c r="P165" s="81">
        <f>SGMT_SUB_CD!I165</f>
        <v>0.26449884355833442</v>
      </c>
      <c r="Q165" s="81">
        <f>SGMT_SUB_CD!J165</f>
        <v>1.6087084064208078E-2</v>
      </c>
      <c r="R165" s="82">
        <f>SGMT_CD!D165</f>
        <v>0.192134119291995</v>
      </c>
    </row>
    <row r="166" spans="1:18" x14ac:dyDescent="0.25">
      <c r="A166" s="136"/>
      <c r="B166" s="24" t="s">
        <v>78</v>
      </c>
      <c r="C166" s="12">
        <f>FUNDED_IND!B166</f>
        <v>0.21599952856263699</v>
      </c>
      <c r="D166" s="80">
        <f>SGMT_SUB_CD!B166</f>
        <v>0.21533783290389211</v>
      </c>
      <c r="E166" s="81">
        <f>SGMT_SUB_CD!C166</f>
        <v>0.22993168442740114</v>
      </c>
      <c r="F166" s="81">
        <f>SGMT_SUB_CD!D166</f>
        <v>0.27722418110276459</v>
      </c>
      <c r="G166" s="82">
        <f>SGMT_CD!B166</f>
        <v>0.2239441438675927</v>
      </c>
      <c r="H166" s="80">
        <f>SGMT_SUB_CD!L166</f>
        <v>4.283825473776994E-3</v>
      </c>
      <c r="I166" s="81">
        <f>SGMT_SUB_CD!K166</f>
        <v>4.0940660411843549E-3</v>
      </c>
      <c r="J166" s="82">
        <f>SGMT_CD!E166</f>
        <v>4.2041734860883799E-3</v>
      </c>
      <c r="K166" s="80">
        <f>SGMT_SUB_CD!E166</f>
        <v>0.27437329705583124</v>
      </c>
      <c r="L166" s="81">
        <f>SGMT_SUB_CD!F166</f>
        <v>0.2041327643935579</v>
      </c>
      <c r="M166" s="81">
        <f>SGMT_SUB_CD!G166</f>
        <v>0.26864211889720069</v>
      </c>
      <c r="N166" s="82">
        <f>SGMT_CD!C166</f>
        <v>0.2279141778163673</v>
      </c>
      <c r="O166" s="80">
        <f>SGMT_SUB_CD!H166</f>
        <v>0.35438975368902775</v>
      </c>
      <c r="P166" s="81">
        <f>SGMT_SUB_CD!I166</f>
        <v>0.24671874076574568</v>
      </c>
      <c r="Q166" s="81">
        <f>SGMT_SUB_CD!J166</f>
        <v>4.8587099030926374E-2</v>
      </c>
      <c r="R166" s="82">
        <f>SGMT_CD!D166</f>
        <v>0.21695680566370495</v>
      </c>
    </row>
    <row r="167" spans="1:18" x14ac:dyDescent="0.25">
      <c r="A167" s="136"/>
      <c r="B167" s="24" t="s">
        <v>79</v>
      </c>
      <c r="C167" s="12">
        <f>FUNDED_IND!B167</f>
        <v>0.17063448386564417</v>
      </c>
      <c r="D167" s="80">
        <f>SGMT_SUB_CD!B167</f>
        <v>0.18710685263037105</v>
      </c>
      <c r="E167" s="81">
        <f>SGMT_SUB_CD!C167</f>
        <v>0.17445115880166798</v>
      </c>
      <c r="F167" s="81">
        <f>SGMT_SUB_CD!D167</f>
        <v>0.1548878327967704</v>
      </c>
      <c r="G167" s="82">
        <f>SGMT_CD!B167</f>
        <v>0.18098563626363787</v>
      </c>
      <c r="H167" s="80">
        <f>SGMT_SUB_CD!L167</f>
        <v>6.8911414720141034E-2</v>
      </c>
      <c r="I167" s="81">
        <f>SGMT_SUB_CD!K167</f>
        <v>7.8030949189716092E-2</v>
      </c>
      <c r="J167" s="82">
        <f>SGMT_CD!E167</f>
        <v>7.2739361702127664E-2</v>
      </c>
      <c r="K167" s="80">
        <f>SGMT_SUB_CD!E167</f>
        <v>0.28247726484265673</v>
      </c>
      <c r="L167" s="81">
        <f>SGMT_SUB_CD!F167</f>
        <v>0.29062574540828495</v>
      </c>
      <c r="M167" s="81">
        <f>SGMT_SUB_CD!G167</f>
        <v>0.21566968887949037</v>
      </c>
      <c r="N167" s="82">
        <f>SGMT_CD!C167</f>
        <v>0.28489998686561196</v>
      </c>
      <c r="O167" s="80">
        <f>SGMT_SUB_CD!H167</f>
        <v>0.48628581796275128</v>
      </c>
      <c r="P167" s="81">
        <f>SGMT_SUB_CD!I167</f>
        <v>6.6228197143003098E-2</v>
      </c>
      <c r="Q167" s="81">
        <f>SGMT_SUB_CD!J167</f>
        <v>0.29252237096764538</v>
      </c>
      <c r="R167" s="82">
        <f>SGMT_CD!D167</f>
        <v>0.15401897511483809</v>
      </c>
    </row>
    <row r="168" spans="1:18" x14ac:dyDescent="0.25">
      <c r="A168" s="136"/>
      <c r="B168" s="24" t="s">
        <v>80</v>
      </c>
      <c r="C168" s="12">
        <f>FUNDED_IND!B168</f>
        <v>0.19984500539596159</v>
      </c>
      <c r="D168" s="80">
        <f>SGMT_SUB_CD!B168</f>
        <v>0.26585629192267973</v>
      </c>
      <c r="E168" s="81">
        <f>SGMT_SUB_CD!C168</f>
        <v>0.26522313462998198</v>
      </c>
      <c r="F168" s="81">
        <f>SGMT_SUB_CD!D168</f>
        <v>0.25356431089989268</v>
      </c>
      <c r="G168" s="82">
        <f>SGMT_CD!B168</f>
        <v>0.26488175178747297</v>
      </c>
      <c r="H168" s="80">
        <f>SGMT_SUB_CD!L168</f>
        <v>0.92592331423534602</v>
      </c>
      <c r="I168" s="81">
        <f>SGMT_SUB_CD!K168</f>
        <v>0.91658340441086872</v>
      </c>
      <c r="J168" s="82">
        <f>SGMT_CD!E168</f>
        <v>0.92200286415711952</v>
      </c>
      <c r="K168" s="80">
        <f>SGMT_SUB_CD!E168</f>
        <v>0.29912567581790045</v>
      </c>
      <c r="L168" s="81">
        <f>SGMT_SUB_CD!F168</f>
        <v>0.42034754799325047</v>
      </c>
      <c r="M168" s="81">
        <f>SGMT_SUB_CD!G168</f>
        <v>0.29748090190584442</v>
      </c>
      <c r="N168" s="82">
        <f>SGMT_CD!C168</f>
        <v>0.37879807563780238</v>
      </c>
      <c r="O168" s="80">
        <f>SGMT_SUB_CD!H168</f>
        <v>8.7176786208135681E-2</v>
      </c>
      <c r="P168" s="81">
        <f>SGMT_SUB_CD!I168</f>
        <v>2.4236192567320531E-2</v>
      </c>
      <c r="Q168" s="81">
        <f>SGMT_SUB_CD!J168</f>
        <v>0.62744930344893057</v>
      </c>
      <c r="R168" s="82">
        <f>SGMT_CD!D168</f>
        <v>0.15355791256285511</v>
      </c>
    </row>
    <row r="169" spans="1:18" x14ac:dyDescent="0.25">
      <c r="A169" s="136"/>
      <c r="B169" s="24" t="s">
        <v>81</v>
      </c>
      <c r="C169" s="12">
        <f>FUNDED_IND!B84/FUNDED_IND!B158</f>
        <v>0.11955852446186174</v>
      </c>
      <c r="D169" s="80">
        <f>SGMT_SUB_CD!B84/SGMT_SUB_CD!B158</f>
        <v>0.28847493921026945</v>
      </c>
      <c r="E169" s="81">
        <f>SGMT_SUB_CD!C84/SGMT_SUB_CD!C158</f>
        <v>0.24175495014977993</v>
      </c>
      <c r="F169" s="81">
        <f>SGMT_SUB_CD!D84/SGMT_SUB_CD!D158</f>
        <v>0.2540626406684578</v>
      </c>
      <c r="G169" s="82">
        <f>SGMT_CD!B84/SGMT_CD!B158</f>
        <v>0.27091309375871719</v>
      </c>
      <c r="H169" s="80">
        <f>SGMT_SUB_CD!L84/SGMT_SUB_CD!L158</f>
        <v>0.61903498985793226</v>
      </c>
      <c r="I169" s="81">
        <f>SGMT_SUB_CD!K84/SGMT_SUB_CD!K158</f>
        <v>0.62622457811380094</v>
      </c>
      <c r="J169" s="82">
        <f>SGMT_CD!E84/SGMT_CD!E158</f>
        <v>0.62189780868298616</v>
      </c>
      <c r="K169" s="80">
        <f>SGMT_SUB_CD!E84/SGMT_SUB_CD!E158</f>
        <v>0.226067133477514</v>
      </c>
      <c r="L169" s="81">
        <f>SGMT_SUB_CD!F84/SGMT_SUB_CD!F158</f>
        <v>0.19425729177570067</v>
      </c>
      <c r="M169" s="81">
        <f>SGMT_SUB_CD!G84/SGMT_SUB_CD!G158</f>
        <v>0.1718367784370404</v>
      </c>
      <c r="N169" s="82">
        <f>SGMT_CD!C84/SGMT_CD!C158</f>
        <v>0.20098350127676803</v>
      </c>
      <c r="O169" s="80">
        <f>SGMT_SUB_CD!H84/SGMT_SUB_CD!H158</f>
        <v>2.3239665022113255E-2</v>
      </c>
      <c r="P169" s="81">
        <f>SGMT_SUB_CD!I84/SGMT_SUB_CD!I158</f>
        <v>3.9741414584017788E-2</v>
      </c>
      <c r="Q169" s="81">
        <f>SGMT_SUB_CD!J84/SGMT_SUB_CD!J158</f>
        <v>8.3346431610148708E-3</v>
      </c>
      <c r="R169" s="82">
        <f>SGMT_CD!D84/SGMT_CD!D158</f>
        <v>1.8355064893476512E-2</v>
      </c>
    </row>
    <row r="170" spans="1:18" x14ac:dyDescent="0.25">
      <c r="A170" s="136"/>
      <c r="B170" s="24" t="s">
        <v>82</v>
      </c>
      <c r="C170" s="12">
        <f>FUNDED_IND!B86/FUNDED_IND!B159</f>
        <v>0.22690978537203049</v>
      </c>
      <c r="D170" s="80">
        <f>SGMT_SUB_CD!B86/SGMT_SUB_CD!B159</f>
        <v>0.54296177242318955</v>
      </c>
      <c r="E170" s="81">
        <f>SGMT_SUB_CD!C86/SGMT_SUB_CD!C159</f>
        <v>0.45606949318598972</v>
      </c>
      <c r="F170" s="81">
        <f>SGMT_SUB_CD!D86/SGMT_SUB_CD!D159</f>
        <v>0.22839534622641275</v>
      </c>
      <c r="G170" s="82">
        <f>SGMT_CD!B86/SGMT_CD!B159</f>
        <v>0.49313722548457922</v>
      </c>
      <c r="H170" s="80">
        <f>SGMT_SUB_CD!L86/SGMT_SUB_CD!L159</f>
        <v>0.86376386477273448</v>
      </c>
      <c r="I170" s="81">
        <f>SGMT_SUB_CD!K86/SGMT_SUB_CD!K159</f>
        <v>0.89028265605936785</v>
      </c>
      <c r="J170" s="82">
        <f>SGMT_CD!E86/SGMT_CD!E159</f>
        <v>0.87447997094802143</v>
      </c>
      <c r="K170" s="80">
        <f>SGMT_SUB_CD!E86/SGMT_SUB_CD!E159</f>
        <v>0.35280694755714465</v>
      </c>
      <c r="L170" s="81">
        <f>SGMT_SUB_CD!F86/SGMT_SUB_CD!F159</f>
        <v>0.32017909147542783</v>
      </c>
      <c r="M170" s="81">
        <f>SGMT_SUB_CD!G86/SGMT_SUB_CD!G159</f>
        <v>0.26682903928205171</v>
      </c>
      <c r="N170" s="82">
        <f>SGMT_CD!C86/SGMT_CD!C159</f>
        <v>0.32556634583989835</v>
      </c>
      <c r="O170" s="80">
        <f>SGMT_SUB_CD!H86/SGMT_SUB_CD!H159</f>
        <v>5.0726078026514382E-2</v>
      </c>
      <c r="P170" s="81">
        <f>SGMT_SUB_CD!I86/SGMT_SUB_CD!I159</f>
        <v>9.6535511725714077E-2</v>
      </c>
      <c r="Q170" s="81">
        <f>SGMT_SUB_CD!J86/SGMT_SUB_CD!J159</f>
        <v>1.3919206842867975E-2</v>
      </c>
      <c r="R170" s="82">
        <f>SGMT_CD!D86/SGMT_CD!D159</f>
        <v>3.4248162685080033E-2</v>
      </c>
    </row>
    <row r="171" spans="1:18" x14ac:dyDescent="0.25">
      <c r="A171" s="136"/>
      <c r="B171" s="24" t="s">
        <v>83</v>
      </c>
      <c r="C171" s="12">
        <f>FUNDED_IND!B89/FUNDED_IND!B160</f>
        <v>2.9147202854650861E-2</v>
      </c>
      <c r="D171" s="80">
        <f>SGMT_SUB_CD!B89/SGMT_SUB_CD!B160</f>
        <v>3.9624204151760482E-2</v>
      </c>
      <c r="E171" s="81">
        <f>SGMT_SUB_CD!C89/SGMT_SUB_CD!C160</f>
        <v>1.9991229048004155E-2</v>
      </c>
      <c r="F171" s="81">
        <f>SGMT_SUB_CD!D89/SGMT_SUB_CD!D160</f>
        <v>2.3865551933384396E-2</v>
      </c>
      <c r="G171" s="82">
        <f>SGMT_CD!B89/SGMT_CD!B160</f>
        <v>3.2133618630020649E-2</v>
      </c>
      <c r="H171" s="80">
        <f>SGMT_SUB_CD!L89/SGMT_SUB_CD!L160</f>
        <v>0.18064839897044158</v>
      </c>
      <c r="I171" s="81">
        <f>SGMT_SUB_CD!K89/SGMT_SUB_CD!K160</f>
        <v>0.17667420654849619</v>
      </c>
      <c r="J171" s="82">
        <f>SGMT_CD!E89/SGMT_CD!E160</f>
        <v>0.17907403807586542</v>
      </c>
      <c r="K171" s="80">
        <f>SGMT_SUB_CD!E89/SGMT_SUB_CD!E160</f>
        <v>8.0327916929037957E-2</v>
      </c>
      <c r="L171" s="81">
        <f>SGMT_SUB_CD!F89/SGMT_SUB_CD!F160</f>
        <v>6.4911372799202061E-2</v>
      </c>
      <c r="M171" s="81">
        <f>SGMT_SUB_CD!G89/SGMT_SUB_CD!G160</f>
        <v>4.3486883882841137E-2</v>
      </c>
      <c r="N171" s="82">
        <f>SGMT_CD!C89/SGMT_CD!C160</f>
        <v>6.7797833058515569E-2</v>
      </c>
      <c r="O171" s="80">
        <f>SGMT_SUB_CD!H89/SGMT_SUB_CD!H160</f>
        <v>6.4516532018265068E-3</v>
      </c>
      <c r="P171" s="81">
        <f>SGMT_SUB_CD!I89/SGMT_SUB_CD!I160</f>
        <v>1.2282335165790428E-2</v>
      </c>
      <c r="Q171" s="81">
        <f>SGMT_SUB_CD!J89/SGMT_SUB_CD!J160</f>
        <v>2.2037633296785285E-3</v>
      </c>
      <c r="R171" s="82">
        <f>SGMT_CD!D89/SGMT_CD!D160</f>
        <v>5.2525323647928997E-3</v>
      </c>
    </row>
    <row r="172" spans="1:18" x14ac:dyDescent="0.25">
      <c r="A172" s="136"/>
      <c r="B172" s="24" t="s">
        <v>84</v>
      </c>
      <c r="C172" s="12">
        <f>FUNDED_IND!B90/FUNDED_IND!B161</f>
        <v>9.0878126043485524E-2</v>
      </c>
      <c r="D172" s="80">
        <f>SGMT_SUB_CD!B90/SGMT_SUB_CD!B161</f>
        <v>0.24096446119854309</v>
      </c>
      <c r="E172" s="81">
        <f>SGMT_SUB_CD!C90/SGMT_SUB_CD!C161</f>
        <v>0.16456281054117267</v>
      </c>
      <c r="F172" s="81">
        <f>SGMT_SUB_CD!D90/SGMT_SUB_CD!D161</f>
        <v>0.19097958838891876</v>
      </c>
      <c r="G172" s="82">
        <f>SGMT_CD!B90/SGMT_CD!B161</f>
        <v>0.21225343629238166</v>
      </c>
      <c r="H172" s="80">
        <f>SGMT_SUB_CD!L90/SGMT_SUB_CD!L161</f>
        <v>0.54882740581294376</v>
      </c>
      <c r="I172" s="81">
        <f>SGMT_SUB_CD!K90/SGMT_SUB_CD!K161</f>
        <v>0.36892391138814573</v>
      </c>
      <c r="J172" s="82">
        <f>SGMT_CD!E90/SGMT_CD!E161</f>
        <v>0.48336813828570857</v>
      </c>
      <c r="K172" s="80">
        <f>SGMT_SUB_CD!E90/SGMT_SUB_CD!E161</f>
        <v>7.8658400467734618E-2</v>
      </c>
      <c r="L172" s="81">
        <f>SGMT_SUB_CD!F90/SGMT_SUB_CD!F161</f>
        <v>0.13887662431238423</v>
      </c>
      <c r="M172" s="81">
        <f>SGMT_SUB_CD!G90/SGMT_SUB_CD!G161</f>
        <v>6.8653876271394423E-2</v>
      </c>
      <c r="N172" s="82">
        <f>SGMT_CD!C90/SGMT_CD!C161</f>
        <v>0.12273635641893847</v>
      </c>
      <c r="O172" s="80">
        <f>SGMT_SUB_CD!H90/SGMT_SUB_CD!H161</f>
        <v>7.6308050065831239E-3</v>
      </c>
      <c r="P172" s="81">
        <f>SGMT_SUB_CD!I90/SGMT_SUB_CD!I161</f>
        <v>1.289100258656393E-2</v>
      </c>
      <c r="Q172" s="81">
        <f>SGMT_SUB_CD!J90/SGMT_SUB_CD!J161</f>
        <v>1.453239686678864E-3</v>
      </c>
      <c r="R172" s="82">
        <f>SGMT_CD!D90/SGMT_CD!D161</f>
        <v>3.4979938212879621E-3</v>
      </c>
    </row>
    <row r="173" spans="1:18" x14ac:dyDescent="0.25">
      <c r="A173" s="137"/>
      <c r="B173" s="35" t="s">
        <v>85</v>
      </c>
      <c r="C173" s="36">
        <f>FUNDED_IND!B92/FUNDED_IND!B162</f>
        <v>7.758255165839438E-2</v>
      </c>
      <c r="D173" s="85">
        <f>SGMT_SUB_CD!B92/SGMT_SUB_CD!B162</f>
        <v>0.19177874787052401</v>
      </c>
      <c r="E173" s="86">
        <f>SGMT_SUB_CD!C92/SGMT_SUB_CD!C162</f>
        <v>0.16416985186822339</v>
      </c>
      <c r="F173" s="86">
        <f>SGMT_SUB_CD!D92/SGMT_SUB_CD!D162</f>
        <v>0.19521493116301725</v>
      </c>
      <c r="G173" s="87">
        <f>SGMT_CD!B92/SGMT_CD!B162</f>
        <v>0.18299928489484157</v>
      </c>
      <c r="H173" s="85">
        <f>SGMT_SUB_CD!L92/SGMT_SUB_CD!L162</f>
        <v>0.44825985836509163</v>
      </c>
      <c r="I173" s="86">
        <f>SGMT_SUB_CD!K92/SGMT_SUB_CD!K162</f>
        <v>0.46832893691921884</v>
      </c>
      <c r="J173" s="87">
        <f>SGMT_CD!E92/SGMT_CD!E162</f>
        <v>0.4563865630969508</v>
      </c>
      <c r="K173" s="85">
        <f>SGMT_SUB_CD!E92/SGMT_SUB_CD!E162</f>
        <v>0.16916079560952132</v>
      </c>
      <c r="L173" s="86">
        <f>SGMT_SUB_CD!F92/SGMT_SUB_CD!F162</f>
        <v>0.16581538402292095</v>
      </c>
      <c r="M173" s="86">
        <f>SGMT_SUB_CD!G92/SGMT_SUB_CD!G162</f>
        <v>0.12986037265454287</v>
      </c>
      <c r="N173" s="87">
        <f>SGMT_CD!C92/SGMT_CD!C162</f>
        <v>0.16534055110955445</v>
      </c>
      <c r="O173" s="85">
        <f>SGMT_SUB_CD!H92/SGMT_SUB_CD!H162</f>
        <v>1.8398173237338004E-2</v>
      </c>
      <c r="P173" s="86">
        <f>SGMT_SUB_CD!I92/SGMT_SUB_CD!I162</f>
        <v>2.541155820429692E-2</v>
      </c>
      <c r="Q173" s="86">
        <f>SGMT_SUB_CD!J92/SGMT_SUB_CD!J162</f>
        <v>1.0595702275544905E-2</v>
      </c>
      <c r="R173" s="87">
        <f>SGMT_CD!D92/SGMT_CD!D162</f>
        <v>1.7420196223368319E-2</v>
      </c>
    </row>
    <row r="174" spans="1:18" x14ac:dyDescent="0.25">
      <c r="A174" s="135" t="s">
        <v>319</v>
      </c>
      <c r="B174" s="30" t="s">
        <v>279</v>
      </c>
      <c r="C174" s="31">
        <f>FUNDED_IND!B174</f>
        <v>5.2427444381534474E-2</v>
      </c>
      <c r="D174" s="88">
        <f>SGMT_SUB_CD!B174</f>
        <v>1</v>
      </c>
      <c r="E174" s="89">
        <f>SGMT_SUB_CD!C174</f>
        <v>0</v>
      </c>
      <c r="F174" s="89">
        <f>SGMT_SUB_CD!D174</f>
        <v>0</v>
      </c>
      <c r="G174" s="90">
        <f>SGMT_CD!B174</f>
        <v>0.61305526776920816</v>
      </c>
      <c r="H174" s="88">
        <f>SGMT_SUB_CD!L174</f>
        <v>0</v>
      </c>
      <c r="I174" s="89">
        <f>SGMT_SUB_CD!K174</f>
        <v>0</v>
      </c>
      <c r="J174" s="90">
        <f>SGMT_CD!E174</f>
        <v>0</v>
      </c>
      <c r="K174" s="88">
        <f>SGMT_SUB_CD!E174</f>
        <v>0</v>
      </c>
      <c r="L174" s="89">
        <f>SGMT_SUB_CD!F174</f>
        <v>0</v>
      </c>
      <c r="M174" s="89">
        <f>SGMT_SUB_CD!G174</f>
        <v>0</v>
      </c>
      <c r="N174" s="90">
        <f>SGMT_CD!C174</f>
        <v>0</v>
      </c>
      <c r="O174" s="88">
        <f>SGMT_SUB_CD!H174</f>
        <v>0</v>
      </c>
      <c r="P174" s="89">
        <f>SGMT_SUB_CD!I174</f>
        <v>0</v>
      </c>
      <c r="Q174" s="89">
        <f>SGMT_SUB_CD!J174</f>
        <v>0</v>
      </c>
      <c r="R174" s="90">
        <f>SGMT_CD!D174</f>
        <v>0</v>
      </c>
    </row>
    <row r="175" spans="1:18" x14ac:dyDescent="0.25">
      <c r="A175" s="136"/>
      <c r="B175" s="24" t="s">
        <v>280</v>
      </c>
      <c r="C175" s="12">
        <f>FUNDED_IND!B175</f>
        <v>2.7739604143015611E-2</v>
      </c>
      <c r="D175" s="80">
        <f>SGMT_SUB_CD!B175</f>
        <v>0</v>
      </c>
      <c r="E175" s="81">
        <f>SGMT_SUB_CD!C175</f>
        <v>1</v>
      </c>
      <c r="F175" s="81">
        <f>SGMT_SUB_CD!D175</f>
        <v>0</v>
      </c>
      <c r="G175" s="82">
        <f>SGMT_CD!B175</f>
        <v>0.32437038742437613</v>
      </c>
      <c r="H175" s="80">
        <f>SGMT_SUB_CD!L175</f>
        <v>0</v>
      </c>
      <c r="I175" s="81">
        <f>SGMT_SUB_CD!K175</f>
        <v>0</v>
      </c>
      <c r="J175" s="82">
        <f>SGMT_CD!E175</f>
        <v>0</v>
      </c>
      <c r="K175" s="80">
        <f>SGMT_SUB_CD!E175</f>
        <v>0</v>
      </c>
      <c r="L175" s="81">
        <f>SGMT_SUB_CD!F175</f>
        <v>0</v>
      </c>
      <c r="M175" s="81">
        <f>SGMT_SUB_CD!G175</f>
        <v>0</v>
      </c>
      <c r="N175" s="82">
        <f>SGMT_CD!C175</f>
        <v>0</v>
      </c>
      <c r="O175" s="80">
        <f>SGMT_SUB_CD!H175</f>
        <v>0</v>
      </c>
      <c r="P175" s="81">
        <f>SGMT_SUB_CD!I175</f>
        <v>0</v>
      </c>
      <c r="Q175" s="81">
        <f>SGMT_SUB_CD!J175</f>
        <v>0</v>
      </c>
      <c r="R175" s="82">
        <f>SGMT_CD!D175</f>
        <v>0</v>
      </c>
    </row>
    <row r="176" spans="1:18" x14ac:dyDescent="0.25">
      <c r="A176" s="136"/>
      <c r="B176" s="24" t="s">
        <v>281</v>
      </c>
      <c r="C176" s="12">
        <f>FUNDED_IND!B176</f>
        <v>5.3512515992022204E-3</v>
      </c>
      <c r="D176" s="80">
        <f>SGMT_SUB_CD!B176</f>
        <v>0</v>
      </c>
      <c r="E176" s="81">
        <f>SGMT_SUB_CD!C176</f>
        <v>0</v>
      </c>
      <c r="F176" s="81">
        <f>SGMT_SUB_CD!D176</f>
        <v>1</v>
      </c>
      <c r="G176" s="82">
        <f>SGMT_CD!B176</f>
        <v>6.2574344806415716E-2</v>
      </c>
      <c r="H176" s="80">
        <f>SGMT_SUB_CD!L176</f>
        <v>0</v>
      </c>
      <c r="I176" s="81">
        <f>SGMT_SUB_CD!K176</f>
        <v>0</v>
      </c>
      <c r="J176" s="82">
        <f>SGMT_CD!E176</f>
        <v>0</v>
      </c>
      <c r="K176" s="80">
        <f>SGMT_SUB_CD!E176</f>
        <v>0</v>
      </c>
      <c r="L176" s="81">
        <f>SGMT_SUB_CD!F176</f>
        <v>0</v>
      </c>
      <c r="M176" s="81">
        <f>SGMT_SUB_CD!G176</f>
        <v>0</v>
      </c>
      <c r="N176" s="82">
        <f>SGMT_CD!C176</f>
        <v>0</v>
      </c>
      <c r="O176" s="80">
        <f>SGMT_SUB_CD!H176</f>
        <v>0</v>
      </c>
      <c r="P176" s="81">
        <f>SGMT_SUB_CD!I176</f>
        <v>0</v>
      </c>
      <c r="Q176" s="81">
        <f>SGMT_SUB_CD!J176</f>
        <v>0</v>
      </c>
      <c r="R176" s="82">
        <f>SGMT_CD!D176</f>
        <v>0</v>
      </c>
    </row>
    <row r="177" spans="1:18" x14ac:dyDescent="0.25">
      <c r="A177" s="136"/>
      <c r="B177" s="24" t="s">
        <v>251</v>
      </c>
      <c r="C177" s="12">
        <f>FUNDED_IND!B177</f>
        <v>7.7558829517283961E-3</v>
      </c>
      <c r="D177" s="80">
        <f>SGMT_SUB_CD!B177</f>
        <v>0</v>
      </c>
      <c r="E177" s="81">
        <f>SGMT_SUB_CD!C177</f>
        <v>0</v>
      </c>
      <c r="F177" s="81">
        <f>SGMT_SUB_CD!D177</f>
        <v>0</v>
      </c>
      <c r="G177" s="82">
        <f>SGMT_CD!B177</f>
        <v>0</v>
      </c>
      <c r="H177" s="80">
        <f>SGMT_SUB_CD!L177</f>
        <v>1</v>
      </c>
      <c r="I177" s="81">
        <f>SGMT_SUB_CD!K177</f>
        <v>0</v>
      </c>
      <c r="J177" s="82">
        <f>SGMT_CD!E177</f>
        <v>0.58024754500818332</v>
      </c>
      <c r="K177" s="80">
        <f>SGMT_SUB_CD!E177</f>
        <v>0</v>
      </c>
      <c r="L177" s="81">
        <f>SGMT_SUB_CD!F177</f>
        <v>0</v>
      </c>
      <c r="M177" s="81">
        <f>SGMT_SUB_CD!G177</f>
        <v>0</v>
      </c>
      <c r="N177" s="82">
        <f>SGMT_CD!C177</f>
        <v>0</v>
      </c>
      <c r="O177" s="80">
        <f>SGMT_SUB_CD!H177</f>
        <v>0</v>
      </c>
      <c r="P177" s="81">
        <f>SGMT_SUB_CD!I177</f>
        <v>0</v>
      </c>
      <c r="Q177" s="81">
        <f>SGMT_SUB_CD!J177</f>
        <v>0</v>
      </c>
      <c r="R177" s="82">
        <f>SGMT_CD!D177</f>
        <v>0</v>
      </c>
    </row>
    <row r="178" spans="1:18" x14ac:dyDescent="0.25">
      <c r="A178" s="136"/>
      <c r="B178" s="24" t="s">
        <v>252</v>
      </c>
      <c r="C178" s="12">
        <f>FUNDED_IND!B178</f>
        <v>5.6106241855297442E-3</v>
      </c>
      <c r="D178" s="80">
        <f>SGMT_SUB_CD!B178</f>
        <v>0</v>
      </c>
      <c r="E178" s="81">
        <f>SGMT_SUB_CD!C178</f>
        <v>0</v>
      </c>
      <c r="F178" s="81">
        <f>SGMT_SUB_CD!D178</f>
        <v>0</v>
      </c>
      <c r="G178" s="82">
        <f>SGMT_CD!B178</f>
        <v>0</v>
      </c>
      <c r="H178" s="80">
        <f>SGMT_SUB_CD!L178</f>
        <v>0</v>
      </c>
      <c r="I178" s="81">
        <f>SGMT_SUB_CD!K178</f>
        <v>1</v>
      </c>
      <c r="J178" s="82">
        <f>SGMT_CD!E178</f>
        <v>0.41975245499181668</v>
      </c>
      <c r="K178" s="80">
        <f>SGMT_SUB_CD!E178</f>
        <v>0</v>
      </c>
      <c r="L178" s="81">
        <f>SGMT_SUB_CD!F178</f>
        <v>0</v>
      </c>
      <c r="M178" s="81">
        <f>SGMT_SUB_CD!G178</f>
        <v>0</v>
      </c>
      <c r="N178" s="82">
        <f>SGMT_CD!C178</f>
        <v>0</v>
      </c>
      <c r="O178" s="80">
        <f>SGMT_SUB_CD!H178</f>
        <v>0</v>
      </c>
      <c r="P178" s="81">
        <f>SGMT_SUB_CD!I178</f>
        <v>0</v>
      </c>
      <c r="Q178" s="81">
        <f>SGMT_SUB_CD!J178</f>
        <v>0</v>
      </c>
      <c r="R178" s="82">
        <f>SGMT_CD!D178</f>
        <v>0</v>
      </c>
    </row>
    <row r="179" spans="1:18" x14ac:dyDescent="0.25">
      <c r="A179" s="136"/>
      <c r="B179" s="24" t="s">
        <v>248</v>
      </c>
      <c r="C179" s="12">
        <f>FUNDED_IND!B179</f>
        <v>3.5076279741196204E-2</v>
      </c>
      <c r="D179" s="80">
        <f>SGMT_SUB_CD!B179</f>
        <v>0</v>
      </c>
      <c r="E179" s="81">
        <f>SGMT_SUB_CD!C179</f>
        <v>0</v>
      </c>
      <c r="F179" s="81">
        <f>SGMT_SUB_CD!D179</f>
        <v>0</v>
      </c>
      <c r="G179" s="82">
        <f>SGMT_CD!B179</f>
        <v>0</v>
      </c>
      <c r="H179" s="80">
        <f>SGMT_SUB_CD!L179</f>
        <v>0</v>
      </c>
      <c r="I179" s="81">
        <f>SGMT_SUB_CD!K179</f>
        <v>0</v>
      </c>
      <c r="J179" s="82">
        <f>SGMT_CD!E179</f>
        <v>0</v>
      </c>
      <c r="K179" s="80">
        <f>SGMT_SUB_CD!E179</f>
        <v>1</v>
      </c>
      <c r="L179" s="81">
        <f>SGMT_SUB_CD!F179</f>
        <v>0</v>
      </c>
      <c r="M179" s="81">
        <f>SGMT_SUB_CD!G179</f>
        <v>0</v>
      </c>
      <c r="N179" s="82">
        <f>SGMT_CD!C179</f>
        <v>0.29818664081633128</v>
      </c>
      <c r="O179" s="80">
        <f>SGMT_SUB_CD!H179</f>
        <v>0</v>
      </c>
      <c r="P179" s="81">
        <f>SGMT_SUB_CD!I179</f>
        <v>0</v>
      </c>
      <c r="Q179" s="81">
        <f>SGMT_SUB_CD!J179</f>
        <v>0</v>
      </c>
      <c r="R179" s="82">
        <f>SGMT_CD!D179</f>
        <v>0</v>
      </c>
    </row>
    <row r="180" spans="1:18" x14ac:dyDescent="0.25">
      <c r="A180" s="136"/>
      <c r="B180" s="24" t="s">
        <v>249</v>
      </c>
      <c r="C180" s="12">
        <f>FUNDED_IND!B180</f>
        <v>7.7383134328337808E-2</v>
      </c>
      <c r="D180" s="80">
        <f>SGMT_SUB_CD!B180</f>
        <v>0</v>
      </c>
      <c r="E180" s="81">
        <f>SGMT_SUB_CD!C180</f>
        <v>0</v>
      </c>
      <c r="F180" s="81">
        <f>SGMT_SUB_CD!D180</f>
        <v>0</v>
      </c>
      <c r="G180" s="82">
        <f>SGMT_CD!B180</f>
        <v>0</v>
      </c>
      <c r="H180" s="80">
        <f>SGMT_SUB_CD!L180</f>
        <v>0</v>
      </c>
      <c r="I180" s="81">
        <f>SGMT_SUB_CD!K180</f>
        <v>0</v>
      </c>
      <c r="J180" s="82">
        <f>SGMT_CD!E180</f>
        <v>0</v>
      </c>
      <c r="K180" s="80">
        <f>SGMT_SUB_CD!E180</f>
        <v>0</v>
      </c>
      <c r="L180" s="81">
        <f>SGMT_SUB_CD!F180</f>
        <v>1</v>
      </c>
      <c r="M180" s="81">
        <f>SGMT_SUB_CD!G180</f>
        <v>0</v>
      </c>
      <c r="N180" s="82">
        <f>SGMT_CD!C180</f>
        <v>0.657841055307397</v>
      </c>
      <c r="O180" s="80">
        <f>SGMT_SUB_CD!H180</f>
        <v>0</v>
      </c>
      <c r="P180" s="81">
        <f>SGMT_SUB_CD!I180</f>
        <v>0</v>
      </c>
      <c r="Q180" s="81">
        <f>SGMT_SUB_CD!J180</f>
        <v>0</v>
      </c>
      <c r="R180" s="82">
        <f>SGMT_CD!D180</f>
        <v>0</v>
      </c>
    </row>
    <row r="181" spans="1:18" x14ac:dyDescent="0.25">
      <c r="A181" s="136"/>
      <c r="B181" s="24" t="s">
        <v>250</v>
      </c>
      <c r="C181" s="12">
        <f>FUNDED_IND!B181</f>
        <v>5.1725483992390827E-3</v>
      </c>
      <c r="D181" s="80">
        <f>SGMT_SUB_CD!B181</f>
        <v>0</v>
      </c>
      <c r="E181" s="81">
        <f>SGMT_SUB_CD!C181</f>
        <v>0</v>
      </c>
      <c r="F181" s="81">
        <f>SGMT_SUB_CD!D181</f>
        <v>0</v>
      </c>
      <c r="G181" s="82">
        <f>SGMT_CD!B181</f>
        <v>0</v>
      </c>
      <c r="H181" s="80">
        <f>SGMT_SUB_CD!L181</f>
        <v>0</v>
      </c>
      <c r="I181" s="81">
        <f>SGMT_SUB_CD!K181</f>
        <v>0</v>
      </c>
      <c r="J181" s="82">
        <f>SGMT_CD!E181</f>
        <v>0</v>
      </c>
      <c r="K181" s="80">
        <f>SGMT_SUB_CD!E181</f>
        <v>0</v>
      </c>
      <c r="L181" s="81">
        <f>SGMT_SUB_CD!F181</f>
        <v>0</v>
      </c>
      <c r="M181" s="81">
        <f>SGMT_SUB_CD!G181</f>
        <v>1</v>
      </c>
      <c r="N181" s="82">
        <f>SGMT_CD!C181</f>
        <v>4.397230387627174E-2</v>
      </c>
      <c r="O181" s="80">
        <f>SGMT_SUB_CD!H181</f>
        <v>0</v>
      </c>
      <c r="P181" s="81">
        <f>SGMT_SUB_CD!I181</f>
        <v>0</v>
      </c>
      <c r="Q181" s="81">
        <f>SGMT_SUB_CD!J181</f>
        <v>0</v>
      </c>
      <c r="R181" s="82">
        <f>SGMT_CD!D181</f>
        <v>0</v>
      </c>
    </row>
    <row r="182" spans="1:18" x14ac:dyDescent="0.25">
      <c r="A182" s="136"/>
      <c r="B182" s="24" t="s">
        <v>253</v>
      </c>
      <c r="C182" s="12">
        <f>FUNDED_IND!B182</f>
        <v>7.7619946832038003E-2</v>
      </c>
      <c r="D182" s="80">
        <f>SGMT_SUB_CD!B182</f>
        <v>0</v>
      </c>
      <c r="E182" s="81">
        <f>SGMT_SUB_CD!C182</f>
        <v>0</v>
      </c>
      <c r="F182" s="81">
        <f>SGMT_SUB_CD!D182</f>
        <v>0</v>
      </c>
      <c r="G182" s="82">
        <f>SGMT_CD!B182</f>
        <v>0</v>
      </c>
      <c r="H182" s="80">
        <f>SGMT_SUB_CD!L182</f>
        <v>0</v>
      </c>
      <c r="I182" s="81">
        <f>SGMT_SUB_CD!K182</f>
        <v>0</v>
      </c>
      <c r="J182" s="82">
        <f>SGMT_CD!E182</f>
        <v>0</v>
      </c>
      <c r="K182" s="80">
        <f>SGMT_SUB_CD!E182</f>
        <v>0</v>
      </c>
      <c r="L182" s="81">
        <f>SGMT_SUB_CD!F182</f>
        <v>0</v>
      </c>
      <c r="M182" s="81">
        <f>SGMT_SUB_CD!G182</f>
        <v>0</v>
      </c>
      <c r="N182" s="82">
        <f>SGMT_CD!C182</f>
        <v>0</v>
      </c>
      <c r="O182" s="80">
        <f>SGMT_SUB_CD!H182</f>
        <v>1</v>
      </c>
      <c r="P182" s="81">
        <f>SGMT_SUB_CD!I182</f>
        <v>0</v>
      </c>
      <c r="Q182" s="81">
        <f>SGMT_SUB_CD!J182</f>
        <v>0</v>
      </c>
      <c r="R182" s="82">
        <f>SGMT_CD!D182</f>
        <v>9.9070335947417223E-2</v>
      </c>
    </row>
    <row r="183" spans="1:18" x14ac:dyDescent="0.25">
      <c r="A183" s="136"/>
      <c r="B183" s="24" t="s">
        <v>254</v>
      </c>
      <c r="C183" s="12">
        <f>FUNDED_IND!B183</f>
        <v>0.54599283026901324</v>
      </c>
      <c r="D183" s="80">
        <f>SGMT_SUB_CD!B183</f>
        <v>0</v>
      </c>
      <c r="E183" s="81">
        <f>SGMT_SUB_CD!C183</f>
        <v>0</v>
      </c>
      <c r="F183" s="81">
        <f>SGMT_SUB_CD!D183</f>
        <v>0</v>
      </c>
      <c r="G183" s="82">
        <f>SGMT_CD!B183</f>
        <v>0</v>
      </c>
      <c r="H183" s="80">
        <f>SGMT_SUB_CD!L183</f>
        <v>0</v>
      </c>
      <c r="I183" s="81">
        <f>SGMT_SUB_CD!K183</f>
        <v>0</v>
      </c>
      <c r="J183" s="82">
        <f>SGMT_CD!E183</f>
        <v>0</v>
      </c>
      <c r="K183" s="80">
        <f>SGMT_SUB_CD!E183</f>
        <v>0</v>
      </c>
      <c r="L183" s="81">
        <f>SGMT_SUB_CD!F183</f>
        <v>0</v>
      </c>
      <c r="M183" s="81">
        <f>SGMT_SUB_CD!G183</f>
        <v>0</v>
      </c>
      <c r="N183" s="82">
        <f>SGMT_CD!C183</f>
        <v>0</v>
      </c>
      <c r="O183" s="80">
        <f>SGMT_SUB_CD!H183</f>
        <v>0</v>
      </c>
      <c r="P183" s="81">
        <f>SGMT_SUB_CD!I183</f>
        <v>1</v>
      </c>
      <c r="Q183" s="81">
        <f>SGMT_SUB_CD!J183</f>
        <v>0</v>
      </c>
      <c r="R183" s="82">
        <f>SGMT_CD!D183</f>
        <v>0.6968787705650128</v>
      </c>
    </row>
    <row r="184" spans="1:18" x14ac:dyDescent="0.25">
      <c r="A184" s="137"/>
      <c r="B184" s="35" t="s">
        <v>255</v>
      </c>
      <c r="C184" s="36">
        <f>FUNDED_IND!B184</f>
        <v>0.15987045316916521</v>
      </c>
      <c r="D184" s="85">
        <f>SGMT_SUB_CD!B184</f>
        <v>0</v>
      </c>
      <c r="E184" s="86">
        <f>SGMT_SUB_CD!C184</f>
        <v>0</v>
      </c>
      <c r="F184" s="86">
        <f>SGMT_SUB_CD!D184</f>
        <v>0</v>
      </c>
      <c r="G184" s="87">
        <f>SGMT_CD!B184</f>
        <v>0</v>
      </c>
      <c r="H184" s="85">
        <f>SGMT_SUB_CD!L184</f>
        <v>0</v>
      </c>
      <c r="I184" s="86">
        <f>SGMT_SUB_CD!K184</f>
        <v>0</v>
      </c>
      <c r="J184" s="87">
        <f>SGMT_CD!E184</f>
        <v>0</v>
      </c>
      <c r="K184" s="85">
        <f>SGMT_SUB_CD!E184</f>
        <v>0</v>
      </c>
      <c r="L184" s="86">
        <f>SGMT_SUB_CD!F184</f>
        <v>0</v>
      </c>
      <c r="M184" s="86">
        <f>SGMT_SUB_CD!G184</f>
        <v>0</v>
      </c>
      <c r="N184" s="87">
        <f>SGMT_CD!C184</f>
        <v>0</v>
      </c>
      <c r="O184" s="85">
        <f>SGMT_SUB_CD!H184</f>
        <v>0</v>
      </c>
      <c r="P184" s="86">
        <f>SGMT_SUB_CD!I184</f>
        <v>0</v>
      </c>
      <c r="Q184" s="86">
        <f>SGMT_SUB_CD!J184</f>
        <v>1</v>
      </c>
      <c r="R184" s="87">
        <f>SGMT_CD!D184</f>
        <v>0.20405089348757</v>
      </c>
    </row>
    <row r="185" spans="1:18" x14ac:dyDescent="0.25">
      <c r="A185" s="141" t="s">
        <v>570</v>
      </c>
      <c r="B185" s="30" t="s">
        <v>398</v>
      </c>
      <c r="C185" s="12">
        <f>FUNDED_IND!B185</f>
        <v>9.5131766606237553E-2</v>
      </c>
      <c r="D185" s="18">
        <f>SGMT_SUB_CD!B185</f>
        <v>0.28098235987523601</v>
      </c>
      <c r="E185" s="8">
        <f>SGMT_SUB_CD!C185</f>
        <v>0.27140406738892559</v>
      </c>
      <c r="F185" s="8">
        <f>SGMT_SUB_CD!D185</f>
        <v>0.29033164699269254</v>
      </c>
      <c r="G185" s="19">
        <f>SGMT_CD!B185</f>
        <v>0.27846047094636944</v>
      </c>
      <c r="H185" s="18">
        <f>SGMT_SUB_CD!L185</f>
        <v>0.23732040546496252</v>
      </c>
      <c r="I185" s="8">
        <f>SGMT_SUB_CD!K185</f>
        <v>0.24425490434994518</v>
      </c>
      <c r="J185" s="19">
        <f>SGMT_CD!E185</f>
        <v>0.24023117839607203</v>
      </c>
      <c r="K185" s="18">
        <f>SGMT_SUB_CD!E185</f>
        <v>0.38178302883359777</v>
      </c>
      <c r="L185" s="8">
        <f>SGMT_SUB_CD!F185</f>
        <v>0.18084333836898042</v>
      </c>
      <c r="M185" s="8">
        <f>SGMT_SUB_CD!G185</f>
        <v>4.6522693029526054E-3</v>
      </c>
      <c r="N185" s="19">
        <f>SGMT_CD!C185</f>
        <v>0.23301334244604149</v>
      </c>
      <c r="O185" s="18">
        <f>SGMT_SUB_CD!H185</f>
        <v>8.6303080692693462E-2</v>
      </c>
      <c r="P185" s="8">
        <f>SGMT_SUB_CD!I185</f>
        <v>3.6754961580493649E-2</v>
      </c>
      <c r="Q185" s="8">
        <f>SGMT_SUB_CD!J185</f>
        <v>8.7137089152892297E-2</v>
      </c>
      <c r="R185" s="19">
        <f>SGMT_CD!D185</f>
        <v>5.1944228533454609E-2</v>
      </c>
    </row>
    <row r="186" spans="1:18" x14ac:dyDescent="0.25">
      <c r="A186" s="142"/>
      <c r="B186" s="24" t="s">
        <v>399</v>
      </c>
      <c r="C186" s="12">
        <f>FUNDED_IND!B186</f>
        <v>9.0535662500070072E-2</v>
      </c>
      <c r="D186" s="18">
        <f>SGMT_SUB_CD!B186</f>
        <v>0.29380822232190357</v>
      </c>
      <c r="E186" s="8">
        <f>SGMT_SUB_CD!C186</f>
        <v>0.26540057767569325</v>
      </c>
      <c r="F186" s="8">
        <f>SGMT_SUB_CD!D186</f>
        <v>0.17992743625121366</v>
      </c>
      <c r="G186" s="19">
        <f>SGMT_CD!B186</f>
        <v>0.27746760804778531</v>
      </c>
      <c r="H186" s="18">
        <f>SGMT_SUB_CD!L186</f>
        <v>0.52595857205817542</v>
      </c>
      <c r="I186" s="8">
        <f>SGMT_SUB_CD!K186</f>
        <v>0.40989399293286222</v>
      </c>
      <c r="J186" s="19">
        <f>SGMT_CD!E186</f>
        <v>0.47724018003273322</v>
      </c>
      <c r="K186" s="18">
        <f>SGMT_SUB_CD!E186</f>
        <v>5.7807523943541189E-3</v>
      </c>
      <c r="L186" s="8">
        <f>SGMT_SUB_CD!F186</f>
        <v>0.39816066364527841</v>
      </c>
      <c r="M186" s="8">
        <f>SGMT_SUB_CD!G186</f>
        <v>3.6213687187756074E-3</v>
      </c>
      <c r="N186" s="19">
        <f>SGMT_CD!C186</f>
        <v>0.26380941421791693</v>
      </c>
      <c r="O186" s="18">
        <f>SGMT_SUB_CD!H186</f>
        <v>5.999855556749463E-2</v>
      </c>
      <c r="P186" s="8">
        <f>SGMT_SUB_CD!I186</f>
        <v>2.3840027406014697E-2</v>
      </c>
      <c r="Q186" s="8">
        <f>SGMT_SUB_CD!J186</f>
        <v>7.3322380546345087E-2</v>
      </c>
      <c r="R186" s="19">
        <f>SGMT_CD!D186</f>
        <v>3.7519183308488545E-2</v>
      </c>
    </row>
    <row r="187" spans="1:18" x14ac:dyDescent="0.25">
      <c r="A187" s="142"/>
      <c r="B187" s="24" t="s">
        <v>400</v>
      </c>
      <c r="C187" s="12">
        <f>FUNDED_IND!B187</f>
        <v>0.16245242044391953</v>
      </c>
      <c r="D187" s="18">
        <f>SGMT_SUB_CD!B187</f>
        <v>4.1544528014521029E-3</v>
      </c>
      <c r="E187" s="8">
        <f>SGMT_SUB_CD!C187</f>
        <v>7.600477124634024E-3</v>
      </c>
      <c r="F187" s="8">
        <f>SGMT_SUB_CD!D187</f>
        <v>7.6651847309520162E-3</v>
      </c>
      <c r="G187" s="19">
        <f>SGMT_CD!B187</f>
        <v>5.4919227965158669E-3</v>
      </c>
      <c r="H187" s="18">
        <f>SGMT_SUB_CD!L187</f>
        <v>4.8179814896430147E-2</v>
      </c>
      <c r="I187" s="8">
        <f>SGMT_SUB_CD!K187</f>
        <v>8.6755208967954189E-2</v>
      </c>
      <c r="J187" s="19">
        <f>SGMT_CD!E187</f>
        <v>6.4371931260229137E-2</v>
      </c>
      <c r="K187" s="18">
        <f>SGMT_SUB_CD!E187</f>
        <v>0.19636237482507668</v>
      </c>
      <c r="L187" s="8">
        <f>SGMT_SUB_CD!F187</f>
        <v>0.10200630781055366</v>
      </c>
      <c r="M187" s="8">
        <f>SGMT_SUB_CD!G187</f>
        <v>6.4761703364965241E-3</v>
      </c>
      <c r="N187" s="19">
        <f>SGMT_CD!C187</f>
        <v>0.12594134623990366</v>
      </c>
      <c r="O187" s="18">
        <f>SGMT_SUB_CD!H187</f>
        <v>0.30941681918347286</v>
      </c>
      <c r="P187" s="8">
        <f>SGMT_SUB_CD!I187</f>
        <v>0.13242158584262978</v>
      </c>
      <c r="Q187" s="8">
        <f>SGMT_SUB_CD!J187</f>
        <v>0.31268724433638001</v>
      </c>
      <c r="R187" s="19">
        <f>SGMT_CD!D187</f>
        <v>0.1867399317515735</v>
      </c>
    </row>
    <row r="188" spans="1:18" x14ac:dyDescent="0.25">
      <c r="A188" s="142"/>
      <c r="B188" s="24" t="s">
        <v>401</v>
      </c>
      <c r="C188" s="12">
        <f>FUNDED_IND!B188</f>
        <v>0.13122776208218898</v>
      </c>
      <c r="D188" s="18">
        <f>SGMT_SUB_CD!B188</f>
        <v>2.7696352009680685E-3</v>
      </c>
      <c r="E188" s="8">
        <f>SGMT_SUB_CD!C188</f>
        <v>4.6677378969055905E-3</v>
      </c>
      <c r="F188" s="8">
        <f>SGMT_SUB_CD!D188</f>
        <v>3.5259849762379275E-3</v>
      </c>
      <c r="G188" s="19">
        <f>SGMT_CD!B188</f>
        <v>3.4326515994525662E-3</v>
      </c>
      <c r="H188" s="18">
        <f>SGMT_SUB_CD!L188</f>
        <v>0.12237990304098723</v>
      </c>
      <c r="I188" s="8">
        <f>SGMT_SUB_CD!K188</f>
        <v>0.16814914097721456</v>
      </c>
      <c r="J188" s="19">
        <f>SGMT_CD!E188</f>
        <v>0.14159165302782323</v>
      </c>
      <c r="K188" s="18">
        <f>SGMT_SUB_CD!E188</f>
        <v>5.0986002237459116E-3</v>
      </c>
      <c r="L188" s="8">
        <f>SGMT_SUB_CD!F188</f>
        <v>0.24033818345657418</v>
      </c>
      <c r="M188" s="8">
        <f>SGMT_SUB_CD!G188</f>
        <v>5.6038698421929109E-3</v>
      </c>
      <c r="N188" s="19">
        <f>SGMT_CD!C188</f>
        <v>0.15987107377690371</v>
      </c>
      <c r="O188" s="18">
        <f>SGMT_SUB_CD!H188</f>
        <v>0.22118841565130695</v>
      </c>
      <c r="P188" s="8">
        <f>SGMT_SUB_CD!I188</f>
        <v>8.8877475280996793E-2</v>
      </c>
      <c r="Q188" s="8">
        <f>SGMT_SUB_CD!J188</f>
        <v>0.27860417819460326</v>
      </c>
      <c r="R188" s="19">
        <f>SGMT_CD!D188</f>
        <v>0.14069946784097426</v>
      </c>
    </row>
    <row r="189" spans="1:18" x14ac:dyDescent="0.25">
      <c r="A189" s="142"/>
      <c r="B189" s="24" t="s">
        <v>567</v>
      </c>
      <c r="C189" s="12">
        <f>FUNDED_IND!B189</f>
        <v>5.3376335129617244E-2</v>
      </c>
      <c r="D189" s="18">
        <f>SGMT_SUB_CD!B189</f>
        <v>0.11911517718363046</v>
      </c>
      <c r="E189" s="8">
        <f>SGMT_SUB_CD!C189</f>
        <v>0.1288827988683077</v>
      </c>
      <c r="F189" s="8">
        <f>SGMT_SUB_CD!D189</f>
        <v>0.15453012417599263</v>
      </c>
      <c r="G189" s="19">
        <f>SGMT_CD!B189</f>
        <v>0.12449957151810497</v>
      </c>
      <c r="H189" s="18">
        <f>SGMT_SUB_CD!L189</f>
        <v>3.6527104451300134E-2</v>
      </c>
      <c r="I189" s="8">
        <f>SGMT_SUB_CD!K189</f>
        <v>3.7260874862921893E-2</v>
      </c>
      <c r="J189" s="19">
        <f>SGMT_CD!E189</f>
        <v>3.6835106382978725E-2</v>
      </c>
      <c r="K189" s="18">
        <f>SGMT_SUB_CD!E189</f>
        <v>0.19128326466334816</v>
      </c>
      <c r="L189" s="8">
        <f>SGMT_SUB_CD!F189</f>
        <v>5.3006811375261722E-6</v>
      </c>
      <c r="M189" s="8">
        <f>SGMT_SUB_CD!G189</f>
        <v>0.43321614548914911</v>
      </c>
      <c r="N189" s="19">
        <f>SGMT_CD!C189</f>
        <v>7.6091113133574403E-2</v>
      </c>
      <c r="O189" s="18">
        <f>SGMT_SUB_CD!H189</f>
        <v>6.8156076216714198E-2</v>
      </c>
      <c r="P189" s="8">
        <f>SGMT_SUB_CD!I189</f>
        <v>3.6212801293371573E-2</v>
      </c>
      <c r="Q189" s="8">
        <f>SGMT_SUB_CD!J189</f>
        <v>5.144189364051311E-2</v>
      </c>
      <c r="R189" s="19">
        <f>SGMT_CD!D189</f>
        <v>4.2484942171726776E-2</v>
      </c>
    </row>
    <row r="190" spans="1:18" x14ac:dyDescent="0.25">
      <c r="A190" s="142"/>
      <c r="B190" s="24" t="s">
        <v>568</v>
      </c>
      <c r="C190" s="12">
        <f>FUNDED_IND!B190</f>
        <v>0.11542968822102537</v>
      </c>
      <c r="D190" s="18">
        <f>SGMT_SUB_CD!B190</f>
        <v>3.291223751056217E-3</v>
      </c>
      <c r="E190" s="8">
        <f>SGMT_SUB_CD!C190</f>
        <v>6.8414152068690176E-3</v>
      </c>
      <c r="F190" s="8">
        <f>SGMT_SUB_CD!D190</f>
        <v>6.8220144105472945E-3</v>
      </c>
      <c r="G190" s="19">
        <f>SGMT_CD!B190</f>
        <v>4.6637376411751913E-3</v>
      </c>
      <c r="H190" s="18">
        <f>SGMT_SUB_CD!L190</f>
        <v>9.6606434552666369E-3</v>
      </c>
      <c r="I190" s="8">
        <f>SGMT_SUB_CD!K190</f>
        <v>1.7740952845132205E-2</v>
      </c>
      <c r="J190" s="19">
        <f>SGMT_CD!E190</f>
        <v>1.3052373158756138E-2</v>
      </c>
      <c r="K190" s="18">
        <f>SGMT_SUB_CD!E190</f>
        <v>7.8416315520715985E-2</v>
      </c>
      <c r="L190" s="8">
        <f>SGMT_SUB_CD!F190</f>
        <v>5.3006811375261722E-6</v>
      </c>
      <c r="M190" s="8">
        <f>SGMT_SUB_CD!G190</f>
        <v>0.33176495466680767</v>
      </c>
      <c r="N190" s="19">
        <f>SGMT_CD!C190</f>
        <v>3.7974654118095585E-2</v>
      </c>
      <c r="O190" s="18">
        <f>SGMT_SUB_CD!H190</f>
        <v>0.22580883816542979</v>
      </c>
      <c r="P190" s="8">
        <f>SGMT_SUB_CD!I190</f>
        <v>0.11777549505619936</v>
      </c>
      <c r="Q190" s="8">
        <f>SGMT_SUB_CD!J190</f>
        <v>0.17862906570902476</v>
      </c>
      <c r="R190" s="19">
        <f>SGMT_CD!D190</f>
        <v>0.1408956201151714</v>
      </c>
    </row>
    <row r="191" spans="1:18" x14ac:dyDescent="0.25">
      <c r="A191" s="142"/>
      <c r="B191" s="24" t="s">
        <v>569</v>
      </c>
      <c r="C191" s="12">
        <f>FUNDED_IND!B191</f>
        <v>9.3915983244284809E-2</v>
      </c>
      <c r="D191" s="18">
        <f>SGMT_SUB_CD!B191</f>
        <v>0.28583052544830534</v>
      </c>
      <c r="E191" s="8">
        <f>SGMT_SUB_CD!C191</f>
        <v>0.29110517443637191</v>
      </c>
      <c r="F191" s="8">
        <f>SGMT_SUB_CD!D191</f>
        <v>0.32666462261740509</v>
      </c>
      <c r="G191" s="19">
        <f>SGMT_CD!B191</f>
        <v>0.29009663226021004</v>
      </c>
      <c r="H191" s="18">
        <f>SGMT_SUB_CD!L191</f>
        <v>1.2304980167474659E-2</v>
      </c>
      <c r="I191" s="8">
        <f>SGMT_SUB_CD!K191</f>
        <v>1.700986962349214E-2</v>
      </c>
      <c r="J191" s="19">
        <f>SGMT_CD!E191</f>
        <v>1.427986906710311E-2</v>
      </c>
      <c r="K191" s="18">
        <f>SGMT_SUB_CD!E191</f>
        <v>9.1587699432059591E-2</v>
      </c>
      <c r="L191" s="8">
        <f>SGMT_SUB_CD!F191</f>
        <v>4.5509881353087207E-2</v>
      </c>
      <c r="M191" s="8">
        <f>SGMT_SUB_CD!G191</f>
        <v>0.13343554228014062</v>
      </c>
      <c r="N191" s="19">
        <f>SGMT_CD!C191</f>
        <v>6.3115965023008425E-2</v>
      </c>
      <c r="O191" s="18">
        <f>SGMT_SUB_CD!H191</f>
        <v>5.3179777240323625E-3</v>
      </c>
      <c r="P191" s="8">
        <f>SGMT_SUB_CD!I191</f>
        <v>0.11108501173470256</v>
      </c>
      <c r="Q191" s="8">
        <f>SGMT_SUB_CD!J191</f>
        <v>2.6751939900501258E-3</v>
      </c>
      <c r="R191" s="19">
        <f>SGMT_CD!D191</f>
        <v>7.8485515969482611E-2</v>
      </c>
    </row>
    <row r="192" spans="1:18" x14ac:dyDescent="0.25">
      <c r="A192" s="142"/>
      <c r="B192" s="24" t="s">
        <v>393</v>
      </c>
      <c r="C192" s="12">
        <f>FUNDED_IND!B192</f>
        <v>0.22694540719786957</v>
      </c>
      <c r="D192" s="18">
        <f>SGMT_SUB_CD!B192</f>
        <v>6.0399954100207589E-3</v>
      </c>
      <c r="E192" s="8">
        <f>SGMT_SUB_CD!C192</f>
        <v>1.3939137035321025E-2</v>
      </c>
      <c r="F192" s="8">
        <f>SGMT_SUB_CD!D192</f>
        <v>1.0347999386785222E-2</v>
      </c>
      <c r="G192" s="19">
        <f>SGMT_CD!B192</f>
        <v>8.8718135656088923E-3</v>
      </c>
      <c r="H192" s="18">
        <f>SGMT_SUB_CD!L192</f>
        <v>1.9215513442044953E-3</v>
      </c>
      <c r="I192" s="8">
        <f>SGMT_SUB_CD!K192</f>
        <v>3.1436578530522723E-3</v>
      </c>
      <c r="J192" s="19">
        <f>SGMT_CD!E192</f>
        <v>2.4345335515548283E-3</v>
      </c>
      <c r="K192" s="18">
        <f>SGMT_SUB_CD!E192</f>
        <v>3.3421558347398662E-2</v>
      </c>
      <c r="L192" s="8">
        <f>SGMT_SUB_CD!F192</f>
        <v>2.3367169347927874E-2</v>
      </c>
      <c r="M192" s="8">
        <f>SGMT_SUB_CD!G192</f>
        <v>5.352753033226719E-2</v>
      </c>
      <c r="N192" s="19">
        <f>SGMT_CD!C192</f>
        <v>2.769147438736216E-2</v>
      </c>
      <c r="O192" s="18">
        <f>SGMT_SUB_CD!H192</f>
        <v>1.6535229180355014E-2</v>
      </c>
      <c r="P192" s="8">
        <f>SGMT_SUB_CD!I192</f>
        <v>0.40342685368734105</v>
      </c>
      <c r="Q192" s="8">
        <f>SGMT_SUB_CD!J192</f>
        <v>8.4138614047676273E-3</v>
      </c>
      <c r="R192" s="19">
        <f>SGMT_CD!D192</f>
        <v>0.28449461645773427</v>
      </c>
    </row>
    <row r="193" spans="1:18" x14ac:dyDescent="0.25">
      <c r="A193" s="142"/>
      <c r="B193" s="24" t="s">
        <v>580</v>
      </c>
      <c r="C193" s="12">
        <f>FUNDED_IND!B193</f>
        <v>6.5068747408154144E-3</v>
      </c>
      <c r="D193" s="18">
        <f>SGMT_SUB_CD!B193</f>
        <v>2.2741260783843273E-3</v>
      </c>
      <c r="E193" s="8">
        <f>SGMT_SUB_CD!C193</f>
        <v>6.1316430240238168E-3</v>
      </c>
      <c r="F193" s="8">
        <f>SGMT_SUB_CD!D193</f>
        <v>8.8149624405948184E-3</v>
      </c>
      <c r="G193" s="19">
        <f>SGMT_CD!B193</f>
        <v>3.9346788943888057E-3</v>
      </c>
      <c r="H193" s="18">
        <f>SGMT_SUB_CD!L193</f>
        <v>2.2212428382547378E-3</v>
      </c>
      <c r="I193" s="8">
        <f>SGMT_SUB_CD!K193</f>
        <v>6.8478128426952599E-3</v>
      </c>
      <c r="J193" s="19">
        <f>SGMT_CD!E193</f>
        <v>4.1632569558101469E-3</v>
      </c>
      <c r="K193" s="18">
        <f>SGMT_SUB_CD!E193</f>
        <v>3.4107608530410342E-3</v>
      </c>
      <c r="L193" s="8">
        <f>SGMT_SUB_CD!F193</f>
        <v>3.8076559504563001E-3</v>
      </c>
      <c r="M193" s="8">
        <f>SGMT_SUB_CD!G193</f>
        <v>9.0666384710951335E-3</v>
      </c>
      <c r="N193" s="19">
        <f>SGMT_CD!C193</f>
        <v>3.9205567120791035E-3</v>
      </c>
      <c r="O193" s="18">
        <f>SGMT_SUB_CD!H193</f>
        <v>6.1564531783680375E-3</v>
      </c>
      <c r="P193" s="8">
        <f>SGMT_SUB_CD!I193</f>
        <v>7.7257214863756243E-3</v>
      </c>
      <c r="Q193" s="8">
        <f>SGMT_SUB_CD!J193</f>
        <v>5.989253041023347E-3</v>
      </c>
      <c r="R193" s="19">
        <f>SGMT_CD!D193</f>
        <v>7.2159256101225746E-3</v>
      </c>
    </row>
    <row r="194" spans="1:18" x14ac:dyDescent="0.25">
      <c r="A194" s="143"/>
      <c r="B194" s="35" t="s">
        <v>396</v>
      </c>
      <c r="C194" s="12">
        <f>FUNDED_IND!B194</f>
        <v>2.4478099833971464E-2</v>
      </c>
      <c r="D194" s="18">
        <f>SGMT_SUB_CD!B194</f>
        <v>1.7342819290430936E-3</v>
      </c>
      <c r="E194" s="8">
        <f>SGMT_SUB_CD!C194</f>
        <v>4.0269713429481177E-3</v>
      </c>
      <c r="F194" s="8">
        <f>SGMT_SUB_CD!D194</f>
        <v>1.1370024017578823E-2</v>
      </c>
      <c r="G194" s="19">
        <f>SGMT_CD!B194</f>
        <v>3.0809127303889593E-3</v>
      </c>
      <c r="H194" s="18">
        <f>SGMT_SUB_CD!L194</f>
        <v>3.5257822829440283E-3</v>
      </c>
      <c r="I194" s="8">
        <f>SGMT_SUB_CD!K194</f>
        <v>8.9435847447301084E-3</v>
      </c>
      <c r="J194" s="19">
        <f>SGMT_CD!E194</f>
        <v>5.7999181669394434E-3</v>
      </c>
      <c r="K194" s="18">
        <f>SGMT_SUB_CD!E194</f>
        <v>1.2855644906662094E-2</v>
      </c>
      <c r="L194" s="8">
        <f>SGMT_SUB_CD!F194</f>
        <v>5.956198704866909E-3</v>
      </c>
      <c r="M194" s="8">
        <f>SGMT_SUB_CD!G194</f>
        <v>1.8635510560122651E-2</v>
      </c>
      <c r="N194" s="19">
        <f>SGMT_CD!C194</f>
        <v>8.5710599451145307E-3</v>
      </c>
      <c r="O194" s="18">
        <f>SGMT_SUB_CD!H194</f>
        <v>1.1185544401326765E-3</v>
      </c>
      <c r="P194" s="8">
        <f>SGMT_SUB_CD!I194</f>
        <v>4.1880066631874921E-2</v>
      </c>
      <c r="Q194" s="8">
        <f>SGMT_SUB_CD!J194</f>
        <v>1.0998399844004032E-3</v>
      </c>
      <c r="R194" s="19">
        <f>SGMT_CD!D194</f>
        <v>2.9520568241271486E-2</v>
      </c>
    </row>
    <row r="195" spans="1:18" x14ac:dyDescent="0.25">
      <c r="A195" s="138" t="s">
        <v>630</v>
      </c>
      <c r="B195" s="30" t="s">
        <v>615</v>
      </c>
      <c r="C195" s="31">
        <f>FUNDED_IND!B195</f>
        <v>8.6302297176995335E-2</v>
      </c>
      <c r="D195" s="32">
        <f>SGMT_SUB_CD!B195</f>
        <v>0.79557379956395202</v>
      </c>
      <c r="E195" s="34">
        <f>SGMT_SUB_CD!C195</f>
        <v>0.99946767086286614</v>
      </c>
      <c r="F195" s="34">
        <f>SGMT_SUB_CD!D195</f>
        <v>0.9983392099749604</v>
      </c>
      <c r="G195" s="33">
        <f>SGMT_CD!B195</f>
        <v>0.87439884629650944</v>
      </c>
      <c r="H195" s="32">
        <f>SGMT_SUB_CD!L195</f>
        <v>3.9189070074922873E-2</v>
      </c>
      <c r="I195" s="34">
        <f>SGMT_SUB_CD!K195</f>
        <v>2.7537468015109052E-2</v>
      </c>
      <c r="J195" s="33">
        <f>SGMT_CD!E195</f>
        <v>3.4298281505728313E-2</v>
      </c>
      <c r="K195" s="32">
        <f>SGMT_SUB_CD!E195</f>
        <v>3.4945681197157567E-2</v>
      </c>
      <c r="L195" s="34">
        <f>SGMT_SUB_CD!F195</f>
        <v>3.2115060118558567E-2</v>
      </c>
      <c r="M195" s="34">
        <f>SGMT_SUB_CD!G195</f>
        <v>3.1931484761174696E-2</v>
      </c>
      <c r="N195" s="33">
        <f>SGMT_CD!C195</f>
        <v>3.2951041278010823E-2</v>
      </c>
      <c r="O195" s="34">
        <f>SGMT_SUB_CD!H195</f>
        <v>9.3835267757271922E-3</v>
      </c>
      <c r="P195" s="34">
        <f>SGMT_SUB_CD!I195</f>
        <v>9.3141384384381378E-3</v>
      </c>
      <c r="Q195" s="34">
        <f>SGMT_SUB_CD!J195</f>
        <v>8.6122773273033144E-3</v>
      </c>
      <c r="R195" s="33">
        <f>SGMT_CD!D195</f>
        <v>9.1777973774929567E-3</v>
      </c>
    </row>
    <row r="196" spans="1:18" x14ac:dyDescent="0.25">
      <c r="A196" s="139"/>
      <c r="B196" s="24" t="s">
        <v>629</v>
      </c>
      <c r="C196" s="12">
        <f>FUNDED_IND!B196</f>
        <v>0.14995727940717024</v>
      </c>
      <c r="D196" s="18">
        <f>SGMT_SUB_CD!B196</f>
        <v>8.8727428255494942E-2</v>
      </c>
      <c r="E196" s="8">
        <f>SGMT_SUB_CD!C196</f>
        <v>3.4502814443863922E-5</v>
      </c>
      <c r="F196" s="8">
        <f>SGMT_SUB_CD!D196</f>
        <v>1.5330369461904033E-4</v>
      </c>
      <c r="G196" s="19">
        <f>SGMT_CD!B196</f>
        <v>5.441560185718123E-2</v>
      </c>
      <c r="H196" s="18">
        <f>SGMT_SUB_CD!L196</f>
        <v>0.9471837814014985</v>
      </c>
      <c r="I196" s="8">
        <f>SGMT_SUB_CD!K196</f>
        <v>0.94945777994395031</v>
      </c>
      <c r="J196" s="19">
        <f>SGMT_CD!E196</f>
        <v>0.94813829787234039</v>
      </c>
      <c r="K196" s="18">
        <f>SGMT_SUB_CD!E196</f>
        <v>0.57796219707571106</v>
      </c>
      <c r="L196" s="8">
        <f>SGMT_SUB_CD!F196</f>
        <v>0.62383362928803021</v>
      </c>
      <c r="M196" s="8">
        <f>SGMT_SUB_CD!G196</f>
        <v>0.53789220480558275</v>
      </c>
      <c r="N196" s="19">
        <f>SGMT_CD!C196</f>
        <v>0.60637633857430284</v>
      </c>
      <c r="O196" s="8">
        <f>SGMT_SUB_CD!H196</f>
        <v>9.8860835974120001E-2</v>
      </c>
      <c r="P196" s="8">
        <f>SGMT_SUB_CD!I196</f>
        <v>6.7335055558282356E-2</v>
      </c>
      <c r="Q196" s="8">
        <f>SGMT_SUB_CD!J196</f>
        <v>0.10548029909489841</v>
      </c>
      <c r="R196" s="19">
        <f>SGMT_CD!D196</f>
        <v>7.8241896241031353E-2</v>
      </c>
    </row>
    <row r="197" spans="1:18" x14ac:dyDescent="0.25">
      <c r="A197" s="139"/>
      <c r="B197" s="24" t="s">
        <v>614</v>
      </c>
      <c r="C197" s="12">
        <f>FUNDED_IND!B197</f>
        <v>0.75104689037973815</v>
      </c>
      <c r="D197" s="18">
        <f>SGMT_SUB_CD!B197</f>
        <v>0.11412618270203732</v>
      </c>
      <c r="E197" s="8">
        <f>SGMT_SUB_CD!C197</f>
        <v>4.0910479983438647E-4</v>
      </c>
      <c r="F197" s="8">
        <f>SGMT_SUB_CD!D197</f>
        <v>1.507486330420563E-3</v>
      </c>
      <c r="G197" s="19">
        <f>SGMT_CD!B197</f>
        <v>7.0192688947725207E-2</v>
      </c>
      <c r="H197" s="18">
        <f>SGMT_SUB_CD!L197</f>
        <v>1.2252093433230499E-2</v>
      </c>
      <c r="I197" s="8">
        <f>SGMT_SUB_CD!K197</f>
        <v>2.00073108322164E-2</v>
      </c>
      <c r="J197" s="19">
        <f>SGMT_CD!E197</f>
        <v>1.5507364975450081E-2</v>
      </c>
      <c r="K197" s="18">
        <f>SGMT_SUB_CD!E197</f>
        <v>0.38369305491130073</v>
      </c>
      <c r="L197" s="8">
        <f>SGMT_SUB_CD!F197</f>
        <v>0.34076665518185756</v>
      </c>
      <c r="M197" s="8">
        <f>SGMT_SUB_CD!G197</f>
        <v>0.42089820517564958</v>
      </c>
      <c r="N197" s="19">
        <f>SGMT_CD!C197</f>
        <v>0.35709030298592298</v>
      </c>
      <c r="O197" s="8">
        <f>SGMT_SUB_CD!H197</f>
        <v>0.88268918102438454</v>
      </c>
      <c r="P197" s="8">
        <f>SGMT_SUB_CD!I197</f>
        <v>0.90480742166096872</v>
      </c>
      <c r="Q197" s="8">
        <f>SGMT_SUB_CD!J197</f>
        <v>0.87757908627757186</v>
      </c>
      <c r="R197" s="19">
        <f>SGMT_CD!D197</f>
        <v>0.89706019396737524</v>
      </c>
    </row>
    <row r="198" spans="1:18" x14ac:dyDescent="0.25">
      <c r="A198" s="139"/>
      <c r="B198" s="24" t="s">
        <v>616</v>
      </c>
      <c r="C198" s="12">
        <f>FUNDED_IND!B198</f>
        <v>4.5407293579003972E-4</v>
      </c>
      <c r="D198" s="18">
        <f>SGMT_SUB_CD!B198</f>
        <v>7.3022397012340788E-5</v>
      </c>
      <c r="E198" s="8">
        <f>SGMT_SUB_CD!C198</f>
        <v>0</v>
      </c>
      <c r="F198" s="8">
        <f>SGMT_SUB_CD!D198</f>
        <v>0</v>
      </c>
      <c r="G198" s="19">
        <f>SGMT_CD!B198</f>
        <v>4.4766765153550001E-5</v>
      </c>
      <c r="H198" s="18">
        <f>SGMT_SUB_CD!L198</f>
        <v>1.9391802556192154E-4</v>
      </c>
      <c r="I198" s="8">
        <f>SGMT_SUB_CD!K198</f>
        <v>7.3108322164006334E-5</v>
      </c>
      <c r="J198" s="19">
        <f>SGMT_CD!E198</f>
        <v>1.4320785597381341E-4</v>
      </c>
      <c r="K198" s="18">
        <f>SGMT_SUB_CD!E198</f>
        <v>1.9879863257724886E-4</v>
      </c>
      <c r="L198" s="8">
        <f>SGMT_SUB_CD!F198</f>
        <v>1.3781770957568048E-4</v>
      </c>
      <c r="M198" s="8">
        <f>SGMT_SUB_CD!G198</f>
        <v>2.3790013481007639E-4</v>
      </c>
      <c r="N198" s="19">
        <f>SGMT_CD!C198</f>
        <v>1.604022609744786E-4</v>
      </c>
      <c r="O198" s="8">
        <f>SGMT_SUB_CD!H198</f>
        <v>4.1571472105718366E-4</v>
      </c>
      <c r="P198" s="8">
        <f>SGMT_SUB_CD!I198</f>
        <v>6.1077549205115387E-4</v>
      </c>
      <c r="Q198" s="8">
        <f>SGMT_SUB_CD!J198</f>
        <v>3.9854232716219902E-4</v>
      </c>
      <c r="R198" s="19">
        <f>SGMT_CD!D198</f>
        <v>5.4814438901533305E-4</v>
      </c>
    </row>
    <row r="199" spans="1:18" x14ac:dyDescent="0.25">
      <c r="A199" s="139"/>
      <c r="B199" s="24" t="s">
        <v>580</v>
      </c>
      <c r="C199" s="12">
        <f>FUNDED_IND!B199</f>
        <v>7.7517811185234273E-3</v>
      </c>
      <c r="D199" s="18">
        <f>SGMT_SUB_CD!B199</f>
        <v>1.3848176004840342E-3</v>
      </c>
      <c r="E199" s="8">
        <f>SGMT_SUB_CD!C199</f>
        <v>9.8579469839611206E-6</v>
      </c>
      <c r="F199" s="8">
        <f>SGMT_SUB_CD!D199</f>
        <v>0</v>
      </c>
      <c r="G199" s="19">
        <f>SGMT_CD!B199</f>
        <v>8.5216735095864835E-4</v>
      </c>
      <c r="H199" s="18">
        <f>SGMT_SUB_CD!L199</f>
        <v>1.0224768620537682E-3</v>
      </c>
      <c r="I199" s="8">
        <f>SGMT_SUB_CD!K199</f>
        <v>2.7050079200682344E-3</v>
      </c>
      <c r="J199" s="19">
        <f>SGMT_CD!E199</f>
        <v>1.728723404255319E-3</v>
      </c>
      <c r="K199" s="18">
        <f>SGMT_SUB_CD!E199</f>
        <v>2.7442007320467292E-3</v>
      </c>
      <c r="L199" s="8">
        <f>SGMT_SUB_CD!F199</f>
        <v>2.8040603217513449E-3</v>
      </c>
      <c r="M199" s="8">
        <f>SGMT_SUB_CD!G199</f>
        <v>8.8816050329095179E-3</v>
      </c>
      <c r="N199" s="19">
        <f>SGMT_CD!C199</f>
        <v>3.0534546346373571E-3</v>
      </c>
      <c r="O199" s="8">
        <f>SGMT_SUB_CD!H199</f>
        <v>8.1575206492195667E-3</v>
      </c>
      <c r="P199" s="8">
        <f>SGMT_SUB_CD!I199</f>
        <v>9.9970350218016053E-3</v>
      </c>
      <c r="Q199" s="8">
        <f>SGMT_SUB_CD!J199</f>
        <v>7.5380945742652842E-3</v>
      </c>
      <c r="R199" s="19">
        <f>SGMT_CD!D199</f>
        <v>9.3130447195772879E-3</v>
      </c>
    </row>
    <row r="200" spans="1:18" ht="15.75" thickBot="1" x14ac:dyDescent="0.3">
      <c r="A200" s="140"/>
      <c r="B200" s="35" t="s">
        <v>396</v>
      </c>
      <c r="C200" s="47">
        <f>FUNDED_IND!B200</f>
        <v>4.3758356630606539E-3</v>
      </c>
      <c r="D200" s="48">
        <f>SGMT_SUB_CD!B200</f>
        <v>9.3885939015866718E-5</v>
      </c>
      <c r="E200" s="50">
        <f>SGMT_SUB_CD!C200</f>
        <v>6.4076655395747277E-5</v>
      </c>
      <c r="F200" s="50">
        <f>SGMT_SUB_CD!D200</f>
        <v>0</v>
      </c>
      <c r="G200" s="49">
        <f>SGMT_CD!B200</f>
        <v>7.8341839018712512E-5</v>
      </c>
      <c r="H200" s="48">
        <f>SGMT_SUB_CD!L200</f>
        <v>1.5866020273248128E-4</v>
      </c>
      <c r="I200" s="50">
        <f>SGMT_SUB_CD!K200</f>
        <v>1.4621664432801267E-4</v>
      </c>
      <c r="J200" s="49">
        <f>SGMT_CD!E200</f>
        <v>1.5343698854337152E-4</v>
      </c>
      <c r="K200" s="48">
        <f>SGMT_SUB_CD!E200</f>
        <v>4.1708732717187505E-4</v>
      </c>
      <c r="L200" s="50">
        <f>SGMT_SUB_CD!F200</f>
        <v>3.0920639968902669E-4</v>
      </c>
      <c r="M200" s="50">
        <f>SGMT_SUB_CD!G200</f>
        <v>1.5860008987338427E-4</v>
      </c>
      <c r="N200" s="49">
        <f>SGMT_CD!C200</f>
        <v>3.3475254464239012E-4</v>
      </c>
      <c r="O200" s="50">
        <f>SGMT_SUB_CD!H200</f>
        <v>4.4566027299774351E-4</v>
      </c>
      <c r="P200" s="50">
        <f>SGMT_SUB_CD!I200</f>
        <v>7.7642862365912366E-3</v>
      </c>
      <c r="Q200" s="50">
        <f>SGMT_SUB_CD!J200</f>
        <v>3.3696497189250304E-4</v>
      </c>
      <c r="R200" s="49">
        <f>SGMT_CD!D200</f>
        <v>5.5236759634235341E-3</v>
      </c>
    </row>
  </sheetData>
  <mergeCells count="18">
    <mergeCell ref="A195:A200"/>
    <mergeCell ref="A185:A194"/>
    <mergeCell ref="A143:A152"/>
    <mergeCell ref="A153:A173"/>
    <mergeCell ref="A174:A184"/>
    <mergeCell ref="H2:J2"/>
    <mergeCell ref="K2:N2"/>
    <mergeCell ref="O2:R2"/>
    <mergeCell ref="A111:A134"/>
    <mergeCell ref="A135:A142"/>
    <mergeCell ref="D2:G2"/>
    <mergeCell ref="A61:A65"/>
    <mergeCell ref="A7:A23"/>
    <mergeCell ref="A24:A34"/>
    <mergeCell ref="A37:A60"/>
    <mergeCell ref="A66:A95"/>
    <mergeCell ref="A96:A110"/>
    <mergeCell ref="A35:A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0"/>
  <sheetViews>
    <sheetView workbookViewId="0">
      <pane xSplit="2" ySplit="6" topLeftCell="C7" activePane="bottomRight" state="frozen"/>
      <selection pane="topRight" activeCell="C1" sqref="C1"/>
      <selection pane="bottomLeft" activeCell="A6" sqref="A6"/>
      <selection pane="bottomRight" activeCell="A2" sqref="A2"/>
    </sheetView>
  </sheetViews>
  <sheetFormatPr defaultRowHeight="15" x14ac:dyDescent="0.25"/>
  <cols>
    <col min="1" max="1" width="24.7109375" style="1" customWidth="1"/>
    <col min="2" max="2" width="46.5703125" style="1" bestFit="1" customWidth="1"/>
    <col min="3" max="23" width="13.7109375" style="1" customWidth="1"/>
    <col min="24" max="16384" width="9.140625" style="1"/>
  </cols>
  <sheetData>
    <row r="1" spans="1:23" ht="20.100000000000001" customHeight="1" thickBot="1" x14ac:dyDescent="0.3">
      <c r="A1" s="3" t="s">
        <v>636</v>
      </c>
      <c r="L1" s="134" t="s">
        <v>681</v>
      </c>
    </row>
    <row r="2" spans="1:23" ht="24" customHeight="1" thickBot="1" x14ac:dyDescent="0.3">
      <c r="C2" s="25" t="s">
        <v>246</v>
      </c>
      <c r="D2" s="144" t="s">
        <v>256</v>
      </c>
      <c r="E2" s="145"/>
      <c r="F2" s="145"/>
      <c r="G2" s="145"/>
      <c r="H2" s="146"/>
      <c r="I2" s="144" t="s">
        <v>258</v>
      </c>
      <c r="J2" s="145"/>
      <c r="K2" s="145"/>
      <c r="L2" s="145"/>
      <c r="M2" s="146"/>
      <c r="N2" s="144" t="s">
        <v>259</v>
      </c>
      <c r="O2" s="145"/>
      <c r="P2" s="145"/>
      <c r="Q2" s="145"/>
      <c r="R2" s="146"/>
      <c r="S2" s="144" t="s">
        <v>260</v>
      </c>
      <c r="T2" s="145"/>
      <c r="U2" s="145"/>
      <c r="V2" s="145"/>
      <c r="W2" s="146"/>
    </row>
    <row r="3" spans="1:23" ht="24" customHeight="1" thickBot="1" x14ac:dyDescent="0.3">
      <c r="A3" s="4" t="s">
        <v>261</v>
      </c>
      <c r="B3" s="4" t="s">
        <v>0</v>
      </c>
      <c r="C3" s="26" t="s">
        <v>257</v>
      </c>
      <c r="D3" s="27" t="s">
        <v>242</v>
      </c>
      <c r="E3" s="29" t="s">
        <v>245</v>
      </c>
      <c r="F3" s="29" t="s">
        <v>243</v>
      </c>
      <c r="G3" s="29" t="s">
        <v>244</v>
      </c>
      <c r="H3" s="28" t="s">
        <v>246</v>
      </c>
      <c r="I3" s="27" t="s">
        <v>242</v>
      </c>
      <c r="J3" s="29" t="s">
        <v>245</v>
      </c>
      <c r="K3" s="29" t="s">
        <v>243</v>
      </c>
      <c r="L3" s="29" t="s">
        <v>244</v>
      </c>
      <c r="M3" s="28" t="s">
        <v>246</v>
      </c>
      <c r="N3" s="27" t="s">
        <v>242</v>
      </c>
      <c r="O3" s="29" t="s">
        <v>245</v>
      </c>
      <c r="P3" s="29" t="s">
        <v>243</v>
      </c>
      <c r="Q3" s="29" t="s">
        <v>244</v>
      </c>
      <c r="R3" s="28" t="s">
        <v>246</v>
      </c>
      <c r="S3" s="27" t="s">
        <v>242</v>
      </c>
      <c r="T3" s="29" t="s">
        <v>245</v>
      </c>
      <c r="U3" s="29" t="s">
        <v>243</v>
      </c>
      <c r="V3" s="29" t="s">
        <v>244</v>
      </c>
      <c r="W3" s="28" t="s">
        <v>246</v>
      </c>
    </row>
    <row r="4" spans="1:23" x14ac:dyDescent="0.25">
      <c r="B4" s="1" t="s">
        <v>1</v>
      </c>
      <c r="C4" s="10">
        <f>FUNDED_IND!B2</f>
        <v>7313803</v>
      </c>
      <c r="D4" s="14">
        <f>IXI_SGMT!D2</f>
        <v>109418</v>
      </c>
      <c r="E4" s="6">
        <f>IXI_SGMT!P2</f>
        <v>48</v>
      </c>
      <c r="F4" s="6">
        <f>IXI_SGMT!H2</f>
        <v>8331</v>
      </c>
      <c r="G4" s="6">
        <f>IXI_SGMT!L2</f>
        <v>1623562</v>
      </c>
      <c r="H4" s="15">
        <f>IXI_RANGE!D2</f>
        <v>1741359</v>
      </c>
      <c r="I4" s="14">
        <f>IXI_SGMT!B2</f>
        <v>237172</v>
      </c>
      <c r="J4" s="6">
        <f>IXI_SGMT!N2</f>
        <v>466</v>
      </c>
      <c r="K4" s="6">
        <f>IXI_SGMT!F2</f>
        <v>281002</v>
      </c>
      <c r="L4" s="6">
        <f>IXI_SGMT!J2</f>
        <v>2344190</v>
      </c>
      <c r="M4" s="15">
        <f>IXI_RANGE!B2</f>
        <v>2862830</v>
      </c>
      <c r="N4" s="14">
        <f>IXI_SGMT!C2</f>
        <v>113200</v>
      </c>
      <c r="O4" s="6">
        <f>IXI_SGMT!O2</f>
        <v>7111</v>
      </c>
      <c r="P4" s="6">
        <f>IXI_SGMT!G2</f>
        <v>245110</v>
      </c>
      <c r="Q4" s="6">
        <f>IXI_SGMT!K2</f>
        <v>882566</v>
      </c>
      <c r="R4" s="15">
        <f>IXI_RANGE!C2</f>
        <v>1247987</v>
      </c>
      <c r="S4" s="14">
        <f>IXI_SGMT!E2</f>
        <v>165674</v>
      </c>
      <c r="T4" s="6">
        <f>IXI_SGMT!Q2</f>
        <v>90135</v>
      </c>
      <c r="U4" s="6">
        <f>IXI_SGMT!I2</f>
        <v>325894</v>
      </c>
      <c r="V4" s="6">
        <f>IXI_SGMT!M2</f>
        <v>879924</v>
      </c>
      <c r="W4" s="15">
        <f>IXI_RANGE!E2</f>
        <v>1461627</v>
      </c>
    </row>
    <row r="5" spans="1:23" x14ac:dyDescent="0.25">
      <c r="B5" s="1" t="s">
        <v>409</v>
      </c>
      <c r="C5" s="12">
        <f>FUNDED_IND!B2/FUNDED_IND!B2</f>
        <v>1</v>
      </c>
      <c r="D5" s="100">
        <f>IXI_SGMT!D2/FUNDED_IND!B2</f>
        <v>1.4960479520708994E-2</v>
      </c>
      <c r="E5" s="99">
        <f>IXI_SGMT!P2/FUNDED_IND!B2</f>
        <v>6.5629331279499871E-6</v>
      </c>
      <c r="F5" s="99">
        <f>IXI_SGMT!H2/FUNDED_IND!B2</f>
        <v>1.1390790810198196E-3</v>
      </c>
      <c r="G5" s="99">
        <f>IXI_SGMT!L2/FUNDED_IND!B2</f>
        <v>0.22198601739751536</v>
      </c>
      <c r="H5" s="101">
        <f>IXI_RANGE!D2/FUNDED_IND!B2</f>
        <v>0.23809213893237213</v>
      </c>
      <c r="I5" s="100">
        <f>IXI_SGMT!B2/FUNDED_IND!B2</f>
        <v>3.2427999496294879E-2</v>
      </c>
      <c r="J5" s="99">
        <f>IXI_SGMT!N2/FUNDED_IND!B2</f>
        <v>6.371514245051446E-5</v>
      </c>
      <c r="K5" s="99">
        <f>IXI_SGMT!F2/FUNDED_IND!B2</f>
        <v>3.8420777808754213E-2</v>
      </c>
      <c r="L5" s="99">
        <f>IXI_SGMT!J2/FUNDED_IND!B2</f>
        <v>0.32051587935852249</v>
      </c>
      <c r="M5" s="101">
        <f>IXI_RANGE!B2/FUNDED_IND!B2</f>
        <v>0.39142837180602214</v>
      </c>
      <c r="N5" s="100">
        <f>IXI_SGMT!C2/FUNDED_IND!B2</f>
        <v>1.5477583960082053E-2</v>
      </c>
      <c r="O5" s="99">
        <f>IXI_SGMT!O2/FUNDED_IND!B2</f>
        <v>9.7227119735109079E-4</v>
      </c>
      <c r="P5" s="99">
        <f>IXI_SGMT!G2/FUNDED_IND!B2</f>
        <v>3.3513344562329614E-2</v>
      </c>
      <c r="Q5" s="99">
        <f>IXI_SGMT!K2/FUNDED_IND!B2</f>
        <v>0.12067128414588142</v>
      </c>
      <c r="R5" s="101">
        <f>IXI_RANGE!C2/FUNDED_IND!B2</f>
        <v>0.17063448386564417</v>
      </c>
      <c r="S5" s="100">
        <f>IXI_SGMT!E2/FUNDED_IND!B2</f>
        <v>2.2652237146666379E-2</v>
      </c>
      <c r="T5" s="99">
        <f>IXI_SGMT!Q2/FUNDED_IND!B2</f>
        <v>1.2323957864328586E-2</v>
      </c>
      <c r="U5" s="99">
        <f>IXI_SGMT!I2/FUNDED_IND!B2</f>
        <v>4.4558761016669439E-2</v>
      </c>
      <c r="V5" s="99">
        <f>IXI_SGMT!M2/FUNDED_IND!B2</f>
        <v>0.12031004936829717</v>
      </c>
      <c r="W5" s="101">
        <f>IXI_RANGE!E2/FUNDED_IND!B2</f>
        <v>0.19984500539596159</v>
      </c>
    </row>
    <row r="6" spans="1:23" x14ac:dyDescent="0.25">
      <c r="B6" s="1" t="s">
        <v>2</v>
      </c>
      <c r="C6" s="11">
        <f>FUNDED_IND!B3</f>
        <v>1.3511423537056191</v>
      </c>
      <c r="D6" s="16">
        <f>IXI_SGMT!D3</f>
        <v>1.4557202654042296</v>
      </c>
      <c r="E6" s="21">
        <f>IXI_SGMT!P3</f>
        <v>1.1875</v>
      </c>
      <c r="F6" s="21">
        <f>IXI_SGMT!H3</f>
        <v>1.7152802784779739</v>
      </c>
      <c r="G6" s="21">
        <f>IXI_SGMT!L3</f>
        <v>1.1701319058322488</v>
      </c>
      <c r="H6" s="17">
        <f>IXI_RANGE!D3</f>
        <v>1.1906922958938357</v>
      </c>
      <c r="I6" s="16">
        <f>IXI_SGMT!B3</f>
        <v>1.6566694639716952</v>
      </c>
      <c r="J6" s="21">
        <f>IXI_SGMT!N3</f>
        <v>1.5600858369098713</v>
      </c>
      <c r="K6" s="21">
        <f>IXI_SGMT!F3</f>
        <v>1.846453566022616</v>
      </c>
      <c r="L6" s="21">
        <f>IXI_SGMT!J3</f>
        <v>1.2168944995959081</v>
      </c>
      <c r="M6" s="17">
        <f>IXI_RANGE!B3</f>
        <v>1.3161844980093242</v>
      </c>
      <c r="N6" s="16">
        <f>IXI_SGMT!C3</f>
        <v>1.9578150399321508</v>
      </c>
      <c r="O6" s="21">
        <f>IXI_SGMT!O3</f>
        <v>2.3277074542897327</v>
      </c>
      <c r="P6" s="21">
        <f>IXI_SGMT!G3</f>
        <v>1.921333735913108</v>
      </c>
      <c r="Q6" s="21">
        <f>IXI_SGMT!K3</f>
        <v>1.2468565199803749</v>
      </c>
      <c r="R6" s="17">
        <f>IXI_RANGE!C3</f>
        <v>1.4499647015174741</v>
      </c>
      <c r="S6" s="16">
        <f>IXI_SGMT!E3</f>
        <v>2.0801579014081955</v>
      </c>
      <c r="T6" s="21">
        <f>IXI_SGMT!Q3</f>
        <v>2.1746371665705029</v>
      </c>
      <c r="U6" s="21">
        <f>IXI_SGMT!I3</f>
        <v>1.8065979115716604</v>
      </c>
      <c r="V6" s="21">
        <f>IXI_SGMT!M3</f>
        <v>1.2506415399686788</v>
      </c>
      <c r="W6" s="17">
        <f>IXI_RANGE!E3</f>
        <v>1.5256027290603051</v>
      </c>
    </row>
    <row r="7" spans="1:23" x14ac:dyDescent="0.25">
      <c r="A7" s="135" t="s">
        <v>262</v>
      </c>
      <c r="B7" s="30" t="s">
        <v>3</v>
      </c>
      <c r="C7" s="31">
        <f>FUNDED_IND!B4</f>
        <v>0.69254256992049623</v>
      </c>
      <c r="D7" s="32">
        <f>IXI_SGMT!D4</f>
        <v>0.85251124059922978</v>
      </c>
      <c r="E7" s="34">
        <f>IXI_SGMT!P4</f>
        <v>0.73333333333333328</v>
      </c>
      <c r="F7" s="34">
        <f>IXI_SGMT!H4</f>
        <v>0.71864494440134474</v>
      </c>
      <c r="G7" s="34">
        <f>IXI_SGMT!L4</f>
        <v>0.71538497832959236</v>
      </c>
      <c r="H7" s="33">
        <f>IXI_RANGE!D4</f>
        <v>0.7239530908238152</v>
      </c>
      <c r="I7" s="32">
        <f>IXI_SGMT!B4</f>
        <v>0.81497044370059113</v>
      </c>
      <c r="J7" s="34">
        <f>IXI_SGMT!N4</f>
        <v>0.78169014084507038</v>
      </c>
      <c r="K7" s="34">
        <f>IXI_SGMT!F4</f>
        <v>0.68758500699430769</v>
      </c>
      <c r="L7" s="34">
        <f>IXI_SGMT!J4</f>
        <v>0.6805656144357185</v>
      </c>
      <c r="M7" s="33">
        <f>IXI_RANGE!B4</f>
        <v>0.6922176813248071</v>
      </c>
      <c r="N7" s="32">
        <f>IXI_SGMT!C4</f>
        <v>0.7964380520295381</v>
      </c>
      <c r="O7" s="34">
        <f>IXI_SGMT!O4</f>
        <v>0.75110098709187545</v>
      </c>
      <c r="P7" s="34">
        <f>IXI_SGMT!G4</f>
        <v>0.67404825100027732</v>
      </c>
      <c r="Q7" s="34">
        <f>IXI_SGMT!K4</f>
        <v>0.66015845400084572</v>
      </c>
      <c r="R7" s="33">
        <f>IXI_RANGE!C4</f>
        <v>0.67578406412399539</v>
      </c>
      <c r="S7" s="32">
        <f>IXI_SGMT!E4</f>
        <v>0.789345211464063</v>
      </c>
      <c r="T7" s="34">
        <f>IXI_SGMT!Q4</f>
        <v>0.73519320947349676</v>
      </c>
      <c r="U7" s="34">
        <f>IXI_SGMT!I4</f>
        <v>0.64532623026522729</v>
      </c>
      <c r="V7" s="34">
        <f>IXI_SGMT!M4</f>
        <v>0.64976208552893688</v>
      </c>
      <c r="W7" s="33">
        <f>IXI_RANGE!E4</f>
        <v>0.67007763752702987</v>
      </c>
    </row>
    <row r="8" spans="1:23" x14ac:dyDescent="0.25">
      <c r="A8" s="136"/>
      <c r="B8" s="24" t="s">
        <v>4</v>
      </c>
      <c r="C8" s="12">
        <f>FUNDED_IND!B5</f>
        <v>0.30745743007950371</v>
      </c>
      <c r="D8" s="18">
        <f>IXI_SGMT!D5</f>
        <v>0.14748875940077022</v>
      </c>
      <c r="E8" s="8">
        <f>IXI_SGMT!P5</f>
        <v>0.26666666666666666</v>
      </c>
      <c r="F8" s="8">
        <f>IXI_SGMT!H5</f>
        <v>0.28135505559865531</v>
      </c>
      <c r="G8" s="8">
        <f>IXI_SGMT!L5</f>
        <v>0.28461502167040759</v>
      </c>
      <c r="H8" s="19">
        <f>IXI_RANGE!D5</f>
        <v>0.2760469091761848</v>
      </c>
      <c r="I8" s="18">
        <f>IXI_SGMT!B5</f>
        <v>0.18502955629940887</v>
      </c>
      <c r="J8" s="8">
        <f>IXI_SGMT!N5</f>
        <v>0.21830985915492956</v>
      </c>
      <c r="K8" s="8">
        <f>IXI_SGMT!F5</f>
        <v>0.31241499300569231</v>
      </c>
      <c r="L8" s="8">
        <f>IXI_SGMT!J5</f>
        <v>0.31943438556428155</v>
      </c>
      <c r="M8" s="19">
        <f>IXI_RANGE!B5</f>
        <v>0.30778231867519285</v>
      </c>
      <c r="N8" s="18">
        <f>IXI_SGMT!C5</f>
        <v>0.2035619479704619</v>
      </c>
      <c r="O8" s="8">
        <f>IXI_SGMT!O5</f>
        <v>0.24889901290812452</v>
      </c>
      <c r="P8" s="8">
        <f>IXI_SGMT!G5</f>
        <v>0.32595174899972268</v>
      </c>
      <c r="Q8" s="8">
        <f>IXI_SGMT!K5</f>
        <v>0.33984154599915428</v>
      </c>
      <c r="R8" s="19">
        <f>IXI_RANGE!C5</f>
        <v>0.32421593587600456</v>
      </c>
      <c r="S8" s="18">
        <f>IXI_SGMT!E5</f>
        <v>0.21065478853593705</v>
      </c>
      <c r="T8" s="8">
        <f>IXI_SGMT!Q5</f>
        <v>0.26480679052650324</v>
      </c>
      <c r="U8" s="8">
        <f>IXI_SGMT!I5</f>
        <v>0.35467376973477266</v>
      </c>
      <c r="V8" s="8">
        <f>IXI_SGMT!M5</f>
        <v>0.35023791447106312</v>
      </c>
      <c r="W8" s="19">
        <f>IXI_RANGE!E5</f>
        <v>0.32992236247297013</v>
      </c>
    </row>
    <row r="9" spans="1:23" x14ac:dyDescent="0.25">
      <c r="A9" s="136"/>
      <c r="B9" s="24" t="s">
        <v>15</v>
      </c>
      <c r="C9" s="10">
        <f>FUNDED_IND!B6</f>
        <v>50.583659891209884</v>
      </c>
      <c r="D9" s="5">
        <f>IXI_SGMT!D6</f>
        <v>45.264802205528625</v>
      </c>
      <c r="E9" s="9">
        <f>IXI_SGMT!P6</f>
        <v>63.731707317073173</v>
      </c>
      <c r="F9" s="9">
        <f>IXI_SGMT!H6</f>
        <v>51.605948414167592</v>
      </c>
      <c r="G9" s="9">
        <f>IXI_SGMT!L6</f>
        <v>45.248355969678805</v>
      </c>
      <c r="H9" s="20">
        <f>IXI_RANGE!D6</f>
        <v>45.279608464195078</v>
      </c>
      <c r="I9" s="5">
        <f>IXI_SGMT!B6</f>
        <v>50.684725678600245</v>
      </c>
      <c r="J9" s="9">
        <f>IXI_SGMT!N6</f>
        <v>59.497596153846153</v>
      </c>
      <c r="K9" s="9">
        <f>IXI_SGMT!F6</f>
        <v>56.242264303417521</v>
      </c>
      <c r="L9" s="9">
        <f>IXI_SGMT!J6</f>
        <v>47.915821214553453</v>
      </c>
      <c r="M9" s="20">
        <f>IXI_RANGE!B6</f>
        <v>48.959351954071025</v>
      </c>
      <c r="N9" s="5">
        <f>IXI_SGMT!C6</f>
        <v>56.980322933280767</v>
      </c>
      <c r="O9" s="9">
        <f>IXI_SGMT!O6</f>
        <v>61.012170385395535</v>
      </c>
      <c r="P9" s="9">
        <f>IXI_SGMT!G6</f>
        <v>59.962932032412766</v>
      </c>
      <c r="Q9" s="9">
        <f>IXI_SGMT!K6</f>
        <v>51.294673024959195</v>
      </c>
      <c r="R9" s="20">
        <f>IXI_RANGE!C6</f>
        <v>53.560023379844758</v>
      </c>
      <c r="S9" s="5">
        <f>IXI_SGMT!E6</f>
        <v>61.116477026508349</v>
      </c>
      <c r="T9" s="9">
        <f>IXI_SGMT!Q6</f>
        <v>66.544321822712703</v>
      </c>
      <c r="U9" s="9">
        <f>IXI_SGMT!I6</f>
        <v>62.061124210751053</v>
      </c>
      <c r="V9" s="9">
        <f>IXI_SGMT!M6</f>
        <v>54.469972434582743</v>
      </c>
      <c r="W9" s="20">
        <f>IXI_RANGE!E6</f>
        <v>57.643226010599321</v>
      </c>
    </row>
    <row r="10" spans="1:23" x14ac:dyDescent="0.25">
      <c r="A10" s="136"/>
      <c r="B10" s="24" t="s">
        <v>5</v>
      </c>
      <c r="C10" s="12">
        <f>FUNDED_IND!B7</f>
        <v>3.9082130049168676E-2</v>
      </c>
      <c r="D10" s="18">
        <f>IXI_SGMT!D7</f>
        <v>1.4924418285839625E-2</v>
      </c>
      <c r="E10" s="8">
        <f>IXI_SGMT!P7</f>
        <v>0.14583333333333334</v>
      </c>
      <c r="F10" s="8">
        <f>IXI_SGMT!H7</f>
        <v>2.9648301524426841E-2</v>
      </c>
      <c r="G10" s="8">
        <f>IXI_SGMT!L7</f>
        <v>2.6627871310119355E-2</v>
      </c>
      <c r="H10" s="19">
        <f>IXI_RANGE!D7</f>
        <v>2.5910222992501834E-2</v>
      </c>
      <c r="I10" s="18">
        <f>IXI_SGMT!B7</f>
        <v>1.5284266270892011E-2</v>
      </c>
      <c r="J10" s="8">
        <f>IXI_SGMT!N7</f>
        <v>0.10944206008583691</v>
      </c>
      <c r="K10" s="8">
        <f>IXI_SGMT!F7</f>
        <v>1.673297698948762E-2</v>
      </c>
      <c r="L10" s="8">
        <f>IXI_SGMT!J7</f>
        <v>4.1485971700246142E-2</v>
      </c>
      <c r="M10" s="19">
        <f>IXI_RANGE!B7</f>
        <v>3.6896707104508479E-2</v>
      </c>
      <c r="N10" s="18">
        <f>IXI_SGMT!C7</f>
        <v>1.7685512367491166E-2</v>
      </c>
      <c r="O10" s="8">
        <f>IXI_SGMT!O7</f>
        <v>3.0375474616790889E-2</v>
      </c>
      <c r="P10" s="8">
        <f>IXI_SGMT!G7</f>
        <v>1.7375872057443596E-2</v>
      </c>
      <c r="Q10" s="8">
        <f>IXI_SGMT!K7</f>
        <v>5.494433277511257E-2</v>
      </c>
      <c r="R10" s="19">
        <f>IXI_RANGE!C7</f>
        <v>4.4046131890796938E-2</v>
      </c>
      <c r="S10" s="18">
        <f>IXI_SGMT!E7</f>
        <v>2.902084817171071E-2</v>
      </c>
      <c r="T10" s="8">
        <f>IXI_SGMT!Q7</f>
        <v>3.5435735285959946E-2</v>
      </c>
      <c r="U10" s="8">
        <f>IXI_SGMT!I7</f>
        <v>3.0994740621183577E-2</v>
      </c>
      <c r="V10" s="8">
        <f>IXI_SGMT!M7</f>
        <v>7.0482223464753774E-2</v>
      </c>
      <c r="W10" s="19">
        <f>IXI_RANGE!E7</f>
        <v>5.4816995033616644E-2</v>
      </c>
    </row>
    <row r="11" spans="1:23" x14ac:dyDescent="0.25">
      <c r="A11" s="136"/>
      <c r="B11" s="24" t="s">
        <v>6</v>
      </c>
      <c r="C11" s="12">
        <f>FUNDED_IND!B8</f>
        <v>8.5853830079918744E-2</v>
      </c>
      <c r="D11" s="18">
        <f>IXI_SGMT!D8</f>
        <v>0.14083605988045841</v>
      </c>
      <c r="E11" s="8">
        <f>IXI_SGMT!P8</f>
        <v>2.0833333333333332E-2</v>
      </c>
      <c r="F11" s="8">
        <f>IXI_SGMT!H8</f>
        <v>5.3294922578321934E-2</v>
      </c>
      <c r="G11" s="8">
        <f>IXI_SGMT!L8</f>
        <v>0.14131951844155013</v>
      </c>
      <c r="H11" s="19">
        <f>IXI_RANGE!D8</f>
        <v>0.14086469246146258</v>
      </c>
      <c r="I11" s="18">
        <f>IXI_SGMT!B8</f>
        <v>6.7065252222016092E-2</v>
      </c>
      <c r="J11" s="8">
        <f>IXI_SGMT!N8</f>
        <v>1.0729613733905579E-2</v>
      </c>
      <c r="K11" s="8">
        <f>IXI_SGMT!F8</f>
        <v>2.0939352744820321E-2</v>
      </c>
      <c r="L11" s="8">
        <f>IXI_SGMT!J8</f>
        <v>9.9216787035180595E-2</v>
      </c>
      <c r="M11" s="19">
        <f>IXI_RANGE!B8</f>
        <v>8.8855433260095776E-2</v>
      </c>
      <c r="N11" s="18">
        <f>IXI_SGMT!C8</f>
        <v>3.0212014134275617E-2</v>
      </c>
      <c r="O11" s="8">
        <f>IXI_SGMT!O8</f>
        <v>8.578259035297426E-3</v>
      </c>
      <c r="P11" s="8">
        <f>IXI_SGMT!G8</f>
        <v>1.3989637305699482E-2</v>
      </c>
      <c r="Q11" s="8">
        <f>IXI_SGMT!K8</f>
        <v>7.6975546304752285E-2</v>
      </c>
      <c r="R11" s="19">
        <f>IXI_RANGE!C8</f>
        <v>5.9973381132976546E-2</v>
      </c>
      <c r="S11" s="18">
        <f>IXI_SGMT!E8</f>
        <v>1.7123990487342613E-2</v>
      </c>
      <c r="T11" s="8">
        <f>IXI_SGMT!Q8</f>
        <v>4.3379375381372388E-3</v>
      </c>
      <c r="U11" s="8">
        <f>IXI_SGMT!I8</f>
        <v>1.3906362191387384E-2</v>
      </c>
      <c r="V11" s="8">
        <f>IXI_SGMT!M8</f>
        <v>5.1865842959164653E-2</v>
      </c>
      <c r="W11" s="19">
        <f>IXI_RANGE!E8</f>
        <v>3.6533260537743216E-2</v>
      </c>
    </row>
    <row r="12" spans="1:23" x14ac:dyDescent="0.25">
      <c r="A12" s="136"/>
      <c r="B12" s="24" t="s">
        <v>7</v>
      </c>
      <c r="C12" s="12">
        <f>FUNDED_IND!B9</f>
        <v>0.15258614430823472</v>
      </c>
      <c r="D12" s="18">
        <f>IXI_SGMT!D9</f>
        <v>0.26567840757462208</v>
      </c>
      <c r="E12" s="8">
        <f>IXI_SGMT!P9</f>
        <v>4.1666666666666664E-2</v>
      </c>
      <c r="F12" s="8">
        <f>IXI_SGMT!H9</f>
        <v>0.19961589244988598</v>
      </c>
      <c r="G12" s="8">
        <f>IXI_SGMT!L9</f>
        <v>0.24434053026616784</v>
      </c>
      <c r="H12" s="19">
        <f>IXI_RANGE!D9</f>
        <v>0.24546173419725628</v>
      </c>
      <c r="I12" s="18">
        <f>IXI_SGMT!B9</f>
        <v>0.18402256590153981</v>
      </c>
      <c r="J12" s="8">
        <f>IXI_SGMT!N9</f>
        <v>6.4377682403433473E-2</v>
      </c>
      <c r="K12" s="8">
        <f>IXI_SGMT!F9</f>
        <v>0.10872876349634522</v>
      </c>
      <c r="L12" s="8">
        <f>IXI_SGMT!J9</f>
        <v>0.18041498342711129</v>
      </c>
      <c r="M12" s="19">
        <f>IXI_RANGE!B9</f>
        <v>0.17365858259135192</v>
      </c>
      <c r="N12" s="18">
        <f>IXI_SGMT!C9</f>
        <v>8.0521201413427557E-2</v>
      </c>
      <c r="O12" s="8">
        <f>IXI_SGMT!O9</f>
        <v>4.9782027844185069E-2</v>
      </c>
      <c r="P12" s="8">
        <f>IXI_SGMT!G9</f>
        <v>5.5081392028069033E-2</v>
      </c>
      <c r="Q12" s="8">
        <f>IXI_SGMT!K9</f>
        <v>0.10586743654298941</v>
      </c>
      <c r="R12" s="19">
        <f>IXI_RANGE!C9</f>
        <v>9.3274208785828705E-2</v>
      </c>
      <c r="S12" s="18">
        <f>IXI_SGMT!E9</f>
        <v>3.8442966307326437E-2</v>
      </c>
      <c r="T12" s="8">
        <f>IXI_SGMT!Q9</f>
        <v>1.6453098130581906E-2</v>
      </c>
      <c r="U12" s="8">
        <f>IXI_SGMT!I9</f>
        <v>3.229577715453491E-2</v>
      </c>
      <c r="V12" s="8">
        <f>IXI_SGMT!M9</f>
        <v>6.433623812965665E-2</v>
      </c>
      <c r="W12" s="19">
        <f>IXI_RANGE!E9</f>
        <v>5.1304470976521369E-2</v>
      </c>
    </row>
    <row r="13" spans="1:23" x14ac:dyDescent="0.25">
      <c r="A13" s="136"/>
      <c r="B13" s="24" t="s">
        <v>8</v>
      </c>
      <c r="C13" s="12">
        <f>FUNDED_IND!B10</f>
        <v>9.1236118883705239E-2</v>
      </c>
      <c r="D13" s="18">
        <f>IXI_SGMT!D10</f>
        <v>0.11628799649052259</v>
      </c>
      <c r="E13" s="8">
        <f>IXI_SGMT!P10</f>
        <v>6.25E-2</v>
      </c>
      <c r="F13" s="8">
        <f>IXI_SGMT!H10</f>
        <v>0.11019085343896291</v>
      </c>
      <c r="G13" s="8">
        <f>IXI_SGMT!L10</f>
        <v>0.11323805312023809</v>
      </c>
      <c r="H13" s="19">
        <f>IXI_RANGE!D10</f>
        <v>0.11341371882535423</v>
      </c>
      <c r="I13" s="18">
        <f>IXI_SGMT!B10</f>
        <v>0.11165314623985968</v>
      </c>
      <c r="J13" s="8">
        <f>IXI_SGMT!N10</f>
        <v>6.652360515021459E-2</v>
      </c>
      <c r="K13" s="8">
        <f>IXI_SGMT!F10</f>
        <v>9.6237749197514613E-2</v>
      </c>
      <c r="L13" s="8">
        <f>IXI_SGMT!J10</f>
        <v>0.10705915476134614</v>
      </c>
      <c r="M13" s="19">
        <f>IXI_RANGE!B10</f>
        <v>0.10637096858702752</v>
      </c>
      <c r="N13" s="18">
        <f>IXI_SGMT!C10</f>
        <v>7.6395759717314493E-2</v>
      </c>
      <c r="O13" s="8">
        <f>IXI_SGMT!O10</f>
        <v>6.0469694838981861E-2</v>
      </c>
      <c r="P13" s="8">
        <f>IXI_SGMT!G10</f>
        <v>6.6745542817510509E-2</v>
      </c>
      <c r="Q13" s="8">
        <f>IXI_SGMT!K10</f>
        <v>8.0971847997770144E-2</v>
      </c>
      <c r="R13" s="19">
        <f>IXI_RANGE!C10</f>
        <v>7.7645840862124366E-2</v>
      </c>
      <c r="S13" s="18">
        <f>IXI_SGMT!E10</f>
        <v>4.0627980250371211E-2</v>
      </c>
      <c r="T13" s="8">
        <f>IXI_SGMT!Q10</f>
        <v>2.4607533144727353E-2</v>
      </c>
      <c r="U13" s="8">
        <f>IXI_SGMT!I10</f>
        <v>3.8356029874744547E-2</v>
      </c>
      <c r="V13" s="8">
        <f>IXI_SGMT!M10</f>
        <v>5.3319377582609406E-2</v>
      </c>
      <c r="W13" s="19">
        <f>IXI_RANGE!E10</f>
        <v>4.6773903328277321E-2</v>
      </c>
    </row>
    <row r="14" spans="1:23" x14ac:dyDescent="0.25">
      <c r="A14" s="136"/>
      <c r="B14" s="24" t="s">
        <v>9</v>
      </c>
      <c r="C14" s="12">
        <f>FUNDED_IND!B11</f>
        <v>0.10247828660411007</v>
      </c>
      <c r="D14" s="18">
        <f>IXI_SGMT!D11</f>
        <v>9.4033888391306733E-2</v>
      </c>
      <c r="E14" s="8">
        <f>IXI_SGMT!P11</f>
        <v>4.1666666666666664E-2</v>
      </c>
      <c r="F14" s="8">
        <f>IXI_SGMT!H11</f>
        <v>8.8464770135637985E-2</v>
      </c>
      <c r="G14" s="8">
        <f>IXI_SGMT!L11</f>
        <v>9.5478337137725564E-2</v>
      </c>
      <c r="H14" s="19">
        <f>IXI_RANGE!D11</f>
        <v>9.5352537874154611E-2</v>
      </c>
      <c r="I14" s="18">
        <f>IXI_SGMT!B11</f>
        <v>0.11003406810247415</v>
      </c>
      <c r="J14" s="8">
        <f>IXI_SGMT!N11</f>
        <v>7.5107296137339061E-2</v>
      </c>
      <c r="K14" s="8">
        <f>IXI_SGMT!F11</f>
        <v>0.10164696336680877</v>
      </c>
      <c r="L14" s="8">
        <f>IXI_SGMT!J11</f>
        <v>0.10900950861491603</v>
      </c>
      <c r="M14" s="19">
        <f>IXI_RANGE!B11</f>
        <v>0.10836619708470289</v>
      </c>
      <c r="N14" s="18">
        <f>IXI_SGMT!C11</f>
        <v>0.10487632508833922</v>
      </c>
      <c r="O14" s="8">
        <f>IXI_SGMT!O11</f>
        <v>7.9594993671776124E-2</v>
      </c>
      <c r="P14" s="8">
        <f>IXI_SGMT!G11</f>
        <v>9.1644567745094038E-2</v>
      </c>
      <c r="Q14" s="8">
        <f>IXI_SGMT!K11</f>
        <v>0.11088575811893955</v>
      </c>
      <c r="R14" s="19">
        <f>IXI_RANGE!C11</f>
        <v>0.10638331969804173</v>
      </c>
      <c r="S14" s="18">
        <f>IXI_SGMT!E11</f>
        <v>8.7955865132730543E-2</v>
      </c>
      <c r="T14" s="8">
        <f>IXI_SGMT!Q11</f>
        <v>5.1389582293226828E-2</v>
      </c>
      <c r="U14" s="8">
        <f>IXI_SGMT!I11</f>
        <v>8.4171540439529416E-2</v>
      </c>
      <c r="V14" s="8">
        <f>IXI_SGMT!M11</f>
        <v>0.10663307285629213</v>
      </c>
      <c r="W14" s="19">
        <f>IXI_RANGE!E11</f>
        <v>9.6101125663387438E-2</v>
      </c>
    </row>
    <row r="15" spans="1:23" x14ac:dyDescent="0.25">
      <c r="A15" s="136"/>
      <c r="B15" s="24" t="s">
        <v>10</v>
      </c>
      <c r="C15" s="12">
        <f>FUNDED_IND!B12</f>
        <v>0.10475234293294473</v>
      </c>
      <c r="D15" s="18">
        <f>IXI_SGMT!D12</f>
        <v>9.3915077957922824E-2</v>
      </c>
      <c r="E15" s="8">
        <f>IXI_SGMT!P12</f>
        <v>0.10416666666666667</v>
      </c>
      <c r="F15" s="8">
        <f>IXI_SGMT!H12</f>
        <v>0.10562957628135879</v>
      </c>
      <c r="G15" s="8">
        <f>IXI_SGMT!L12</f>
        <v>9.4718279930178215E-2</v>
      </c>
      <c r="H15" s="19">
        <f>IXI_RANGE!D12</f>
        <v>9.4720273074076058E-2</v>
      </c>
      <c r="I15" s="18">
        <f>IXI_SGMT!B12</f>
        <v>0.11079301097937362</v>
      </c>
      <c r="J15" s="8">
        <f>IXI_SGMT!N12</f>
        <v>0.12231759656652361</v>
      </c>
      <c r="K15" s="8">
        <f>IXI_SGMT!F12</f>
        <v>0.11972156781802265</v>
      </c>
      <c r="L15" s="8">
        <f>IXI_SGMT!J12</f>
        <v>0.10788929225020157</v>
      </c>
      <c r="M15" s="19">
        <f>IXI_RANGE!B12</f>
        <v>0.10929360108703626</v>
      </c>
      <c r="N15" s="18">
        <f>IXI_SGMT!C12</f>
        <v>0.11426678445229682</v>
      </c>
      <c r="O15" s="8">
        <f>IXI_SGMT!O12</f>
        <v>0.11137674026156659</v>
      </c>
      <c r="P15" s="8">
        <f>IXI_SGMT!G12</f>
        <v>0.11201909346823875</v>
      </c>
      <c r="Q15" s="8">
        <f>IXI_SGMT!K12</f>
        <v>0.11126873231010485</v>
      </c>
      <c r="R15" s="19">
        <f>IXI_RANGE!C12</f>
        <v>0.11168866342357733</v>
      </c>
      <c r="S15" s="18">
        <f>IXI_SGMT!E12</f>
        <v>9.9599212912104496E-2</v>
      </c>
      <c r="T15" s="8">
        <f>IXI_SGMT!Q12</f>
        <v>7.7295168358573252E-2</v>
      </c>
      <c r="U15" s="8">
        <f>IXI_SGMT!I12</f>
        <v>9.7856971898838269E-2</v>
      </c>
      <c r="V15" s="8">
        <f>IXI_SGMT!M12</f>
        <v>0.10632963755960742</v>
      </c>
      <c r="W15" s="19">
        <f>IXI_RANGE!E12</f>
        <v>0.10188714357356563</v>
      </c>
    </row>
    <row r="16" spans="1:23" x14ac:dyDescent="0.25">
      <c r="A16" s="136"/>
      <c r="B16" s="24" t="s">
        <v>11</v>
      </c>
      <c r="C16" s="12">
        <f>FUNDED_IND!B13</f>
        <v>0.10907581185875528</v>
      </c>
      <c r="D16" s="18">
        <f>IXI_SGMT!D13</f>
        <v>8.5305891169643017E-2</v>
      </c>
      <c r="E16" s="8">
        <f>IXI_SGMT!P13</f>
        <v>0.10416666666666667</v>
      </c>
      <c r="F16" s="8">
        <f>IXI_SGMT!H13</f>
        <v>9.998799663905894E-2</v>
      </c>
      <c r="G16" s="8">
        <f>IXI_SGMT!L13</f>
        <v>8.5043256740426301E-2</v>
      </c>
      <c r="H16" s="19">
        <f>IXI_RANGE!D13</f>
        <v>8.5131785002403301E-2</v>
      </c>
      <c r="I16" s="18">
        <f>IXI_SGMT!B13</f>
        <v>0.11035872699981449</v>
      </c>
      <c r="J16" s="8">
        <f>IXI_SGMT!N13</f>
        <v>0.11802575107296137</v>
      </c>
      <c r="K16" s="8">
        <f>IXI_SGMT!F13</f>
        <v>0.1228318659653668</v>
      </c>
      <c r="L16" s="8">
        <f>IXI_SGMT!J13</f>
        <v>0.10270498551738554</v>
      </c>
      <c r="M16" s="19">
        <f>IXI_RANGE!B13</f>
        <v>0.10531711628004457</v>
      </c>
      <c r="N16" s="18">
        <f>IXI_SGMT!C13</f>
        <v>0.13295053003533569</v>
      </c>
      <c r="O16" s="8">
        <f>IXI_SGMT!O13</f>
        <v>0.12234566165096329</v>
      </c>
      <c r="P16" s="8">
        <f>IXI_SGMT!G13</f>
        <v>0.13114927991514014</v>
      </c>
      <c r="Q16" s="8">
        <f>IXI_SGMT!K13</f>
        <v>0.12115581157669794</v>
      </c>
      <c r="R16" s="19">
        <f>IXI_RANGE!C13</f>
        <v>0.12419520395645146</v>
      </c>
      <c r="S16" s="18">
        <f>IXI_SGMT!E13</f>
        <v>0.13649094003887152</v>
      </c>
      <c r="T16" s="8">
        <f>IXI_SGMT!Q13</f>
        <v>0.11105563876407611</v>
      </c>
      <c r="U16" s="8">
        <f>IXI_SGMT!I13</f>
        <v>0.13290517775718486</v>
      </c>
      <c r="V16" s="8">
        <f>IXI_SGMT!M13</f>
        <v>0.13305580936535427</v>
      </c>
      <c r="W16" s="19">
        <f>IXI_RANGE!E13</f>
        <v>0.13205489499030876</v>
      </c>
    </row>
    <row r="17" spans="1:23" x14ac:dyDescent="0.25">
      <c r="A17" s="136"/>
      <c r="B17" s="24" t="s">
        <v>19</v>
      </c>
      <c r="C17" s="12">
        <f>FUNDED_IND!B14</f>
        <v>9.7936736879568678E-2</v>
      </c>
      <c r="D17" s="18">
        <f>IXI_SGMT!D14</f>
        <v>7.3790418395510787E-2</v>
      </c>
      <c r="E17" s="8">
        <f>IXI_SGMT!P14</f>
        <v>6.25E-2</v>
      </c>
      <c r="F17" s="8">
        <f>IXI_SGMT!H14</f>
        <v>0.11547233225303084</v>
      </c>
      <c r="G17" s="8">
        <f>IXI_SGMT!L14</f>
        <v>7.3421279877208256E-2</v>
      </c>
      <c r="H17" s="19">
        <f>IXI_RANGE!D14</f>
        <v>7.364535400224767E-2</v>
      </c>
      <c r="I17" s="18">
        <f>IXI_SGMT!B14</f>
        <v>0.10287470696372253</v>
      </c>
      <c r="J17" s="8">
        <f>IXI_SGMT!N14</f>
        <v>0.12660944206008584</v>
      </c>
      <c r="K17" s="8">
        <f>IXI_SGMT!F14</f>
        <v>0.12830157792471228</v>
      </c>
      <c r="L17" s="8">
        <f>IXI_SGMT!J14</f>
        <v>8.9389085355709219E-2</v>
      </c>
      <c r="M17" s="19">
        <f>IXI_RANGE!B14</f>
        <v>9.4331832487433764E-2</v>
      </c>
      <c r="N17" s="18">
        <f>IXI_SGMT!C14</f>
        <v>0.13102473498233216</v>
      </c>
      <c r="O17" s="8">
        <f>IXI_SGMT!O14</f>
        <v>0.15511179862185345</v>
      </c>
      <c r="P17" s="8">
        <f>IXI_SGMT!G14</f>
        <v>0.13402145975276405</v>
      </c>
      <c r="Q17" s="8">
        <f>IXI_SGMT!K14</f>
        <v>0.10550032518814458</v>
      </c>
      <c r="R17" s="19">
        <f>IXI_RANGE!C14</f>
        <v>0.11369990232270048</v>
      </c>
      <c r="S17" s="18">
        <f>IXI_SGMT!E14</f>
        <v>0.13542257686782477</v>
      </c>
      <c r="T17" s="8">
        <f>IXI_SGMT!Q14</f>
        <v>0.13333333333333333</v>
      </c>
      <c r="U17" s="8">
        <f>IXI_SGMT!I14</f>
        <v>0.12908184869927031</v>
      </c>
      <c r="V17" s="8">
        <f>IXI_SGMT!M14</f>
        <v>0.11316204581304749</v>
      </c>
      <c r="W17" s="19">
        <f>IXI_RANGE!E14</f>
        <v>0.12047875415547195</v>
      </c>
    </row>
    <row r="18" spans="1:23" x14ac:dyDescent="0.25">
      <c r="A18" s="136"/>
      <c r="B18" s="24" t="s">
        <v>12</v>
      </c>
      <c r="C18" s="12">
        <f>FUNDED_IND!B15</f>
        <v>0.14028501998208046</v>
      </c>
      <c r="D18" s="18">
        <f>IXI_SGMT!D15</f>
        <v>7.8625089107825036E-2</v>
      </c>
      <c r="E18" s="8">
        <f>IXI_SGMT!P15</f>
        <v>0.14583333333333334</v>
      </c>
      <c r="F18" s="8">
        <f>IXI_SGMT!H15</f>
        <v>0.11175129036130116</v>
      </c>
      <c r="G18" s="8">
        <f>IXI_SGMT!L15</f>
        <v>8.2418164504958855E-2</v>
      </c>
      <c r="H18" s="19">
        <f>IXI_RANGE!D15</f>
        <v>8.2321910645650892E-2</v>
      </c>
      <c r="I18" s="18">
        <f>IXI_SGMT!B15</f>
        <v>0.13227952709426072</v>
      </c>
      <c r="J18" s="8">
        <f>IXI_SGMT!N15</f>
        <v>0.16738197424892703</v>
      </c>
      <c r="K18" s="8">
        <f>IXI_SGMT!F15</f>
        <v>0.17612686030704408</v>
      </c>
      <c r="L18" s="8">
        <f>IXI_SGMT!J15</f>
        <v>0.11283044463119457</v>
      </c>
      <c r="M18" s="19">
        <f>IXI_RANGE!B15</f>
        <v>0.1206634693642305</v>
      </c>
      <c r="N18" s="18">
        <f>IXI_SGMT!C15</f>
        <v>0.20969081272084805</v>
      </c>
      <c r="O18" s="8">
        <f>IXI_SGMT!O15</f>
        <v>0.22683166924483195</v>
      </c>
      <c r="P18" s="8">
        <f>IXI_SGMT!G15</f>
        <v>0.22511933417649219</v>
      </c>
      <c r="Q18" s="8">
        <f>IXI_SGMT!K15</f>
        <v>0.15642342895602143</v>
      </c>
      <c r="R18" s="19">
        <f>IXI_RANGE!C15</f>
        <v>0.17514845907850002</v>
      </c>
      <c r="S18" s="18">
        <f>IXI_SGMT!E15</f>
        <v>0.25749966802274343</v>
      </c>
      <c r="T18" s="8">
        <f>IXI_SGMT!Q15</f>
        <v>0.27313474233094803</v>
      </c>
      <c r="U18" s="8">
        <f>IXI_SGMT!I15</f>
        <v>0.25240722443493896</v>
      </c>
      <c r="V18" s="8">
        <f>IXI_SGMT!M15</f>
        <v>0.19218137020924533</v>
      </c>
      <c r="W18" s="19">
        <f>IXI_RANGE!E15</f>
        <v>0.21800568818173172</v>
      </c>
    </row>
    <row r="19" spans="1:23" x14ac:dyDescent="0.25">
      <c r="A19" s="136"/>
      <c r="B19" s="24" t="s">
        <v>13</v>
      </c>
      <c r="C19" s="12">
        <f>FUNDED_IND!B16</f>
        <v>7.6713578421513398E-2</v>
      </c>
      <c r="D19" s="18">
        <f>IXI_SGMT!D16</f>
        <v>3.6602752746348867E-2</v>
      </c>
      <c r="E19" s="8">
        <f>IXI_SGMT!P16</f>
        <v>0.27083333333333331</v>
      </c>
      <c r="F19" s="8">
        <f>IXI_SGMT!H16</f>
        <v>8.5944064338014645E-2</v>
      </c>
      <c r="G19" s="8">
        <f>IXI_SGMT!L16</f>
        <v>4.339470867142739E-2</v>
      </c>
      <c r="H19" s="19">
        <f>IXI_RANGE!D16</f>
        <v>4.317777092489257E-2</v>
      </c>
      <c r="I19" s="18">
        <f>IXI_SGMT!B16</f>
        <v>5.5634729226046918E-2</v>
      </c>
      <c r="J19" s="8">
        <f>IXI_SGMT!N16</f>
        <v>0.13948497854077252</v>
      </c>
      <c r="K19" s="8">
        <f>IXI_SGMT!F16</f>
        <v>0.10873232218987765</v>
      </c>
      <c r="L19" s="8">
        <f>IXI_SGMT!J16</f>
        <v>4.9999786706708925E-2</v>
      </c>
      <c r="M19" s="19">
        <f>IXI_RANGE!B16</f>
        <v>5.6246092153568322E-2</v>
      </c>
      <c r="N19" s="18">
        <f>IXI_SGMT!C16</f>
        <v>0.10237632508833923</v>
      </c>
      <c r="O19" s="8">
        <f>IXI_SGMT!O16</f>
        <v>0.15553368021375333</v>
      </c>
      <c r="P19" s="8">
        <f>IXI_SGMT!G16</f>
        <v>0.1528538207335482</v>
      </c>
      <c r="Q19" s="8">
        <f>IXI_SGMT!K16</f>
        <v>7.6006780229467261E-2</v>
      </c>
      <c r="R19" s="19">
        <f>IXI_RANGE!C16</f>
        <v>9.3944888849002428E-2</v>
      </c>
      <c r="S19" s="18">
        <f>IXI_SGMT!E16</f>
        <v>0.15781595180897426</v>
      </c>
      <c r="T19" s="8">
        <f>IXI_SGMT!Q16</f>
        <v>0.27295723082043599</v>
      </c>
      <c r="U19" s="8">
        <f>IXI_SGMT!I16</f>
        <v>0.18802432692838775</v>
      </c>
      <c r="V19" s="8">
        <f>IXI_SGMT!M16</f>
        <v>0.10863438206026885</v>
      </c>
      <c r="W19" s="19">
        <f>IXI_RANGE!E16</f>
        <v>0.14204376355937595</v>
      </c>
    </row>
    <row r="20" spans="1:23" x14ac:dyDescent="0.25">
      <c r="A20" s="136"/>
      <c r="B20" s="24" t="s">
        <v>14</v>
      </c>
      <c r="C20" s="11">
        <f>FUNDED_IND!B17</f>
        <v>11.308398115098832</v>
      </c>
      <c r="D20" s="16">
        <f>IXI_SGMT!D17</f>
        <v>7.5303288893159985</v>
      </c>
      <c r="E20" s="21">
        <f>IXI_SGMT!P17</f>
        <v>9.3491438356164398</v>
      </c>
      <c r="F20" s="21">
        <f>IXI_SGMT!H17</f>
        <v>10.304890958509525</v>
      </c>
      <c r="G20" s="21">
        <f>IXI_SGMT!L17</f>
        <v>9.1178552426558781</v>
      </c>
      <c r="H20" s="17">
        <f>IXI_RANGE!D17</f>
        <v>9.0237900133360913</v>
      </c>
      <c r="I20" s="16">
        <f>IXI_SGMT!B17</f>
        <v>10.026727655489609</v>
      </c>
      <c r="J20" s="21">
        <f>IXI_SGMT!N17</f>
        <v>11.211913389306231</v>
      </c>
      <c r="K20" s="21">
        <f>IXI_SGMT!F17</f>
        <v>12.883651107043118</v>
      </c>
      <c r="L20" s="21">
        <f>IXI_SGMT!J17</f>
        <v>10.757306597678129</v>
      </c>
      <c r="M20" s="17">
        <f>IXI_RANGE!B17</f>
        <v>10.905564258076005</v>
      </c>
      <c r="N20" s="16">
        <f>IXI_SGMT!C17</f>
        <v>12.998373795995604</v>
      </c>
      <c r="O20" s="21">
        <f>IXI_SGMT!O17</f>
        <v>14.414857493010086</v>
      </c>
      <c r="P20" s="21">
        <f>IXI_SGMT!G17</f>
        <v>14.260355858081626</v>
      </c>
      <c r="Q20" s="21">
        <f>IXI_SGMT!K17</f>
        <v>12.228951607205067</v>
      </c>
      <c r="R20" s="17">
        <f>IXI_RANGE!C17</f>
        <v>12.7101424951307</v>
      </c>
      <c r="S20" s="16">
        <f>IXI_SGMT!E17</f>
        <v>14.103923547437851</v>
      </c>
      <c r="T20" s="21">
        <f>IXI_SGMT!Q17</f>
        <v>15.738202767590835</v>
      </c>
      <c r="U20" s="21">
        <f>IXI_SGMT!I17</f>
        <v>14.578081535962355</v>
      </c>
      <c r="V20" s="21">
        <f>IXI_SGMT!M17</f>
        <v>12.96191195369282</v>
      </c>
      <c r="W20" s="17">
        <f>IXI_RANGE!E17</f>
        <v>13.622789339737592</v>
      </c>
    </row>
    <row r="21" spans="1:23" x14ac:dyDescent="0.25">
      <c r="A21" s="136"/>
      <c r="B21" s="24" t="s">
        <v>16</v>
      </c>
      <c r="C21" s="11">
        <f>FUNDED_IND!B18</f>
        <v>5.3123287671232875</v>
      </c>
      <c r="D21" s="16">
        <f>IXI_SGMT!D18</f>
        <v>1.7616438356164383</v>
      </c>
      <c r="E21" s="21">
        <f>IXI_SGMT!P18</f>
        <v>1.5808219178082192</v>
      </c>
      <c r="F21" s="21">
        <f>IXI_SGMT!H18</f>
        <v>4.0465753424657533</v>
      </c>
      <c r="G21" s="21">
        <f>IXI_SGMT!L18</f>
        <v>3.3561643835616439</v>
      </c>
      <c r="H21" s="17">
        <f>IXI_RANGE!D18</f>
        <v>3.1452054794520548</v>
      </c>
      <c r="I21" s="16">
        <f>IXI_SGMT!B18</f>
        <v>3.0410958904109591</v>
      </c>
      <c r="J21" s="21">
        <f>IXI_SGMT!N18</f>
        <v>3.7863013698630139</v>
      </c>
      <c r="K21" s="21">
        <f>IXI_SGMT!F18</f>
        <v>7.4109589041095889</v>
      </c>
      <c r="L21" s="21">
        <f>IXI_SGMT!J18</f>
        <v>5.1095890410958908</v>
      </c>
      <c r="M21" s="17">
        <f>IXI_RANGE!B18</f>
        <v>5.0904109589041093</v>
      </c>
      <c r="N21" s="16">
        <f>IXI_SGMT!C18</f>
        <v>6.6630136986301371</v>
      </c>
      <c r="O21" s="21">
        <f>IXI_SGMT!O18</f>
        <v>8.3534246575342461</v>
      </c>
      <c r="P21" s="21">
        <f>IXI_SGMT!G18</f>
        <v>9.0246575342465754</v>
      </c>
      <c r="Q21" s="21">
        <f>IXI_SGMT!K18</f>
        <v>6.7698630136986298</v>
      </c>
      <c r="R21" s="17">
        <f>IXI_RANGE!C18</f>
        <v>7.3150684931506849</v>
      </c>
      <c r="S21" s="16">
        <f>IXI_SGMT!E18</f>
        <v>8.1095890410958908</v>
      </c>
      <c r="T21" s="21">
        <f>IXI_SGMT!Q18</f>
        <v>9.7972602739726025</v>
      </c>
      <c r="U21" s="21">
        <f>IXI_SGMT!I18</f>
        <v>9.0630136986301366</v>
      </c>
      <c r="V21" s="21">
        <f>IXI_SGMT!M18</f>
        <v>7.6054794520547944</v>
      </c>
      <c r="W21" s="17">
        <f>IXI_RANGE!E18</f>
        <v>8.1287671232876715</v>
      </c>
    </row>
    <row r="22" spans="1:23" x14ac:dyDescent="0.25">
      <c r="A22" s="136"/>
      <c r="B22" s="24" t="s">
        <v>17</v>
      </c>
      <c r="C22" s="11">
        <f>FUNDED_IND!B19</f>
        <v>10.967123287671233</v>
      </c>
      <c r="D22" s="16">
        <f>IXI_SGMT!D19</f>
        <v>4.9027397260273968</v>
      </c>
      <c r="E22" s="21">
        <f>IXI_SGMT!P19</f>
        <v>7.6273972602739724</v>
      </c>
      <c r="F22" s="21">
        <f>IXI_SGMT!H19</f>
        <v>9.9726027397260282</v>
      </c>
      <c r="G22" s="21">
        <f>IXI_SGMT!L19</f>
        <v>8.6191780821917803</v>
      </c>
      <c r="H22" s="17">
        <f>IXI_RANGE!D19</f>
        <v>8.4383561643835616</v>
      </c>
      <c r="I22" s="16">
        <f>IXI_SGMT!B19</f>
        <v>9.3917808219178074</v>
      </c>
      <c r="J22" s="21">
        <f>IXI_SGMT!N19</f>
        <v>10.613698630136986</v>
      </c>
      <c r="K22" s="21">
        <f>IXI_SGMT!F19</f>
        <v>12.920547945205479</v>
      </c>
      <c r="L22" s="21">
        <f>IXI_SGMT!J19</f>
        <v>10.586301369863014</v>
      </c>
      <c r="M22" s="17">
        <f>IXI_RANGE!B19</f>
        <v>10.698630136986301</v>
      </c>
      <c r="N22" s="16">
        <f>IXI_SGMT!C19</f>
        <v>13.386301369863014</v>
      </c>
      <c r="O22" s="21">
        <f>IXI_SGMT!O19</f>
        <v>15.490410958904109</v>
      </c>
      <c r="P22" s="21">
        <f>IXI_SGMT!G19</f>
        <v>14.975342465753425</v>
      </c>
      <c r="Q22" s="21">
        <f>IXI_SGMT!K19</f>
        <v>12.109589041095891</v>
      </c>
      <c r="R22" s="17">
        <f>IXI_RANGE!C19</f>
        <v>12.687671232876712</v>
      </c>
      <c r="S22" s="16">
        <f>IXI_SGMT!E19</f>
        <v>14.895890410958904</v>
      </c>
      <c r="T22" s="21">
        <f>IXI_SGMT!Q19</f>
        <v>16.605479452054794</v>
      </c>
      <c r="U22" s="21">
        <f>IXI_SGMT!I19</f>
        <v>15.490410958904109</v>
      </c>
      <c r="V22" s="21">
        <f>IXI_SGMT!M19</f>
        <v>13.246575342465754</v>
      </c>
      <c r="W22" s="17">
        <f>IXI_RANGE!E19</f>
        <v>14.104109589041096</v>
      </c>
    </row>
    <row r="23" spans="1:23" x14ac:dyDescent="0.25">
      <c r="A23" s="137"/>
      <c r="B23" s="35" t="s">
        <v>18</v>
      </c>
      <c r="C23" s="51">
        <f>FUNDED_IND!B20</f>
        <v>17.197260273972603</v>
      </c>
      <c r="D23" s="93">
        <f>IXI_SGMT!D20</f>
        <v>12.12054794520548</v>
      </c>
      <c r="E23" s="91">
        <f>IXI_SGMT!P20</f>
        <v>15.780821917808218</v>
      </c>
      <c r="F23" s="91">
        <f>IXI_SGMT!H20</f>
        <v>16.027397260273972</v>
      </c>
      <c r="G23" s="91">
        <f>IXI_SGMT!L20</f>
        <v>13.652054794520549</v>
      </c>
      <c r="H23" s="94">
        <f>IXI_RANGE!D20</f>
        <v>13.610958904109589</v>
      </c>
      <c r="I23" s="93">
        <f>IXI_SGMT!B20</f>
        <v>16.5013698630137</v>
      </c>
      <c r="J23" s="91">
        <f>IXI_SGMT!N20</f>
        <v>17.767123287671232</v>
      </c>
      <c r="K23" s="91">
        <f>IXI_SGMT!F20</f>
        <v>18.827397260273973</v>
      </c>
      <c r="L23" s="91">
        <f>IXI_SGMT!J20</f>
        <v>16.027397260273972</v>
      </c>
      <c r="M23" s="94">
        <f>IXI_RANGE!B20</f>
        <v>16.432876712328767</v>
      </c>
      <c r="N23" s="93">
        <f>IXI_SGMT!C20</f>
        <v>19.38219178082192</v>
      </c>
      <c r="O23" s="91">
        <f>IXI_SGMT!O20</f>
        <v>20.454794520547946</v>
      </c>
      <c r="P23" s="91">
        <f>IXI_SGMT!G20</f>
        <v>19.747945205479454</v>
      </c>
      <c r="Q23" s="91">
        <f>IXI_SGMT!K20</f>
        <v>18.065753424657533</v>
      </c>
      <c r="R23" s="94">
        <f>IXI_RANGE!C20</f>
        <v>18.698630136986303</v>
      </c>
      <c r="S23" s="93">
        <f>IXI_SGMT!E20</f>
        <v>20.054794520547944</v>
      </c>
      <c r="T23" s="91">
        <f>IXI_SGMT!Q20</f>
        <v>21.205479452054796</v>
      </c>
      <c r="U23" s="91">
        <f>IXI_SGMT!I20</f>
        <v>20.287671232876711</v>
      </c>
      <c r="V23" s="91">
        <f>IXI_SGMT!M20</f>
        <v>18.978082191780821</v>
      </c>
      <c r="W23" s="94">
        <f>IXI_RANGE!E20</f>
        <v>19.556164383561644</v>
      </c>
    </row>
    <row r="24" spans="1:23" x14ac:dyDescent="0.25">
      <c r="A24" s="135" t="s">
        <v>263</v>
      </c>
      <c r="B24" s="30" t="s">
        <v>21</v>
      </c>
      <c r="C24" s="31">
        <f>FUNDED_IND!B21</f>
        <v>0.53987111766614437</v>
      </c>
      <c r="D24" s="32">
        <f>IXI_SGMT!D21</f>
        <v>0.52202562649655448</v>
      </c>
      <c r="E24" s="34">
        <f>IXI_SGMT!P21</f>
        <v>0.35416666666666669</v>
      </c>
      <c r="F24" s="34">
        <f>IXI_SGMT!H21</f>
        <v>0.8979714320009603</v>
      </c>
      <c r="G24" s="34">
        <f>IXI_SGMT!L21</f>
        <v>0.27752743658696127</v>
      </c>
      <c r="H24" s="33">
        <f>IXI_RANGE!D21</f>
        <v>0.29586087647636128</v>
      </c>
      <c r="I24" s="32">
        <f>IXI_SGMT!B21</f>
        <v>0.76950483193631625</v>
      </c>
      <c r="J24" s="34">
        <f>IXI_SGMT!N21</f>
        <v>0.72103004291845496</v>
      </c>
      <c r="K24" s="34">
        <f>IXI_SGMT!F21</f>
        <v>0.98623141472302689</v>
      </c>
      <c r="L24" s="34">
        <f>IXI_SGMT!J21</f>
        <v>0.46656158417193144</v>
      </c>
      <c r="M24" s="33">
        <f>IXI_RANGE!B21</f>
        <v>0.54270878815717316</v>
      </c>
      <c r="N24" s="32">
        <f>IXI_SGMT!C21</f>
        <v>0.87420494699646645</v>
      </c>
      <c r="O24" s="34">
        <f>IXI_SGMT!O21</f>
        <v>0.97960905639150608</v>
      </c>
      <c r="P24" s="34">
        <f>IXI_SGMT!G21</f>
        <v>0.98985353514748475</v>
      </c>
      <c r="Q24" s="34">
        <f>IXI_SGMT!K21</f>
        <v>0.53986783991225584</v>
      </c>
      <c r="R24" s="33">
        <f>IXI_RANGE!C21</f>
        <v>0.66107900162421562</v>
      </c>
      <c r="S24" s="32">
        <f>IXI_SGMT!E21</f>
        <v>0.91501382232577233</v>
      </c>
      <c r="T24" s="34">
        <f>IXI_SGMT!Q21</f>
        <v>0.99301048427358962</v>
      </c>
      <c r="U24" s="34">
        <f>IXI_SGMT!I21</f>
        <v>0.98710316851491586</v>
      </c>
      <c r="V24" s="34">
        <f>IXI_SGMT!M21</f>
        <v>0.55893463526395459</v>
      </c>
      <c r="W24" s="33">
        <f>IXI_RANGE!E21</f>
        <v>0.72153155353588838</v>
      </c>
    </row>
    <row r="25" spans="1:23" x14ac:dyDescent="0.25">
      <c r="A25" s="136"/>
      <c r="B25" s="24" t="s">
        <v>20</v>
      </c>
      <c r="C25" s="12">
        <f>FUNDED_IND!B22</f>
        <v>0.61289901775597089</v>
      </c>
      <c r="D25" s="18">
        <f>IXI_SGMT!D22</f>
        <v>0.84759363176077063</v>
      </c>
      <c r="E25" s="8">
        <f>IXI_SGMT!P22</f>
        <v>0.54166666666666663</v>
      </c>
      <c r="F25" s="8">
        <f>IXI_SGMT!H22</f>
        <v>0.63389749129756334</v>
      </c>
      <c r="G25" s="8">
        <f>IXI_SGMT!L22</f>
        <v>0.70002082593950865</v>
      </c>
      <c r="H25" s="19">
        <f>IXI_RANGE!D22</f>
        <v>0.70897584004347491</v>
      </c>
      <c r="I25" s="18">
        <f>IXI_SGMT!B22</f>
        <v>0.75936288918033334</v>
      </c>
      <c r="J25" s="8">
        <f>IXI_SGMT!N22</f>
        <v>0.51716738197424894</v>
      </c>
      <c r="K25" s="8">
        <f>IXI_SGMT!F22</f>
        <v>0.59060457661828869</v>
      </c>
      <c r="L25" s="8">
        <f>IXI_SGMT!J22</f>
        <v>0.6190437499729885</v>
      </c>
      <c r="M25" s="19">
        <f>IXI_RANGE!B22</f>
        <v>0.62795617829789097</v>
      </c>
      <c r="N25" s="18">
        <f>IXI_SGMT!C22</f>
        <v>0.65135345254081556</v>
      </c>
      <c r="O25" s="8">
        <f>IXI_SGMT!O22</f>
        <v>0.59113924050632916</v>
      </c>
      <c r="P25" s="8">
        <f>IXI_SGMT!G22</f>
        <v>0.52981402446488168</v>
      </c>
      <c r="Q25" s="8">
        <f>IXI_SGMT!K22</f>
        <v>0.54677912980813359</v>
      </c>
      <c r="R25" s="19">
        <f>IXI_RANGE!C22</f>
        <v>0.55318531743392452</v>
      </c>
      <c r="S25" s="18">
        <f>IXI_SGMT!E22</f>
        <v>0.59426701997307951</v>
      </c>
      <c r="T25" s="8">
        <f>IXI_SGMT!Q22</f>
        <v>0.49555057476365894</v>
      </c>
      <c r="U25" s="8">
        <f>IXI_SGMT!I22</f>
        <v>0.48057786192315838</v>
      </c>
      <c r="V25" s="8">
        <f>IXI_SGMT!M22</f>
        <v>0.52358412299383805</v>
      </c>
      <c r="W25" s="19">
        <f>IXI_RANGE!E22</f>
        <v>0.52027843421122855</v>
      </c>
    </row>
    <row r="26" spans="1:23" x14ac:dyDescent="0.25">
      <c r="A26" s="136"/>
      <c r="B26" s="24" t="s">
        <v>22</v>
      </c>
      <c r="C26" s="12">
        <f>FUNDED_IND!B23</f>
        <v>0.19142196616879789</v>
      </c>
      <c r="D26" s="18">
        <f>IXI_SGMT!D23</f>
        <v>0.12476009431720558</v>
      </c>
      <c r="E26" s="8">
        <f>IXI_SGMT!P23</f>
        <v>0.14583333333333334</v>
      </c>
      <c r="F26" s="8">
        <f>IXI_SGMT!H23</f>
        <v>0.15784419637498501</v>
      </c>
      <c r="G26" s="8">
        <f>IXI_SGMT!L23</f>
        <v>0.11854642336054261</v>
      </c>
      <c r="H26" s="19">
        <f>IXI_RANGE!D23</f>
        <v>0.1191258136471556</v>
      </c>
      <c r="I26" s="18">
        <f>IXI_SGMT!B23</f>
        <v>0.20019988782666268</v>
      </c>
      <c r="J26" s="8">
        <f>IXI_SGMT!N23</f>
        <v>0.22532188841201717</v>
      </c>
      <c r="K26" s="8">
        <f>IXI_SGMT!F23</f>
        <v>0.23628884337993056</v>
      </c>
      <c r="L26" s="8">
        <f>IXI_SGMT!J23</f>
        <v>0.16437421936788787</v>
      </c>
      <c r="M26" s="19">
        <f>IXI_RANGE!B23</f>
        <v>0.17451320596962649</v>
      </c>
      <c r="N26" s="18">
        <f>IXI_SGMT!C23</f>
        <v>0.30620538553961413</v>
      </c>
      <c r="O26" s="8">
        <f>IXI_SGMT!O23</f>
        <v>0.31040787623066102</v>
      </c>
      <c r="P26" s="8">
        <f>IXI_SGMT!G23</f>
        <v>0.30229388867581175</v>
      </c>
      <c r="Q26" s="8">
        <f>IXI_SGMT!K23</f>
        <v>0.21370338601832664</v>
      </c>
      <c r="R26" s="19">
        <f>IXI_RANGE!C23</f>
        <v>0.24004330374564578</v>
      </c>
      <c r="S26" s="18">
        <f>IXI_SGMT!E23</f>
        <v>0.34728048625907659</v>
      </c>
      <c r="T26" s="8">
        <f>IXI_SGMT!Q23</f>
        <v>0.34152944831565396</v>
      </c>
      <c r="U26" s="8">
        <f>IXI_SGMT!I23</f>
        <v>0.31236824582452416</v>
      </c>
      <c r="V26" s="8">
        <f>IXI_SGMT!M23</f>
        <v>0.23040206201969737</v>
      </c>
      <c r="W26" s="19">
        <f>IXI_RANGE!E23</f>
        <v>0.26877836784569259</v>
      </c>
    </row>
    <row r="27" spans="1:23" x14ac:dyDescent="0.25">
      <c r="A27" s="136"/>
      <c r="B27" s="24" t="s">
        <v>23</v>
      </c>
      <c r="C27" s="12">
        <f>FUNDED_IND!B24</f>
        <v>0.37022025928430152</v>
      </c>
      <c r="D27" s="18">
        <f>IXI_SGMT!D24</f>
        <v>0.28090442157597473</v>
      </c>
      <c r="E27" s="8">
        <f>IXI_SGMT!P24</f>
        <v>0.22916666666666666</v>
      </c>
      <c r="F27" s="8">
        <f>IXI_SGMT!H24</f>
        <v>0.58012243428159882</v>
      </c>
      <c r="G27" s="8">
        <f>IXI_SGMT!L24</f>
        <v>0.2633199751567491</v>
      </c>
      <c r="H27" s="19">
        <f>IXI_RANGE!D24</f>
        <v>0.26594047586905356</v>
      </c>
      <c r="I27" s="18">
        <f>IXI_SGMT!B24</f>
        <v>0.42749005832170134</v>
      </c>
      <c r="J27" s="8">
        <f>IXI_SGMT!N24</f>
        <v>0.45064377682403434</v>
      </c>
      <c r="K27" s="8">
        <f>IXI_SGMT!F24</f>
        <v>0.62427210399786304</v>
      </c>
      <c r="L27" s="8">
        <f>IXI_SGMT!J24</f>
        <v>0.32346499094574793</v>
      </c>
      <c r="M27" s="19">
        <f>IXI_RANGE!B24</f>
        <v>0.36201664851825643</v>
      </c>
      <c r="N27" s="18">
        <f>IXI_SGMT!C24</f>
        <v>0.58810693335218034</v>
      </c>
      <c r="O27" s="8">
        <f>IXI_SGMT!O24</f>
        <v>0.67763713080168775</v>
      </c>
      <c r="P27" s="8">
        <f>IXI_SGMT!G24</f>
        <v>0.63829023281623598</v>
      </c>
      <c r="Q27" s="8">
        <f>IXI_SGMT!K24</f>
        <v>0.36380292813591664</v>
      </c>
      <c r="R27" s="19">
        <f>IXI_RANGE!C24</f>
        <v>0.43984393342890499</v>
      </c>
      <c r="S27" s="18">
        <f>IXI_SGMT!E24</f>
        <v>0.60403928220047931</v>
      </c>
      <c r="T27" s="8">
        <f>IXI_SGMT!Q24</f>
        <v>0.60427854955394789</v>
      </c>
      <c r="U27" s="8">
        <f>IXI_SGMT!I24</f>
        <v>0.57614969422291507</v>
      </c>
      <c r="V27" s="8">
        <f>IXI_SGMT!M24</f>
        <v>0.3599169918878436</v>
      </c>
      <c r="W27" s="19">
        <f>IXI_RANGE!E24</f>
        <v>0.45086897801179804</v>
      </c>
    </row>
    <row r="28" spans="1:23" x14ac:dyDescent="0.25">
      <c r="A28" s="136"/>
      <c r="B28" s="24" t="s">
        <v>24</v>
      </c>
      <c r="C28" s="12">
        <f>FUNDED_IND!B25</f>
        <v>0.31251815995258775</v>
      </c>
      <c r="D28" s="18">
        <f>IXI_SGMT!D25</f>
        <v>0.23071158310332851</v>
      </c>
      <c r="E28" s="8">
        <f>IXI_SGMT!P25</f>
        <v>0.22916666666666666</v>
      </c>
      <c r="F28" s="8">
        <f>IXI_SGMT!H25</f>
        <v>0.43920297683351339</v>
      </c>
      <c r="G28" s="8">
        <f>IXI_SGMT!L25</f>
        <v>0.22153131038290153</v>
      </c>
      <c r="H28" s="19">
        <f>IXI_RANGE!D25</f>
        <v>0.22315029012972973</v>
      </c>
      <c r="I28" s="18">
        <f>IXI_SGMT!B25</f>
        <v>0.35406712688659953</v>
      </c>
      <c r="J28" s="8">
        <f>IXI_SGMT!N25</f>
        <v>0.36266094420600858</v>
      </c>
      <c r="K28" s="8">
        <f>IXI_SGMT!F25</f>
        <v>0.50568604754696822</v>
      </c>
      <c r="L28" s="8">
        <f>IXI_SGMT!J25</f>
        <v>0.27649611250610462</v>
      </c>
      <c r="M28" s="19">
        <f>IXI_RANGE!B25</f>
        <v>0.30572621181242593</v>
      </c>
      <c r="N28" s="18">
        <f>IXI_SGMT!C25</f>
        <v>0.48938087497349636</v>
      </c>
      <c r="O28" s="8">
        <f>IXI_SGMT!O25</f>
        <v>0.55991561181434601</v>
      </c>
      <c r="P28" s="8">
        <f>IXI_SGMT!G25</f>
        <v>0.52807585908619836</v>
      </c>
      <c r="Q28" s="8">
        <f>IXI_SGMT!K25</f>
        <v>0.31343699612822523</v>
      </c>
      <c r="R28" s="19">
        <f>IXI_RANGE!C25</f>
        <v>0.3729539100381512</v>
      </c>
      <c r="S28" s="18">
        <f>IXI_SGMT!E25</f>
        <v>0.50497667091197718</v>
      </c>
      <c r="T28" s="8">
        <f>IXI_SGMT!Q25</f>
        <v>0.50310683058896633</v>
      </c>
      <c r="U28" s="8">
        <f>IXI_SGMT!I25</f>
        <v>0.47689258064813084</v>
      </c>
      <c r="V28" s="8">
        <f>IXI_SGMT!M25</f>
        <v>0.30883131760603877</v>
      </c>
      <c r="W28" s="19">
        <f>IXI_RANGE!E25</f>
        <v>0.38051603651336002</v>
      </c>
    </row>
    <row r="29" spans="1:23" x14ac:dyDescent="0.25">
      <c r="A29" s="136"/>
      <c r="B29" s="24" t="s">
        <v>25</v>
      </c>
      <c r="C29" s="12">
        <f>FUNDED_IND!B26</f>
        <v>8.8126782696290887E-2</v>
      </c>
      <c r="D29" s="18">
        <f>IXI_SGMT!D26</f>
        <v>7.7839112394669979E-2</v>
      </c>
      <c r="E29" s="8">
        <f>IXI_SGMT!P26</f>
        <v>0</v>
      </c>
      <c r="F29" s="8">
        <f>IXI_SGMT!H26</f>
        <v>0.19781538830872644</v>
      </c>
      <c r="G29" s="8">
        <f>IXI_SGMT!L26</f>
        <v>5.0687748925430813E-2</v>
      </c>
      <c r="H29" s="19">
        <f>IXI_RANGE!D26</f>
        <v>5.3097101115424011E-2</v>
      </c>
      <c r="I29" s="18">
        <f>IXI_SGMT!B26</f>
        <v>0.13599962890023742</v>
      </c>
      <c r="J29" s="8">
        <f>IXI_SGMT!N26</f>
        <v>0.14377682403433475</v>
      </c>
      <c r="K29" s="8">
        <f>IXI_SGMT!F26</f>
        <v>0.20537797168551331</v>
      </c>
      <c r="L29" s="8">
        <f>IXI_SGMT!J26</f>
        <v>6.2281585077555393E-2</v>
      </c>
      <c r="M29" s="19">
        <f>IXI_RANGE!B26</f>
        <v>8.2653297573197407E-2</v>
      </c>
      <c r="N29" s="18">
        <f>IXI_SGMT!C26</f>
        <v>0.20738214714820835</v>
      </c>
      <c r="O29" s="8">
        <f>IXI_SGMT!O26</f>
        <v>0.26863572433192684</v>
      </c>
      <c r="P29" s="8">
        <f>IXI_SGMT!G26</f>
        <v>0.20880425646507755</v>
      </c>
      <c r="Q29" s="8">
        <f>IXI_SGMT!K26</f>
        <v>6.9827917343216916E-2</v>
      </c>
      <c r="R29" s="19">
        <f>IXI_RANGE!C26</f>
        <v>0.11073145988273371</v>
      </c>
      <c r="S29" s="18">
        <f>IXI_SGMT!E26</f>
        <v>0.2157442673217724</v>
      </c>
      <c r="T29" s="8">
        <f>IXI_SGMT!Q26</f>
        <v>0.21024366428476321</v>
      </c>
      <c r="U29" s="8">
        <f>IXI_SGMT!I26</f>
        <v>0.1831287148156899</v>
      </c>
      <c r="V29" s="8">
        <f>IXI_SGMT!M26</f>
        <v>7.126491907163654E-2</v>
      </c>
      <c r="W29" s="19">
        <f>IXI_RANGE!E26</f>
        <v>0.12115336459583388</v>
      </c>
    </row>
    <row r="30" spans="1:23" x14ac:dyDescent="0.25">
      <c r="A30" s="136"/>
      <c r="B30" s="24" t="s">
        <v>26</v>
      </c>
      <c r="C30" s="12">
        <f>FUNDED_IND!B27</f>
        <v>7.6539703080312438E-2</v>
      </c>
      <c r="D30" s="18">
        <f>IXI_SGMT!D27</f>
        <v>1.2685298579758357E-2</v>
      </c>
      <c r="E30" s="8">
        <f>IXI_SGMT!P27</f>
        <v>0.1875</v>
      </c>
      <c r="F30" s="8">
        <f>IXI_SGMT!H27</f>
        <v>4.4172368263113673E-2</v>
      </c>
      <c r="G30" s="8">
        <f>IXI_SGMT!L27</f>
        <v>4.3961216924957608E-2</v>
      </c>
      <c r="H30" s="19">
        <f>IXI_RANGE!D27</f>
        <v>4.2000306760272589E-2</v>
      </c>
      <c r="I30" s="18">
        <f>IXI_SGMT!B27</f>
        <v>2.7655366397759906E-2</v>
      </c>
      <c r="J30" s="8">
        <f>IXI_SGMT!N27</f>
        <v>0.19957081545064378</v>
      </c>
      <c r="K30" s="8">
        <f>IXI_SGMT!F27</f>
        <v>6.0037396491852905E-2</v>
      </c>
      <c r="L30" s="8">
        <f>IXI_SGMT!J27</f>
        <v>6.6267184711063479E-2</v>
      </c>
      <c r="M30" s="19">
        <f>IXI_RANGE!B27</f>
        <v>6.2438652018004352E-2</v>
      </c>
      <c r="N30" s="18">
        <f>IXI_SGMT!C27</f>
        <v>6.2583928192805144E-2</v>
      </c>
      <c r="O30" s="8">
        <f>IXI_SGMT!O27</f>
        <v>0.16793248945147679</v>
      </c>
      <c r="P30" s="8">
        <f>IXI_SGMT!G27</f>
        <v>0.10001795288184556</v>
      </c>
      <c r="Q30" s="8">
        <f>IXI_SGMT!K27</f>
        <v>8.7944922672147804E-2</v>
      </c>
      <c r="R30" s="19">
        <f>IXI_RANGE!C27</f>
        <v>8.847137938135903E-2</v>
      </c>
      <c r="S30" s="18">
        <f>IXI_SGMT!E27</f>
        <v>0.13746355773119337</v>
      </c>
      <c r="T30" s="8">
        <f>IXI_SGMT!Q27</f>
        <v>0.2971017708934357</v>
      </c>
      <c r="U30" s="8">
        <f>IXI_SGMT!I27</f>
        <v>0.15861745184739684</v>
      </c>
      <c r="V30" s="8">
        <f>IXI_SGMT!M27</f>
        <v>0.10887541282443512</v>
      </c>
      <c r="W30" s="19">
        <f>IXI_RANGE!E27</f>
        <v>0.1348130339175781</v>
      </c>
    </row>
    <row r="31" spans="1:23" x14ac:dyDescent="0.25">
      <c r="A31" s="136"/>
      <c r="B31" s="24" t="s">
        <v>27</v>
      </c>
      <c r="C31" s="12">
        <f>FUNDED_IND!B28</f>
        <v>7.2215505976787114E-3</v>
      </c>
      <c r="D31" s="18">
        <f>IXI_SGMT!D28</f>
        <v>6.0867498948984624E-3</v>
      </c>
      <c r="E31" s="8">
        <f>IXI_SGMT!P28</f>
        <v>0.10416666666666667</v>
      </c>
      <c r="F31" s="8">
        <f>IXI_SGMT!H28</f>
        <v>2.2086184131556837E-2</v>
      </c>
      <c r="G31" s="8">
        <f>IXI_SGMT!L28</f>
        <v>4.599575101541859E-3</v>
      </c>
      <c r="H31" s="19">
        <f>IXI_RANGE!D28</f>
        <v>4.7794858950592637E-3</v>
      </c>
      <c r="I31" s="18">
        <f>IXI_SGMT!B28</f>
        <v>7.4599486364192247E-3</v>
      </c>
      <c r="J31" s="8">
        <f>IXI_SGMT!N28</f>
        <v>9.2274678111587988E-2</v>
      </c>
      <c r="K31" s="8">
        <f>IXI_SGMT!F28</f>
        <v>1.0723889235152703E-2</v>
      </c>
      <c r="L31" s="8">
        <f>IXI_SGMT!J28</f>
        <v>5.8699212993175813E-3</v>
      </c>
      <c r="M31" s="19">
        <f>IXI_RANGE!B28</f>
        <v>6.4984725676540253E-3</v>
      </c>
      <c r="N31" s="18">
        <f>IXI_SGMT!C28</f>
        <v>9.0200720899003464E-3</v>
      </c>
      <c r="O31" s="8">
        <f>IXI_SGMT!O28</f>
        <v>2.1659634317862168E-2</v>
      </c>
      <c r="P31" s="8">
        <f>IXI_SGMT!G28</f>
        <v>9.2253331483642485E-3</v>
      </c>
      <c r="Q31" s="8">
        <f>IXI_SGMT!K28</f>
        <v>5.6076714849508406E-3</v>
      </c>
      <c r="R31" s="19">
        <f>IXI_RANGE!C28</f>
        <v>6.7191322583255936E-3</v>
      </c>
      <c r="S31" s="18">
        <f>IXI_SGMT!E28</f>
        <v>1.6357523555437518E-2</v>
      </c>
      <c r="T31" s="8">
        <f>IXI_SGMT!Q28</f>
        <v>2.0260973769473171E-2</v>
      </c>
      <c r="U31" s="8">
        <f>IXI_SGMT!I28</f>
        <v>1.2706702547784382E-2</v>
      </c>
      <c r="V31" s="8">
        <f>IXI_SGMT!M28</f>
        <v>1.0005523267046552E-2</v>
      </c>
      <c r="W31" s="19">
        <f>IXI_RANGE!E28</f>
        <v>1.1960164258122252E-2</v>
      </c>
    </row>
    <row r="32" spans="1:23" x14ac:dyDescent="0.25">
      <c r="A32" s="136"/>
      <c r="B32" s="24" t="s">
        <v>28</v>
      </c>
      <c r="C32" s="12">
        <f>FUNDED_IND!B29</f>
        <v>4.1636341585902714E-3</v>
      </c>
      <c r="D32" s="18">
        <f>IXI_SGMT!D29</f>
        <v>2.8240326088943318E-3</v>
      </c>
      <c r="E32" s="8">
        <f>IXI_SGMT!P29</f>
        <v>0</v>
      </c>
      <c r="F32" s="8">
        <f>IXI_SGMT!H29</f>
        <v>2.3526587444484454E-2</v>
      </c>
      <c r="G32" s="8">
        <f>IXI_SGMT!L29</f>
        <v>3.2558042132052856E-3</v>
      </c>
      <c r="H32" s="19">
        <f>IXI_RANGE!D29</f>
        <v>3.3255635397410875E-3</v>
      </c>
      <c r="I32" s="18">
        <f>IXI_SGMT!B29</f>
        <v>3.6260604118530013E-3</v>
      </c>
      <c r="J32" s="8">
        <f>IXI_SGMT!N29</f>
        <v>6.4377682403433476E-3</v>
      </c>
      <c r="K32" s="8">
        <f>IXI_SGMT!F29</f>
        <v>1.2281051380417221E-2</v>
      </c>
      <c r="L32" s="8">
        <f>IXI_SGMT!J29</f>
        <v>3.5402420452267094E-3</v>
      </c>
      <c r="M32" s="19">
        <f>IXI_RANGE!B29</f>
        <v>4.4057802943241482E-3</v>
      </c>
      <c r="N32" s="18">
        <f>IXI_SGMT!C29</f>
        <v>3.7985865724381625E-3</v>
      </c>
      <c r="O32" s="8">
        <f>IXI_SGMT!O29</f>
        <v>1.3781465335395865E-2</v>
      </c>
      <c r="P32" s="8">
        <f>IXI_SGMT!G29</f>
        <v>9.8282403818693645E-3</v>
      </c>
      <c r="Q32" s="8">
        <f>IXI_SGMT!K29</f>
        <v>3.237151669110299E-3</v>
      </c>
      <c r="R32" s="19">
        <f>IXI_RANGE!C29</f>
        <v>4.6426765663424375E-3</v>
      </c>
      <c r="S32" s="18">
        <f>IXI_SGMT!E29</f>
        <v>3.9294035274092497E-3</v>
      </c>
      <c r="T32" s="8">
        <f>IXI_SGMT!Q29</f>
        <v>6.3016586231763464E-3</v>
      </c>
      <c r="U32" s="8">
        <f>IXI_SGMT!I29</f>
        <v>8.0516977913063763E-3</v>
      </c>
      <c r="V32" s="8">
        <f>IXI_SGMT!M29</f>
        <v>2.7400093644451111E-3</v>
      </c>
      <c r="W32" s="19">
        <f>IXI_RANGE!E29</f>
        <v>4.2787934267771461E-3</v>
      </c>
    </row>
    <row r="33" spans="1:23" x14ac:dyDescent="0.25">
      <c r="A33" s="136"/>
      <c r="B33" s="24" t="s">
        <v>29</v>
      </c>
      <c r="C33" s="12">
        <f>FUNDED_IND!B30</f>
        <v>1.5409903712200069E-2</v>
      </c>
      <c r="D33" s="18">
        <f>IXI_SGMT!D30</f>
        <v>4.2132007530753628E-3</v>
      </c>
      <c r="E33" s="8">
        <f>IXI_SGMT!P30</f>
        <v>2.0833333333333332E-2</v>
      </c>
      <c r="F33" s="8">
        <f>IXI_SGMT!H30</f>
        <v>8.7624534869763529E-2</v>
      </c>
      <c r="G33" s="8">
        <f>IXI_SGMT!L30</f>
        <v>4.5695821902705285E-3</v>
      </c>
      <c r="H33" s="19">
        <f>IXI_RANGE!D30</f>
        <v>4.9449883682801763E-3</v>
      </c>
      <c r="I33" s="18">
        <f>IXI_SGMT!B30</f>
        <v>1.3302582092321184E-2</v>
      </c>
      <c r="J33" s="8">
        <f>IXI_SGMT!N30</f>
        <v>3.4334763948497854E-2</v>
      </c>
      <c r="K33" s="8">
        <f>IXI_SGMT!F30</f>
        <v>7.8654244453776126E-2</v>
      </c>
      <c r="L33" s="8">
        <f>IXI_SGMT!J30</f>
        <v>7.7472389183470625E-3</v>
      </c>
      <c r="M33" s="19">
        <f>IXI_RANGE!B30</f>
        <v>1.5171700729697537E-2</v>
      </c>
      <c r="N33" s="18">
        <f>IXI_SGMT!C30</f>
        <v>2.1934628975265019E-2</v>
      </c>
      <c r="O33" s="8">
        <f>IXI_SGMT!O30</f>
        <v>9.4782730980171565E-2</v>
      </c>
      <c r="P33" s="8">
        <f>IXI_SGMT!G30</f>
        <v>6.8585533025988327E-2</v>
      </c>
      <c r="Q33" s="8">
        <f>IXI_SGMT!K30</f>
        <v>8.390307353784307E-3</v>
      </c>
      <c r="R33" s="19">
        <f>IXI_RANGE!C30</f>
        <v>2.1933722066015109E-2</v>
      </c>
      <c r="S33" s="18">
        <f>IXI_SGMT!E30</f>
        <v>2.2133829086036432E-2</v>
      </c>
      <c r="T33" s="8">
        <f>IXI_SGMT!Q30</f>
        <v>5.0879236700504801E-2</v>
      </c>
      <c r="U33" s="8">
        <f>IXI_SGMT!I30</f>
        <v>5.4131097841629484E-2</v>
      </c>
      <c r="V33" s="8">
        <f>IXI_SGMT!M30</f>
        <v>8.4018619789890947E-3</v>
      </c>
      <c r="W33" s="19">
        <f>IXI_RANGE!E30</f>
        <v>2.2773936168393169E-2</v>
      </c>
    </row>
    <row r="34" spans="1:23" x14ac:dyDescent="0.25">
      <c r="A34" s="137"/>
      <c r="B34" s="35" t="s">
        <v>30</v>
      </c>
      <c r="C34" s="36">
        <f>FUNDED_IND!B31</f>
        <v>3.6410606082772534E-4</v>
      </c>
      <c r="D34" s="37">
        <f>IXI_SGMT!D31</f>
        <v>0</v>
      </c>
      <c r="E34" s="39">
        <f>IXI_SGMT!P31</f>
        <v>0</v>
      </c>
      <c r="F34" s="39">
        <f>IXI_SGMT!H31</f>
        <v>2.4006721882126995E-4</v>
      </c>
      <c r="G34" s="39">
        <f>IXI_SGMT!L31</f>
        <v>6.1592966575960754E-7</v>
      </c>
      <c r="H34" s="38">
        <f>IXI_RANGE!D31</f>
        <v>1.7227923707862652E-6</v>
      </c>
      <c r="I34" s="37">
        <f>IXI_SGMT!B31</f>
        <v>2.3611556170205589E-4</v>
      </c>
      <c r="J34" s="39">
        <f>IXI_SGMT!N31</f>
        <v>2.1459227467811159E-3</v>
      </c>
      <c r="K34" s="39">
        <f>IXI_SGMT!F31</f>
        <v>2.1494508935879461E-3</v>
      </c>
      <c r="L34" s="39">
        <f>IXI_SGMT!J31</f>
        <v>1.5357116957243226E-5</v>
      </c>
      <c r="M34" s="38">
        <f>IXI_RANGE!B31</f>
        <v>2.4346538215681685E-4</v>
      </c>
      <c r="N34" s="37">
        <f>IXI_SGMT!C31</f>
        <v>1.0247349823321555E-3</v>
      </c>
      <c r="O34" s="39">
        <f>IXI_SGMT!O31</f>
        <v>9.7032766136970882E-3</v>
      </c>
      <c r="P34" s="39">
        <f>IXI_SGMT!G31</f>
        <v>2.6600301905267023E-3</v>
      </c>
      <c r="Q34" s="39">
        <f>IXI_SGMT!K31</f>
        <v>3.7390971326790294E-5</v>
      </c>
      <c r="R34" s="38">
        <f>IXI_RANGE!C31</f>
        <v>6.9712264630961704E-4</v>
      </c>
      <c r="S34" s="37">
        <f>IXI_SGMT!E31</f>
        <v>1.0623272209278462E-3</v>
      </c>
      <c r="T34" s="39">
        <f>IXI_SGMT!Q31</f>
        <v>3.6611749043102015E-3</v>
      </c>
      <c r="U34" s="39">
        <f>IXI_SGMT!I31</f>
        <v>1.6845968320987805E-3</v>
      </c>
      <c r="V34" s="39">
        <f>IXI_SGMT!M31</f>
        <v>4.3185547842768242E-5</v>
      </c>
      <c r="W34" s="38">
        <f>IXI_RANGE!E31</f>
        <v>7.4779680451989461E-4</v>
      </c>
    </row>
    <row r="35" spans="1:23" x14ac:dyDescent="0.25">
      <c r="A35" s="135" t="s">
        <v>599</v>
      </c>
      <c r="B35" s="24" t="s">
        <v>604</v>
      </c>
      <c r="C35" s="124">
        <f>FUNDED_IND!B32</f>
        <v>8.9791863412235738E-3</v>
      </c>
      <c r="D35" s="100">
        <f>IXI_SGMT!D32</f>
        <v>1.3626642782723136E-2</v>
      </c>
      <c r="E35" s="99">
        <f>IXI_SGMT!P32</f>
        <v>0</v>
      </c>
      <c r="F35" s="99">
        <f>IXI_SGMT!H32</f>
        <v>1.4764133957508103E-2</v>
      </c>
      <c r="G35" s="99">
        <f>IXI_SGMT!L32</f>
        <v>1.4131890251188436E-2</v>
      </c>
      <c r="H35" s="101">
        <f>IXI_RANGE!D32</f>
        <v>1.4102778347256368E-2</v>
      </c>
      <c r="I35" s="100">
        <f>IXI_SGMT!B32</f>
        <v>8.3230735499974697E-3</v>
      </c>
      <c r="J35" s="99">
        <f>IXI_SGMT!N32</f>
        <v>6.4377682403433476E-3</v>
      </c>
      <c r="K35" s="99">
        <f>IXI_SGMT!F32</f>
        <v>5.7294965872129022E-3</v>
      </c>
      <c r="L35" s="99">
        <f>IXI_SGMT!J32</f>
        <v>9.6707178172417765E-3</v>
      </c>
      <c r="M35" s="101">
        <f>IXI_RANGE!B32</f>
        <v>9.1716937436033576E-3</v>
      </c>
      <c r="N35" s="100">
        <f>IXI_SGMT!C32</f>
        <v>3.3833922261484097E-3</v>
      </c>
      <c r="O35" s="99">
        <f>IXI_SGMT!O32</f>
        <v>6.187596681198144E-3</v>
      </c>
      <c r="P35" s="99">
        <f>IXI_SGMT!G32</f>
        <v>4.0920403084329484E-3</v>
      </c>
      <c r="Q35" s="99">
        <f>IXI_SGMT!K32</f>
        <v>6.518492667970441E-3</v>
      </c>
      <c r="R35" s="101">
        <f>IXI_RANGE!C32</f>
        <v>5.7556689292436536E-3</v>
      </c>
      <c r="S35" s="100">
        <f>IXI_SGMT!E32</f>
        <v>2.6859978029141569E-3</v>
      </c>
      <c r="T35" s="99">
        <f>IXI_SGMT!Q32</f>
        <v>4.8039052532312639E-3</v>
      </c>
      <c r="U35" s="99">
        <f>IXI_SGMT!I32</f>
        <v>4.357244993770981E-3</v>
      </c>
      <c r="V35" s="99">
        <f>IXI_SGMT!M32</f>
        <v>6.10961855796637E-3</v>
      </c>
      <c r="W35" s="101">
        <f>IXI_RANGE!E32</f>
        <v>5.2503135204809434E-3</v>
      </c>
    </row>
    <row r="36" spans="1:23" s="127" customFormat="1" x14ac:dyDescent="0.25">
      <c r="A36" s="137"/>
      <c r="B36" s="128" t="s">
        <v>600</v>
      </c>
      <c r="C36" s="124">
        <f>FUNDED_IND!B33</f>
        <v>3.7531500369916988E-2</v>
      </c>
      <c r="D36" s="100">
        <f>IXI_SGMT!D33</f>
        <v>0.10487305562156135</v>
      </c>
      <c r="E36" s="99">
        <f>IXI_SGMT!P33</f>
        <v>0.1875</v>
      </c>
      <c r="F36" s="99">
        <f>IXI_SGMT!H33</f>
        <v>6.3617812987636538E-2</v>
      </c>
      <c r="G36" s="99">
        <f>IXI_SGMT!L33</f>
        <v>5.7677501690726933E-2</v>
      </c>
      <c r="H36" s="101">
        <f>IXI_RANGE!D33</f>
        <v>6.0675024506721471E-2</v>
      </c>
      <c r="I36" s="100">
        <f>IXI_SGMT!B33</f>
        <v>5.9109001062520025E-2</v>
      </c>
      <c r="J36" s="99">
        <f>IXI_SGMT!N33</f>
        <v>7.2961373390557943E-2</v>
      </c>
      <c r="K36" s="99">
        <f>IXI_SGMT!F33</f>
        <v>2.2330801916000599E-2</v>
      </c>
      <c r="L36" s="99">
        <f>IXI_SGMT!J33</f>
        <v>3.72090146276539E-2</v>
      </c>
      <c r="M36" s="101">
        <f>IXI_RANGE!B33</f>
        <v>3.7568769364579806E-2</v>
      </c>
      <c r="N36" s="100">
        <f>IXI_SGMT!C33</f>
        <v>2.9452296819787987E-2</v>
      </c>
      <c r="O36" s="99">
        <f>IXI_SGMT!O33</f>
        <v>2.1797215581493459E-2</v>
      </c>
      <c r="P36" s="99">
        <f>IXI_SGMT!G33</f>
        <v>1.5307412998245685E-2</v>
      </c>
      <c r="Q36" s="99">
        <f>IXI_SGMT!K33</f>
        <v>2.6284719782996398E-2</v>
      </c>
      <c r="R36" s="101">
        <f>IXI_RANGE!C33</f>
        <v>2.4390478426457966E-2</v>
      </c>
      <c r="S36" s="100">
        <f>IXI_SGMT!E33</f>
        <v>2.129483201950819E-2</v>
      </c>
      <c r="T36" s="99">
        <f>IXI_SGMT!Q33</f>
        <v>1.5898374660231876E-2</v>
      </c>
      <c r="U36" s="99">
        <f>IXI_SGMT!I33</f>
        <v>1.6131011924122567E-2</v>
      </c>
      <c r="V36" s="99">
        <f>IXI_SGMT!M33</f>
        <v>2.3446343093267145E-2</v>
      </c>
      <c r="W36" s="101">
        <f>IXI_RANGE!E33</f>
        <v>2.1105931951174956E-2</v>
      </c>
    </row>
    <row r="37" spans="1:23" x14ac:dyDescent="0.25">
      <c r="A37" s="138" t="s">
        <v>321</v>
      </c>
      <c r="B37" s="83" t="s">
        <v>322</v>
      </c>
      <c r="C37" s="56">
        <f>FUNDED_IND!B34</f>
        <v>1.9696138930731386</v>
      </c>
      <c r="D37" s="95">
        <f>IXI_SGMT!D34</f>
        <v>4.5311100550183703</v>
      </c>
      <c r="E37" s="92">
        <f>IXI_SGMT!P34</f>
        <v>1.5</v>
      </c>
      <c r="F37" s="92">
        <f>IXI_SGMT!H34</f>
        <v>2.8432361061097109</v>
      </c>
      <c r="G37" s="92">
        <f>IXI_SGMT!L34</f>
        <v>0.92403000316587847</v>
      </c>
      <c r="H37" s="96">
        <f>IXI_RANGE!D34</f>
        <v>1.1598780033295835</v>
      </c>
      <c r="I37" s="95">
        <f>IXI_SGMT!B34</f>
        <v>5.9885610443053983</v>
      </c>
      <c r="J37" s="92">
        <f>IXI_SGMT!N34</f>
        <v>3.0085836909871246</v>
      </c>
      <c r="K37" s="92">
        <f>IXI_SGMT!F34</f>
        <v>3.4898114604166519</v>
      </c>
      <c r="L37" s="92">
        <f>IXI_SGMT!J34</f>
        <v>1.1660803945072711</v>
      </c>
      <c r="M37" s="96">
        <f>IXI_RANGE!B34</f>
        <v>1.7939867194349648</v>
      </c>
      <c r="N37" s="95">
        <f>IXI_SGMT!C34</f>
        <v>8.0511219081272092</v>
      </c>
      <c r="O37" s="92">
        <f>IXI_SGMT!O34</f>
        <v>5.2044719448741388</v>
      </c>
      <c r="P37" s="92">
        <f>IXI_SGMT!G34</f>
        <v>3.896111949736853</v>
      </c>
      <c r="Q37" s="92">
        <f>IXI_SGMT!K34</f>
        <v>1.2345252366395261</v>
      </c>
      <c r="R37" s="96">
        <f>IXI_RANGE!C34</f>
        <v>2.3981996607336455</v>
      </c>
      <c r="S37" s="95">
        <f>IXI_SGMT!E34</f>
        <v>9.1557275130678324</v>
      </c>
      <c r="T37" s="92">
        <f>IXI_SGMT!Q34</f>
        <v>5.7156043712209463</v>
      </c>
      <c r="U37" s="92">
        <f>IXI_SGMT!I34</f>
        <v>3.6304319809508612</v>
      </c>
      <c r="V37" s="92">
        <f>IXI_SGMT!M34</f>
        <v>1.1837670071506174</v>
      </c>
      <c r="W37" s="96">
        <f>IXI_RANGE!E34</f>
        <v>2.912372992562398</v>
      </c>
    </row>
    <row r="38" spans="1:23" x14ac:dyDescent="0.25">
      <c r="A38" s="139"/>
      <c r="B38" s="84" t="s">
        <v>323</v>
      </c>
      <c r="C38" s="11">
        <f>FUNDED_IND!B35</f>
        <v>12.655327741258549</v>
      </c>
      <c r="D38" s="16">
        <f>IXI_SGMT!D35</f>
        <v>30.450803341314959</v>
      </c>
      <c r="E38" s="21">
        <f>IXI_SGMT!P35</f>
        <v>10.9375</v>
      </c>
      <c r="F38" s="21">
        <f>IXI_SGMT!H35</f>
        <v>18.530428519985595</v>
      </c>
      <c r="G38" s="21">
        <f>IXI_SGMT!L35</f>
        <v>5.9480007538979107</v>
      </c>
      <c r="H38" s="17">
        <f>IXI_RANGE!D35</f>
        <v>7.5479645495271219</v>
      </c>
      <c r="I38" s="16">
        <f>IXI_SGMT!B35</f>
        <v>39.237460577133895</v>
      </c>
      <c r="J38" s="21">
        <f>IXI_SGMT!N35</f>
        <v>21.783261802575108</v>
      </c>
      <c r="K38" s="21">
        <f>IXI_SGMT!F35</f>
        <v>22.292741688671256</v>
      </c>
      <c r="L38" s="21">
        <f>IXI_SGMT!J35</f>
        <v>7.4460513013023686</v>
      </c>
      <c r="M38" s="17">
        <f>IXI_RANGE!B35</f>
        <v>11.539435453729352</v>
      </c>
      <c r="N38" s="16">
        <f>IXI_SGMT!C35</f>
        <v>52.27379858657244</v>
      </c>
      <c r="O38" s="21">
        <f>IXI_SGMT!O35</f>
        <v>32.96217128392631</v>
      </c>
      <c r="P38" s="21">
        <f>IXI_SGMT!G35</f>
        <v>24.780045693770145</v>
      </c>
      <c r="Q38" s="21">
        <f>IXI_SGMT!K35</f>
        <v>7.882317016517745</v>
      </c>
      <c r="R38" s="17">
        <f>IXI_RANGE!C35</f>
        <v>15.370584789745406</v>
      </c>
      <c r="S38" s="16">
        <f>IXI_SGMT!E35</f>
        <v>59.119379021451763</v>
      </c>
      <c r="T38" s="21">
        <f>IXI_SGMT!Q35</f>
        <v>36.037687912575578</v>
      </c>
      <c r="U38" s="21">
        <f>IXI_SGMT!I35</f>
        <v>23.126906294684776</v>
      </c>
      <c r="V38" s="21">
        <f>IXI_SGMT!M35</f>
        <v>7.5204279005914145</v>
      </c>
      <c r="W38" s="17">
        <f>IXI_RANGE!E35</f>
        <v>18.607432676052099</v>
      </c>
    </row>
    <row r="39" spans="1:23" x14ac:dyDescent="0.25">
      <c r="A39" s="139"/>
      <c r="B39" s="84" t="s">
        <v>324</v>
      </c>
      <c r="C39" s="11">
        <f>FUNDED_IND!B36</f>
        <v>25.251880451250873</v>
      </c>
      <c r="D39" s="16">
        <f>IXI_SGMT!D36</f>
        <v>62.015143760624397</v>
      </c>
      <c r="E39" s="21">
        <f>IXI_SGMT!P36</f>
        <v>24.791666666666668</v>
      </c>
      <c r="F39" s="21">
        <f>IXI_SGMT!H36</f>
        <v>37.428279918377143</v>
      </c>
      <c r="G39" s="21">
        <f>IXI_SGMT!L36</f>
        <v>11.877333295556314</v>
      </c>
      <c r="H39" s="17">
        <f>IXI_RANGE!D36</f>
        <v>15.15033086227481</v>
      </c>
      <c r="I39" s="16">
        <f>IXI_SGMT!B36</f>
        <v>79.218204509807222</v>
      </c>
      <c r="J39" s="21">
        <f>IXI_SGMT!N36</f>
        <v>45.736051502145919</v>
      </c>
      <c r="K39" s="21">
        <f>IXI_SGMT!F36</f>
        <v>44.230898712464679</v>
      </c>
      <c r="L39" s="21">
        <f>IXI_SGMT!J36</f>
        <v>14.803663525567467</v>
      </c>
      <c r="M39" s="17">
        <f>IXI_RANGE!B36</f>
        <v>23.033580058892774</v>
      </c>
      <c r="N39" s="16">
        <f>IXI_SGMT!C36</f>
        <v>104.72734098939929</v>
      </c>
      <c r="O39" s="21">
        <f>IXI_SGMT!O36</f>
        <v>65.62860357193081</v>
      </c>
      <c r="P39" s="21">
        <f>IXI_SGMT!G36</f>
        <v>49.169189343560035</v>
      </c>
      <c r="Q39" s="21">
        <f>IXI_SGMT!K36</f>
        <v>15.675642388217991</v>
      </c>
      <c r="R39" s="17">
        <f>IXI_RANGE!C36</f>
        <v>30.616079334159732</v>
      </c>
      <c r="S39" s="16">
        <f>IXI_SGMT!E36</f>
        <v>118.23262551758272</v>
      </c>
      <c r="T39" s="21">
        <f>IXI_SGMT!Q36</f>
        <v>71.702002551727958</v>
      </c>
      <c r="U39" s="21">
        <f>IXI_SGMT!I36</f>
        <v>45.970149803310278</v>
      </c>
      <c r="V39" s="21">
        <f>IXI_SGMT!M36</f>
        <v>14.913893699910448</v>
      </c>
      <c r="W39" s="17">
        <f>IXI_RANGE!E36</f>
        <v>37.051464566541256</v>
      </c>
    </row>
    <row r="40" spans="1:23" x14ac:dyDescent="0.25">
      <c r="A40" s="139"/>
      <c r="B40" s="24" t="s">
        <v>31</v>
      </c>
      <c r="C40" s="12">
        <f>FUNDED_IND!B37</f>
        <v>0.26615469407639225</v>
      </c>
      <c r="D40" s="18">
        <f>IXI_SGMT!D37</f>
        <v>0.47371547642983786</v>
      </c>
      <c r="E40" s="8">
        <f>IXI_SGMT!P37</f>
        <v>0.3125</v>
      </c>
      <c r="F40" s="8">
        <f>IXI_SGMT!H37</f>
        <v>0.44268395150642181</v>
      </c>
      <c r="G40" s="8">
        <f>IXI_SGMT!L37</f>
        <v>0.15758437312526408</v>
      </c>
      <c r="H40" s="19">
        <f>IXI_RANGE!D37</f>
        <v>0.17881665986163681</v>
      </c>
      <c r="I40" s="18">
        <f>IXI_SGMT!B37</f>
        <v>0.5515575194373703</v>
      </c>
      <c r="J40" s="8">
        <f>IXI_SGMT!N37</f>
        <v>0.46566523605150212</v>
      </c>
      <c r="K40" s="8">
        <f>IXI_SGMT!F37</f>
        <v>0.48667625141458065</v>
      </c>
      <c r="L40" s="8">
        <f>IXI_SGMT!J37</f>
        <v>0.1931831464173126</v>
      </c>
      <c r="M40" s="19">
        <f>IXI_RANGE!B37</f>
        <v>0.25172504130528184</v>
      </c>
      <c r="N40" s="18">
        <f>IXI_SGMT!C37</f>
        <v>0.6747173144876325</v>
      </c>
      <c r="O40" s="8">
        <f>IXI_SGMT!O37</f>
        <v>0.63450991421740965</v>
      </c>
      <c r="P40" s="8">
        <f>IXI_SGMT!G37</f>
        <v>0.52445840642976627</v>
      </c>
      <c r="Q40" s="8">
        <f>IXI_SGMT!K37</f>
        <v>0.20585995834872406</v>
      </c>
      <c r="R40" s="19">
        <f>IXI_RANGE!C37</f>
        <v>0.31340470694005629</v>
      </c>
      <c r="S40" s="18">
        <f>IXI_SGMT!E37</f>
        <v>0.7328126320364089</v>
      </c>
      <c r="T40" s="8">
        <f>IXI_SGMT!Q37</f>
        <v>0.66070893659510732</v>
      </c>
      <c r="U40" s="8">
        <f>IXI_SGMT!I37</f>
        <v>0.51223097080645852</v>
      </c>
      <c r="V40" s="8">
        <f>IXI_SGMT!M37</f>
        <v>0.19951041226287725</v>
      </c>
      <c r="W40" s="19">
        <f>IXI_RANGE!E37</f>
        <v>0.35812693662610229</v>
      </c>
    </row>
    <row r="41" spans="1:23" x14ac:dyDescent="0.25">
      <c r="A41" s="139"/>
      <c r="B41" s="24" t="s">
        <v>32</v>
      </c>
      <c r="C41" s="12">
        <f>FUNDED_IND!B38</f>
        <v>0.50516072144683144</v>
      </c>
      <c r="D41" s="18">
        <f>IXI_SGMT!D38</f>
        <v>0.79705350125207919</v>
      </c>
      <c r="E41" s="8">
        <f>IXI_SGMT!P38</f>
        <v>0.625</v>
      </c>
      <c r="F41" s="8">
        <f>IXI_SGMT!H38</f>
        <v>0.78261913335734001</v>
      </c>
      <c r="G41" s="8">
        <f>IXI_SGMT!L38</f>
        <v>0.37437929687933075</v>
      </c>
      <c r="H41" s="19">
        <f>IXI_RANGE!D38</f>
        <v>0.40289796647331194</v>
      </c>
      <c r="I41" s="18">
        <f>IXI_SGMT!B38</f>
        <v>0.80972880441198791</v>
      </c>
      <c r="J41" s="8">
        <f>IXI_SGMT!N38</f>
        <v>0.77896995708154504</v>
      </c>
      <c r="K41" s="8">
        <f>IXI_SGMT!F38</f>
        <v>0.78280225763517697</v>
      </c>
      <c r="L41" s="8">
        <f>IXI_SGMT!J38</f>
        <v>0.42817348423122698</v>
      </c>
      <c r="M41" s="19">
        <f>IXI_RANGE!B38</f>
        <v>0.49464935046789366</v>
      </c>
      <c r="N41" s="18">
        <f>IXI_SGMT!C38</f>
        <v>0.89480565371024734</v>
      </c>
      <c r="O41" s="8">
        <f>IXI_SGMT!O38</f>
        <v>0.87006046969483897</v>
      </c>
      <c r="P41" s="8">
        <f>IXI_SGMT!G38</f>
        <v>0.80729876382032562</v>
      </c>
      <c r="Q41" s="8">
        <f>IXI_SGMT!K38</f>
        <v>0.44833814128348476</v>
      </c>
      <c r="R41" s="19">
        <f>IXI_RANGE!C38</f>
        <v>0.56173982581549331</v>
      </c>
      <c r="S41" s="18">
        <f>IXI_SGMT!E38</f>
        <v>0.91970979151828292</v>
      </c>
      <c r="T41" s="8">
        <f>IXI_SGMT!Q38</f>
        <v>0.87341210406612302</v>
      </c>
      <c r="U41" s="8">
        <f>IXI_SGMT!I38</f>
        <v>0.80088004074944619</v>
      </c>
      <c r="V41" s="8">
        <f>IXI_SGMT!M38</f>
        <v>0.4361922166005246</v>
      </c>
      <c r="W41" s="19">
        <f>IXI_RANGE!E38</f>
        <v>0.59927395977222642</v>
      </c>
    </row>
    <row r="42" spans="1:23" x14ac:dyDescent="0.25">
      <c r="A42" s="139"/>
      <c r="B42" s="24" t="s">
        <v>33</v>
      </c>
      <c r="C42" s="12">
        <f>FUNDED_IND!B39</f>
        <v>0.63208401976372619</v>
      </c>
      <c r="D42" s="18">
        <f>IXI_SGMT!D39</f>
        <v>0.93108994863733574</v>
      </c>
      <c r="E42" s="8">
        <f>IXI_SGMT!P39</f>
        <v>0.89583333333333337</v>
      </c>
      <c r="F42" s="8">
        <f>IXI_SGMT!H39</f>
        <v>0.89377025567158808</v>
      </c>
      <c r="G42" s="8">
        <f>IXI_SGMT!L39</f>
        <v>0.514758290721266</v>
      </c>
      <c r="H42" s="19">
        <f>IXI_RANGE!D39</f>
        <v>0.54274219158714543</v>
      </c>
      <c r="I42" s="18">
        <f>IXI_SGMT!B39</f>
        <v>0.90211745062654947</v>
      </c>
      <c r="J42" s="8">
        <f>IXI_SGMT!N39</f>
        <v>0.89699570815450647</v>
      </c>
      <c r="K42" s="8">
        <f>IXI_SGMT!F39</f>
        <v>0.87711119493811429</v>
      </c>
      <c r="L42" s="8">
        <f>IXI_SGMT!J39</f>
        <v>0.56570414514181866</v>
      </c>
      <c r="M42" s="19">
        <f>IXI_RANGE!B39</f>
        <v>0.62419459066727678</v>
      </c>
      <c r="N42" s="18">
        <f>IXI_SGMT!C39</f>
        <v>0.96531802120141341</v>
      </c>
      <c r="O42" s="8">
        <f>IXI_SGMT!O39</f>
        <v>0.93010828294192094</v>
      </c>
      <c r="P42" s="8">
        <f>IXI_SGMT!G39</f>
        <v>0.89315001427930318</v>
      </c>
      <c r="Q42" s="8">
        <f>IXI_SGMT!K39</f>
        <v>0.58743142155940742</v>
      </c>
      <c r="R42" s="19">
        <f>IXI_RANGE!C39</f>
        <v>0.68370503859415199</v>
      </c>
      <c r="S42" s="18">
        <f>IXI_SGMT!E39</f>
        <v>0.97300119511812355</v>
      </c>
      <c r="T42" s="8">
        <f>IXI_SGMT!Q39</f>
        <v>0.92350363343873076</v>
      </c>
      <c r="U42" s="8">
        <f>IXI_SGMT!I39</f>
        <v>0.89108728605006537</v>
      </c>
      <c r="V42" s="8">
        <f>IXI_SGMT!M39</f>
        <v>0.57137889181338386</v>
      </c>
      <c r="W42" s="19">
        <f>IXI_RANGE!E39</f>
        <v>0.70990136334372589</v>
      </c>
    </row>
    <row r="43" spans="1:23" x14ac:dyDescent="0.25">
      <c r="A43" s="139"/>
      <c r="B43" s="24" t="s">
        <v>325</v>
      </c>
      <c r="C43" s="60">
        <f>FUNDED_IND!B40</f>
        <v>0.29822542390053436</v>
      </c>
      <c r="D43" s="16">
        <f>IXI_SGMT!D40</f>
        <v>2.8235939242172221</v>
      </c>
      <c r="E43" s="21">
        <f>IXI_SGMT!P40</f>
        <v>0</v>
      </c>
      <c r="F43" s="21">
        <f>IXI_SGMT!H40</f>
        <v>0.12423478574000721</v>
      </c>
      <c r="G43" s="21">
        <f>IXI_SGMT!L40</f>
        <v>0.10940758652887909</v>
      </c>
      <c r="H43" s="17">
        <f>IXI_RANGE!D40</f>
        <v>0.28002094915522874</v>
      </c>
      <c r="I43" s="16">
        <f>IXI_SGMT!B40</f>
        <v>2.6368500497529221</v>
      </c>
      <c r="J43" s="21">
        <f>IXI_SGMT!N40</f>
        <v>0.12017167381974249</v>
      </c>
      <c r="K43" s="21">
        <f>IXI_SGMT!F40</f>
        <v>0.12246887922505889</v>
      </c>
      <c r="L43" s="21">
        <f>IXI_SGMT!J40</f>
        <v>9.7351750498039832E-2</v>
      </c>
      <c r="M43" s="17">
        <f>IXI_RANGE!B40</f>
        <v>0.31020633429159261</v>
      </c>
      <c r="N43" s="16">
        <f>IXI_SGMT!C40</f>
        <v>2.1471996466431094</v>
      </c>
      <c r="O43" s="21">
        <f>IXI_SGMT!O40</f>
        <v>0.14568977640275629</v>
      </c>
      <c r="P43" s="21">
        <f>IXI_SGMT!G40</f>
        <v>0.10921627024601199</v>
      </c>
      <c r="Q43" s="21">
        <f>IXI_SGMT!K40</f>
        <v>7.9049045623783371E-2</v>
      </c>
      <c r="R43" s="17">
        <f>IXI_RANGE!C40</f>
        <v>0.27294755474215676</v>
      </c>
      <c r="S43" s="16">
        <f>IXI_SGMT!E40</f>
        <v>2.0792097734104327</v>
      </c>
      <c r="T43" s="21">
        <f>IXI_SGMT!Q40</f>
        <v>0.11820047706218451</v>
      </c>
      <c r="U43" s="21">
        <f>IXI_SGMT!I40</f>
        <v>0.10340171957753135</v>
      </c>
      <c r="V43" s="21">
        <f>IXI_SGMT!M40</f>
        <v>8.6392688459457856E-2</v>
      </c>
      <c r="W43" s="17">
        <f>IXI_RANGE!E40</f>
        <v>0.31803052351933836</v>
      </c>
    </row>
    <row r="44" spans="1:23" x14ac:dyDescent="0.25">
      <c r="A44" s="139"/>
      <c r="B44" s="24" t="s">
        <v>326</v>
      </c>
      <c r="C44" s="60">
        <f>FUNDED_IND!B41</f>
        <v>1.8007028627924488</v>
      </c>
      <c r="D44" s="16">
        <f>IXI_SGMT!D41</f>
        <v>17.444981630079145</v>
      </c>
      <c r="E44" s="21">
        <f>IXI_SGMT!P41</f>
        <v>0</v>
      </c>
      <c r="F44" s="21">
        <f>IXI_SGMT!H41</f>
        <v>0.73988716840715396</v>
      </c>
      <c r="G44" s="21">
        <f>IXI_SGMT!L41</f>
        <v>0.63793744864686408</v>
      </c>
      <c r="H44" s="17">
        <f>IXI_RANGE!D41</f>
        <v>1.6944754068517749</v>
      </c>
      <c r="I44" s="16">
        <f>IXI_SGMT!B41</f>
        <v>16.046409356922403</v>
      </c>
      <c r="J44" s="21">
        <f>IXI_SGMT!N41</f>
        <v>0.50214592274678116</v>
      </c>
      <c r="K44" s="21">
        <f>IXI_SGMT!F41</f>
        <v>0.7223329371321201</v>
      </c>
      <c r="L44" s="21">
        <f>IXI_SGMT!J41</f>
        <v>0.55869703394349435</v>
      </c>
      <c r="M44" s="17">
        <f>IXI_RANGE!B41</f>
        <v>1.8578336820558679</v>
      </c>
      <c r="N44" s="16">
        <f>IXI_SGMT!C41</f>
        <v>13.150344522968197</v>
      </c>
      <c r="O44" s="21">
        <f>IXI_SGMT!O41</f>
        <v>0.87343552243003797</v>
      </c>
      <c r="P44" s="21">
        <f>IXI_SGMT!G41</f>
        <v>0.65892456448125336</v>
      </c>
      <c r="Q44" s="21">
        <f>IXI_SGMT!K41</f>
        <v>0.46730216210459047</v>
      </c>
      <c r="R44" s="17">
        <f>IXI_RANGE!C41</f>
        <v>1.6576807290460558</v>
      </c>
      <c r="S44" s="16">
        <f>IXI_SGMT!E41</f>
        <v>12.733217040694376</v>
      </c>
      <c r="T44" s="21">
        <f>IXI_SGMT!Q41</f>
        <v>0.71438397958617628</v>
      </c>
      <c r="U44" s="21">
        <f>IXI_SGMT!I41</f>
        <v>0.6251480542753165</v>
      </c>
      <c r="V44" s="21">
        <f>IXI_SGMT!M41</f>
        <v>0.51616275951104873</v>
      </c>
      <c r="W44" s="17">
        <f>IXI_RANGE!E41</f>
        <v>1.9374778927866001</v>
      </c>
    </row>
    <row r="45" spans="1:23" x14ac:dyDescent="0.25">
      <c r="A45" s="139"/>
      <c r="B45" s="24" t="s">
        <v>327</v>
      </c>
      <c r="C45" s="60">
        <f>FUNDED_IND!B42</f>
        <v>3.5842239666559244</v>
      </c>
      <c r="D45" s="16">
        <f>IXI_SGMT!D42</f>
        <v>34.415708567146176</v>
      </c>
      <c r="E45" s="21">
        <f>IXI_SGMT!P42</f>
        <v>6.25E-2</v>
      </c>
      <c r="F45" s="21">
        <f>IXI_SGMT!H42</f>
        <v>1.4600888248709638</v>
      </c>
      <c r="G45" s="21">
        <f>IXI_SGMT!L42</f>
        <v>1.2666470390413178</v>
      </c>
      <c r="H45" s="17">
        <f>IXI_RANGE!D42</f>
        <v>3.350455018178331</v>
      </c>
      <c r="I45" s="16">
        <f>IXI_SGMT!B42</f>
        <v>31.940924729732007</v>
      </c>
      <c r="J45" s="21">
        <f>IXI_SGMT!N42</f>
        <v>0.95922746781115875</v>
      </c>
      <c r="K45" s="21">
        <f>IXI_SGMT!F42</f>
        <v>1.4442815353627376</v>
      </c>
      <c r="L45" s="21">
        <f>IXI_SGMT!J42</f>
        <v>1.1088311954235792</v>
      </c>
      <c r="M45" s="17">
        <f>IXI_RANGE!B42</f>
        <v>3.6960270082400979</v>
      </c>
      <c r="N45" s="16">
        <f>IXI_SGMT!C42</f>
        <v>26.274832155477032</v>
      </c>
      <c r="O45" s="21">
        <f>IXI_SGMT!O42</f>
        <v>1.6729011390802981</v>
      </c>
      <c r="P45" s="21">
        <f>IXI_SGMT!G42</f>
        <v>1.3233976581942801</v>
      </c>
      <c r="Q45" s="21">
        <f>IXI_SGMT!K42</f>
        <v>0.93372053761418405</v>
      </c>
      <c r="R45" s="17">
        <f>IXI_RANGE!C42</f>
        <v>3.3130593507784938</v>
      </c>
      <c r="S45" s="16">
        <f>IXI_SGMT!E42</f>
        <v>25.442332532563952</v>
      </c>
      <c r="T45" s="21">
        <f>IXI_SGMT!Q42</f>
        <v>1.3771453930215787</v>
      </c>
      <c r="U45" s="21">
        <f>IXI_SGMT!I42</f>
        <v>1.2553284196701995</v>
      </c>
      <c r="V45" s="21">
        <f>IXI_SGMT!M42</f>
        <v>1.0408228437910547</v>
      </c>
      <c r="W45" s="17">
        <f>IXI_RANGE!E42</f>
        <v>3.8752780292099147</v>
      </c>
    </row>
    <row r="46" spans="1:23" x14ac:dyDescent="0.25">
      <c r="A46" s="139"/>
      <c r="B46" s="24" t="s">
        <v>34</v>
      </c>
      <c r="C46" s="12">
        <f>FUNDED_IND!B43</f>
        <v>3.0167479217036608E-2</v>
      </c>
      <c r="D46" s="18">
        <f>IXI_SGMT!D43</f>
        <v>0.26070664790071102</v>
      </c>
      <c r="E46" s="8">
        <f>IXI_SGMT!P43</f>
        <v>0</v>
      </c>
      <c r="F46" s="8">
        <f>IXI_SGMT!H43</f>
        <v>2.004561277157604E-2</v>
      </c>
      <c r="G46" s="8">
        <f>IXI_SGMT!L43</f>
        <v>1.4739196901627409E-2</v>
      </c>
      <c r="H46" s="19">
        <f>IXI_RANGE!D43</f>
        <v>3.0219500975961877E-2</v>
      </c>
      <c r="I46" s="18">
        <f>IXI_SGMT!B43</f>
        <v>0.23371224259187426</v>
      </c>
      <c r="J46" s="8">
        <f>IXI_SGMT!N43</f>
        <v>1.2875536480686695E-2</v>
      </c>
      <c r="K46" s="8">
        <f>IXI_SGMT!F43</f>
        <v>1.540558430189109E-2</v>
      </c>
      <c r="L46" s="8">
        <f>IXI_SGMT!J43</f>
        <v>1.2805702609430123E-2</v>
      </c>
      <c r="M46" s="19">
        <f>IXI_RANGE!B43</f>
        <v>3.1361973990771369E-2</v>
      </c>
      <c r="N46" s="18">
        <f>IXI_SGMT!C43</f>
        <v>0.18855123674911661</v>
      </c>
      <c r="O46" s="8">
        <f>IXI_SGMT!O43</f>
        <v>1.8844044438194346E-2</v>
      </c>
      <c r="P46" s="8">
        <f>IXI_SGMT!G43</f>
        <v>1.403043531475664E-2</v>
      </c>
      <c r="Q46" s="8">
        <f>IXI_SGMT!K43</f>
        <v>9.8678172510611104E-3</v>
      </c>
      <c r="R46" s="19">
        <f>IXI_RANGE!C43</f>
        <v>2.6944190925065725E-2</v>
      </c>
      <c r="S46" s="18">
        <f>IXI_SGMT!E43</f>
        <v>0.17958762388787619</v>
      </c>
      <c r="T46" s="8">
        <f>IXI_SGMT!Q43</f>
        <v>1.4988628168857824E-2</v>
      </c>
      <c r="U46" s="8">
        <f>IXI_SGMT!I43</f>
        <v>1.323436454798186E-2</v>
      </c>
      <c r="V46" s="8">
        <f>IXI_SGMT!M43</f>
        <v>1.0442947345452562E-2</v>
      </c>
      <c r="W46" s="19">
        <f>IXI_RANGE!E43</f>
        <v>3.0518045985740549E-2</v>
      </c>
    </row>
    <row r="47" spans="1:23" x14ac:dyDescent="0.25">
      <c r="A47" s="139"/>
      <c r="B47" s="24" t="s">
        <v>35</v>
      </c>
      <c r="C47" s="12">
        <f>FUNDED_IND!B44</f>
        <v>4.9480413951537933E-2</v>
      </c>
      <c r="D47" s="18">
        <f>IXI_SGMT!D44</f>
        <v>0.38854667422179168</v>
      </c>
      <c r="E47" s="8">
        <f>IXI_SGMT!P44</f>
        <v>0</v>
      </c>
      <c r="F47" s="8">
        <f>IXI_SGMT!H44</f>
        <v>4.1051494418437161E-2</v>
      </c>
      <c r="G47" s="8">
        <f>IXI_SGMT!L44</f>
        <v>3.0315442219022125E-2</v>
      </c>
      <c r="H47" s="19">
        <f>IXI_RANGE!D44</f>
        <v>5.2875369180048454E-2</v>
      </c>
      <c r="I47" s="18">
        <f>IXI_SGMT!B44</f>
        <v>0.33635926669252691</v>
      </c>
      <c r="J47" s="8">
        <f>IXI_SGMT!N44</f>
        <v>2.1459227467811159E-2</v>
      </c>
      <c r="K47" s="8">
        <f>IXI_SGMT!F44</f>
        <v>3.0647468701290381E-2</v>
      </c>
      <c r="L47" s="8">
        <f>IXI_SGMT!J44</f>
        <v>2.5053429969413742E-2</v>
      </c>
      <c r="M47" s="19">
        <f>IXI_RANGE!B44</f>
        <v>5.1392153917626963E-2</v>
      </c>
      <c r="N47" s="18">
        <f>IXI_SGMT!C44</f>
        <v>0.26666961130742051</v>
      </c>
      <c r="O47" s="8">
        <f>IXI_SGMT!O44</f>
        <v>3.7406834481788775E-2</v>
      </c>
      <c r="P47" s="8">
        <f>IXI_SGMT!G44</f>
        <v>2.7073558810330058E-2</v>
      </c>
      <c r="Q47" s="8">
        <f>IXI_SGMT!K44</f>
        <v>1.8873376042131695E-2</v>
      </c>
      <c r="R47" s="19">
        <f>IXI_RANGE!C44</f>
        <v>4.3066153733973191E-2</v>
      </c>
      <c r="S47" s="18">
        <f>IXI_SGMT!E44</f>
        <v>0.24854835399640257</v>
      </c>
      <c r="T47" s="8">
        <f>IXI_SGMT!Q44</f>
        <v>3.0132578909413656E-2</v>
      </c>
      <c r="U47" s="8">
        <f>IXI_SGMT!I44</f>
        <v>2.5308842752551443E-2</v>
      </c>
      <c r="V47" s="8">
        <f>IXI_SGMT!M44</f>
        <v>1.9092557993644906E-2</v>
      </c>
      <c r="W47" s="19">
        <f>IXI_RANGE!E44</f>
        <v>4.7167984718399426E-2</v>
      </c>
    </row>
    <row r="48" spans="1:23" x14ac:dyDescent="0.25">
      <c r="A48" s="139"/>
      <c r="B48" s="24" t="s">
        <v>36</v>
      </c>
      <c r="C48" s="12">
        <f>FUNDED_IND!B45</f>
        <v>6.4203397329679238E-2</v>
      </c>
      <c r="D48" s="18">
        <f>IXI_SGMT!D45</f>
        <v>0.46961194684603996</v>
      </c>
      <c r="E48" s="8">
        <f>IXI_SGMT!P45</f>
        <v>2.0833333333333332E-2</v>
      </c>
      <c r="F48" s="8">
        <f>IXI_SGMT!H45</f>
        <v>5.8216300564157962E-2</v>
      </c>
      <c r="G48" s="8">
        <f>IXI_SGMT!L45</f>
        <v>4.2925370266118569E-2</v>
      </c>
      <c r="H48" s="19">
        <f>IXI_RANGE!D45</f>
        <v>6.9808695392506656E-2</v>
      </c>
      <c r="I48" s="18">
        <f>IXI_SGMT!B45</f>
        <v>0.40436054846271902</v>
      </c>
      <c r="J48" s="8">
        <f>IXI_SGMT!N45</f>
        <v>4.07725321888412E-2</v>
      </c>
      <c r="K48" s="8">
        <f>IXI_SGMT!F45</f>
        <v>4.3070867823004816E-2</v>
      </c>
      <c r="L48" s="8">
        <f>IXI_SGMT!J45</f>
        <v>3.4949385502028418E-2</v>
      </c>
      <c r="M48" s="19">
        <f>IXI_RANGE!B45</f>
        <v>6.6351477384266611E-2</v>
      </c>
      <c r="N48" s="18">
        <f>IXI_SGMT!C45</f>
        <v>0.32353356890459362</v>
      </c>
      <c r="O48" s="8">
        <f>IXI_SGMT!O45</f>
        <v>5.3438334973983967E-2</v>
      </c>
      <c r="P48" s="8">
        <f>IXI_SGMT!G45</f>
        <v>3.7958467626779811E-2</v>
      </c>
      <c r="Q48" s="8">
        <f>IXI_SGMT!K45</f>
        <v>2.6564585538078739E-2</v>
      </c>
      <c r="R48" s="19">
        <f>IXI_RANGE!C45</f>
        <v>5.5892409135672089E-2</v>
      </c>
      <c r="S48" s="18">
        <f>IXI_SGMT!E45</f>
        <v>0.30052995642044011</v>
      </c>
      <c r="T48" s="8">
        <f>IXI_SGMT!Q45</f>
        <v>4.2236645032451323E-2</v>
      </c>
      <c r="U48" s="8">
        <f>IXI_SGMT!I45</f>
        <v>3.5588258758982985E-2</v>
      </c>
      <c r="V48" s="8">
        <f>IXI_SGMT!M45</f>
        <v>2.6261358935544432E-2</v>
      </c>
      <c r="W48" s="19">
        <f>IXI_RANGE!E45</f>
        <v>6.0414182277694649E-2</v>
      </c>
    </row>
    <row r="49" spans="1:23" x14ac:dyDescent="0.25">
      <c r="A49" s="139"/>
      <c r="B49" s="24" t="s">
        <v>328</v>
      </c>
      <c r="C49" s="11">
        <f>FUNDED_IND!B46</f>
        <v>1.2504729755504762</v>
      </c>
      <c r="D49" s="16">
        <f>IXI_SGMT!D46</f>
        <v>4.7208137600760383</v>
      </c>
      <c r="E49" s="21">
        <f>IXI_SGMT!P46</f>
        <v>1.6666666666666667</v>
      </c>
      <c r="F49" s="21">
        <f>IXI_SGMT!H46</f>
        <v>1.9371023886688272</v>
      </c>
      <c r="G49" s="21">
        <f>IXI_SGMT!L46</f>
        <v>0.98468922036854767</v>
      </c>
      <c r="H49" s="17">
        <f>IXI_RANGE!D46</f>
        <v>1.2240233059351919</v>
      </c>
      <c r="I49" s="16">
        <f>IXI_SGMT!B46</f>
        <v>4.5257576779721047</v>
      </c>
      <c r="J49" s="21">
        <f>IXI_SGMT!N46</f>
        <v>1.0493562231759657</v>
      </c>
      <c r="K49" s="21">
        <f>IXI_SGMT!F46</f>
        <v>1.8112397776528282</v>
      </c>
      <c r="L49" s="21">
        <f>IXI_SGMT!J46</f>
        <v>0.8897875172234333</v>
      </c>
      <c r="M49" s="17">
        <f>IXI_RANGE!B46</f>
        <v>1.281481960158305</v>
      </c>
      <c r="N49" s="16">
        <f>IXI_SGMT!C46</f>
        <v>4.4919876325088337</v>
      </c>
      <c r="O49" s="21">
        <f>IXI_SGMT!O46</f>
        <v>2.0023906623540992</v>
      </c>
      <c r="P49" s="21">
        <f>IXI_SGMT!G46</f>
        <v>1.6261678430092612</v>
      </c>
      <c r="Q49" s="21">
        <f>IXI_SGMT!K46</f>
        <v>0.71510459274433869</v>
      </c>
      <c r="R49" s="17">
        <f>IXI_RANGE!C46</f>
        <v>1.2439624771732398</v>
      </c>
      <c r="S49" s="16">
        <f>IXI_SGMT!E46</f>
        <v>4.1269179231502831</v>
      </c>
      <c r="T49" s="21">
        <f>IXI_SGMT!Q46</f>
        <v>1.8401841681921562</v>
      </c>
      <c r="U49" s="21">
        <f>IXI_SGMT!I46</f>
        <v>1.3524152024891529</v>
      </c>
      <c r="V49" s="21">
        <f>IXI_SGMT!M46</f>
        <v>0.57141639505230002</v>
      </c>
      <c r="W49" s="17">
        <f>IXI_RANGE!E46</f>
        <v>1.226807523396872</v>
      </c>
    </row>
    <row r="50" spans="1:23" x14ac:dyDescent="0.25">
      <c r="A50" s="139"/>
      <c r="B50" s="24" t="s">
        <v>329</v>
      </c>
      <c r="C50" s="11">
        <f>FUNDED_IND!B47</f>
        <v>8.1786906210079771</v>
      </c>
      <c r="D50" s="16">
        <f>IXI_SGMT!D47</f>
        <v>31.375541501398306</v>
      </c>
      <c r="E50" s="21">
        <f>IXI_SGMT!P47</f>
        <v>12.104166666666666</v>
      </c>
      <c r="F50" s="21">
        <f>IXI_SGMT!H47</f>
        <v>12.851518425159044</v>
      </c>
      <c r="G50" s="21">
        <f>IXI_SGMT!L47</f>
        <v>6.4635917815272839</v>
      </c>
      <c r="H50" s="17">
        <f>IXI_RANGE!D47</f>
        <v>8.0596465174613616</v>
      </c>
      <c r="I50" s="16">
        <f>IXI_SGMT!B47</f>
        <v>29.653951562579056</v>
      </c>
      <c r="J50" s="21">
        <f>IXI_SGMT!N47</f>
        <v>8.4270386266094413</v>
      </c>
      <c r="K50" s="21">
        <f>IXI_SGMT!F47</f>
        <v>11.613198482573077</v>
      </c>
      <c r="L50" s="21">
        <f>IXI_SGMT!J47</f>
        <v>5.8127297701978078</v>
      </c>
      <c r="M50" s="17">
        <f>IXI_RANGE!B47</f>
        <v>8.3576352769811688</v>
      </c>
      <c r="N50" s="16">
        <f>IXI_SGMT!C47</f>
        <v>29.365344522968197</v>
      </c>
      <c r="O50" s="21">
        <f>IXI_SGMT!O47</f>
        <v>13.072001125017579</v>
      </c>
      <c r="P50" s="21">
        <f>IXI_SGMT!G47</f>
        <v>10.47184121414875</v>
      </c>
      <c r="Q50" s="21">
        <f>IXI_SGMT!K47</f>
        <v>4.6834231094331757</v>
      </c>
      <c r="R50" s="17">
        <f>IXI_RANGE!C47</f>
        <v>8.1068913378104099</v>
      </c>
      <c r="S50" s="16">
        <f>IXI_SGMT!E47</f>
        <v>27.176189383970932</v>
      </c>
      <c r="T50" s="21">
        <f>IXI_SGMT!Q47</f>
        <v>11.805269872968326</v>
      </c>
      <c r="U50" s="21">
        <f>IXI_SGMT!I47</f>
        <v>8.7974494774374499</v>
      </c>
      <c r="V50" s="21">
        <f>IXI_SGMT!M47</f>
        <v>3.7563675953832378</v>
      </c>
      <c r="W50" s="17">
        <f>IXI_RANGE!E47</f>
        <v>8.0313308388528668</v>
      </c>
    </row>
    <row r="51" spans="1:23" x14ac:dyDescent="0.25">
      <c r="A51" s="139"/>
      <c r="B51" s="24" t="s">
        <v>330</v>
      </c>
      <c r="C51" s="11">
        <f>FUNDED_IND!B48</f>
        <v>16.152342495415859</v>
      </c>
      <c r="D51" s="16">
        <f>IXI_SGMT!D48</f>
        <v>61.987917892851264</v>
      </c>
      <c r="E51" s="21">
        <f>IXI_SGMT!P48</f>
        <v>24.791666666666668</v>
      </c>
      <c r="F51" s="21">
        <f>IXI_SGMT!H48</f>
        <v>25.348577601728483</v>
      </c>
      <c r="G51" s="21">
        <f>IXI_SGMT!L48</f>
        <v>12.780585527377458</v>
      </c>
      <c r="H51" s="17">
        <f>IXI_RANGE!D48</f>
        <v>15.932978782663426</v>
      </c>
      <c r="I51" s="16">
        <f>IXI_SGMT!B48</f>
        <v>58.826417115005142</v>
      </c>
      <c r="J51" s="21">
        <f>IXI_SGMT!N48</f>
        <v>17.866952789699571</v>
      </c>
      <c r="K51" s="21">
        <f>IXI_SGMT!F48</f>
        <v>22.503508871822977</v>
      </c>
      <c r="L51" s="21">
        <f>IXI_SGMT!J48</f>
        <v>11.467087565427716</v>
      </c>
      <c r="M51" s="17">
        <f>IXI_RANGE!B48</f>
        <v>16.474910490668325</v>
      </c>
      <c r="N51" s="16">
        <f>IXI_SGMT!C48</f>
        <v>58.224063604240285</v>
      </c>
      <c r="O51" s="21">
        <f>IXI_SGMT!O48</f>
        <v>25.566305723526931</v>
      </c>
      <c r="P51" s="21">
        <f>IXI_SGMT!G48</f>
        <v>20.256284933295255</v>
      </c>
      <c r="Q51" s="21">
        <f>IXI_SGMT!K48</f>
        <v>9.2717065919149384</v>
      </c>
      <c r="R51" s="17">
        <f>IXI_RANGE!C48</f>
        <v>15.962247202895544</v>
      </c>
      <c r="S51" s="16">
        <f>IXI_SGMT!E48</f>
        <v>54.343119620459454</v>
      </c>
      <c r="T51" s="21">
        <f>IXI_SGMT!Q48</f>
        <v>23.08418483386032</v>
      </c>
      <c r="U51" s="21">
        <f>IXI_SGMT!I48</f>
        <v>17.280984000932818</v>
      </c>
      <c r="V51" s="21">
        <f>IXI_SGMT!M48</f>
        <v>7.4878807715211773</v>
      </c>
      <c r="W51" s="17">
        <f>IXI_RANGE!E48</f>
        <v>15.944197801491079</v>
      </c>
    </row>
    <row r="52" spans="1:23" x14ac:dyDescent="0.25">
      <c r="A52" s="139"/>
      <c r="B52" s="24" t="s">
        <v>37</v>
      </c>
      <c r="C52" s="12">
        <f>FUNDED_IND!B49</f>
        <v>0.13726374637107397</v>
      </c>
      <c r="D52" s="18">
        <f>IXI_SGMT!D49</f>
        <v>0.35241002394487198</v>
      </c>
      <c r="E52" s="8">
        <f>IXI_SGMT!P49</f>
        <v>0.14583333333333334</v>
      </c>
      <c r="F52" s="8">
        <f>IXI_SGMT!H49</f>
        <v>0.2128195894850558</v>
      </c>
      <c r="G52" s="8">
        <f>IXI_SGMT!L49</f>
        <v>0.12862890360823917</v>
      </c>
      <c r="H52" s="19">
        <f>IXI_RANGE!D49</f>
        <v>0.14309341152513641</v>
      </c>
      <c r="I52" s="18">
        <f>IXI_SGMT!B49</f>
        <v>0.32809522203295499</v>
      </c>
      <c r="J52" s="8">
        <f>IXI_SGMT!N49</f>
        <v>0.15665236051502146</v>
      </c>
      <c r="K52" s="8">
        <f>IXI_SGMT!F49</f>
        <v>0.19147906420594871</v>
      </c>
      <c r="L52" s="8">
        <f>IXI_SGMT!J49</f>
        <v>0.11423732717911091</v>
      </c>
      <c r="M52" s="19">
        <f>IXI_RANGE!B49</f>
        <v>0.13954303957971659</v>
      </c>
      <c r="N52" s="18">
        <f>IXI_SGMT!C49</f>
        <v>0.33189045936395761</v>
      </c>
      <c r="O52" s="8">
        <f>IXI_SGMT!O49</f>
        <v>0.19940936577134016</v>
      </c>
      <c r="P52" s="8">
        <f>IXI_SGMT!G49</f>
        <v>0.17534576312675942</v>
      </c>
      <c r="Q52" s="8">
        <f>IXI_SGMT!K49</f>
        <v>9.5329980987257604E-2</v>
      </c>
      <c r="R52" s="19">
        <f>IXI_RANGE!C49</f>
        <v>0.13309593769806896</v>
      </c>
      <c r="S52" s="18">
        <f>IXI_SGMT!E49</f>
        <v>0.31464804374856647</v>
      </c>
      <c r="T52" s="8">
        <f>IXI_SGMT!Q49</f>
        <v>0.18463415987130416</v>
      </c>
      <c r="U52" s="8">
        <f>IXI_SGMT!I49</f>
        <v>0.15562115289020356</v>
      </c>
      <c r="V52" s="8">
        <f>IXI_SGMT!M49</f>
        <v>7.9172746737218219E-2</v>
      </c>
      <c r="W52" s="19">
        <f>IXI_RANGE!E49</f>
        <v>0.12941263400306643</v>
      </c>
    </row>
    <row r="53" spans="1:23" x14ac:dyDescent="0.25">
      <c r="A53" s="139"/>
      <c r="B53" s="24" t="s">
        <v>38</v>
      </c>
      <c r="C53" s="12">
        <f>FUNDED_IND!B50</f>
        <v>0.21104506096212874</v>
      </c>
      <c r="D53" s="18">
        <f>IXI_SGMT!D50</f>
        <v>0.48520353141165073</v>
      </c>
      <c r="E53" s="8">
        <f>IXI_SGMT!P50</f>
        <v>0.20833333333333334</v>
      </c>
      <c r="F53" s="8">
        <f>IXI_SGMT!H50</f>
        <v>0.31268755251470409</v>
      </c>
      <c r="G53" s="8">
        <f>IXI_SGMT!L50</f>
        <v>0.20667581527530207</v>
      </c>
      <c r="H53" s="19">
        <f>IXI_RANGE!D50</f>
        <v>0.22468428394145032</v>
      </c>
      <c r="I53" s="18">
        <f>IXI_SGMT!B50</f>
        <v>0.43664513517615905</v>
      </c>
      <c r="J53" s="8">
        <f>IXI_SGMT!N50</f>
        <v>0.27038626609442062</v>
      </c>
      <c r="K53" s="8">
        <f>IXI_SGMT!F50</f>
        <v>0.27231122910157224</v>
      </c>
      <c r="L53" s="8">
        <f>IXI_SGMT!J50</f>
        <v>0.1827974694883947</v>
      </c>
      <c r="M53" s="19">
        <f>IXI_RANGE!B50</f>
        <v>0.2126280638389286</v>
      </c>
      <c r="N53" s="18">
        <f>IXI_SGMT!C50</f>
        <v>0.44352473498233214</v>
      </c>
      <c r="O53" s="8">
        <f>IXI_SGMT!O50</f>
        <v>0.28814512726761354</v>
      </c>
      <c r="P53" s="8">
        <f>IXI_SGMT!G50</f>
        <v>0.25310676838970259</v>
      </c>
      <c r="Q53" s="8">
        <f>IXI_SGMT!K50</f>
        <v>0.1572324336083647</v>
      </c>
      <c r="R53" s="19">
        <f>IXI_RANGE!C50</f>
        <v>0.20277695200350646</v>
      </c>
      <c r="S53" s="18">
        <f>IXI_SGMT!E50</f>
        <v>0.4298622596182865</v>
      </c>
      <c r="T53" s="8">
        <f>IXI_SGMT!Q50</f>
        <v>0.26613413213513065</v>
      </c>
      <c r="U53" s="8">
        <f>IXI_SGMT!I50</f>
        <v>0.23476651917494645</v>
      </c>
      <c r="V53" s="8">
        <f>IXI_SGMT!M50</f>
        <v>0.13500143194184952</v>
      </c>
      <c r="W53" s="19">
        <f>IXI_RANGE!E50</f>
        <v>0.19875453860663495</v>
      </c>
    </row>
    <row r="54" spans="1:23" x14ac:dyDescent="0.25">
      <c r="A54" s="139"/>
      <c r="B54" s="24" t="s">
        <v>39</v>
      </c>
      <c r="C54" s="12">
        <f>FUNDED_IND!B51</f>
        <v>0.24488805618636433</v>
      </c>
      <c r="D54" s="18">
        <f>IXI_SGMT!D51</f>
        <v>0.54841068197188758</v>
      </c>
      <c r="E54" s="8">
        <f>IXI_SGMT!P51</f>
        <v>0.25</v>
      </c>
      <c r="F54" s="8">
        <f>IXI_SGMT!H51</f>
        <v>0.35397911415196254</v>
      </c>
      <c r="G54" s="8">
        <f>IXI_SGMT!L51</f>
        <v>0.24568202507819228</v>
      </c>
      <c r="H54" s="19">
        <f>IXI_RANGE!D51</f>
        <v>0.26522216269017473</v>
      </c>
      <c r="I54" s="18">
        <f>IXI_SGMT!B51</f>
        <v>0.48432782959202603</v>
      </c>
      <c r="J54" s="8">
        <f>IXI_SGMT!N51</f>
        <v>0.3283261802575107</v>
      </c>
      <c r="K54" s="8">
        <f>IXI_SGMT!F51</f>
        <v>0.30346047359093531</v>
      </c>
      <c r="L54" s="8">
        <f>IXI_SGMT!J51</f>
        <v>0.21464940981746361</v>
      </c>
      <c r="M54" s="19">
        <f>IXI_RANGE!B51</f>
        <v>0.24572678084273253</v>
      </c>
      <c r="N54" s="18">
        <f>IXI_SGMT!C51</f>
        <v>0.48886042402826857</v>
      </c>
      <c r="O54" s="8">
        <f>IXI_SGMT!O51</f>
        <v>0.32147377302770358</v>
      </c>
      <c r="P54" s="8">
        <f>IXI_SGMT!G51</f>
        <v>0.28325241728203665</v>
      </c>
      <c r="Q54" s="8">
        <f>IXI_SGMT!K51</f>
        <v>0.18626255713453724</v>
      </c>
      <c r="R54" s="19">
        <f>IXI_RANGE!C51</f>
        <v>0.23352967619053724</v>
      </c>
      <c r="S54" s="18">
        <f>IXI_SGMT!E51</f>
        <v>0.47475162065260695</v>
      </c>
      <c r="T54" s="8">
        <f>IXI_SGMT!Q51</f>
        <v>0.29394796693848119</v>
      </c>
      <c r="U54" s="8">
        <f>IXI_SGMT!I51</f>
        <v>0.26571523256028035</v>
      </c>
      <c r="V54" s="8">
        <f>IXI_SGMT!M51</f>
        <v>0.16200944627035971</v>
      </c>
      <c r="W54" s="19">
        <f>IXI_RANGE!E51</f>
        <v>0.22871772346843619</v>
      </c>
    </row>
    <row r="55" spans="1:23" x14ac:dyDescent="0.25">
      <c r="A55" s="139"/>
      <c r="B55" s="24" t="s">
        <v>331</v>
      </c>
      <c r="C55" s="60">
        <f>FUNDED_IND!B52</f>
        <v>0.52318267254395556</v>
      </c>
      <c r="D55" s="16">
        <f>IXI_SGMT!D52</f>
        <v>4.9133414977426018</v>
      </c>
      <c r="E55" s="21">
        <f>IXI_SGMT!P52</f>
        <v>0.125</v>
      </c>
      <c r="F55" s="21">
        <f>IXI_SGMT!H52</f>
        <v>0.3640619373424559</v>
      </c>
      <c r="G55" s="21">
        <f>IXI_SGMT!L52</f>
        <v>0.27501259576166476</v>
      </c>
      <c r="H55" s="17">
        <f>IXI_RANGE!D52</f>
        <v>0.56688310681484977</v>
      </c>
      <c r="I55" s="16">
        <f>IXI_SGMT!B52</f>
        <v>4.1982105813502439</v>
      </c>
      <c r="J55" s="21">
        <f>IXI_SGMT!N52</f>
        <v>0.31545064377682402</v>
      </c>
      <c r="K55" s="21">
        <f>IXI_SGMT!F52</f>
        <v>0.33393000761560415</v>
      </c>
      <c r="L55" s="21">
        <f>IXI_SGMT!J52</f>
        <v>0.24132386879903078</v>
      </c>
      <c r="M55" s="17">
        <f>IXI_RANGE!B52</f>
        <v>0.57823517288836568</v>
      </c>
      <c r="N55" s="16">
        <f>IXI_SGMT!C52</f>
        <v>2.9783480565371026</v>
      </c>
      <c r="O55" s="21">
        <f>IXI_SGMT!O52</f>
        <v>0.3083954436788075</v>
      </c>
      <c r="P55" s="21">
        <f>IXI_SGMT!G52</f>
        <v>0.23195300069356614</v>
      </c>
      <c r="Q55" s="21">
        <f>IXI_SGMT!K52</f>
        <v>0.1607007294638588</v>
      </c>
      <c r="R55" s="17">
        <f>IXI_RANGE!C52</f>
        <v>0.43111426641463413</v>
      </c>
      <c r="S55" s="16">
        <f>IXI_SGMT!E52</f>
        <v>2.6131076692782211</v>
      </c>
      <c r="T55" s="21">
        <f>IXI_SGMT!Q52</f>
        <v>0.24090530870361124</v>
      </c>
      <c r="U55" s="21">
        <f>IXI_SGMT!I52</f>
        <v>0.20183249768329581</v>
      </c>
      <c r="V55" s="21">
        <f>IXI_SGMT!M52</f>
        <v>0.14260322482396207</v>
      </c>
      <c r="W55" s="17">
        <f>IXI_RANGE!E52</f>
        <v>0.44190070380473268</v>
      </c>
    </row>
    <row r="56" spans="1:23" x14ac:dyDescent="0.25">
      <c r="A56" s="139"/>
      <c r="B56" s="24" t="s">
        <v>332</v>
      </c>
      <c r="C56" s="60">
        <f>FUNDED_IND!B53</f>
        <v>3.2979087623771108</v>
      </c>
      <c r="D56" s="16">
        <f>IXI_SGMT!D53</f>
        <v>30.916750443254308</v>
      </c>
      <c r="E56" s="21">
        <f>IXI_SGMT!P53</f>
        <v>1.0416666666666667</v>
      </c>
      <c r="F56" s="21">
        <f>IXI_SGMT!H53</f>
        <v>2.4011523226503422</v>
      </c>
      <c r="G56" s="21">
        <f>IXI_SGMT!L53</f>
        <v>1.7370220539776122</v>
      </c>
      <c r="H56" s="17">
        <f>IXI_RANGE!D53</f>
        <v>3.5736835425664668</v>
      </c>
      <c r="I56" s="16">
        <f>IXI_SGMT!B53</f>
        <v>26.313603629433491</v>
      </c>
      <c r="J56" s="21">
        <f>IXI_SGMT!N53</f>
        <v>2.663090128755365</v>
      </c>
      <c r="K56" s="21">
        <f>IXI_SGMT!F53</f>
        <v>2.1442409662564681</v>
      </c>
      <c r="L56" s="21">
        <f>IXI_SGMT!J53</f>
        <v>1.506329691705877</v>
      </c>
      <c r="M56" s="17">
        <f>IXI_RANGE!B53</f>
        <v>3.624298334165843</v>
      </c>
      <c r="N56" s="16">
        <f>IXI_SGMT!C53</f>
        <v>18.779637809187278</v>
      </c>
      <c r="O56" s="21">
        <f>IXI_SGMT!O53</f>
        <v>2.0767824497257767</v>
      </c>
      <c r="P56" s="21">
        <f>IXI_SGMT!G53</f>
        <v>1.4991432418097996</v>
      </c>
      <c r="Q56" s="21">
        <f>IXI_SGMT!K53</f>
        <v>1.0174910431627777</v>
      </c>
      <c r="R56" s="17">
        <f>IXI_RANGE!C53</f>
        <v>2.7292600003044902</v>
      </c>
      <c r="S56" s="16">
        <f>IXI_SGMT!E53</f>
        <v>16.607295049313713</v>
      </c>
      <c r="T56" s="21">
        <f>IXI_SGMT!Q53</f>
        <v>1.5848671437288511</v>
      </c>
      <c r="U56" s="21">
        <f>IXI_SGMT!I53</f>
        <v>1.3077810576445101</v>
      </c>
      <c r="V56" s="21">
        <f>IXI_SGMT!M53</f>
        <v>0.90338597424323008</v>
      </c>
      <c r="W56" s="17">
        <f>IXI_RANGE!E53</f>
        <v>2.8156006970314587</v>
      </c>
    </row>
    <row r="57" spans="1:23" x14ac:dyDescent="0.25">
      <c r="A57" s="139"/>
      <c r="B57" s="24" t="s">
        <v>333</v>
      </c>
      <c r="C57" s="60">
        <f>FUNDED_IND!B54</f>
        <v>6.4288467983072559</v>
      </c>
      <c r="D57" s="16">
        <f>IXI_SGMT!D54</f>
        <v>58.89244913999525</v>
      </c>
      <c r="E57" s="21">
        <f>IXI_SGMT!P54</f>
        <v>2.5625</v>
      </c>
      <c r="F57" s="21">
        <f>IXI_SGMT!H54</f>
        <v>4.8320729804345213</v>
      </c>
      <c r="G57" s="21">
        <f>IXI_SGMT!L54</f>
        <v>3.4614163179478208</v>
      </c>
      <c r="H57" s="17">
        <f>IXI_RANGE!D54</f>
        <v>6.9509486556189737</v>
      </c>
      <c r="I57" s="16">
        <f>IXI_SGMT!B54</f>
        <v>50.12473647816774</v>
      </c>
      <c r="J57" s="21">
        <f>IXI_SGMT!N54</f>
        <v>5.7768240343347639</v>
      </c>
      <c r="K57" s="21">
        <f>IXI_SGMT!F54</f>
        <v>4.1910769318367844</v>
      </c>
      <c r="L57" s="21">
        <f>IXI_SGMT!J54</f>
        <v>2.9662958207312546</v>
      </c>
      <c r="M57" s="17">
        <f>IXI_RANGE!B54</f>
        <v>6.9938270871829626</v>
      </c>
      <c r="N57" s="16">
        <f>IXI_SGMT!C54</f>
        <v>36.812897526501764</v>
      </c>
      <c r="O57" s="21">
        <f>IXI_SGMT!O54</f>
        <v>4.0756574321473771</v>
      </c>
      <c r="P57" s="21">
        <f>IXI_SGMT!G54</f>
        <v>2.9827342825670109</v>
      </c>
      <c r="Q57" s="21">
        <f>IXI_SGMT!K54</f>
        <v>2.0550157155385547</v>
      </c>
      <c r="R57" s="17">
        <f>IXI_RANGE!C54</f>
        <v>5.4014881565272717</v>
      </c>
      <c r="S57" s="16">
        <f>IXI_SGMT!E54</f>
        <v>32.651001364124724</v>
      </c>
      <c r="T57" s="21">
        <f>IXI_SGMT!Q54</f>
        <v>3.1344871581516616</v>
      </c>
      <c r="U57" s="21">
        <f>IXI_SGMT!I54</f>
        <v>2.6190172264601372</v>
      </c>
      <c r="V57" s="21">
        <f>IXI_SGMT!M54</f>
        <v>1.8258690523272465</v>
      </c>
      <c r="W57" s="17">
        <f>IXI_RANGE!E54</f>
        <v>5.5774127051566511</v>
      </c>
    </row>
    <row r="58" spans="1:23" x14ac:dyDescent="0.25">
      <c r="A58" s="139"/>
      <c r="B58" s="24" t="s">
        <v>40</v>
      </c>
      <c r="C58" s="12">
        <f>FUNDED_IND!B55</f>
        <v>4.7276498970508229E-2</v>
      </c>
      <c r="D58" s="18">
        <f>IXI_SGMT!D55</f>
        <v>0.33075910727668206</v>
      </c>
      <c r="E58" s="8">
        <f>IXI_SGMT!P55</f>
        <v>2.0833333333333332E-2</v>
      </c>
      <c r="F58" s="8">
        <f>IXI_SGMT!H55</f>
        <v>4.0931460809026529E-2</v>
      </c>
      <c r="G58" s="8">
        <f>IXI_SGMT!L55</f>
        <v>3.3777582870256881E-2</v>
      </c>
      <c r="H58" s="19">
        <f>IXI_RANGE!D55</f>
        <v>5.2472235765284474E-2</v>
      </c>
      <c r="I58" s="18">
        <f>IXI_SGMT!B55</f>
        <v>0.28785016781070277</v>
      </c>
      <c r="J58" s="8">
        <f>IXI_SGMT!N55</f>
        <v>4.07725321888412E-2</v>
      </c>
      <c r="K58" s="8">
        <f>IXI_SGMT!F55</f>
        <v>3.7035323592002907E-2</v>
      </c>
      <c r="L58" s="8">
        <f>IXI_SGMT!J55</f>
        <v>2.924421655241256E-2</v>
      </c>
      <c r="M58" s="19">
        <f>IXI_RANGE!B55</f>
        <v>5.1435118396831105E-2</v>
      </c>
      <c r="N58" s="18">
        <f>IXI_SGMT!C55</f>
        <v>0.21229681978798587</v>
      </c>
      <c r="O58" s="8">
        <f>IXI_SGMT!O55</f>
        <v>3.6844325692588949E-2</v>
      </c>
      <c r="P58" s="8">
        <f>IXI_SGMT!G55</f>
        <v>2.7942556403247523E-2</v>
      </c>
      <c r="Q58" s="8">
        <f>IXI_SGMT!K55</f>
        <v>2.0027963914313489E-2</v>
      </c>
      <c r="R58" s="19">
        <f>IXI_RANGE!C55</f>
        <v>3.9118195942746195E-2</v>
      </c>
      <c r="S58" s="18">
        <f>IXI_SGMT!E55</f>
        <v>0.19317454760553859</v>
      </c>
      <c r="T58" s="8">
        <f>IXI_SGMT!Q55</f>
        <v>2.7869307150385533E-2</v>
      </c>
      <c r="U58" s="8">
        <f>IXI_SGMT!I55</f>
        <v>2.5189171939342239E-2</v>
      </c>
      <c r="V58" s="8">
        <f>IXI_SGMT!M55</f>
        <v>1.7733349698383041E-2</v>
      </c>
      <c r="W58" s="19">
        <f>IXI_RANGE!E55</f>
        <v>3.9906898271583655E-2</v>
      </c>
    </row>
    <row r="59" spans="1:23" x14ac:dyDescent="0.25">
      <c r="A59" s="139"/>
      <c r="B59" s="24" t="s">
        <v>41</v>
      </c>
      <c r="C59" s="12">
        <f>FUNDED_IND!B56</f>
        <v>7.354751009837153E-2</v>
      </c>
      <c r="D59" s="18">
        <f>IXI_SGMT!D56</f>
        <v>0.44410426072492643</v>
      </c>
      <c r="E59" s="8">
        <f>IXI_SGMT!P56</f>
        <v>2.0833333333333332E-2</v>
      </c>
      <c r="F59" s="8">
        <f>IXI_SGMT!H56</f>
        <v>7.178009842755971E-2</v>
      </c>
      <c r="G59" s="8">
        <f>IXI_SGMT!L56</f>
        <v>5.9577028779929563E-2</v>
      </c>
      <c r="H59" s="19">
        <f>IXI_RANGE!D56</f>
        <v>8.3796046650920344E-2</v>
      </c>
      <c r="I59" s="18">
        <f>IXI_SGMT!B56</f>
        <v>0.38329566727944275</v>
      </c>
      <c r="J59" s="8">
        <f>IXI_SGMT!N56</f>
        <v>7.5107296137339061E-2</v>
      </c>
      <c r="K59" s="8">
        <f>IXI_SGMT!F56</f>
        <v>5.988569476373834E-2</v>
      </c>
      <c r="L59" s="8">
        <f>IXI_SGMT!J56</f>
        <v>5.0139707105652701E-2</v>
      </c>
      <c r="M59" s="19">
        <f>IXI_RANGE!B56</f>
        <v>7.8700796065431761E-2</v>
      </c>
      <c r="N59" s="18">
        <f>IXI_SGMT!C56</f>
        <v>0.29028268551236747</v>
      </c>
      <c r="O59" s="8">
        <f>IXI_SGMT!O56</f>
        <v>6.1454085220081563E-2</v>
      </c>
      <c r="P59" s="8">
        <f>IXI_SGMT!G56</f>
        <v>4.7301211700868998E-2</v>
      </c>
      <c r="Q59" s="8">
        <f>IXI_SGMT!K56</f>
        <v>3.542511268279086E-2</v>
      </c>
      <c r="R59" s="19">
        <f>IXI_RANGE!C56</f>
        <v>6.1023071554431256E-2</v>
      </c>
      <c r="S59" s="18">
        <f>IXI_SGMT!E56</f>
        <v>0.26626990354551711</v>
      </c>
      <c r="T59" s="8">
        <f>IXI_SGMT!Q56</f>
        <v>4.7428856714927609E-2</v>
      </c>
      <c r="U59" s="8">
        <f>IXI_SGMT!I56</f>
        <v>4.3618477173559503E-2</v>
      </c>
      <c r="V59" s="8">
        <f>IXI_SGMT!M56</f>
        <v>3.1736831817293309E-2</v>
      </c>
      <c r="W59" s="19">
        <f>IXI_RANGE!E56</f>
        <v>6.1937826819017439E-2</v>
      </c>
    </row>
    <row r="60" spans="1:23" x14ac:dyDescent="0.25">
      <c r="A60" s="139"/>
      <c r="B60" s="24" t="s">
        <v>42</v>
      </c>
      <c r="C60" s="12">
        <f>FUNDED_IND!B57</f>
        <v>8.9611109295670122E-2</v>
      </c>
      <c r="D60" s="18">
        <f>IXI_SGMT!D57</f>
        <v>0.50488950629695295</v>
      </c>
      <c r="E60" s="8">
        <f>IXI_SGMT!P57</f>
        <v>4.1666666666666664E-2</v>
      </c>
      <c r="F60" s="8">
        <f>IXI_SGMT!H57</f>
        <v>9.0265274276797508E-2</v>
      </c>
      <c r="G60" s="8">
        <f>IXI_SGMT!L57</f>
        <v>7.6138761562539653E-2</v>
      </c>
      <c r="H60" s="19">
        <f>IXI_RANGE!D57</f>
        <v>0.10314587629546808</v>
      </c>
      <c r="I60" s="18">
        <f>IXI_SGMT!B57</f>
        <v>0.43388764272342434</v>
      </c>
      <c r="J60" s="8">
        <f>IXI_SGMT!N57</f>
        <v>0.10085836909871244</v>
      </c>
      <c r="K60" s="8">
        <f>IXI_SGMT!F57</f>
        <v>7.4099116732265255E-2</v>
      </c>
      <c r="L60" s="8">
        <f>IXI_SGMT!J57</f>
        <v>6.2990627892790266E-2</v>
      </c>
      <c r="M60" s="19">
        <f>IXI_RANGE!B57</f>
        <v>9.48142222905307E-2</v>
      </c>
      <c r="N60" s="18">
        <f>IXI_SGMT!C57</f>
        <v>0.33613074204946997</v>
      </c>
      <c r="O60" s="8">
        <f>IXI_SGMT!O57</f>
        <v>7.8048094501476581E-2</v>
      </c>
      <c r="P60" s="8">
        <f>IXI_SGMT!G57</f>
        <v>5.9915956101342253E-2</v>
      </c>
      <c r="Q60" s="8">
        <f>IXI_SGMT!K57</f>
        <v>4.5300861352012202E-2</v>
      </c>
      <c r="R60" s="19">
        <f>IXI_RANGE!C57</f>
        <v>7.4737958007575406E-2</v>
      </c>
      <c r="S60" s="18">
        <f>IXI_SGMT!E57</f>
        <v>0.31045305841592524</v>
      </c>
      <c r="T60" s="8">
        <f>IXI_SGMT!Q57</f>
        <v>6.2251067842680426E-2</v>
      </c>
      <c r="U60" s="8">
        <f>IXI_SGMT!I57</f>
        <v>5.5748188061148715E-2</v>
      </c>
      <c r="V60" s="8">
        <f>IXI_SGMT!M57</f>
        <v>4.0755792545719857E-2</v>
      </c>
      <c r="W60" s="19">
        <f>IXI_RANGE!E57</f>
        <v>7.5994080569119202E-2</v>
      </c>
    </row>
    <row r="61" spans="1:23" x14ac:dyDescent="0.25">
      <c r="A61" s="138" t="s">
        <v>538</v>
      </c>
      <c r="B61" s="109" t="s">
        <v>553</v>
      </c>
      <c r="C61" s="31">
        <f>FUNDED_IND!B58</f>
        <v>0.29537861492851258</v>
      </c>
      <c r="D61" s="32">
        <f>IXI_SGMT!D58</f>
        <v>0.28657076532197628</v>
      </c>
      <c r="E61" s="34">
        <f>IXI_SGMT!P58</f>
        <v>0.875</v>
      </c>
      <c r="F61" s="34">
        <f>IXI_SGMT!H58</f>
        <v>0.57280038410755008</v>
      </c>
      <c r="G61" s="34">
        <f>IXI_SGMT!L58</f>
        <v>9.8185348018739044E-2</v>
      </c>
      <c r="H61" s="33">
        <f>IXI_RANGE!D58</f>
        <v>0.11231457729279258</v>
      </c>
      <c r="I61" s="32">
        <f>IXI_SGMT!B58</f>
        <v>0.45410503769416288</v>
      </c>
      <c r="J61" s="34">
        <f>IXI_SGMT!N58</f>
        <v>0.85193133047210301</v>
      </c>
      <c r="K61" s="34">
        <f>IXI_SGMT!F58</f>
        <v>0.60960776079885548</v>
      </c>
      <c r="L61" s="34">
        <f>IXI_SGMT!J58</f>
        <v>0.19527640677590127</v>
      </c>
      <c r="M61" s="33">
        <f>IXI_RANGE!B58</f>
        <v>0.25749485648816034</v>
      </c>
      <c r="N61" s="32">
        <f>IXI_SGMT!C58</f>
        <v>0.65428445229681975</v>
      </c>
      <c r="O61" s="34">
        <f>IXI_SGMT!O58</f>
        <v>0.89424834763043171</v>
      </c>
      <c r="P61" s="34">
        <f>IXI_SGMT!G58</f>
        <v>0.72540084043898656</v>
      </c>
      <c r="Q61" s="34">
        <f>IXI_SGMT!K58</f>
        <v>0.25997262527674986</v>
      </c>
      <c r="R61" s="33">
        <f>IXI_RANGE!C58</f>
        <v>0.39076528842047231</v>
      </c>
      <c r="S61" s="32">
        <f>IXI_SGMT!E58</f>
        <v>0.78200562550551078</v>
      </c>
      <c r="T61" s="34">
        <f>IXI_SGMT!Q58</f>
        <v>0.94915404670771619</v>
      </c>
      <c r="U61" s="34">
        <f>IXI_SGMT!I58</f>
        <v>0.76655599673513475</v>
      </c>
      <c r="V61" s="34">
        <f>IXI_SGMT!M58</f>
        <v>0.31252812742918706</v>
      </c>
      <c r="W61" s="33">
        <f>IXI_RANGE!E58</f>
        <v>0.50623517491124614</v>
      </c>
    </row>
    <row r="62" spans="1:23" x14ac:dyDescent="0.25">
      <c r="A62" s="139"/>
      <c r="B62" s="110" t="s">
        <v>554</v>
      </c>
      <c r="C62" s="12">
        <f>FUNDED_IND!B59</f>
        <v>0.10093312603579833</v>
      </c>
      <c r="D62" s="18">
        <f>IXI_SGMT!D59</f>
        <v>0.11168180738086969</v>
      </c>
      <c r="E62" s="8">
        <f>IXI_SGMT!P59</f>
        <v>0.14583333333333334</v>
      </c>
      <c r="F62" s="8">
        <f>IXI_SGMT!H59</f>
        <v>0.18209098547593325</v>
      </c>
      <c r="G62" s="8">
        <f>IXI_SGMT!L59</f>
        <v>3.5195452960835497E-2</v>
      </c>
      <c r="H62" s="19">
        <f>IXI_RANGE!D59</f>
        <v>4.0707286665185062E-2</v>
      </c>
      <c r="I62" s="18">
        <f>IXI_SGMT!B59</f>
        <v>0.16049112036834029</v>
      </c>
      <c r="J62" s="8">
        <f>IXI_SGMT!N59</f>
        <v>0.12875536480686695</v>
      </c>
      <c r="K62" s="8">
        <f>IXI_SGMT!F59</f>
        <v>0.20842912150091458</v>
      </c>
      <c r="L62" s="8">
        <f>IXI_SGMT!J59</f>
        <v>7.6149970778819118E-2</v>
      </c>
      <c r="M62" s="19">
        <f>IXI_RANGE!B59</f>
        <v>9.6129703824537255E-2</v>
      </c>
      <c r="N62" s="18">
        <f>IXI_SGMT!C59</f>
        <v>0.20190812720848056</v>
      </c>
      <c r="O62" s="8">
        <f>IXI_SGMT!O59</f>
        <v>0.18619040922514415</v>
      </c>
      <c r="P62" s="8">
        <f>IXI_SGMT!G59</f>
        <v>0.23551874668516176</v>
      </c>
      <c r="Q62" s="8">
        <f>IXI_SGMT!K59</f>
        <v>9.9143860062590225E-2</v>
      </c>
      <c r="R62" s="19">
        <f>IXI_RANGE!C59</f>
        <v>0.13574580504444358</v>
      </c>
      <c r="S62" s="18">
        <f>IXI_SGMT!E59</f>
        <v>0.18919082052705916</v>
      </c>
      <c r="T62" s="8">
        <f>IXI_SGMT!Q59</f>
        <v>0.17292949464691851</v>
      </c>
      <c r="U62" s="8">
        <f>IXI_SGMT!I59</f>
        <v>0.23629769188754626</v>
      </c>
      <c r="V62" s="8">
        <f>IXI_SGMT!M59</f>
        <v>0.11224605761406667</v>
      </c>
      <c r="W62" s="19">
        <f>IXI_RANGE!E59</f>
        <v>0.15236924331583912</v>
      </c>
    </row>
    <row r="63" spans="1:23" x14ac:dyDescent="0.25">
      <c r="A63" s="139"/>
      <c r="B63" s="110" t="s">
        <v>539</v>
      </c>
      <c r="C63" s="12">
        <f>FUNDED_IND!B60</f>
        <v>0.58720400041585197</v>
      </c>
      <c r="D63" s="18">
        <f>IXI_SGMT!D60</f>
        <v>0.72064527008037771</v>
      </c>
      <c r="E63" s="8">
        <f>IXI_SGMT!P60</f>
        <v>0.33333333333333331</v>
      </c>
      <c r="F63" s="8">
        <f>IXI_SGMT!H60</f>
        <v>0.45640460445750675</v>
      </c>
      <c r="G63" s="8">
        <f>IXI_SGMT!L60</f>
        <v>0.73883271870356759</v>
      </c>
      <c r="H63" s="19">
        <f>IXI_RANGE!D60</f>
        <v>0.73632319600546381</v>
      </c>
      <c r="I63" s="18">
        <f>IXI_SGMT!B60</f>
        <v>0.53971030415172894</v>
      </c>
      <c r="J63" s="8">
        <f>IXI_SGMT!N60</f>
        <v>0.14108910891089108</v>
      </c>
      <c r="K63" s="8">
        <f>IXI_SGMT!F60</f>
        <v>0.28272435573427385</v>
      </c>
      <c r="L63" s="8">
        <f>IXI_SGMT!J60</f>
        <v>0.66885729808698691</v>
      </c>
      <c r="M63" s="19">
        <f>IXI_RANGE!B60</f>
        <v>0.62022939339693461</v>
      </c>
      <c r="N63" s="18">
        <f>IXI_SGMT!C60</f>
        <v>0.36189058699676918</v>
      </c>
      <c r="O63" s="8">
        <f>IXI_SGMT!O60</f>
        <v>4.9889833175952157E-2</v>
      </c>
      <c r="P63" s="8">
        <f>IXI_SGMT!G60</f>
        <v>0.17285297030323543</v>
      </c>
      <c r="Q63" s="8">
        <f>IXI_SGMT!K60</f>
        <v>0.62499767337974166</v>
      </c>
      <c r="R63" s="19">
        <f>IXI_RANGE!C60</f>
        <v>0.50911535142170528</v>
      </c>
      <c r="S63" s="18">
        <f>IXI_SGMT!E60</f>
        <v>0.24078840037181537</v>
      </c>
      <c r="T63" s="8">
        <f>IXI_SGMT!Q60</f>
        <v>3.3111002081869172E-2</v>
      </c>
      <c r="U63" s="8">
        <f>IXI_SGMT!I60</f>
        <v>0.14449963208241354</v>
      </c>
      <c r="V63" s="8">
        <f>IXI_SGMT!M60</f>
        <v>0.57451362073153134</v>
      </c>
      <c r="W63" s="19">
        <f>IXI_RANGE!E60</f>
        <v>0.4109410317954823</v>
      </c>
    </row>
    <row r="64" spans="1:23" x14ac:dyDescent="0.25">
      <c r="A64" s="139"/>
      <c r="B64" s="110" t="s">
        <v>540</v>
      </c>
      <c r="C64" s="12">
        <f>FUNDED_IND!B61</f>
        <v>0.41279599958414803</v>
      </c>
      <c r="D64" s="18">
        <f>IXI_SGMT!D61</f>
        <v>0.27935472991962229</v>
      </c>
      <c r="E64" s="8">
        <f>IXI_SGMT!P61</f>
        <v>0.66666666666666663</v>
      </c>
      <c r="F64" s="8">
        <f>IXI_SGMT!H61</f>
        <v>0.54359539554249325</v>
      </c>
      <c r="G64" s="8">
        <f>IXI_SGMT!L61</f>
        <v>0.26116728129643241</v>
      </c>
      <c r="H64" s="19">
        <f>IXI_RANGE!D61</f>
        <v>0.26367680399453625</v>
      </c>
      <c r="I64" s="18">
        <f>IXI_SGMT!B61</f>
        <v>0.46028969584827106</v>
      </c>
      <c r="J64" s="8">
        <f>IXI_SGMT!N61</f>
        <v>0.8589108910891089</v>
      </c>
      <c r="K64" s="8">
        <f>IXI_SGMT!F61</f>
        <v>0.7172756442657261</v>
      </c>
      <c r="L64" s="8">
        <f>IXI_SGMT!J61</f>
        <v>0.33114270191301315</v>
      </c>
      <c r="M64" s="19">
        <f>IXI_RANGE!B61</f>
        <v>0.37977060660306544</v>
      </c>
      <c r="N64" s="18">
        <f>IXI_SGMT!C61</f>
        <v>0.63810941300323087</v>
      </c>
      <c r="O64" s="8">
        <f>IXI_SGMT!O61</f>
        <v>0.95011016682404781</v>
      </c>
      <c r="P64" s="8">
        <f>IXI_SGMT!G61</f>
        <v>0.82714702969676457</v>
      </c>
      <c r="Q64" s="8">
        <f>IXI_SGMT!K61</f>
        <v>0.37500232662025834</v>
      </c>
      <c r="R64" s="19">
        <f>IXI_RANGE!C61</f>
        <v>0.49088464857829478</v>
      </c>
      <c r="S64" s="18">
        <f>IXI_SGMT!E61</f>
        <v>0.75921159962818463</v>
      </c>
      <c r="T64" s="8">
        <f>IXI_SGMT!Q61</f>
        <v>0.96688899791813088</v>
      </c>
      <c r="U64" s="8">
        <f>IXI_SGMT!I61</f>
        <v>0.85550036791758644</v>
      </c>
      <c r="V64" s="8">
        <f>IXI_SGMT!M61</f>
        <v>0.42548637926846866</v>
      </c>
      <c r="W64" s="19">
        <f>IXI_RANGE!E61</f>
        <v>0.58905896820451775</v>
      </c>
    </row>
    <row r="65" spans="1:23" x14ac:dyDescent="0.25">
      <c r="A65" s="140"/>
      <c r="B65" s="111" t="s">
        <v>334</v>
      </c>
      <c r="C65" s="11">
        <f>FUNDED_IND!B62</f>
        <v>0.87929795210508133</v>
      </c>
      <c r="D65" s="16">
        <f>IXI_SGMT!D62</f>
        <v>4.0641027984426694</v>
      </c>
      <c r="E65" s="21">
        <f>IXI_SGMT!P62</f>
        <v>4.770833333333333</v>
      </c>
      <c r="F65" s="21">
        <f>IXI_SGMT!H62</f>
        <v>2.1133117272836395</v>
      </c>
      <c r="G65" s="21">
        <f>IXI_SGMT!L62</f>
        <v>0.40160215624657392</v>
      </c>
      <c r="H65" s="17">
        <f>IXI_RANGE!D62</f>
        <v>0.64004435616090649</v>
      </c>
      <c r="I65" s="16">
        <f>IXI_SGMT!B62</f>
        <v>3.5207697367311486</v>
      </c>
      <c r="J65" s="21">
        <f>IXI_SGMT!N62</f>
        <v>3.336909871244635</v>
      </c>
      <c r="K65" s="21">
        <f>IXI_SGMT!F62</f>
        <v>1.4209044775482025</v>
      </c>
      <c r="L65" s="21">
        <f>IXI_SGMT!J62</f>
        <v>0.38430332012336882</v>
      </c>
      <c r="M65" s="17">
        <f>IXI_RANGE!B62</f>
        <v>0.74637334385904852</v>
      </c>
      <c r="N65" s="16">
        <f>IXI_SGMT!C62</f>
        <v>4.1690459363957597</v>
      </c>
      <c r="O65" s="21">
        <f>IXI_SGMT!O62</f>
        <v>3.0444381943467866</v>
      </c>
      <c r="P65" s="21">
        <f>IXI_SGMT!G62</f>
        <v>1.5171637224103465</v>
      </c>
      <c r="Q65" s="21">
        <f>IXI_SGMT!K62</f>
        <v>0.38381152231107929</v>
      </c>
      <c r="R65" s="17">
        <f>IXI_RANGE!C62</f>
        <v>0.96491069217868453</v>
      </c>
      <c r="S65" s="16">
        <f>IXI_SGMT!E62</f>
        <v>5.300385093617586</v>
      </c>
      <c r="T65" s="21">
        <f>IXI_SGMT!Q62</f>
        <v>3.1820713374382872</v>
      </c>
      <c r="U65" s="21">
        <f>IXI_SGMT!I62</f>
        <v>1.414723805900078</v>
      </c>
      <c r="V65" s="21">
        <f>IXI_SGMT!M62</f>
        <v>0.39722407844313828</v>
      </c>
      <c r="W65" s="17">
        <f>IXI_RANGE!E62</f>
        <v>1.3515958585877246</v>
      </c>
    </row>
    <row r="66" spans="1:23" s="61" customFormat="1" x14ac:dyDescent="0.25">
      <c r="A66" s="135" t="s">
        <v>264</v>
      </c>
      <c r="B66" s="45" t="s">
        <v>335</v>
      </c>
      <c r="C66" s="62">
        <f>FUNDED_IND!B63</f>
        <v>91392.407009520015</v>
      </c>
      <c r="D66" s="63">
        <f>IXI_SGMT!D63</f>
        <v>12585.108685042373</v>
      </c>
      <c r="E66" s="65">
        <f>IXI_SGMT!P63</f>
        <v>7860.1747916666691</v>
      </c>
      <c r="F66" s="65">
        <f>IXI_SGMT!H63</f>
        <v>78900.661141519624</v>
      </c>
      <c r="G66" s="65">
        <f>IXI_SGMT!L63</f>
        <v>5027.4938243340421</v>
      </c>
      <c r="H66" s="64">
        <f>IXI_RANGE!D63</f>
        <v>5855.8769598261215</v>
      </c>
      <c r="I66" s="63">
        <f>IXI_SGMT!B63</f>
        <v>70033.998892029951</v>
      </c>
      <c r="J66" s="65">
        <f>IXI_SGMT!N63</f>
        <v>188531.16916309018</v>
      </c>
      <c r="K66" s="65">
        <f>IXI_SGMT!F63</f>
        <v>185407.99548676162</v>
      </c>
      <c r="L66" s="65">
        <f>IXI_SGMT!J63</f>
        <v>12048.466043760225</v>
      </c>
      <c r="M66" s="64">
        <f>IXI_RANGE!B63</f>
        <v>33897.182254246633</v>
      </c>
      <c r="N66" s="63">
        <f>IXI_SGMT!C63</f>
        <v>205538.36622005393</v>
      </c>
      <c r="O66" s="65">
        <f>IXI_SGMT!O63</f>
        <v>934543.29747152398</v>
      </c>
      <c r="P66" s="65">
        <f>IXI_SGMT!G63</f>
        <v>293076.4621468648</v>
      </c>
      <c r="Q66" s="65">
        <f>IXI_SGMT!K63</f>
        <v>15011.135852795369</v>
      </c>
      <c r="R66" s="64">
        <f>IXI_RANGE!C63</f>
        <v>92145.807773865687</v>
      </c>
      <c r="S66" s="63">
        <f>IXI_SGMT!E63</f>
        <v>800643.24474039522</v>
      </c>
      <c r="T66" s="65">
        <f>IXI_SGMT!Q63</f>
        <v>2191173.2421350316</v>
      </c>
      <c r="U66" s="65">
        <f>IXI_SGMT!I63</f>
        <v>311575.33686833794</v>
      </c>
      <c r="V66" s="65">
        <f>IXI_SGMT!M63</f>
        <v>16481.575786918591</v>
      </c>
      <c r="W66" s="64">
        <f>IXI_RANGE!E63</f>
        <v>305269.56332583225</v>
      </c>
    </row>
    <row r="67" spans="1:23" s="61" customFormat="1" x14ac:dyDescent="0.25">
      <c r="A67" s="136"/>
      <c r="B67" s="6" t="s">
        <v>405</v>
      </c>
      <c r="C67" s="12">
        <f>FUNDED_IND!B84/FUNDED_IND!B84</f>
        <v>1</v>
      </c>
      <c r="D67" s="100">
        <f>IXI_SGMT!D84/FUNDED_IND!B84</f>
        <v>2.0601192911886097E-3</v>
      </c>
      <c r="E67" s="99">
        <f>IXI_SGMT!P84/FUNDED_IND!B84</f>
        <v>5.6444296872860637E-7</v>
      </c>
      <c r="F67" s="99">
        <f>IXI_SGMT!H84/FUNDED_IND!B84</f>
        <v>9.8338686468315162E-4</v>
      </c>
      <c r="G67" s="99">
        <f>IXI_SGMT!L84/FUNDED_IND!B84</f>
        <v>1.2211444780508568E-2</v>
      </c>
      <c r="H67" s="101">
        <f>IXI_RANGE!D84/FUNDED_IND!B84</f>
        <v>1.5255515379352741E-2</v>
      </c>
      <c r="I67" s="100">
        <f>IXI_SGMT!B84/FUNDED_IND!B84</f>
        <v>2.4849575091699855E-2</v>
      </c>
      <c r="J67" s="99">
        <f>IXI_SGMT!N84/FUNDED_IND!B84</f>
        <v>1.3143641460648973E-4</v>
      </c>
      <c r="K67" s="99">
        <f>IXI_SGMT!F84/FUNDED_IND!B84</f>
        <v>7.7944324169308091E-2</v>
      </c>
      <c r="L67" s="99">
        <f>IXI_SGMT!J84/FUNDED_IND!B84</f>
        <v>4.2254327414036112E-2</v>
      </c>
      <c r="M67" s="101">
        <f>IXI_RANGE!B84/FUNDED_IND!B84</f>
        <v>0.14517966308962224</v>
      </c>
      <c r="N67" s="100">
        <f>IXI_SGMT!C84/FUNDED_IND!B84</f>
        <v>3.4808551654160934E-2</v>
      </c>
      <c r="O67" s="99">
        <f>IXI_SGMT!O84/FUNDED_IND!B84</f>
        <v>9.9420680616763568E-3</v>
      </c>
      <c r="P67" s="99">
        <f>IXI_SGMT!G84/FUNDED_IND!B84</f>
        <v>0.107470333482007</v>
      </c>
      <c r="Q67" s="99">
        <f>IXI_SGMT!K84/FUNDED_IND!B84</f>
        <v>1.9820169958500049E-2</v>
      </c>
      <c r="R67" s="101">
        <f>IXI_RANGE!C84/FUNDED_IND!B84</f>
        <v>0.1720411231563099</v>
      </c>
      <c r="S67" s="100">
        <f>IXI_SGMT!E84/FUNDED_IND!B84</f>
        <v>0.19844493917144215</v>
      </c>
      <c r="T67" s="99">
        <f>IXI_SGMT!Q84/FUNDED_IND!B84</f>
        <v>0.29547232196984907</v>
      </c>
      <c r="U67" s="99">
        <f>IXI_SGMT!I84/FUNDED_IND!B84</f>
        <v>0.15190989523624604</v>
      </c>
      <c r="V67" s="99">
        <f>IXI_SGMT!M84/FUNDED_IND!B84</f>
        <v>2.1696541993745232E-2</v>
      </c>
      <c r="W67" s="101">
        <f>IXI_RANGE!E84/FUNDED_IND!B84</f>
        <v>0.66752369837156111</v>
      </c>
    </row>
    <row r="68" spans="1:23" x14ac:dyDescent="0.25">
      <c r="A68" s="136"/>
      <c r="B68" s="24" t="s">
        <v>536</v>
      </c>
      <c r="C68" s="12">
        <f>FUNDED_IND!B64</f>
        <v>0.21239442735878994</v>
      </c>
      <c r="D68" s="18">
        <f>IXI_SGMT!D64</f>
        <v>0.20322981593522091</v>
      </c>
      <c r="E68" s="8">
        <f>IXI_SGMT!P64</f>
        <v>0.3125</v>
      </c>
      <c r="F68" s="8">
        <f>IXI_SGMT!H64</f>
        <v>5.4975393110070818E-2</v>
      </c>
      <c r="G68" s="8">
        <f>IXI_SGMT!L64</f>
        <v>0.35875808869633558</v>
      </c>
      <c r="H68" s="19">
        <f>IXI_RANGE!D64</f>
        <v>0.34753086526098292</v>
      </c>
      <c r="I68" s="18">
        <f>IXI_SGMT!B64</f>
        <v>9.4977484694651976E-2</v>
      </c>
      <c r="J68" s="8">
        <f>IXI_SGMT!N64</f>
        <v>0.13948497854077252</v>
      </c>
      <c r="K68" s="8">
        <f>IXI_SGMT!F64</f>
        <v>7.5764585305442668E-3</v>
      </c>
      <c r="L68" s="8">
        <f>IXI_SGMT!J64</f>
        <v>0.23536701376594901</v>
      </c>
      <c r="M68" s="19">
        <f>IXI_RANGE!B64</f>
        <v>0.20136193906030048</v>
      </c>
      <c r="N68" s="18">
        <f>IXI_SGMT!C64</f>
        <v>4.9549469964664312E-2</v>
      </c>
      <c r="O68" s="8">
        <f>IXI_SGMT!O64</f>
        <v>1.026578540289692E-2</v>
      </c>
      <c r="P68" s="8">
        <f>IXI_SGMT!G64</f>
        <v>5.6709232589449632E-3</v>
      </c>
      <c r="Q68" s="8">
        <f>IXI_SGMT!K64</f>
        <v>0.20243358570350545</v>
      </c>
      <c r="R68" s="19">
        <f>IXI_RANGE!C64</f>
        <v>0.14882606950232655</v>
      </c>
      <c r="S68" s="18">
        <f>IXI_SGMT!E64</f>
        <v>3.453167063027391E-2</v>
      </c>
      <c r="T68" s="8">
        <f>IXI_SGMT!Q64</f>
        <v>3.7166472513452042E-3</v>
      </c>
      <c r="U68" s="8">
        <f>IXI_SGMT!I64</f>
        <v>7.1464954862624046E-3</v>
      </c>
      <c r="V68" s="8">
        <f>IXI_SGMT!M64</f>
        <v>0.2018947090885122</v>
      </c>
      <c r="W68" s="19">
        <f>IXI_RANGE!E64</f>
        <v>0.12728076314955869</v>
      </c>
    </row>
    <row r="69" spans="1:23" x14ac:dyDescent="0.25">
      <c r="A69" s="136"/>
      <c r="B69" s="24" t="s">
        <v>534</v>
      </c>
      <c r="C69" s="12">
        <f>FUNDED_IND!B65</f>
        <v>0.24773445497506563</v>
      </c>
      <c r="D69" s="18">
        <f>IXI_SGMT!D65</f>
        <v>0.27474455756822458</v>
      </c>
      <c r="E69" s="8">
        <f>IXI_SGMT!P65</f>
        <v>0.33333333333333331</v>
      </c>
      <c r="F69" s="8">
        <f>IXI_SGMT!H65</f>
        <v>4.7053174888968909E-2</v>
      </c>
      <c r="G69" s="8">
        <f>IXI_SGMT!L65</f>
        <v>0.36371447471670315</v>
      </c>
      <c r="H69" s="19">
        <f>IXI_RANGE!D65</f>
        <v>0.3566082582626558</v>
      </c>
      <c r="I69" s="18">
        <f>IXI_SGMT!B65</f>
        <v>0.13551768336903175</v>
      </c>
      <c r="J69" s="8">
        <f>IXI_SGMT!N65</f>
        <v>0.13948497854077252</v>
      </c>
      <c r="K69" s="8">
        <f>IXI_SGMT!F65</f>
        <v>6.1921267464288511E-3</v>
      </c>
      <c r="L69" s="8">
        <f>IXI_SGMT!J65</f>
        <v>0.29807140206211952</v>
      </c>
      <c r="M69" s="19">
        <f>IXI_RANGE!B65</f>
        <v>0.25592927278252636</v>
      </c>
      <c r="N69" s="18">
        <f>IXI_SGMT!C65</f>
        <v>7.6245583038869261E-2</v>
      </c>
      <c r="O69" s="8">
        <f>IXI_SGMT!O65</f>
        <v>1.0125158205596962E-2</v>
      </c>
      <c r="P69" s="8">
        <f>IXI_SGMT!G65</f>
        <v>4.4755415935702342E-3</v>
      </c>
      <c r="Q69" s="8">
        <f>IXI_SGMT!K65</f>
        <v>0.25769857438423871</v>
      </c>
      <c r="R69" s="19">
        <f>IXI_RANGE!C65</f>
        <v>0.19009492887345783</v>
      </c>
      <c r="S69" s="18">
        <f>IXI_SGMT!E65</f>
        <v>5.0454507043953788E-2</v>
      </c>
      <c r="T69" s="8">
        <f>IXI_SGMT!Q65</f>
        <v>3.2728684750651799E-3</v>
      </c>
      <c r="U69" s="8">
        <f>IXI_SGMT!I65</f>
        <v>5.7503359988217029E-3</v>
      </c>
      <c r="V69" s="8">
        <f>IXI_SGMT!M65</f>
        <v>0.2391706556475332</v>
      </c>
      <c r="W69" s="19">
        <f>IXI_RANGE!E65</f>
        <v>0.1511876833145529</v>
      </c>
    </row>
    <row r="70" spans="1:23" x14ac:dyDescent="0.25">
      <c r="A70" s="136"/>
      <c r="B70" s="24" t="s">
        <v>535</v>
      </c>
      <c r="C70" s="12">
        <f>FUNDED_IND!B66</f>
        <v>0.1319074358442523</v>
      </c>
      <c r="D70" s="18">
        <f>IXI_SGMT!D66</f>
        <v>0.19041656765797219</v>
      </c>
      <c r="E70" s="8">
        <f>IXI_SGMT!P66</f>
        <v>0.125</v>
      </c>
      <c r="F70" s="8">
        <f>IXI_SGMT!H66</f>
        <v>2.8567999039731125E-2</v>
      </c>
      <c r="G70" s="8">
        <f>IXI_SGMT!L66</f>
        <v>0.13539304319761117</v>
      </c>
      <c r="H70" s="19">
        <f>IXI_RANGE!D66</f>
        <v>0.13833907884588992</v>
      </c>
      <c r="I70" s="18">
        <f>IXI_SGMT!B66</f>
        <v>0.12149832189297219</v>
      </c>
      <c r="J70" s="8">
        <f>IXI_SGMT!N66</f>
        <v>6.0085836909871244E-2</v>
      </c>
      <c r="K70" s="8">
        <f>IXI_SGMT!F66</f>
        <v>3.6476608707411333E-3</v>
      </c>
      <c r="L70" s="8">
        <f>IXI_SGMT!J66</f>
        <v>0.16435357202274559</v>
      </c>
      <c r="M70" s="19">
        <f>IXI_RANGE!B66</f>
        <v>0.14501210340816603</v>
      </c>
      <c r="N70" s="18">
        <f>IXI_SGMT!C66</f>
        <v>7.1766784452296825E-2</v>
      </c>
      <c r="O70" s="8">
        <f>IXI_SGMT!O66</f>
        <v>3.5156799324989451E-3</v>
      </c>
      <c r="P70" s="8">
        <f>IXI_SGMT!G66</f>
        <v>2.766105014075313E-3</v>
      </c>
      <c r="Q70" s="8">
        <f>IXI_SGMT!K66</f>
        <v>0.16920547585109783</v>
      </c>
      <c r="R70" s="19">
        <f>IXI_RANGE!C66</f>
        <v>0.12673369193749615</v>
      </c>
      <c r="S70" s="18">
        <f>IXI_SGMT!E66</f>
        <v>4.6543211366901267E-2</v>
      </c>
      <c r="T70" s="8">
        <f>IXI_SGMT!Q66</f>
        <v>1.4644699617240805E-3</v>
      </c>
      <c r="U70" s="8">
        <f>IXI_SGMT!I66</f>
        <v>3.2157695446985829E-3</v>
      </c>
      <c r="V70" s="8">
        <f>IXI_SGMT!M66</f>
        <v>0.16097867543105995</v>
      </c>
      <c r="W70" s="19">
        <f>IXI_RANGE!E66</f>
        <v>0.10299481331420396</v>
      </c>
    </row>
    <row r="71" spans="1:23" x14ac:dyDescent="0.25">
      <c r="A71" s="136"/>
      <c r="B71" s="24" t="s">
        <v>46</v>
      </c>
      <c r="C71" s="12">
        <f>FUNDED_IND!B67</f>
        <v>0.10825038629014208</v>
      </c>
      <c r="D71" s="18">
        <f>IXI_SGMT!D67</f>
        <v>0.15839258622895686</v>
      </c>
      <c r="E71" s="8">
        <f>IXI_SGMT!P67</f>
        <v>0.14583333333333334</v>
      </c>
      <c r="F71" s="8">
        <f>IXI_SGMT!H67</f>
        <v>4.4172368263113673E-2</v>
      </c>
      <c r="G71" s="8">
        <f>IXI_SGMT!L67</f>
        <v>8.3175142064177407E-2</v>
      </c>
      <c r="H71" s="19">
        <f>IXI_RANGE!D67</f>
        <v>8.7716547822706284E-2</v>
      </c>
      <c r="I71" s="18">
        <f>IXI_SGMT!B67</f>
        <v>0.13453105762906245</v>
      </c>
      <c r="J71" s="8">
        <f>IXI_SGMT!N67</f>
        <v>3.4334763948497854E-2</v>
      </c>
      <c r="K71" s="8">
        <f>IXI_SGMT!F67</f>
        <v>5.878961715574978E-3</v>
      </c>
      <c r="L71" s="8">
        <f>IXI_SGMT!J67</f>
        <v>0.13215439021581016</v>
      </c>
      <c r="M71" s="19">
        <f>IXI_RANGE!B67</f>
        <v>0.11994075792135754</v>
      </c>
      <c r="N71" s="18">
        <f>IXI_SGMT!C67</f>
        <v>9.1272084805653714E-2</v>
      </c>
      <c r="O71" s="8">
        <f>IXI_SGMT!O67</f>
        <v>5.906342286598228E-3</v>
      </c>
      <c r="P71" s="8">
        <f>IXI_SGMT!G67</f>
        <v>4.393945575455918E-3</v>
      </c>
      <c r="Q71" s="8">
        <f>IXI_SGMT!K67</f>
        <v>0.15324632945298142</v>
      </c>
      <c r="R71" s="19">
        <f>IXI_RANGE!C67</f>
        <v>0.1175501026853645</v>
      </c>
      <c r="S71" s="18">
        <f>IXI_SGMT!E67</f>
        <v>6.2152178374397911E-2</v>
      </c>
      <c r="T71" s="8">
        <f>IXI_SGMT!Q67</f>
        <v>1.3868086758750762E-3</v>
      </c>
      <c r="U71" s="8">
        <f>IXI_SGMT!I67</f>
        <v>4.9893523661067706E-3</v>
      </c>
      <c r="V71" s="8">
        <f>IXI_SGMT!M67</f>
        <v>0.15553275055572982</v>
      </c>
      <c r="W71" s="19">
        <f>IXI_RANGE!E67</f>
        <v>0.10187619686828445</v>
      </c>
    </row>
    <row r="72" spans="1:23" x14ac:dyDescent="0.25">
      <c r="A72" s="136"/>
      <c r="B72" s="24" t="s">
        <v>47</v>
      </c>
      <c r="C72" s="12">
        <f>FUNDED_IND!B68</f>
        <v>0.15038605770486299</v>
      </c>
      <c r="D72" s="18">
        <f>IXI_SGMT!D68</f>
        <v>0.16379389131587124</v>
      </c>
      <c r="E72" s="8">
        <f>IXI_SGMT!P68</f>
        <v>8.3333333333333329E-2</v>
      </c>
      <c r="F72" s="8">
        <f>IXI_SGMT!H68</f>
        <v>0.35998079462249427</v>
      </c>
      <c r="G72" s="8">
        <f>IXI_SGMT!L68</f>
        <v>5.8951244239517801E-2</v>
      </c>
      <c r="H72" s="19">
        <f>IXI_RANGE!D68</f>
        <v>6.6979870319675616E-2</v>
      </c>
      <c r="I72" s="18">
        <f>IXI_SGMT!B68</f>
        <v>0.27648289005447524</v>
      </c>
      <c r="J72" s="8">
        <f>IXI_SGMT!N68</f>
        <v>0.10515021459227468</v>
      </c>
      <c r="K72" s="8">
        <f>IXI_SGMT!F68</f>
        <v>9.9508188553818128E-2</v>
      </c>
      <c r="L72" s="8">
        <f>IXI_SGMT!J68</f>
        <v>0.16993503086353923</v>
      </c>
      <c r="M72" s="19">
        <f>IXI_RANGE!B68</f>
        <v>0.17183870505758289</v>
      </c>
      <c r="N72" s="18">
        <f>IXI_SGMT!C68</f>
        <v>0.21969081272084806</v>
      </c>
      <c r="O72" s="8">
        <f>IXI_SGMT!O68</f>
        <v>1.2656447756996203E-2</v>
      </c>
      <c r="P72" s="8">
        <f>IXI_SGMT!G68</f>
        <v>6.0666639467993964E-2</v>
      </c>
      <c r="Q72" s="8">
        <f>IXI_SGMT!K68</f>
        <v>0.21722794669180548</v>
      </c>
      <c r="R72" s="19">
        <f>IXI_RANGE!C68</f>
        <v>0.18553638779891138</v>
      </c>
      <c r="S72" s="18">
        <f>IXI_SGMT!E68</f>
        <v>0.16339316971884543</v>
      </c>
      <c r="T72" s="8">
        <f>IXI_SGMT!Q68</f>
        <v>3.1841127198091752E-3</v>
      </c>
      <c r="U72" s="8">
        <f>IXI_SGMT!I68</f>
        <v>5.9215573161825623E-2</v>
      </c>
      <c r="V72" s="8">
        <f>IXI_SGMT!M68</f>
        <v>0.24219250753474164</v>
      </c>
      <c r="W72" s="19">
        <f>IXI_RANGE!E68</f>
        <v>0.177723865254268</v>
      </c>
    </row>
    <row r="73" spans="1:23" x14ac:dyDescent="0.25">
      <c r="A73" s="136"/>
      <c r="B73" s="24" t="s">
        <v>48</v>
      </c>
      <c r="C73" s="12">
        <f>FUNDED_IND!B69</f>
        <v>7.3800729934891604E-2</v>
      </c>
      <c r="D73" s="18">
        <f>IXI_SGMT!D69</f>
        <v>9.4225812937542269E-3</v>
      </c>
      <c r="E73" s="8">
        <f>IXI_SGMT!P69</f>
        <v>0</v>
      </c>
      <c r="F73" s="8">
        <f>IXI_SGMT!H69</f>
        <v>0.4652502700756212</v>
      </c>
      <c r="G73" s="8">
        <f>IXI_SGMT!L69</f>
        <v>8.0070856548748993E-6</v>
      </c>
      <c r="H73" s="19">
        <f>IXI_RANGE!D69</f>
        <v>2.8253794880894749E-3</v>
      </c>
      <c r="I73" s="18">
        <f>IXI_SGMT!B69</f>
        <v>0.1670770580001012</v>
      </c>
      <c r="J73" s="8">
        <f>IXI_SGMT!N69</f>
        <v>0.16952789699570817</v>
      </c>
      <c r="K73" s="8">
        <f>IXI_SGMT!F69</f>
        <v>0.66760023060334095</v>
      </c>
      <c r="L73" s="8">
        <f>IXI_SGMT!J69</f>
        <v>9.896808705778968E-5</v>
      </c>
      <c r="M73" s="19">
        <f>IXI_RANGE!B69</f>
        <v>7.9478697652323058E-2</v>
      </c>
      <c r="N73" s="18">
        <f>IXI_SGMT!C69</f>
        <v>0.19032685512367492</v>
      </c>
      <c r="O73" s="8">
        <f>IXI_SGMT!O69</f>
        <v>1.2656447756996203E-2</v>
      </c>
      <c r="P73" s="8">
        <f>IXI_SGMT!G69</f>
        <v>0.46650891436497899</v>
      </c>
      <c r="Q73" s="8">
        <f>IXI_SGMT!K69</f>
        <v>1.3143492951235374E-4</v>
      </c>
      <c r="R73" s="19">
        <f>IXI_RANGE!C69</f>
        <v>0.10905321930436776</v>
      </c>
      <c r="S73" s="18">
        <f>IXI_SGMT!E69</f>
        <v>0.15490058790154157</v>
      </c>
      <c r="T73" s="8">
        <f>IXI_SGMT!Q69</f>
        <v>3.9829145171132192E-3</v>
      </c>
      <c r="U73" s="8">
        <f>IXI_SGMT!I69</f>
        <v>0.44511405549043553</v>
      </c>
      <c r="V73" s="8">
        <f>IXI_SGMT!M69</f>
        <v>1.4887649387901683E-4</v>
      </c>
      <c r="W73" s="19">
        <f>IXI_RANGE!E69</f>
        <v>0.11713864070655509</v>
      </c>
    </row>
    <row r="74" spans="1:23" x14ac:dyDescent="0.25">
      <c r="A74" s="136"/>
      <c r="B74" s="24" t="s">
        <v>49</v>
      </c>
      <c r="C74" s="12">
        <f>FUNDED_IND!B70</f>
        <v>5.9180565842421512E-2</v>
      </c>
      <c r="D74" s="18">
        <f>IXI_SGMT!D70</f>
        <v>0</v>
      </c>
      <c r="E74" s="8">
        <f>IXI_SGMT!P70</f>
        <v>0</v>
      </c>
      <c r="F74" s="8">
        <f>IXI_SGMT!H70</f>
        <v>0</v>
      </c>
      <c r="G74" s="8">
        <f>IXI_SGMT!L70</f>
        <v>0</v>
      </c>
      <c r="H74" s="19">
        <f>IXI_RANGE!D70</f>
        <v>0</v>
      </c>
      <c r="I74" s="18">
        <f>IXI_SGMT!B70</f>
        <v>6.9915504359705199E-2</v>
      </c>
      <c r="J74" s="8">
        <f>IXI_SGMT!N70</f>
        <v>0.35193133047210301</v>
      </c>
      <c r="K74" s="8">
        <f>IXI_SGMT!F70</f>
        <v>0.20959637297955175</v>
      </c>
      <c r="L74" s="8">
        <f>IXI_SGMT!J70</f>
        <v>1.9622982778699678E-5</v>
      </c>
      <c r="M74" s="19">
        <f>IXI_RANGE!B70</f>
        <v>2.6438524117743632E-2</v>
      </c>
      <c r="N74" s="18">
        <f>IXI_SGMT!C70</f>
        <v>0.28746466431095408</v>
      </c>
      <c r="O74" s="8">
        <f>IXI_SGMT!O70</f>
        <v>0.39530305161018142</v>
      </c>
      <c r="P74" s="8">
        <f>IXI_SGMT!G70</f>
        <v>0.45550569132226348</v>
      </c>
      <c r="Q74" s="8">
        <f>IXI_SGMT!K70</f>
        <v>5.3253807647246777E-5</v>
      </c>
      <c r="R74" s="19">
        <f>IXI_RANGE!C70</f>
        <v>0.11782815045349031</v>
      </c>
      <c r="S74" s="18">
        <f>IXI_SGMT!E70</f>
        <v>0.27904800994724582</v>
      </c>
      <c r="T74" s="8">
        <f>IXI_SGMT!Q70</f>
        <v>0.1017584734010096</v>
      </c>
      <c r="U74" s="8">
        <f>IXI_SGMT!I70</f>
        <v>0.47449784285687985</v>
      </c>
      <c r="V74" s="8">
        <f>IXI_SGMT!M70</f>
        <v>6.7051245334824374E-5</v>
      </c>
      <c r="W74" s="19">
        <f>IXI_RANGE!E70</f>
        <v>0.14374255538519745</v>
      </c>
    </row>
    <row r="75" spans="1:23" x14ac:dyDescent="0.25">
      <c r="A75" s="136"/>
      <c r="B75" s="24" t="s">
        <v>50</v>
      </c>
      <c r="C75" s="12">
        <f>FUNDED_IND!B71</f>
        <v>1.6345942049573937E-2</v>
      </c>
      <c r="D75" s="18">
        <f>IXI_SGMT!D71</f>
        <v>0</v>
      </c>
      <c r="E75" s="8">
        <f>IXI_SGMT!P71</f>
        <v>0</v>
      </c>
      <c r="F75" s="8">
        <f>IXI_SGMT!H71</f>
        <v>0</v>
      </c>
      <c r="G75" s="8">
        <f>IXI_SGMT!L71</f>
        <v>0</v>
      </c>
      <c r="H75" s="19">
        <f>IXI_RANGE!D71</f>
        <v>0</v>
      </c>
      <c r="I75" s="18">
        <f>IXI_SGMT!B71</f>
        <v>0</v>
      </c>
      <c r="J75" s="8">
        <f>IXI_SGMT!N71</f>
        <v>0</v>
      </c>
      <c r="K75" s="8">
        <f>IXI_SGMT!F71</f>
        <v>0</v>
      </c>
      <c r="L75" s="8">
        <f>IXI_SGMT!J71</f>
        <v>0</v>
      </c>
      <c r="M75" s="19">
        <f>IXI_RANGE!B71</f>
        <v>0</v>
      </c>
      <c r="N75" s="18">
        <f>IXI_SGMT!C71</f>
        <v>1.368374558303887E-2</v>
      </c>
      <c r="O75" s="8">
        <f>IXI_SGMT!O71</f>
        <v>0.5495710870482351</v>
      </c>
      <c r="P75" s="8">
        <f>IXI_SGMT!G71</f>
        <v>1.2239402717147403E-5</v>
      </c>
      <c r="Q75" s="8">
        <f>IXI_SGMT!K71</f>
        <v>3.39917921152639E-6</v>
      </c>
      <c r="R75" s="19">
        <f>IXI_RANGE!C71</f>
        <v>4.3774494445855605E-3</v>
      </c>
      <c r="S75" s="18">
        <f>IXI_SGMT!E71</f>
        <v>0.20897666501684031</v>
      </c>
      <c r="T75" s="8">
        <f>IXI_SGMT!Q71</f>
        <v>0.88123370499805842</v>
      </c>
      <c r="U75" s="8">
        <f>IXI_SGMT!I71</f>
        <v>7.0575094969529969E-5</v>
      </c>
      <c r="V75" s="8">
        <f>IXI_SGMT!M71</f>
        <v>1.4774003209368082E-5</v>
      </c>
      <c r="W75" s="19">
        <f>IXI_RANGE!E71</f>
        <v>7.8055482007379454E-2</v>
      </c>
    </row>
    <row r="76" spans="1:23" x14ac:dyDescent="0.25">
      <c r="A76" s="136"/>
      <c r="B76" s="24" t="s">
        <v>336</v>
      </c>
      <c r="C76" s="78">
        <f>FUNDED_IND!B72</f>
        <v>78033.945240900342</v>
      </c>
      <c r="D76" s="67">
        <f>IXI_SGMT!D72</f>
        <v>8270.2061206570888</v>
      </c>
      <c r="E76" s="69">
        <f>IXI_SGMT!P72</f>
        <v>5020.5612499999997</v>
      </c>
      <c r="F76" s="69">
        <f>IXI_SGMT!H72</f>
        <v>56802.322286640287</v>
      </c>
      <c r="G76" s="69">
        <f>IXI_SGMT!L72</f>
        <v>3714.6600080127359</v>
      </c>
      <c r="H76" s="68">
        <f>IXI_RANGE!D72</f>
        <v>4254.9246761562345</v>
      </c>
      <c r="I76" s="67">
        <f>IXI_SGMT!B72</f>
        <v>51173.032545109367</v>
      </c>
      <c r="J76" s="69">
        <f>IXI_SGMT!N72</f>
        <v>137076.32244635178</v>
      </c>
      <c r="K76" s="69">
        <f>IXI_SGMT!F72</f>
        <v>150982.70105241786</v>
      </c>
      <c r="L76" s="69">
        <f>IXI_SGMT!J72</f>
        <v>9244.5944772389703</v>
      </c>
      <c r="M76" s="68">
        <f>IXI_RANGE!B72</f>
        <v>26651.325761501535</v>
      </c>
      <c r="N76" s="67">
        <f>IXI_SGMT!C72</f>
        <v>161249.20425547319</v>
      </c>
      <c r="O76" s="69">
        <f>IXI_SGMT!O72</f>
        <v>799465.41532836552</v>
      </c>
      <c r="P76" s="69">
        <f>IXI_SGMT!G72</f>
        <v>247641.86069630197</v>
      </c>
      <c r="Q76" s="69">
        <f>IXI_SGMT!K72</f>
        <v>11457.137834735577</v>
      </c>
      <c r="R76" s="68">
        <f>IXI_RANGE!C72</f>
        <v>75921.93290127322</v>
      </c>
      <c r="S76" s="67">
        <f>IXI_SGMT!E72</f>
        <v>704366.05933809467</v>
      </c>
      <c r="T76" s="69">
        <f>IXI_SGMT!Q72</f>
        <v>1991054.4948554863</v>
      </c>
      <c r="U76" s="69">
        <f>IXI_SGMT!I72</f>
        <v>261466.31370967856</v>
      </c>
      <c r="V76" s="69">
        <f>IXI_SGMT!M72</f>
        <v>12385.852611339038</v>
      </c>
      <c r="W76" s="68">
        <f>IXI_RANGE!E72</f>
        <v>268377.4664957085</v>
      </c>
    </row>
    <row r="77" spans="1:23" x14ac:dyDescent="0.25">
      <c r="A77" s="136"/>
      <c r="B77" s="24" t="s">
        <v>337</v>
      </c>
      <c r="C77" s="78">
        <f>FUNDED_IND!B73</f>
        <v>-2332.9322695524188</v>
      </c>
      <c r="D77" s="67">
        <f>IXI_SGMT!D73</f>
        <v>-718.00203860424926</v>
      </c>
      <c r="E77" s="69">
        <f>IXI_SGMT!P73</f>
        <v>0</v>
      </c>
      <c r="F77" s="69">
        <f>IXI_SGMT!H73</f>
        <v>-216.19935541951742</v>
      </c>
      <c r="G77" s="69">
        <f>IXI_SGMT!L73</f>
        <v>-40.379276910890802</v>
      </c>
      <c r="H77" s="68">
        <f>IXI_RANGE!D73</f>
        <v>-83.797633612597735</v>
      </c>
      <c r="I77" s="67">
        <f>IXI_SGMT!B73</f>
        <v>-3233.4772483261286</v>
      </c>
      <c r="J77" s="69">
        <f>IXI_SGMT!N73</f>
        <v>-709.56551502145919</v>
      </c>
      <c r="K77" s="69">
        <f>IXI_SGMT!F73</f>
        <v>-811.8133604031292</v>
      </c>
      <c r="L77" s="69">
        <f>IXI_SGMT!J73</f>
        <v>-96.350984425322778</v>
      </c>
      <c r="M77" s="68">
        <f>IXI_RANGE!B73</f>
        <v>-426.57339609758253</v>
      </c>
      <c r="N77" s="67">
        <f>IXI_SGMT!C73</f>
        <v>-8000.9058321554958</v>
      </c>
      <c r="O77" s="69">
        <f>IXI_SGMT!O73</f>
        <v>-2674.0276318379956</v>
      </c>
      <c r="P77" s="69">
        <f>IXI_SGMT!G73</f>
        <v>-1534.759283954146</v>
      </c>
      <c r="Q77" s="69">
        <f>IXI_SGMT!K73</f>
        <v>-96.26321868279534</v>
      </c>
      <c r="R77" s="68">
        <f>IXI_RANGE!C73</f>
        <v>-1110.4771465087372</v>
      </c>
      <c r="S77" s="67">
        <f>IXI_SGMT!E73</f>
        <v>-67646.507179943917</v>
      </c>
      <c r="T77" s="69">
        <f>IXI_SGMT!Q73</f>
        <v>-26001.292383757645</v>
      </c>
      <c r="U77" s="69">
        <f>IXI_SGMT!I73</f>
        <v>-2019.0382745002935</v>
      </c>
      <c r="V77" s="69">
        <f>IXI_SGMT!M73</f>
        <v>-114.47662664048335</v>
      </c>
      <c r="W77" s="68">
        <f>IXI_RANGE!E73</f>
        <v>-9790.1975744768861</v>
      </c>
    </row>
    <row r="78" spans="1:23" x14ac:dyDescent="0.25">
      <c r="A78" s="136"/>
      <c r="B78" s="24" t="s">
        <v>338</v>
      </c>
      <c r="C78" s="78">
        <f>FUNDED_IND!B74</f>
        <v>13149.064943778223</v>
      </c>
      <c r="D78" s="67">
        <f>IXI_SGMT!D74</f>
        <v>2601.614277358387</v>
      </c>
      <c r="E78" s="69">
        <f>IXI_SGMT!P74</f>
        <v>1925.3541666666667</v>
      </c>
      <c r="F78" s="69">
        <f>IXI_SGMT!H74</f>
        <v>19373.313167686953</v>
      </c>
      <c r="G78" s="69">
        <f>IXI_SGMT!L74</f>
        <v>1235.3172241035452</v>
      </c>
      <c r="H78" s="68">
        <f>IXI_RANGE!D74</f>
        <v>1407.9629892514984</v>
      </c>
      <c r="I78" s="67">
        <f>IXI_SGMT!B74</f>
        <v>13058.011185974736</v>
      </c>
      <c r="J78" s="69">
        <f>IXI_SGMT!N74</f>
        <v>40249.648068669529</v>
      </c>
      <c r="K78" s="69">
        <f>IXI_SGMT!F74</f>
        <v>32094.392185820743</v>
      </c>
      <c r="L78" s="69">
        <f>IXI_SGMT!J74</f>
        <v>2626.1016914157981</v>
      </c>
      <c r="M78" s="68">
        <f>IXI_RANGE!B74</f>
        <v>6388.9300733889195</v>
      </c>
      <c r="N78" s="67">
        <f>IXI_SGMT!C74</f>
        <v>35840.604355123673</v>
      </c>
      <c r="O78" s="69">
        <f>IXI_SGMT!O74</f>
        <v>122290.58936858388</v>
      </c>
      <c r="P78" s="69">
        <f>IXI_SGMT!G74</f>
        <v>44847.196650483456</v>
      </c>
      <c r="Q78" s="69">
        <f>IXI_SGMT!K74</f>
        <v>3436.225465290981</v>
      </c>
      <c r="R78" s="68">
        <f>IXI_RANGE!C74</f>
        <v>15186.021111598118</v>
      </c>
      <c r="S78" s="67">
        <f>IXI_SGMT!E74</f>
        <v>99182.653614930532</v>
      </c>
      <c r="T78" s="69">
        <f>IXI_SGMT!Q74</f>
        <v>224401.17966383757</v>
      </c>
      <c r="U78" s="69">
        <f>IXI_SGMT!I74</f>
        <v>50149.424564428926</v>
      </c>
      <c r="V78" s="69">
        <f>IXI_SGMT!M74</f>
        <v>3947.7729281165193</v>
      </c>
      <c r="W78" s="68">
        <f>IXI_RANGE!E74</f>
        <v>38638.807301041918</v>
      </c>
    </row>
    <row r="79" spans="1:23" x14ac:dyDescent="0.25">
      <c r="A79" s="136"/>
      <c r="B79" s="24" t="s">
        <v>51</v>
      </c>
      <c r="C79" s="78">
        <f>FUNDED_IND!B75</f>
        <v>0</v>
      </c>
      <c r="D79" s="67">
        <f>IXI_SGMT!D75</f>
        <v>0</v>
      </c>
      <c r="E79" s="69">
        <f>IXI_SGMT!P75</f>
        <v>0</v>
      </c>
      <c r="F79" s="69">
        <f>IXI_SGMT!H75</f>
        <v>186</v>
      </c>
      <c r="G79" s="69">
        <f>IXI_SGMT!L75</f>
        <v>0</v>
      </c>
      <c r="H79" s="68">
        <f>IXI_RANGE!D75</f>
        <v>0</v>
      </c>
      <c r="I79" s="67">
        <f>IXI_SGMT!B75</f>
        <v>0</v>
      </c>
      <c r="J79" s="69">
        <f>IXI_SGMT!N75</f>
        <v>0</v>
      </c>
      <c r="K79" s="69">
        <f>IXI_SGMT!F75</f>
        <v>888</v>
      </c>
      <c r="L79" s="69">
        <f>IXI_SGMT!J75</f>
        <v>0</v>
      </c>
      <c r="M79" s="68">
        <f>IXI_RANGE!B75</f>
        <v>0</v>
      </c>
      <c r="N79" s="67">
        <f>IXI_SGMT!C75</f>
        <v>2</v>
      </c>
      <c r="O79" s="69">
        <f>IXI_SGMT!O75</f>
        <v>4290</v>
      </c>
      <c r="P79" s="69">
        <f>IXI_SGMT!G75</f>
        <v>1515</v>
      </c>
      <c r="Q79" s="69">
        <f>IXI_SGMT!K75</f>
        <v>2</v>
      </c>
      <c r="R79" s="68">
        <f>IXI_RANGE!C75</f>
        <v>11</v>
      </c>
      <c r="S79" s="67">
        <f>IXI_SGMT!E75</f>
        <v>23</v>
      </c>
      <c r="T79" s="69">
        <f>IXI_SGMT!Q75</f>
        <v>8101</v>
      </c>
      <c r="U79" s="69">
        <f>IXI_SGMT!I75</f>
        <v>1727</v>
      </c>
      <c r="V79" s="69">
        <f>IXI_SGMT!M75</f>
        <v>3</v>
      </c>
      <c r="W79" s="68">
        <f>IXI_RANGE!E75</f>
        <v>31</v>
      </c>
    </row>
    <row r="80" spans="1:23" x14ac:dyDescent="0.25">
      <c r="A80" s="136"/>
      <c r="B80" s="24" t="s">
        <v>52</v>
      </c>
      <c r="C80" s="78">
        <f>FUNDED_IND!B76</f>
        <v>152</v>
      </c>
      <c r="D80" s="67">
        <f>IXI_SGMT!D76</f>
        <v>10</v>
      </c>
      <c r="E80" s="69">
        <f>IXI_SGMT!P76</f>
        <v>25</v>
      </c>
      <c r="F80" s="69">
        <f>IXI_SGMT!H76</f>
        <v>2378</v>
      </c>
      <c r="G80" s="69">
        <f>IXI_SGMT!L76</f>
        <v>22</v>
      </c>
      <c r="H80" s="68">
        <f>IXI_RANGE!D76</f>
        <v>21</v>
      </c>
      <c r="I80" s="67">
        <f>IXI_SGMT!B76</f>
        <v>113</v>
      </c>
      <c r="J80" s="69">
        <f>IXI_SGMT!N76</f>
        <v>1457</v>
      </c>
      <c r="K80" s="69">
        <f>IXI_SGMT!F76</f>
        <v>6645</v>
      </c>
      <c r="L80" s="69">
        <f>IXI_SGMT!J76</f>
        <v>88</v>
      </c>
      <c r="M80" s="68">
        <f>IXI_RANGE!B76</f>
        <v>133</v>
      </c>
      <c r="N80" s="67">
        <f>IXI_SGMT!C76</f>
        <v>1953</v>
      </c>
      <c r="O80" s="69">
        <f>IXI_SGMT!O76</f>
        <v>34828</v>
      </c>
      <c r="P80" s="69">
        <f>IXI_SGMT!G76</f>
        <v>10358</v>
      </c>
      <c r="Q80" s="69">
        <f>IXI_SGMT!K76</f>
        <v>187</v>
      </c>
      <c r="R80" s="68">
        <f>IXI_RANGE!C76</f>
        <v>523</v>
      </c>
      <c r="S80" s="67">
        <f>IXI_SGMT!E76</f>
        <v>6056.5</v>
      </c>
      <c r="T80" s="69">
        <f>IXI_SGMT!Q76</f>
        <v>55076</v>
      </c>
      <c r="U80" s="69">
        <f>IXI_SGMT!I76</f>
        <v>12368</v>
      </c>
      <c r="V80" s="69">
        <f>IXI_SGMT!M76</f>
        <v>256</v>
      </c>
      <c r="W80" s="68">
        <f>IXI_RANGE!E76</f>
        <v>1143</v>
      </c>
    </row>
    <row r="81" spans="1:23" x14ac:dyDescent="0.25">
      <c r="A81" s="136"/>
      <c r="B81" s="24" t="s">
        <v>53</v>
      </c>
      <c r="C81" s="78">
        <f>FUNDED_IND!B77</f>
        <v>2750</v>
      </c>
      <c r="D81" s="67">
        <f>IXI_SGMT!D77</f>
        <v>615</v>
      </c>
      <c r="E81" s="69">
        <f>IXI_SGMT!P77</f>
        <v>1796.5</v>
      </c>
      <c r="F81" s="69">
        <f>IXI_SGMT!H77</f>
        <v>26502</v>
      </c>
      <c r="G81" s="69">
        <f>IXI_SGMT!L77</f>
        <v>279</v>
      </c>
      <c r="H81" s="68">
        <f>IXI_RANGE!D77</f>
        <v>299</v>
      </c>
      <c r="I81" s="67">
        <f>IXI_SGMT!B77</f>
        <v>6119.5</v>
      </c>
      <c r="J81" s="69">
        <f>IXI_SGMT!N77</f>
        <v>34927</v>
      </c>
      <c r="K81" s="69">
        <f>IXI_SGMT!F77</f>
        <v>36109</v>
      </c>
      <c r="L81" s="69">
        <f>IXI_SGMT!J77</f>
        <v>1129</v>
      </c>
      <c r="M81" s="68">
        <f>IXI_RANGE!B77</f>
        <v>2068</v>
      </c>
      <c r="N81" s="67">
        <f>IXI_SGMT!C77</f>
        <v>27350</v>
      </c>
      <c r="O81" s="69">
        <f>IXI_SGMT!O77</f>
        <v>157435</v>
      </c>
      <c r="P81" s="69">
        <f>IXI_SGMT!G77</f>
        <v>48017</v>
      </c>
      <c r="Q81" s="69">
        <f>IXI_SGMT!K77</f>
        <v>1984</v>
      </c>
      <c r="R81" s="68">
        <f>IXI_RANGE!C77</f>
        <v>6160</v>
      </c>
      <c r="S81" s="67">
        <f>IXI_SGMT!E77</f>
        <v>62993</v>
      </c>
      <c r="T81" s="69">
        <f>IXI_SGMT!Q77</f>
        <v>218931</v>
      </c>
      <c r="U81" s="69">
        <f>IXI_SGMT!I77</f>
        <v>55175</v>
      </c>
      <c r="V81" s="69">
        <f>IXI_SGMT!M77</f>
        <v>2491</v>
      </c>
      <c r="W81" s="68">
        <f>IXI_RANGE!E77</f>
        <v>13500</v>
      </c>
    </row>
    <row r="82" spans="1:23" x14ac:dyDescent="0.25">
      <c r="A82" s="136"/>
      <c r="B82" s="24" t="s">
        <v>339</v>
      </c>
      <c r="C82" s="78">
        <f>FUNDED_IND!B78</f>
        <v>54847.813825721038</v>
      </c>
      <c r="D82" s="67">
        <f>IXI_SGMT!D78</f>
        <v>6370.0199875706012</v>
      </c>
      <c r="E82" s="69">
        <f>IXI_SGMT!P78</f>
        <v>4798.041666666667</v>
      </c>
      <c r="F82" s="69">
        <f>IXI_SGMT!H78</f>
        <v>25915.786580242468</v>
      </c>
      <c r="G82" s="69">
        <f>IXI_SGMT!L78</f>
        <v>2564.4186011990919</v>
      </c>
      <c r="H82" s="68">
        <f>IXI_RANGE!D78</f>
        <v>2915.3219778345533</v>
      </c>
      <c r="I82" s="67">
        <f>IXI_SGMT!B78</f>
        <v>37883.226455905417</v>
      </c>
      <c r="J82" s="69">
        <f>IXI_SGMT!N78</f>
        <v>74786.053648068671</v>
      </c>
      <c r="K82" s="69">
        <f>IXI_SGMT!F78</f>
        <v>89666.413822677423</v>
      </c>
      <c r="L82" s="69">
        <f>IXI_SGMT!J78</f>
        <v>6560.8089647170236</v>
      </c>
      <c r="M82" s="68">
        <f>IXI_RANGE!B78</f>
        <v>17324.086749824473</v>
      </c>
      <c r="N82" s="67">
        <f>IXI_SGMT!C78</f>
        <v>120330.86763250883</v>
      </c>
      <c r="O82" s="69">
        <f>IXI_SGMT!O78</f>
        <v>382707.17479960626</v>
      </c>
      <c r="P82" s="69">
        <f>IXI_SGMT!G78</f>
        <v>161912.46814899432</v>
      </c>
      <c r="Q82" s="69">
        <f>IXI_SGMT!K78</f>
        <v>8203.6063047976022</v>
      </c>
      <c r="R82" s="68">
        <f>IXI_RANGE!C78</f>
        <v>50697.222011126716</v>
      </c>
      <c r="S82" s="67">
        <f>IXI_SGMT!E78</f>
        <v>545409.69712809497</v>
      </c>
      <c r="T82" s="69">
        <f>IXI_SGMT!Q78</f>
        <v>1416828.595273756</v>
      </c>
      <c r="U82" s="69">
        <f>IXI_SGMT!I78</f>
        <v>175668.01501408435</v>
      </c>
      <c r="V82" s="69">
        <f>IXI_SGMT!M78</f>
        <v>8965.4222182824888</v>
      </c>
      <c r="W82" s="68">
        <f>IXI_RANGE!E78</f>
        <v>193759.48437049944</v>
      </c>
    </row>
    <row r="83" spans="1:23" x14ac:dyDescent="0.25">
      <c r="A83" s="136"/>
      <c r="B83" s="24" t="s">
        <v>340</v>
      </c>
      <c r="C83" s="78">
        <f>FUNDED_IND!B79</f>
        <v>10323.665199486506</v>
      </c>
      <c r="D83" s="67">
        <f>IXI_SGMT!D79</f>
        <v>1009.1095066625236</v>
      </c>
      <c r="E83" s="69">
        <f>IXI_SGMT!P79</f>
        <v>45.041666666666664</v>
      </c>
      <c r="F83" s="69">
        <f>IXI_SGMT!H79</f>
        <v>21197.520705797622</v>
      </c>
      <c r="G83" s="69">
        <f>IXI_SGMT!L79</f>
        <v>580.86220359924664</v>
      </c>
      <c r="H83" s="68">
        <f>IXI_RANGE!D79</f>
        <v>706.39038360269194</v>
      </c>
      <c r="I83" s="67">
        <f>IXI_SGMT!B79</f>
        <v>7052.4719148972054</v>
      </c>
      <c r="J83" s="69">
        <f>IXI_SGMT!N79</f>
        <v>34991.66738197425</v>
      </c>
      <c r="K83" s="69">
        <f>IXI_SGMT!F79</f>
        <v>29124.355645155549</v>
      </c>
      <c r="L83" s="69">
        <f>IXI_SGMT!J79</f>
        <v>1233.5959043422249</v>
      </c>
      <c r="M83" s="68">
        <f>IXI_RANGE!B79</f>
        <v>4458.7839145181515</v>
      </c>
      <c r="N83" s="67">
        <f>IXI_SGMT!C79</f>
        <v>21432.365812720847</v>
      </c>
      <c r="O83" s="69">
        <f>IXI_SGMT!O79</f>
        <v>214215.28730136409</v>
      </c>
      <c r="P83" s="69">
        <f>IXI_SGMT!G79</f>
        <v>36208.760107706745</v>
      </c>
      <c r="Q83" s="69">
        <f>IXI_SGMT!K79</f>
        <v>1486.5556785554847</v>
      </c>
      <c r="R83" s="68">
        <f>IXI_RANGE!C79</f>
        <v>11327.474891164731</v>
      </c>
      <c r="S83" s="67">
        <f>IXI_SGMT!E79</f>
        <v>73795.35242101959</v>
      </c>
      <c r="T83" s="69">
        <f>IXI_SGMT!Q79</f>
        <v>240083.50090419926</v>
      </c>
      <c r="U83" s="69">
        <f>IXI_SGMT!I79</f>
        <v>37073.699162918005</v>
      </c>
      <c r="V83" s="69">
        <f>IXI_SGMT!M79</f>
        <v>1620.4795050481632</v>
      </c>
      <c r="W83" s="68">
        <f>IXI_RANGE!E79</f>
        <v>32411.752447101757</v>
      </c>
    </row>
    <row r="84" spans="1:23" x14ac:dyDescent="0.25">
      <c r="A84" s="136"/>
      <c r="B84" s="24" t="s">
        <v>341</v>
      </c>
      <c r="C84" s="78">
        <f>FUNDED_IND!B80</f>
        <v>820.89452217950088</v>
      </c>
      <c r="D84" s="67">
        <f>IXI_SGMT!D80</f>
        <v>1086.1860114423587</v>
      </c>
      <c r="E84" s="69">
        <f>IXI_SGMT!P80</f>
        <v>0</v>
      </c>
      <c r="F84" s="69">
        <f>IXI_SGMT!H80</f>
        <v>63.610490937462487</v>
      </c>
      <c r="G84" s="69">
        <f>IXI_SGMT!L80</f>
        <v>2.9700085367851674</v>
      </c>
      <c r="H84" s="68">
        <f>IXI_RANGE!D80</f>
        <v>71.323737954092181</v>
      </c>
      <c r="I84" s="67">
        <f>IXI_SGMT!B80</f>
        <v>3176.9478690570554</v>
      </c>
      <c r="J84" s="69">
        <f>IXI_SGMT!N80</f>
        <v>672.55364806866953</v>
      </c>
      <c r="K84" s="69">
        <f>IXI_SGMT!F80</f>
        <v>65.952181835004737</v>
      </c>
      <c r="L84" s="69">
        <f>IXI_SGMT!J80</f>
        <v>5.2722513960045898</v>
      </c>
      <c r="M84" s="68">
        <f>IXI_RANGE!B80</f>
        <v>274.09533363839279</v>
      </c>
      <c r="N84" s="67">
        <f>IXI_SGMT!C80</f>
        <v>6486.0742226148413</v>
      </c>
      <c r="O84" s="69">
        <f>IXI_SGMT!O80</f>
        <v>378.71987062297848</v>
      </c>
      <c r="P84" s="69">
        <f>IXI_SGMT!G80</f>
        <v>77.250475296805519</v>
      </c>
      <c r="Q84" s="69">
        <f>IXI_SGMT!K80</f>
        <v>6.3840743921701044</v>
      </c>
      <c r="R84" s="68">
        <f>IXI_RANGE!C80</f>
        <v>610.17134793872049</v>
      </c>
      <c r="S84" s="67">
        <f>IXI_SGMT!E80</f>
        <v>25586.395415092291</v>
      </c>
      <c r="T84" s="69">
        <f>IXI_SGMT!Q80</f>
        <v>602.7496976757086</v>
      </c>
      <c r="U84" s="69">
        <f>IXI_SGMT!I80</f>
        <v>99.718040221667167</v>
      </c>
      <c r="V84" s="69">
        <f>IXI_SGMT!M80</f>
        <v>8.7047324541664963</v>
      </c>
      <c r="W84" s="68">
        <f>IXI_RANGE!E80</f>
        <v>2964.8373572737778</v>
      </c>
    </row>
    <row r="85" spans="1:23" x14ac:dyDescent="0.25">
      <c r="A85" s="136"/>
      <c r="B85" s="24" t="s">
        <v>342</v>
      </c>
      <c r="C85" s="78">
        <f>FUNDED_IND!B81</f>
        <v>7715.8245558432463</v>
      </c>
      <c r="D85" s="67">
        <f>IXI_SGMT!D81</f>
        <v>240.15116342832076</v>
      </c>
      <c r="E85" s="69">
        <f>IXI_SGMT!P81</f>
        <v>0</v>
      </c>
      <c r="F85" s="69">
        <f>IXI_SGMT!H81</f>
        <v>6326.0430920657782</v>
      </c>
      <c r="G85" s="69">
        <f>IXI_SGMT!L81</f>
        <v>517.14450017923548</v>
      </c>
      <c r="H85" s="68">
        <f>IXI_RANGE!D81</f>
        <v>527.51631570514758</v>
      </c>
      <c r="I85" s="67">
        <f>IXI_SGMT!B81</f>
        <v>2361.3198775572159</v>
      </c>
      <c r="J85" s="69">
        <f>IXI_SGMT!N81</f>
        <v>12185.274678111587</v>
      </c>
      <c r="K85" s="69">
        <f>IXI_SGMT!F81</f>
        <v>24190.118145066583</v>
      </c>
      <c r="L85" s="69">
        <f>IXI_SGMT!J81</f>
        <v>1267.2881797123953</v>
      </c>
      <c r="M85" s="68">
        <f>IXI_RANGE!B81</f>
        <v>3609.6984986883608</v>
      </c>
      <c r="N85" s="67">
        <f>IXI_SGMT!C81</f>
        <v>8461.4545229681971</v>
      </c>
      <c r="O85" s="69">
        <f>IXI_SGMT!O81</f>
        <v>109681.86640416256</v>
      </c>
      <c r="P85" s="69">
        <f>IXI_SGMT!G81</f>
        <v>36472.853816653747</v>
      </c>
      <c r="Q85" s="69">
        <f>IXI_SGMT!K81</f>
        <v>1553.7747239299949</v>
      </c>
      <c r="R85" s="68">
        <f>IXI_RANGE!C81</f>
        <v>9654.7114240773335</v>
      </c>
      <c r="S85" s="67">
        <f>IXI_SGMT!E81</f>
        <v>30491.035147337541</v>
      </c>
      <c r="T85" s="69">
        <f>IXI_SGMT!Q81</f>
        <v>175686.97097686803</v>
      </c>
      <c r="U85" s="69">
        <f>IXI_SGMT!I81</f>
        <v>33410.092453374411</v>
      </c>
      <c r="V85" s="69">
        <f>IXI_SGMT!M81</f>
        <v>1540.1926132256876</v>
      </c>
      <c r="W85" s="68">
        <f>IXI_RANGE!E81</f>
        <v>22666.876023089339</v>
      </c>
    </row>
    <row r="86" spans="1:23" x14ac:dyDescent="0.25">
      <c r="A86" s="136"/>
      <c r="B86" s="24" t="s">
        <v>343</v>
      </c>
      <c r="C86" s="78">
        <f>FUNDED_IND!B82</f>
        <v>4383.7124025626617</v>
      </c>
      <c r="D86" s="67">
        <f>IXI_SGMT!D82</f>
        <v>95.957182547661262</v>
      </c>
      <c r="E86" s="69">
        <f>IXI_SGMT!P82</f>
        <v>182.39583333333334</v>
      </c>
      <c r="F86" s="69">
        <f>IXI_SGMT!H82</f>
        <v>3077.4040331292763</v>
      </c>
      <c r="G86" s="69">
        <f>IXI_SGMT!L82</f>
        <v>43.579342827683824</v>
      </c>
      <c r="H86" s="68">
        <f>IXI_RANGE!D82</f>
        <v>61.388729147751839</v>
      </c>
      <c r="I86" s="67">
        <f>IXI_SGMT!B82</f>
        <v>1669.7516401598839</v>
      </c>
      <c r="J86" s="69">
        <f>IXI_SGMT!N82</f>
        <v>10868.927038626609</v>
      </c>
      <c r="K86" s="69">
        <f>IXI_SGMT!F82</f>
        <v>6689.1575255692132</v>
      </c>
      <c r="L86" s="69">
        <f>IXI_SGMT!J82</f>
        <v>129.4575670060874</v>
      </c>
      <c r="M86" s="68">
        <f>IXI_RANGE!B82</f>
        <v>902.68127447316112</v>
      </c>
      <c r="N86" s="67">
        <f>IXI_SGMT!C82</f>
        <v>8091.493975265018</v>
      </c>
      <c r="O86" s="69">
        <f>IXI_SGMT!O82</f>
        <v>81546.847560118127</v>
      </c>
      <c r="P86" s="69">
        <f>IXI_SGMT!G82</f>
        <v>11865.584839459834</v>
      </c>
      <c r="Q86" s="69">
        <f>IXI_SGMT!K82</f>
        <v>181.12084761932817</v>
      </c>
      <c r="R86" s="68">
        <f>IXI_RANGE!C82</f>
        <v>3657.1385383020815</v>
      </c>
      <c r="S86" s="67">
        <f>IXI_SGMT!E82</f>
        <v>47725.588233518836</v>
      </c>
      <c r="T86" s="69">
        <f>IXI_SGMT!Q82</f>
        <v>135700.71269762024</v>
      </c>
      <c r="U86" s="69">
        <f>IXI_SGMT!I82</f>
        <v>13740.060906306959</v>
      </c>
      <c r="V86" s="69">
        <f>IXI_SGMT!M82</f>
        <v>216.32375750633008</v>
      </c>
      <c r="W86" s="68">
        <f>IXI_RANGE!E82</f>
        <v>16971.788779900755</v>
      </c>
    </row>
    <row r="87" spans="1:23" x14ac:dyDescent="0.25">
      <c r="A87" s="136"/>
      <c r="B87" s="24" t="s">
        <v>344</v>
      </c>
      <c r="C87" s="78">
        <f>FUNDED_IND!B83</f>
        <v>91.678948421224902</v>
      </c>
      <c r="D87" s="67">
        <f>IXI_SGMT!D83</f>
        <v>6.5525964649326438</v>
      </c>
      <c r="E87" s="69">
        <f>IXI_SGMT!P83</f>
        <v>0</v>
      </c>
      <c r="F87" s="69">
        <f>IXI_SGMT!H83</f>
        <v>64.507862201416401</v>
      </c>
      <c r="G87" s="69">
        <f>IXI_SGMT!L83</f>
        <v>2.7998382568697715</v>
      </c>
      <c r="H87" s="68">
        <f>IXI_RANGE!D83</f>
        <v>3.3307881947375586</v>
      </c>
      <c r="I87" s="67">
        <f>IXI_SGMT!B83</f>
        <v>24.94051152749903</v>
      </c>
      <c r="J87" s="69">
        <f>IXI_SGMT!N83</f>
        <v>67.566523605150209</v>
      </c>
      <c r="K87" s="69">
        <f>IXI_SGMT!F83</f>
        <v>108.03351221699489</v>
      </c>
      <c r="L87" s="69">
        <f>IXI_SGMT!J83</f>
        <v>6.5424735196379133</v>
      </c>
      <c r="M87" s="68">
        <f>IXI_RANGE!B83</f>
        <v>18.038483249092682</v>
      </c>
      <c r="N87" s="67">
        <f>IXI_SGMT!C83</f>
        <v>95.119408127208487</v>
      </c>
      <c r="O87" s="69">
        <f>IXI_SGMT!O83</f>
        <v>1425.2079876248067</v>
      </c>
      <c r="P87" s="69">
        <f>IXI_SGMT!G83</f>
        <v>150.38112276120924</v>
      </c>
      <c r="Q87" s="69">
        <f>IXI_SGMT!K83</f>
        <v>9.2328709694232494</v>
      </c>
      <c r="R87" s="68">
        <f>IXI_RANGE!C83</f>
        <v>52.813615846959941</v>
      </c>
      <c r="S87" s="67">
        <f>IXI_SGMT!E83</f>
        <v>1208.9702125861631</v>
      </c>
      <c r="T87" s="69">
        <f>IXI_SGMT!Q83</f>
        <v>2667.4223220724471</v>
      </c>
      <c r="U87" s="69">
        <f>IXI_SGMT!I83</f>
        <v>286.43895867981615</v>
      </c>
      <c r="V87" s="69">
        <f>IXI_SGMT!M83</f>
        <v>14.88545942604134</v>
      </c>
      <c r="W87" s="68">
        <f>IXI_RANGE!E83</f>
        <v>374.3566949707415</v>
      </c>
    </row>
    <row r="88" spans="1:23" x14ac:dyDescent="0.25">
      <c r="A88" s="136"/>
      <c r="B88" s="24" t="s">
        <v>54</v>
      </c>
      <c r="C88" s="12">
        <f>FUNDED_IND!B86/FUNDED_IND!$B$85</f>
        <v>0.70287121401332608</v>
      </c>
      <c r="D88" s="18">
        <f>IXI_SGMT!D86/IXI_SGMT!$D$85</f>
        <v>0.77023714942965493</v>
      </c>
      <c r="E88" s="8">
        <f>IXI_SGMT!P86/IXI_SGMT!$P$85</f>
        <v>0.95567834505886518</v>
      </c>
      <c r="F88" s="8">
        <f>IXI_SGMT!H86/IXI_SGMT!$H$85</f>
        <v>0.45624519450920009</v>
      </c>
      <c r="G88" s="8">
        <f>IXI_SGMT!L86/IXI_SGMT!$L$85</f>
        <v>0.69035082501964995</v>
      </c>
      <c r="H88" s="19">
        <f>IXI_RANGE!D86/IXI_RANGE!$D$85</f>
        <v>0.68516418026656201</v>
      </c>
      <c r="I88" s="18">
        <f>IXI_SGMT!B86/IXI_SGMT!$B$85</f>
        <v>0.74029668698080586</v>
      </c>
      <c r="J88" s="8">
        <f>IXI_SGMT!N86/IXI_SGMT!$N$85</f>
        <v>0.54557966185106876</v>
      </c>
      <c r="K88" s="8">
        <f>IXI_SGMT!F86/IXI_SGMT!$F$85</f>
        <v>0.59388534711368834</v>
      </c>
      <c r="L88" s="8">
        <f>IXI_SGMT!J86/IXI_SGMT!$J$85</f>
        <v>0.70969137487537493</v>
      </c>
      <c r="M88" s="19">
        <f>IXI_RANGE!B86/IXI_RANGE!$B$85</f>
        <v>0.65002720333145769</v>
      </c>
      <c r="N88" s="18">
        <f>IXI_SGMT!C86/IXI_SGMT!$C$85</f>
        <v>0.74624162139655648</v>
      </c>
      <c r="O88" s="8">
        <f>IXI_SGMT!O86/IXI_SGMT!$O$85</f>
        <v>0.47870385317720893</v>
      </c>
      <c r="P88" s="8">
        <f>IXI_SGMT!G86/IXI_SGMT!$G$85</f>
        <v>0.65381703922648715</v>
      </c>
      <c r="Q88" s="8">
        <f>IXI_SGMT!K86/IXI_SGMT!$K$85</f>
        <v>0.71602580183036912</v>
      </c>
      <c r="R88" s="19">
        <f>IXI_RANGE!C86/IXI_RANGE!$C$85</f>
        <v>0.66775462733610835</v>
      </c>
      <c r="S88" s="18">
        <f>IXI_SGMT!E86/IXI_SGMT!$E$85</f>
        <v>0.77432705607738417</v>
      </c>
      <c r="T88" s="8">
        <f>IXI_SGMT!Q86/IXI_SGMT!$Q$85</f>
        <v>0.71159709537562987</v>
      </c>
      <c r="U88" s="8">
        <f>IXI_SGMT!I86/IXI_SGMT!$I$85</f>
        <v>0.67185716018905162</v>
      </c>
      <c r="V88" s="8">
        <f>IXI_SGMT!M86/IXI_SGMT!$M$85</f>
        <v>0.72384376753157842</v>
      </c>
      <c r="W88" s="19">
        <f>IXI_RANGE!E86/IXI_RANGE!$E$85</f>
        <v>0.72196629210521956</v>
      </c>
    </row>
    <row r="89" spans="1:23" x14ac:dyDescent="0.25">
      <c r="A89" s="136"/>
      <c r="B89" s="24" t="s">
        <v>55</v>
      </c>
      <c r="C89" s="12">
        <f>FUNDED_IND!B87/FUNDED_IND!$B$85</f>
        <v>0.13229710695282784</v>
      </c>
      <c r="D89" s="18">
        <f>IXI_SGMT!D87/IXI_SGMT!$D$85</f>
        <v>0.12201745542254361</v>
      </c>
      <c r="E89" s="8">
        <f>IXI_SGMT!P87/IXI_SGMT!$P$85</f>
        <v>8.971440527026071E-3</v>
      </c>
      <c r="F89" s="8">
        <f>IXI_SGMT!H87/IXI_SGMT!$H$85</f>
        <v>0.37318052946548647</v>
      </c>
      <c r="G89" s="8">
        <f>IXI_SGMT!L87/IXI_SGMT!$L$85</f>
        <v>0.15637022024796168</v>
      </c>
      <c r="H89" s="19">
        <f>IXI_RANGE!D87/IXI_RANGE!$D$85</f>
        <v>0.1660171301177587</v>
      </c>
      <c r="I89" s="18">
        <f>IXI_SGMT!B87/IXI_SGMT!$B$85</f>
        <v>0.13781618098713233</v>
      </c>
      <c r="J89" s="8">
        <f>IXI_SGMT!N87/IXI_SGMT!$N$85</f>
        <v>0.25527141929029434</v>
      </c>
      <c r="K89" s="8">
        <f>IXI_SGMT!F87/IXI_SGMT!$F$85</f>
        <v>0.19289862641312938</v>
      </c>
      <c r="L89" s="8">
        <f>IXI_SGMT!J87/IXI_SGMT!$J$85</f>
        <v>0.13343969899160527</v>
      </c>
      <c r="M89" s="19">
        <f>IXI_RANGE!B87/IXI_RANGE!$B$85</f>
        <v>0.16730064216763915</v>
      </c>
      <c r="N89" s="18">
        <f>IXI_SGMT!C87/IXI_SGMT!$C$85</f>
        <v>0.13291455242634712</v>
      </c>
      <c r="O89" s="8">
        <f>IXI_SGMT!O87/IXI_SGMT!$O$85</f>
        <v>0.2679481603508504</v>
      </c>
      <c r="P89" s="8">
        <f>IXI_SGMT!G87/IXI_SGMT!$G$85</f>
        <v>0.14621421437352108</v>
      </c>
      <c r="Q89" s="8">
        <f>IXI_SGMT!K87/IXI_SGMT!$K$85</f>
        <v>0.1297493056292443</v>
      </c>
      <c r="R89" s="19">
        <f>IXI_RANGE!C87/IXI_RANGE!$C$85</f>
        <v>0.14919897924483386</v>
      </c>
      <c r="S89" s="18">
        <f>IXI_SGMT!E87/IXI_SGMT!$E$85</f>
        <v>0.10476846725176736</v>
      </c>
      <c r="T89" s="8">
        <f>IXI_SGMT!Q87/IXI_SGMT!$Q$85</f>
        <v>0.12058107978688191</v>
      </c>
      <c r="U89" s="8">
        <f>IXI_SGMT!I87/IXI_SGMT!$I$85</f>
        <v>0.14179149366095056</v>
      </c>
      <c r="V89" s="8">
        <f>IXI_SGMT!M87/IXI_SGMT!$M$85</f>
        <v>0.13083310094975956</v>
      </c>
      <c r="W89" s="19">
        <f>IXI_RANGE!E87/IXI_RANGE!$E$85</f>
        <v>0.12076927646092091</v>
      </c>
    </row>
    <row r="90" spans="1:23" x14ac:dyDescent="0.25">
      <c r="A90" s="136"/>
      <c r="B90" s="24" t="s">
        <v>56</v>
      </c>
      <c r="C90" s="12">
        <f>FUNDED_IND!B88/FUNDED_IND!$B$85</f>
        <v>1.0519710616261922E-2</v>
      </c>
      <c r="D90" s="18">
        <f>IXI_SGMT!D88/IXI_SGMT!$D$85</f>
        <v>0.13133723580713591</v>
      </c>
      <c r="E90" s="8">
        <f>IXI_SGMT!P88/IXI_SGMT!$P$85</f>
        <v>0</v>
      </c>
      <c r="F90" s="8">
        <f>IXI_SGMT!H88/IXI_SGMT!$H$85</f>
        <v>1.1198572237322674E-3</v>
      </c>
      <c r="G90" s="8">
        <f>IXI_SGMT!L88/IXI_SGMT!$L$85</f>
        <v>7.9953711251600087E-4</v>
      </c>
      <c r="H90" s="19">
        <f>IXI_RANGE!D88/IXI_RANGE!$D$85</f>
        <v>1.6762632333722955E-2</v>
      </c>
      <c r="I90" s="18">
        <f>IXI_SGMT!B88/IXI_SGMT!$B$85</f>
        <v>6.2082462403543412E-2</v>
      </c>
      <c r="J90" s="8">
        <f>IXI_SGMT!N88/IXI_SGMT!$N$85</f>
        <v>4.9064173598025295E-3</v>
      </c>
      <c r="K90" s="8">
        <f>IXI_SGMT!F88/IXI_SGMT!$F$85</f>
        <v>4.368194592843295E-4</v>
      </c>
      <c r="L90" s="8">
        <f>IXI_SGMT!J88/IXI_SGMT!$J$85</f>
        <v>5.7030640002493898E-4</v>
      </c>
      <c r="M90" s="19">
        <f>IXI_RANGE!B88/IXI_RANGE!$B$85</f>
        <v>1.0284491514276933E-2</v>
      </c>
      <c r="N90" s="18">
        <f>IXI_SGMT!C88/IXI_SGMT!$C$85</f>
        <v>4.0223914608215422E-2</v>
      </c>
      <c r="O90" s="8">
        <f>IXI_SGMT!O88/IXI_SGMT!$O$85</f>
        <v>4.7371639017983831E-4</v>
      </c>
      <c r="P90" s="8">
        <f>IXI_SGMT!G88/IXI_SGMT!$G$85</f>
        <v>3.1194433396517884E-4</v>
      </c>
      <c r="Q90" s="8">
        <f>IXI_SGMT!K88/IXI_SGMT!$K$85</f>
        <v>5.5721371988865875E-4</v>
      </c>
      <c r="R90" s="19">
        <f>IXI_RANGE!C88/IXI_RANGE!$C$85</f>
        <v>8.0368257843510191E-3</v>
      </c>
      <c r="S90" s="18">
        <f>IXI_SGMT!E88/IXI_SGMT!$E$85</f>
        <v>3.6325423515063009E-2</v>
      </c>
      <c r="T90" s="8">
        <f>IXI_SGMT!Q88/IXI_SGMT!$Q$85</f>
        <v>3.0272888021553478E-4</v>
      </c>
      <c r="U90" s="8">
        <f>IXI_SGMT!I88/IXI_SGMT!$I$85</f>
        <v>3.8138006692667098E-4</v>
      </c>
      <c r="V90" s="8">
        <f>IXI_SGMT!M88/IXI_SGMT!$M$85</f>
        <v>7.0279638611212448E-4</v>
      </c>
      <c r="W90" s="19">
        <f>IXI_RANGE!E88/IXI_RANGE!$E$85</f>
        <v>1.1047266359529432E-2</v>
      </c>
    </row>
    <row r="91" spans="1:23" x14ac:dyDescent="0.25">
      <c r="A91" s="136"/>
      <c r="B91" s="24" t="s">
        <v>69</v>
      </c>
      <c r="C91" s="12">
        <f>FUNDED_IND!B89/FUNDED_IND!$B$85</f>
        <v>9.887779647720682E-2</v>
      </c>
      <c r="D91" s="18">
        <f>IXI_SGMT!D89/IXI_SGMT!$D$85</f>
        <v>2.9038111012551177E-2</v>
      </c>
      <c r="E91" s="8">
        <f>IXI_SGMT!P89/IXI_SGMT!$P$85</f>
        <v>0</v>
      </c>
      <c r="F91" s="8">
        <f>IXI_SGMT!H89/IXI_SGMT!$H$85</f>
        <v>0.11136944472345355</v>
      </c>
      <c r="G91" s="8">
        <f>IXI_SGMT!L89/IXI_SGMT!$L$85</f>
        <v>0.13921718247799933</v>
      </c>
      <c r="H91" s="19">
        <f>IXI_RANGE!D89/IXI_RANGE!$D$85</f>
        <v>0.12397782707206211</v>
      </c>
      <c r="I91" s="18">
        <f>IXI_SGMT!B89/IXI_SGMT!$B$85</f>
        <v>4.6143833189399061E-2</v>
      </c>
      <c r="J91" s="8">
        <f>IXI_SGMT!N89/IXI_SGMT!$N$85</f>
        <v>8.889408805726165E-2</v>
      </c>
      <c r="K91" s="8">
        <f>IXI_SGMT!F89/IXI_SGMT!$F$85</f>
        <v>0.1602178128782337</v>
      </c>
      <c r="L91" s="8">
        <f>IXI_SGMT!J89/IXI_SGMT!$J$85</f>
        <v>0.13708423693787475</v>
      </c>
      <c r="M91" s="19">
        <f>IXI_RANGE!B89/IXI_RANGE!$B$85</f>
        <v>0.13544161108497857</v>
      </c>
      <c r="N91" s="18">
        <f>IXI_SGMT!C89/IXI_SGMT!$C$85</f>
        <v>5.2474395529806123E-2</v>
      </c>
      <c r="O91" s="8">
        <f>IXI_SGMT!O89/IXI_SGMT!$O$85</f>
        <v>0.13719401027386879</v>
      </c>
      <c r="P91" s="8">
        <f>IXI_SGMT!G89/IXI_SGMT!$G$85</f>
        <v>0.14728064840936803</v>
      </c>
      <c r="Q91" s="8">
        <f>IXI_SGMT!K89/IXI_SGMT!$K$85</f>
        <v>0.13561630717396839</v>
      </c>
      <c r="R91" s="19">
        <f>IXI_RANGE!C89/IXI_RANGE!$C$85</f>
        <v>0.12716630168823617</v>
      </c>
      <c r="S91" s="18">
        <f>IXI_SGMT!E89/IXI_SGMT!$E$85</f>
        <v>4.3288620658398148E-2</v>
      </c>
      <c r="T91" s="8">
        <f>IXI_SGMT!Q89/IXI_SGMT!$Q$85</f>
        <v>8.8238152913850634E-2</v>
      </c>
      <c r="U91" s="8">
        <f>IXI_SGMT!I89/IXI_SGMT!$I$85</f>
        <v>0.12777972037526639</v>
      </c>
      <c r="V91" s="8">
        <f>IXI_SGMT!M89/IXI_SGMT!$M$85</f>
        <v>0.12435095601054283</v>
      </c>
      <c r="W91" s="19">
        <f>IXI_RANGE!E89/IXI_RANGE!$E$85</f>
        <v>8.4458938818739449E-2</v>
      </c>
    </row>
    <row r="92" spans="1:23" x14ac:dyDescent="0.25">
      <c r="A92" s="136"/>
      <c r="B92" s="24" t="s">
        <v>320</v>
      </c>
      <c r="C92" s="12">
        <f>FUNDED_IND!B90/FUNDED_IND!$B$85</f>
        <v>5.6176993089732993E-2</v>
      </c>
      <c r="D92" s="18">
        <f>IXI_SGMT!D90/IXI_SGMT!$D$85</f>
        <v>1.1602755862152227E-2</v>
      </c>
      <c r="E92" s="8">
        <f>IXI_SGMT!P90/IXI_SGMT!$P$85</f>
        <v>3.632976957174526E-2</v>
      </c>
      <c r="F92" s="8">
        <f>IXI_SGMT!H90/IXI_SGMT!$H$85</f>
        <v>5.4177433408441319E-2</v>
      </c>
      <c r="G92" s="8">
        <f>IXI_SGMT!L90/IXI_SGMT!$L$85</f>
        <v>1.1731717770584836E-2</v>
      </c>
      <c r="H92" s="19">
        <f>IXI_RANGE!D90/IXI_RANGE!$D$85</f>
        <v>1.4427688812392443E-2</v>
      </c>
      <c r="I92" s="18">
        <f>IXI_SGMT!B90/IXI_SGMT!$B$85</f>
        <v>3.2629522956021548E-2</v>
      </c>
      <c r="J92" s="8">
        <f>IXI_SGMT!N90/IXI_SGMT!$N$85</f>
        <v>7.9291060955333365E-2</v>
      </c>
      <c r="K92" s="8">
        <f>IXI_SGMT!F90/IXI_SGMT!$F$85</f>
        <v>4.4304132055810061E-2</v>
      </c>
      <c r="L92" s="8">
        <f>IXI_SGMT!J90/IXI_SGMT!$J$85</f>
        <v>1.4003596082534896E-2</v>
      </c>
      <c r="M92" s="19">
        <f>IXI_RANGE!B90/IXI_RANGE!$B$85</f>
        <v>3.3870032678715946E-2</v>
      </c>
      <c r="N92" s="18">
        <f>IXI_SGMT!C90/IXI_SGMT!$C$85</f>
        <v>5.0180055229577185E-2</v>
      </c>
      <c r="O92" s="8">
        <f>IXI_SGMT!O90/IXI_SGMT!$O$85</f>
        <v>0.10200172014523515</v>
      </c>
      <c r="P92" s="8">
        <f>IXI_SGMT!G90/IXI_SGMT!$G$85</f>
        <v>4.7914293674328798E-2</v>
      </c>
      <c r="Q92" s="8">
        <f>IXI_SGMT!K90/IXI_SGMT!$K$85</f>
        <v>1.5808559714644326E-2</v>
      </c>
      <c r="R92" s="19">
        <f>IXI_RANGE!C90/IXI_RANGE!$C$85</f>
        <v>4.8169723801127717E-2</v>
      </c>
      <c r="S92" s="18">
        <f>IXI_SGMT!E90/IXI_SGMT!$E$85</f>
        <v>6.7756797194866866E-2</v>
      </c>
      <c r="T92" s="8">
        <f>IXI_SGMT!Q90/IXI_SGMT!$Q$85</f>
        <v>6.8155197684566432E-2</v>
      </c>
      <c r="U92" s="8">
        <f>IXI_SGMT!I90/IXI_SGMT!$I$85</f>
        <v>5.2550023409758846E-2</v>
      </c>
      <c r="V92" s="8">
        <f>IXI_SGMT!M90/IXI_SGMT!$M$85</f>
        <v>1.7465390901575024E-2</v>
      </c>
      <c r="W92" s="19">
        <f>IXI_RANGE!E90/IXI_RANGE!$E$85</f>
        <v>6.323850135969647E-2</v>
      </c>
    </row>
    <row r="93" spans="1:23" x14ac:dyDescent="0.25">
      <c r="A93" s="136"/>
      <c r="B93" s="24" t="s">
        <v>70</v>
      </c>
      <c r="C93" s="12">
        <f>FUNDED_IND!B91/FUNDED_IND!$B$85</f>
        <v>1.1748598400119431E-3</v>
      </c>
      <c r="D93" s="18">
        <f>IXI_SGMT!D91/IXI_SGMT!$D$85</f>
        <v>7.9231356139549563E-4</v>
      </c>
      <c r="E93" s="8">
        <f>IXI_SGMT!P91/IXI_SGMT!$P$85</f>
        <v>0</v>
      </c>
      <c r="F93" s="8">
        <f>IXI_SGMT!H91/IXI_SGMT!$H$85</f>
        <v>1.1356553676783111E-3</v>
      </c>
      <c r="G93" s="8">
        <f>IXI_SGMT!L91/IXI_SGMT!$L$85</f>
        <v>7.5372665353770163E-4</v>
      </c>
      <c r="H93" s="19">
        <f>IXI_RANGE!D91/IXI_RANGE!$D$85</f>
        <v>7.8280779290938892E-4</v>
      </c>
      <c r="I93" s="18">
        <f>IXI_SGMT!B91/IXI_SGMT!$B$85</f>
        <v>4.8737607069727212E-4</v>
      </c>
      <c r="J93" s="8">
        <f>IXI_SGMT!N91/IXI_SGMT!$N$85</f>
        <v>4.9291170348981345E-4</v>
      </c>
      <c r="K93" s="8">
        <f>IXI_SGMT!F91/IXI_SGMT!$F$85</f>
        <v>7.1553569689740849E-4</v>
      </c>
      <c r="L93" s="8">
        <f>IXI_SGMT!J91/IXI_SGMT!$J$85</f>
        <v>7.0770800555352382E-4</v>
      </c>
      <c r="M93" s="19">
        <f>IXI_RANGE!B91/IXI_RANGE!$B$85</f>
        <v>6.7683249270659898E-4</v>
      </c>
      <c r="N93" s="18">
        <f>IXI_SGMT!C91/IXI_SGMT!$C$85</f>
        <v>5.8989071336133358E-4</v>
      </c>
      <c r="O93" s="8">
        <f>IXI_SGMT!O91/IXI_SGMT!$O$85</f>
        <v>1.7827012404775871E-3</v>
      </c>
      <c r="P93" s="8">
        <f>IXI_SGMT!G91/IXI_SGMT!$G$85</f>
        <v>6.0725243437590956E-4</v>
      </c>
      <c r="Q93" s="8">
        <f>IXI_SGMT!K91/IXI_SGMT!$K$85</f>
        <v>8.0586190919613196E-4</v>
      </c>
      <c r="R93" s="19">
        <f>IXI_RANGE!C91/IXI_RANGE!$C$85</f>
        <v>6.9563054875904323E-4</v>
      </c>
      <c r="S93" s="18">
        <f>IXI_SGMT!E91/IXI_SGMT!$E$85</f>
        <v>1.7163947588875223E-3</v>
      </c>
      <c r="T93" s="8">
        <f>IXI_SGMT!Q91/IXI_SGMT!$Q$85</f>
        <v>1.3397033225180772E-3</v>
      </c>
      <c r="U93" s="8">
        <f>IXI_SGMT!I91/IXI_SGMT!$I$85</f>
        <v>1.0955099898561547E-3</v>
      </c>
      <c r="V93" s="8">
        <f>IXI_SGMT!M91/IXI_SGMT!$M$85</f>
        <v>1.201811445133293E-3</v>
      </c>
      <c r="W93" s="19">
        <f>IXI_RANGE!E91/IXI_RANGE!$E$85</f>
        <v>1.3948886985887382E-3</v>
      </c>
    </row>
    <row r="94" spans="1:23" x14ac:dyDescent="0.25">
      <c r="A94" s="136"/>
      <c r="B94" s="24" t="s">
        <v>345</v>
      </c>
      <c r="C94" s="66">
        <f>FUNDED_IND!B93</f>
        <v>26412.554143019825</v>
      </c>
      <c r="D94" s="67">
        <f>IXI_SGMT!D93</f>
        <v>3655.8161161782837</v>
      </c>
      <c r="E94" s="69">
        <f>IXI_SGMT!P93</f>
        <v>61.666458333333338</v>
      </c>
      <c r="F94" s="69">
        <f>IXI_SGMT!H93</f>
        <v>31470.275660785021</v>
      </c>
      <c r="G94" s="69">
        <f>IXI_SGMT!L93</f>
        <v>2024.2394728446016</v>
      </c>
      <c r="H94" s="68">
        <f>IXI_RANGE!D93</f>
        <v>2267.5807810628689</v>
      </c>
      <c r="I94" s="67">
        <f>IXI_SGMT!B93</f>
        <v>27342.636316682183</v>
      </c>
      <c r="J94" s="69">
        <f>IXI_SGMT!N93</f>
        <v>43348.773862660964</v>
      </c>
      <c r="K94" s="69">
        <f>IXI_SGMT!F93</f>
        <v>71631.417630764801</v>
      </c>
      <c r="L94" s="69">
        <f>IXI_SGMT!J93</f>
        <v>4787.7305991252842</v>
      </c>
      <c r="M94" s="68">
        <f>IXI_RANGE!B93</f>
        <v>13223.638874594435</v>
      </c>
      <c r="N94" s="67">
        <f>IXI_SGMT!C93</f>
        <v>87858.142682420963</v>
      </c>
      <c r="O94" s="69">
        <f>IXI_SGMT!O93</f>
        <v>282820.95008297014</v>
      </c>
      <c r="P94" s="69">
        <f>IXI_SGMT!G93</f>
        <v>106324.49703027349</v>
      </c>
      <c r="Q94" s="69">
        <f>IXI_SGMT!K93</f>
        <v>6067.9581293873098</v>
      </c>
      <c r="R94" s="68">
        <f>IXI_RANGE!C93</f>
        <v>34754.570784150303</v>
      </c>
      <c r="S94" s="67">
        <f>IXI_SGMT!E93</f>
        <v>202815.7446434556</v>
      </c>
      <c r="T94" s="69">
        <f>IXI_SGMT!Q93</f>
        <v>400535.56934220827</v>
      </c>
      <c r="U94" s="69">
        <f>IXI_SGMT!I93</f>
        <v>100672.81295283136</v>
      </c>
      <c r="V94" s="69">
        <f>IXI_SGMT!M93</f>
        <v>6233.5247064529367</v>
      </c>
      <c r="W94" s="68">
        <f>IXI_RANGE!E93</f>
        <v>73888.388021679042</v>
      </c>
    </row>
    <row r="95" spans="1:23" x14ac:dyDescent="0.25">
      <c r="A95" s="137"/>
      <c r="B95" s="35" t="s">
        <v>346</v>
      </c>
      <c r="C95" s="70">
        <f>FUNDED_IND!B94</f>
        <v>64979.852866362606</v>
      </c>
      <c r="D95" s="71">
        <f>IXI_SGMT!D94</f>
        <v>8929.2925688640335</v>
      </c>
      <c r="E95" s="73">
        <f>IXI_SGMT!P94</f>
        <v>7798.508333333335</v>
      </c>
      <c r="F95" s="73">
        <f>IXI_SGMT!H94</f>
        <v>47430.385480734389</v>
      </c>
      <c r="G95" s="73">
        <f>IXI_SGMT!L94</f>
        <v>3003.2543514857539</v>
      </c>
      <c r="H95" s="72">
        <f>IXI_RANGE!D94</f>
        <v>3588.2961787606491</v>
      </c>
      <c r="I95" s="71">
        <f>IXI_SGMT!B94</f>
        <v>42691.3625753491</v>
      </c>
      <c r="J95" s="73">
        <f>IXI_SGMT!N94</f>
        <v>145182.39530042923</v>
      </c>
      <c r="K95" s="73">
        <f>IXI_SGMT!F94</f>
        <v>113776.5778559945</v>
      </c>
      <c r="L95" s="73">
        <f>IXI_SGMT!J94</f>
        <v>7260.7354446529625</v>
      </c>
      <c r="M95" s="72">
        <f>IXI_RANGE!B94</f>
        <v>20673.54337965334</v>
      </c>
      <c r="N95" s="71">
        <f>IXI_SGMT!C94</f>
        <v>117680.22353763567</v>
      </c>
      <c r="O95" s="73">
        <f>IXI_SGMT!O94</f>
        <v>651722.34738855227</v>
      </c>
      <c r="P95" s="73">
        <f>IXI_SGMT!G94</f>
        <v>186751.96511659911</v>
      </c>
      <c r="Q95" s="73">
        <f>IXI_SGMT!K94</f>
        <v>8943.1777234058409</v>
      </c>
      <c r="R95" s="72">
        <f>IXI_RANGE!C94</f>
        <v>57391.236989720193</v>
      </c>
      <c r="S95" s="71">
        <f>IXI_SGMT!E94</f>
        <v>597827.5000969338</v>
      </c>
      <c r="T95" s="73">
        <f>IXI_SGMT!Q94</f>
        <v>1790637.6727928307</v>
      </c>
      <c r="U95" s="73">
        <f>IXI_SGMT!I94</f>
        <v>210902.52391550288</v>
      </c>
      <c r="V95" s="73">
        <f>IXI_SGMT!M94</f>
        <v>10248.051080463529</v>
      </c>
      <c r="W95" s="72">
        <f>IXI_RANGE!E94</f>
        <v>231381.17530408269</v>
      </c>
    </row>
    <row r="96" spans="1:23" x14ac:dyDescent="0.25">
      <c r="A96" s="135" t="s">
        <v>265</v>
      </c>
      <c r="B96" s="30" t="s">
        <v>347</v>
      </c>
      <c r="C96" s="62">
        <f>FUNDED_IND!B95</f>
        <v>607.80876819727382</v>
      </c>
      <c r="D96" s="63">
        <f>IXI_SGMT!D95</f>
        <v>1791.906557124965</v>
      </c>
      <c r="E96" s="65">
        <f>IXI_SGMT!P95</f>
        <v>2273.4746333333337</v>
      </c>
      <c r="F96" s="65">
        <f>IXI_SGMT!H95</f>
        <v>614.79205285079911</v>
      </c>
      <c r="G96" s="65">
        <f>IXI_SGMT!L95</f>
        <v>47.858351201878044</v>
      </c>
      <c r="H96" s="64">
        <f>IXI_RANGE!D95</f>
        <v>160.21899644830103</v>
      </c>
      <c r="I96" s="63">
        <f>IXI_SGMT!B95</f>
        <v>2885.103386418763</v>
      </c>
      <c r="J96" s="65">
        <f>IXI_SGMT!N95</f>
        <v>2966.4970933476384</v>
      </c>
      <c r="K96" s="65">
        <f>IXI_SGMT!F95</f>
        <v>828.85270253128976</v>
      </c>
      <c r="L96" s="65">
        <f>IXI_SGMT!J95</f>
        <v>82.394170111729011</v>
      </c>
      <c r="M96" s="64">
        <f>IXI_RANGE!B95</f>
        <v>388.3237861696731</v>
      </c>
      <c r="N96" s="63">
        <f>IXI_SGMT!C95</f>
        <v>4209.0738422314225</v>
      </c>
      <c r="O96" s="65">
        <f>IXI_SGMT!O95</f>
        <v>3038.9748887920141</v>
      </c>
      <c r="P96" s="65">
        <f>IXI_SGMT!G95</f>
        <v>1063.0536414079479</v>
      </c>
      <c r="Q96" s="65">
        <f>IXI_SGMT!K95</f>
        <v>93.637967576495384</v>
      </c>
      <c r="R96" s="64">
        <f>IXI_RANGE!C95</f>
        <v>674.11285046430828</v>
      </c>
      <c r="S96" s="63">
        <f>IXI_SGMT!E95</f>
        <v>8362.9482869303865</v>
      </c>
      <c r="T96" s="65">
        <f>IXI_SGMT!Q95</f>
        <v>4114.0217478093709</v>
      </c>
      <c r="U96" s="65">
        <f>IXI_SGMT!I95</f>
        <v>1126.4494588488753</v>
      </c>
      <c r="V96" s="65">
        <f>IXI_SGMT!M95</f>
        <v>102.23857683961442</v>
      </c>
      <c r="W96" s="64">
        <f>IXI_RANGE!E95</f>
        <v>1514.3437704396592</v>
      </c>
    </row>
    <row r="97" spans="1:23" x14ac:dyDescent="0.25">
      <c r="A97" s="136"/>
      <c r="B97" s="24" t="s">
        <v>406</v>
      </c>
      <c r="C97" s="12">
        <f>FUNDED_IND!B104/FUNDED_IND!B104</f>
        <v>1</v>
      </c>
      <c r="D97" s="100">
        <f>IXI_SGMT!D104/FUNDED_IND!B104</f>
        <v>4.4105618006141233E-2</v>
      </c>
      <c r="E97" s="99">
        <f>IXI_SGMT!P104/FUNDED_IND!B104</f>
        <v>2.454828355127406E-5</v>
      </c>
      <c r="F97" s="99">
        <f>IXI_SGMT!H104/FUNDED_IND!B104</f>
        <v>1.1521662786415816E-3</v>
      </c>
      <c r="G97" s="99">
        <f>IXI_SGMT!L104/FUNDED_IND!B104</f>
        <v>1.7478992305468604E-2</v>
      </c>
      <c r="H97" s="101">
        <f>IXI_RANGE!D104/FUNDED_IND!B104</f>
        <v>6.2761324873801358E-2</v>
      </c>
      <c r="I97" s="100">
        <f>IXI_SGMT!B104/FUNDED_IND!B104</f>
        <v>0.1539269192167701</v>
      </c>
      <c r="J97" s="99">
        <f>IXI_SGMT!N104/FUNDED_IND!B104</f>
        <v>3.1097080985237688E-4</v>
      </c>
      <c r="K97" s="99">
        <f>IXI_SGMT!F104/FUNDED_IND!B104</f>
        <v>5.2393396058749014E-2</v>
      </c>
      <c r="L97" s="99">
        <f>IXI_SGMT!J104/FUNDED_IND!B104</f>
        <v>4.3448928790058496E-2</v>
      </c>
      <c r="M97" s="101">
        <f>IXI_RANGE!B104/FUNDED_IND!B104</f>
        <v>0.25008021487543058</v>
      </c>
      <c r="N97" s="100">
        <f>IXI_SGMT!C104/FUNDED_IND!B104</f>
        <v>0.10718222111296979</v>
      </c>
      <c r="O97" s="99">
        <f>IXI_SGMT!O104/FUNDED_IND!B104</f>
        <v>4.8612456885233895E-3</v>
      </c>
      <c r="P97" s="99">
        <f>IXI_SGMT!G104/FUNDED_IND!B104</f>
        <v>5.8614624922917559E-2</v>
      </c>
      <c r="Q97" s="99">
        <f>IXI_SGMT!K104/FUNDED_IND!B104</f>
        <v>1.8590409325254593E-2</v>
      </c>
      <c r="R97" s="101">
        <f>IXI_RANGE!C104/FUNDED_IND!B104</f>
        <v>0.18924850104966182</v>
      </c>
      <c r="S97" s="100">
        <f>IXI_SGMT!E104/FUNDED_IND!B104</f>
        <v>0.31167613524681653</v>
      </c>
      <c r="T97" s="99">
        <f>IXI_SGMT!Q104/FUNDED_IND!B104</f>
        <v>8.3416089608760499E-2</v>
      </c>
      <c r="U97" s="99">
        <f>IXI_SGMT!I104/FUNDED_IND!B104</f>
        <v>8.25805662249227E-2</v>
      </c>
      <c r="V97" s="99">
        <f>IXI_SGMT!M104/FUNDED_IND!B104</f>
        <v>2.0237168120164718E-2</v>
      </c>
      <c r="W97" s="101">
        <f>IXI_RANGE!E104/FUNDED_IND!B104</f>
        <v>0.49790995920057196</v>
      </c>
    </row>
    <row r="98" spans="1:23" x14ac:dyDescent="0.25">
      <c r="A98" s="136"/>
      <c r="B98" s="24" t="s">
        <v>270</v>
      </c>
      <c r="C98" s="66">
        <f>FUNDED_IND!B96</f>
        <v>2.2919999999999998</v>
      </c>
      <c r="D98" s="67">
        <f>IXI_SGMT!D96</f>
        <v>241.05450000000002</v>
      </c>
      <c r="E98" s="69">
        <f>IXI_SGMT!P96</f>
        <v>121.31135</v>
      </c>
      <c r="F98" s="69">
        <f>IXI_SGMT!H96</f>
        <v>157.27119999999999</v>
      </c>
      <c r="G98" s="69">
        <f>IXI_SGMT!L96</f>
        <v>0.37390000000000001</v>
      </c>
      <c r="H98" s="68">
        <f>IXI_RANGE!D96</f>
        <v>0.46689999999999998</v>
      </c>
      <c r="I98" s="67">
        <f>IXI_SGMT!B96</f>
        <v>394.88905</v>
      </c>
      <c r="J98" s="69">
        <f>IXI_SGMT!N96</f>
        <v>497.34720000000004</v>
      </c>
      <c r="K98" s="69">
        <f>IXI_SGMT!F96</f>
        <v>151.79949999999999</v>
      </c>
      <c r="L98" s="69">
        <f>IXI_SGMT!J96</f>
        <v>1.0891999999999999</v>
      </c>
      <c r="M98" s="68">
        <f>IXI_RANGE!B96</f>
        <v>2.2556000000000003</v>
      </c>
      <c r="N98" s="67">
        <f>IXI_SGMT!C96</f>
        <v>600.28590000000008</v>
      </c>
      <c r="O98" s="69">
        <f>IXI_SGMT!O96</f>
        <v>625.95709999999997</v>
      </c>
      <c r="P98" s="69">
        <f>IXI_SGMT!G96</f>
        <v>173.37529999999998</v>
      </c>
      <c r="Q98" s="69">
        <f>IXI_SGMT!K96</f>
        <v>2.0482</v>
      </c>
      <c r="R98" s="68">
        <f>IXI_RANGE!C96</f>
        <v>7.8047000000000004</v>
      </c>
      <c r="S98" s="67">
        <f>IXI_SGMT!E96</f>
        <v>855.00109999999995</v>
      </c>
      <c r="T98" s="69">
        <f>IXI_SGMT!Q96</f>
        <v>620.16340000000002</v>
      </c>
      <c r="U98" s="69">
        <f>IXI_SGMT!I96</f>
        <v>180.32499999999999</v>
      </c>
      <c r="V98" s="69">
        <f>IXI_SGMT!M96</f>
        <v>2.3332000000000002</v>
      </c>
      <c r="W98" s="68">
        <f>IXI_RANGE!E96</f>
        <v>13.0932</v>
      </c>
    </row>
    <row r="99" spans="1:23" x14ac:dyDescent="0.25">
      <c r="A99" s="136"/>
      <c r="B99" s="24" t="s">
        <v>271</v>
      </c>
      <c r="C99" s="66">
        <f>FUNDED_IND!B97</f>
        <v>36.038899999999998</v>
      </c>
      <c r="D99" s="67">
        <f>IXI_SGMT!D97</f>
        <v>604.41869999999994</v>
      </c>
      <c r="E99" s="69">
        <f>IXI_SGMT!P97</f>
        <v>488.16694999999999</v>
      </c>
      <c r="F99" s="69">
        <f>IXI_SGMT!H97</f>
        <v>401.30029999999999</v>
      </c>
      <c r="G99" s="69">
        <f>IXI_SGMT!L97</f>
        <v>8.0002999999999993</v>
      </c>
      <c r="H99" s="68">
        <f>IXI_RANGE!D97</f>
        <v>9.5916999999999994</v>
      </c>
      <c r="I99" s="67">
        <f>IXI_SGMT!B97</f>
        <v>988.75045</v>
      </c>
      <c r="J99" s="69">
        <f>IXI_SGMT!N97</f>
        <v>1534.45775</v>
      </c>
      <c r="K99" s="69">
        <f>IXI_SGMT!F97</f>
        <v>421.08259999999996</v>
      </c>
      <c r="L99" s="69">
        <f>IXI_SGMT!J97</f>
        <v>17.670400000000001</v>
      </c>
      <c r="M99" s="68">
        <f>IXI_RANGE!B97</f>
        <v>33.322299999999998</v>
      </c>
      <c r="N99" s="67">
        <f>IXI_SGMT!C97</f>
        <v>1486.3379499999999</v>
      </c>
      <c r="O99" s="69">
        <f>IXI_SGMT!O97</f>
        <v>1854.9527</v>
      </c>
      <c r="P99" s="69">
        <f>IXI_SGMT!G97</f>
        <v>490.9545</v>
      </c>
      <c r="Q99" s="69">
        <f>IXI_SGMT!K97</f>
        <v>24.014800000000001</v>
      </c>
      <c r="R99" s="68">
        <f>IXI_RANGE!C97</f>
        <v>60.1051</v>
      </c>
      <c r="S99" s="67">
        <f>IXI_SGMT!E97</f>
        <v>2258.2793000000001</v>
      </c>
      <c r="T99" s="69">
        <f>IXI_SGMT!Q97</f>
        <v>1836.3865999999998</v>
      </c>
      <c r="U99" s="69">
        <f>IXI_SGMT!I97</f>
        <v>514.69849999999997</v>
      </c>
      <c r="V99" s="69">
        <f>IXI_SGMT!M97</f>
        <v>25.509950000000003</v>
      </c>
      <c r="W99" s="68">
        <f>IXI_RANGE!E97</f>
        <v>104.0544</v>
      </c>
    </row>
    <row r="100" spans="1:23" x14ac:dyDescent="0.25">
      <c r="A100" s="136"/>
      <c r="B100" s="24" t="s">
        <v>272</v>
      </c>
      <c r="C100" s="66">
        <f>FUNDED_IND!B98</f>
        <v>199.5795</v>
      </c>
      <c r="D100" s="67">
        <f>IXI_SGMT!D98</f>
        <v>1516.2887000000001</v>
      </c>
      <c r="E100" s="69">
        <f>IXI_SGMT!P98</f>
        <v>1732.9429500000001</v>
      </c>
      <c r="F100" s="69">
        <f>IXI_SGMT!H98</f>
        <v>891.93790000000001</v>
      </c>
      <c r="G100" s="69">
        <f>IXI_SGMT!L98</f>
        <v>42.692900000000002</v>
      </c>
      <c r="H100" s="68">
        <f>IXI_RANGE!D98</f>
        <v>56.771599999999999</v>
      </c>
      <c r="I100" s="67">
        <f>IXI_SGMT!B98</f>
        <v>2564.6661000000004</v>
      </c>
      <c r="J100" s="69">
        <f>IXI_SGMT!N98</f>
        <v>3692.6345000000001</v>
      </c>
      <c r="K100" s="69">
        <f>IXI_SGMT!F98</f>
        <v>1078.1056000000001</v>
      </c>
      <c r="L100" s="69">
        <f>IXI_SGMT!J98</f>
        <v>75.592600000000004</v>
      </c>
      <c r="M100" s="68">
        <f>IXI_RANGE!B98</f>
        <v>166.8304</v>
      </c>
      <c r="N100" s="67">
        <f>IXI_SGMT!C98</f>
        <v>3783.5033000000003</v>
      </c>
      <c r="O100" s="69">
        <f>IXI_SGMT!O98</f>
        <v>4128.0658000000003</v>
      </c>
      <c r="P100" s="69">
        <f>IXI_SGMT!G98</f>
        <v>1281.7172</v>
      </c>
      <c r="Q100" s="69">
        <f>IXI_SGMT!K98</f>
        <v>89.661600000000007</v>
      </c>
      <c r="R100" s="68">
        <f>IXI_RANGE!C98</f>
        <v>334.90100000000001</v>
      </c>
      <c r="S100" s="67">
        <f>IXI_SGMT!E98</f>
        <v>6109.0392999999995</v>
      </c>
      <c r="T100" s="69">
        <f>IXI_SGMT!Q98</f>
        <v>4562.0972999999994</v>
      </c>
      <c r="U100" s="69">
        <f>IXI_SGMT!I98</f>
        <v>1340.0945000000002</v>
      </c>
      <c r="V100" s="69">
        <f>IXI_SGMT!M98</f>
        <v>98.257300000000001</v>
      </c>
      <c r="W100" s="68">
        <f>IXI_RANGE!E98</f>
        <v>658.55420000000004</v>
      </c>
    </row>
    <row r="101" spans="1:23" x14ac:dyDescent="0.25">
      <c r="A101" s="136"/>
      <c r="B101" s="24" t="s">
        <v>348</v>
      </c>
      <c r="C101" s="66">
        <f>FUNDED_IND!B99</f>
        <v>234.62376760603811</v>
      </c>
      <c r="D101" s="67">
        <f>IXI_SGMT!D99</f>
        <v>1545.0519406569103</v>
      </c>
      <c r="E101" s="69">
        <f>IXI_SGMT!P99</f>
        <v>330.2817770833334</v>
      </c>
      <c r="F101" s="69">
        <f>IXI_SGMT!H99</f>
        <v>70.685097875405233</v>
      </c>
      <c r="G101" s="69">
        <f>IXI_SGMT!L99</f>
        <v>14.013378838931027</v>
      </c>
      <c r="H101" s="68">
        <f>IXI_RANGE!D99</f>
        <v>110.49577582394177</v>
      </c>
      <c r="I101" s="67">
        <f>IXI_SGMT!B99</f>
        <v>2045.9671305563293</v>
      </c>
      <c r="J101" s="69">
        <f>IXI_SGMT!N99</f>
        <v>149.89747532188841</v>
      </c>
      <c r="K101" s="69">
        <f>IXI_SGMT!F99</f>
        <v>66.366129648896958</v>
      </c>
      <c r="L101" s="69">
        <f>IXI_SGMT!J99</f>
        <v>15.533286480825341</v>
      </c>
      <c r="M101" s="68">
        <f>IXI_RANGE!B99</f>
        <v>188.75656553508662</v>
      </c>
      <c r="N101" s="67">
        <f>IXI_SGMT!C99</f>
        <v>2476.1705002959698</v>
      </c>
      <c r="O101" s="69">
        <f>IXI_SGMT!O99</f>
        <v>268.79217773871375</v>
      </c>
      <c r="P101" s="69">
        <f>IXI_SGMT!G99</f>
        <v>75.110152048466333</v>
      </c>
      <c r="Q101" s="69">
        <f>IXI_SGMT!K99</f>
        <v>14.470951872268344</v>
      </c>
      <c r="R101" s="68">
        <f>IXI_RANGE!C99</f>
        <v>251.12096623448016</v>
      </c>
      <c r="S101" s="67">
        <f>IXI_SGMT!E99</f>
        <v>3671.0357056436064</v>
      </c>
      <c r="T101" s="69">
        <f>IXI_SGMT!Q99</f>
        <v>294.79299345980507</v>
      </c>
      <c r="U101" s="69">
        <f>IXI_SGMT!I99</f>
        <v>71.997028424265565</v>
      </c>
      <c r="V101" s="69">
        <f>IXI_SGMT!M99</f>
        <v>13.155461551111683</v>
      </c>
      <c r="W101" s="68">
        <f>IXI_RANGE!E99</f>
        <v>458.26024142516519</v>
      </c>
    </row>
    <row r="102" spans="1:23" x14ac:dyDescent="0.25">
      <c r="A102" s="136"/>
      <c r="B102" s="24" t="s">
        <v>349</v>
      </c>
      <c r="C102" s="66">
        <f>FUNDED_IND!B100</f>
        <v>75.3161059088673</v>
      </c>
      <c r="D102" s="67">
        <f>IXI_SGMT!D100</f>
        <v>73.47579837138349</v>
      </c>
      <c r="E102" s="69">
        <f>IXI_SGMT!P100</f>
        <v>113.12016249999999</v>
      </c>
      <c r="F102" s="69">
        <f>IXI_SGMT!H100</f>
        <v>33.786289965190171</v>
      </c>
      <c r="G102" s="69">
        <f>IXI_SGMT!L100</f>
        <v>3.0411136137702859</v>
      </c>
      <c r="H102" s="68">
        <f>IXI_RANGE!D100</f>
        <v>7.6169903832011014</v>
      </c>
      <c r="I102" s="67">
        <f>IXI_SGMT!B100</f>
        <v>253.40896910090115</v>
      </c>
      <c r="J102" s="69">
        <f>IXI_SGMT!N100</f>
        <v>279.72260665236053</v>
      </c>
      <c r="K102" s="69">
        <f>IXI_SGMT!F100</f>
        <v>56.822372287388404</v>
      </c>
      <c r="L102" s="69">
        <f>IXI_SGMT!J100</f>
        <v>7.1731794585344515</v>
      </c>
      <c r="M102" s="68">
        <f>IXI_RANGE!B100</f>
        <v>32.490353449797979</v>
      </c>
      <c r="N102" s="67">
        <f>IXI_SGMT!C100</f>
        <v>517.78669539929047</v>
      </c>
      <c r="O102" s="69">
        <f>IXI_SGMT!O100</f>
        <v>202.8587503445369</v>
      </c>
      <c r="P102" s="69">
        <f>IXI_SGMT!G100</f>
        <v>93.552733175716483</v>
      </c>
      <c r="Q102" s="69">
        <f>IXI_SGMT!K100</f>
        <v>7.3168298143139605</v>
      </c>
      <c r="R102" s="68">
        <f>IXI_RANGE!C100</f>
        <v>71.670841237523518</v>
      </c>
      <c r="S102" s="67">
        <f>IXI_SGMT!E100</f>
        <v>1544.7628764543874</v>
      </c>
      <c r="T102" s="69">
        <f>IXI_SGMT!Q100</f>
        <v>614.68505333776613</v>
      </c>
      <c r="U102" s="69">
        <f>IXI_SGMT!I100</f>
        <v>111.08824611621797</v>
      </c>
      <c r="V102" s="69">
        <f>IXI_SGMT!M100</f>
        <v>8.6256709918125622</v>
      </c>
      <c r="W102" s="68">
        <f>IXI_RANGE!E100</f>
        <v>242.96527765145771</v>
      </c>
    </row>
    <row r="103" spans="1:23" x14ac:dyDescent="0.25">
      <c r="A103" s="136"/>
      <c r="B103" s="24" t="s">
        <v>531</v>
      </c>
      <c r="C103" s="66">
        <f>FUNDED_IND!B101</f>
        <v>258.20375160106948</v>
      </c>
      <c r="D103" s="67">
        <f>IXI_SGMT!D101</f>
        <v>156.81421588038572</v>
      </c>
      <c r="E103" s="69">
        <f>IXI_SGMT!P101</f>
        <v>1725.5021520833334</v>
      </c>
      <c r="F103" s="69">
        <f>IXI_SGMT!H101</f>
        <v>409.58991872524274</v>
      </c>
      <c r="G103" s="69">
        <f>IXI_SGMT!L101</f>
        <v>22.507748642005513</v>
      </c>
      <c r="H103" s="68">
        <f>IXI_RANGE!D101</f>
        <v>32.845691778720912</v>
      </c>
      <c r="I103" s="67">
        <f>IXI_SGMT!B101</f>
        <v>559.41971993067955</v>
      </c>
      <c r="J103" s="69">
        <f>IXI_SGMT!N101</f>
        <v>2257.4729017167365</v>
      </c>
      <c r="K103" s="69">
        <f>IXI_SGMT!F101</f>
        <v>553.94366071024626</v>
      </c>
      <c r="L103" s="69">
        <f>IXI_SGMT!J101</f>
        <v>47.936987523213453</v>
      </c>
      <c r="M103" s="68">
        <f>IXI_RANGE!B101</f>
        <v>140.33783337346998</v>
      </c>
      <c r="N103" s="67">
        <f>IXI_SGMT!C101</f>
        <v>1163.0380355141278</v>
      </c>
      <c r="O103" s="69">
        <f>IXI_SGMT!O101</f>
        <v>2018.1295426944221</v>
      </c>
      <c r="P103" s="69">
        <f>IXI_SGMT!G101</f>
        <v>715.56743708783029</v>
      </c>
      <c r="Q103" s="69">
        <f>IXI_SGMT!K101</f>
        <v>59.651634335677116</v>
      </c>
      <c r="R103" s="68">
        <f>IXI_RANGE!C101</f>
        <v>299.71951920333441</v>
      </c>
      <c r="S103" s="67">
        <f>IXI_SGMT!E101</f>
        <v>2991.9014596720235</v>
      </c>
      <c r="T103" s="69">
        <f>IXI_SGMT!Q101</f>
        <v>2653.0433775270517</v>
      </c>
      <c r="U103" s="69">
        <f>IXI_SGMT!I101</f>
        <v>797.83228835849525</v>
      </c>
      <c r="V103" s="69">
        <f>IXI_SGMT!M101</f>
        <v>68.897661512354347</v>
      </c>
      <c r="W103" s="68">
        <f>IXI_RANGE!E101</f>
        <v>722.10338817906847</v>
      </c>
    </row>
    <row r="104" spans="1:23" x14ac:dyDescent="0.25">
      <c r="A104" s="136"/>
      <c r="B104" s="24" t="s">
        <v>351</v>
      </c>
      <c r="C104" s="66">
        <f>FUNDED_IND!B102</f>
        <v>32.937576224382141</v>
      </c>
      <c r="D104" s="67">
        <f>IXI_SGMT!D102</f>
        <v>1.8007577848251684</v>
      </c>
      <c r="E104" s="69">
        <f>IXI_SGMT!P102</f>
        <v>98.258041666666699</v>
      </c>
      <c r="F104" s="69">
        <f>IXI_SGMT!H102</f>
        <v>88.814676185331891</v>
      </c>
      <c r="G104" s="69">
        <f>IXI_SGMT!L102</f>
        <v>2.4702330787490587</v>
      </c>
      <c r="H104" s="68">
        <f>IXI_RANGE!D102</f>
        <v>2.8438956736663856</v>
      </c>
      <c r="I104" s="67">
        <f>IXI_SGMT!B102</f>
        <v>13.242023891521868</v>
      </c>
      <c r="J104" s="69">
        <f>IXI_SGMT!N102</f>
        <v>279.80400236051503</v>
      </c>
      <c r="K104" s="69">
        <f>IXI_SGMT!F102</f>
        <v>142.55739937331612</v>
      </c>
      <c r="L104" s="69">
        <f>IXI_SGMT!J102</f>
        <v>5.3713874309681948</v>
      </c>
      <c r="M104" s="68">
        <f>IXI_RANGE!B102</f>
        <v>19.533640836516231</v>
      </c>
      <c r="N104" s="67">
        <f>IXI_SGMT!C102</f>
        <v>39.891696181095647</v>
      </c>
      <c r="O104" s="69">
        <f>IXI_SGMT!O102</f>
        <v>548.78181641119397</v>
      </c>
      <c r="P104" s="69">
        <f>IXI_SGMT!G102</f>
        <v>169.75745797234237</v>
      </c>
      <c r="Q104" s="69">
        <f>IXI_SGMT!K102</f>
        <v>6.0152868805278432</v>
      </c>
      <c r="R104" s="68">
        <f>IXI_RANGE!C102</f>
        <v>44.340418376795299</v>
      </c>
      <c r="S104" s="67">
        <f>IXI_SGMT!E102</f>
        <v>149.63842744607007</v>
      </c>
      <c r="T104" s="69">
        <f>IXI_SGMT!Q102</f>
        <v>552.93446882232206</v>
      </c>
      <c r="U104" s="69">
        <f>IXI_SGMT!I102</f>
        <v>138.17572575346844</v>
      </c>
      <c r="V104" s="69">
        <f>IXI_SGMT!M102</f>
        <v>5.7145351492855356</v>
      </c>
      <c r="W104" s="68">
        <f>IXI_RANGE!E102</f>
        <v>85.308318587021418</v>
      </c>
    </row>
    <row r="105" spans="1:23" x14ac:dyDescent="0.25">
      <c r="A105" s="136"/>
      <c r="B105" s="24" t="s">
        <v>352</v>
      </c>
      <c r="C105" s="66">
        <f>FUNDED_IND!B103</f>
        <v>6.7275668568041951</v>
      </c>
      <c r="D105" s="67">
        <f>IXI_SGMT!D103</f>
        <v>14.76384443144358</v>
      </c>
      <c r="E105" s="69">
        <f>IXI_SGMT!P103</f>
        <v>6.3125</v>
      </c>
      <c r="F105" s="69">
        <f>IXI_SGMT!H103</f>
        <v>11.916070099627913</v>
      </c>
      <c r="G105" s="69">
        <f>IXI_SGMT!L103</f>
        <v>5.8258770284108072</v>
      </c>
      <c r="H105" s="68">
        <f>IXI_RANGE!D103</f>
        <v>6.4166427887667155</v>
      </c>
      <c r="I105" s="67">
        <f>IXI_SGMT!B103</f>
        <v>13.065542939309189</v>
      </c>
      <c r="J105" s="69">
        <f>IXI_SGMT!N103</f>
        <v>-0.39989270386266101</v>
      </c>
      <c r="K105" s="69">
        <f>IXI_SGMT!F103</f>
        <v>9.1631405114556674</v>
      </c>
      <c r="L105" s="69">
        <f>IXI_SGMT!J103</f>
        <v>6.3793292181952683</v>
      </c>
      <c r="M105" s="68">
        <f>IXI_RANGE!B103</f>
        <v>7.205392974783333</v>
      </c>
      <c r="N105" s="67">
        <f>IXI_SGMT!C103</f>
        <v>12.18691484098678</v>
      </c>
      <c r="O105" s="69">
        <f>IXI_SGMT!O103</f>
        <v>0.41260160315004901</v>
      </c>
      <c r="P105" s="69">
        <f>IXI_SGMT!G103</f>
        <v>9.0658611235772248</v>
      </c>
      <c r="Q105" s="69">
        <f>IXI_SGMT!K103</f>
        <v>6.1832646736902754</v>
      </c>
      <c r="R105" s="68">
        <f>IXI_RANGE!C103</f>
        <v>7.2611054121575309</v>
      </c>
      <c r="S105" s="67">
        <f>IXI_SGMT!E103</f>
        <v>5.609817714304878</v>
      </c>
      <c r="T105" s="69">
        <f>IXI_SGMT!Q103</f>
        <v>-1.4341453375492215</v>
      </c>
      <c r="U105" s="69">
        <f>IXI_SGMT!I103</f>
        <v>7.3561701964443955</v>
      </c>
      <c r="V105" s="69">
        <f>IXI_SGMT!M103</f>
        <v>5.8452476350230986</v>
      </c>
      <c r="W105" s="68">
        <f>IXI_RANGE!E103</f>
        <v>5.7065445972211482</v>
      </c>
    </row>
    <row r="106" spans="1:23" x14ac:dyDescent="0.25">
      <c r="A106" s="136"/>
      <c r="B106" s="24" t="s">
        <v>57</v>
      </c>
      <c r="C106" s="12">
        <f>FUNDED_IND!B105/FUNDED_IND!$B$104</f>
        <v>0.38601576660685372</v>
      </c>
      <c r="D106" s="18">
        <f>IXI_SGMT!D105/IXI_SGMT!$D$104</f>
        <v>0.86223912430784233</v>
      </c>
      <c r="E106" s="8">
        <f>IXI_SGMT!P105/IXI_SGMT!$P$104</f>
        <v>0.14527620948164235</v>
      </c>
      <c r="F106" s="8">
        <f>IXI_SGMT!H105/IXI_SGMT!$H$104</f>
        <v>0.1149739941296207</v>
      </c>
      <c r="G106" s="8">
        <f>IXI_SGMT!L105/IXI_SGMT!$L$104</f>
        <v>0.29280947811635261</v>
      </c>
      <c r="H106" s="19">
        <f>IXI_RANGE!D105/IXI_RANGE!$D$104</f>
        <v>0.68965464940729559</v>
      </c>
      <c r="I106" s="18">
        <f>IXI_SGMT!B105/IXI_SGMT!$B$104</f>
        <v>0.70914863577764486</v>
      </c>
      <c r="J106" s="8">
        <f>IXI_SGMT!N105/IXI_SGMT!$N$104</f>
        <v>5.0530127151660824E-2</v>
      </c>
      <c r="K106" s="8">
        <f>IXI_SGMT!F105/IXI_SGMT!$F$104</f>
        <v>8.0069871819464317E-2</v>
      </c>
      <c r="L106" s="8">
        <f>IXI_SGMT!J105/IXI_SGMT!$J$104</f>
        <v>0.18852409654423036</v>
      </c>
      <c r="M106" s="19">
        <f>IXI_RANGE!B105/IXI_RANGE!$B$104</f>
        <v>0.48608035937466854</v>
      </c>
      <c r="N106" s="18">
        <f>IXI_SGMT!C105/IXI_SGMT!$C$104</f>
        <v>0.58829343297603887</v>
      </c>
      <c r="O106" s="8">
        <f>IXI_SGMT!O105/IXI_SGMT!$O$104</f>
        <v>8.8448304962979826E-2</v>
      </c>
      <c r="P106" s="8">
        <f>IXI_SGMT!G105/IXI_SGMT!$G$104</f>
        <v>7.0655091260482056E-2</v>
      </c>
      <c r="Q106" s="8">
        <f>IXI_SGMT!K105/IXI_SGMT!$K$104</f>
        <v>0.15454149899661834</v>
      </c>
      <c r="R106" s="19">
        <f>IXI_RANGE!C105/IXI_RANGE!$C$104</f>
        <v>0.3725206633600231</v>
      </c>
      <c r="S106" s="18">
        <f>IXI_SGMT!E105/IXI_SGMT!$E$104</f>
        <v>0.43896429580710189</v>
      </c>
      <c r="T106" s="8">
        <f>IXI_SGMT!Q105/IXI_SGMT!$Q$104</f>
        <v>7.165567212102758E-2</v>
      </c>
      <c r="U106" s="8">
        <f>IXI_SGMT!I105/IXI_SGMT!$I$104</f>
        <v>6.3915009997731906E-2</v>
      </c>
      <c r="V106" s="8">
        <f>IXI_SGMT!M105/IXI_SGMT!$M$104</f>
        <v>0.12867414588281251</v>
      </c>
      <c r="W106" s="19">
        <f>IXI_RANGE!E105/IXI_RANGE!$E$104</f>
        <v>0.30261308585970448</v>
      </c>
    </row>
    <row r="107" spans="1:23" x14ac:dyDescent="0.25">
      <c r="A107" s="136"/>
      <c r="B107" s="24" t="s">
        <v>58</v>
      </c>
      <c r="C107" s="12">
        <f>FUNDED_IND!B106/FUNDED_IND!$B$104</f>
        <v>0.12391414841258473</v>
      </c>
      <c r="D107" s="18">
        <f>IXI_SGMT!D106/IXI_SGMT!$D$104</f>
        <v>4.100425777182945E-2</v>
      </c>
      <c r="E107" s="8">
        <f>IXI_SGMT!P106/IXI_SGMT!$P$104</f>
        <v>4.9756509635713396E-2</v>
      </c>
      <c r="F107" s="8">
        <f>IXI_SGMT!H106/IXI_SGMT!$H$104</f>
        <v>5.4955638753823657E-2</v>
      </c>
      <c r="G107" s="8">
        <f>IXI_SGMT!L106/IXI_SGMT!$L$104</f>
        <v>6.3544053177723075E-2</v>
      </c>
      <c r="H107" s="19">
        <f>IXI_RANGE!D106/IXI_RANGE!$D$104</f>
        <v>4.7541119043639307E-2</v>
      </c>
      <c r="I107" s="18">
        <f>IXI_SGMT!B106/IXI_SGMT!$B$104</f>
        <v>8.7833583466641038E-2</v>
      </c>
      <c r="J107" s="8">
        <f>IXI_SGMT!N106/IXI_SGMT!$N$104</f>
        <v>9.4293908893299694E-2</v>
      </c>
      <c r="K107" s="8">
        <f>IXI_SGMT!F106/IXI_SGMT!$F$104</f>
        <v>6.85554527527686E-2</v>
      </c>
      <c r="L107" s="8">
        <f>IXI_SGMT!J106/IXI_SGMT!$J$104</f>
        <v>8.7059308307947031E-2</v>
      </c>
      <c r="M107" s="19">
        <f>IXI_RANGE!B106/IXI_RANGE!$B$104</f>
        <v>8.3668203202988289E-2</v>
      </c>
      <c r="N107" s="18">
        <f>IXI_SGMT!C106/IXI_SGMT!$C$104</f>
        <v>0.12301677632834972</v>
      </c>
      <c r="O107" s="8">
        <f>IXI_SGMT!O106/IXI_SGMT!$O$104</f>
        <v>6.6752361492915399E-2</v>
      </c>
      <c r="P107" s="8">
        <f>IXI_SGMT!G106/IXI_SGMT!$G$104</f>
        <v>8.8003774721858566E-2</v>
      </c>
      <c r="Q107" s="8">
        <f>IXI_SGMT!K106/IXI_SGMT!$K$104</f>
        <v>7.8139562441235655E-2</v>
      </c>
      <c r="R107" s="19">
        <f>IXI_RANGE!C106/IXI_RANGE!$C$104</f>
        <v>0.10631875833276111</v>
      </c>
      <c r="S107" s="18">
        <f>IXI_SGMT!E106/IXI_SGMT!$E$104</f>
        <v>0.18471510566058891</v>
      </c>
      <c r="T107" s="8">
        <f>IXI_SGMT!Q106/IXI_SGMT!$Q$104</f>
        <v>0.14941220319631826</v>
      </c>
      <c r="U107" s="8">
        <f>IXI_SGMT!I106/IXI_SGMT!$I$104</f>
        <v>9.8618047390905253E-2</v>
      </c>
      <c r="V107" s="8">
        <f>IXI_SGMT!M106/IXI_SGMT!$M$104</f>
        <v>8.4368065934094363E-2</v>
      </c>
      <c r="W107" s="19">
        <f>IXI_RANGE!E106/IXI_RANGE!$E$104</f>
        <v>0.16044261705578095</v>
      </c>
    </row>
    <row r="108" spans="1:23" x14ac:dyDescent="0.25">
      <c r="A108" s="136"/>
      <c r="B108" s="24" t="s">
        <v>532</v>
      </c>
      <c r="C108" s="12">
        <f>FUNDED_IND!B107/FUNDED_IND!$B$104</f>
        <v>0.42481083707773271</v>
      </c>
      <c r="D108" s="18">
        <f>IXI_SGMT!D107/IXI_SGMT!$D$104</f>
        <v>8.7512496260958611E-2</v>
      </c>
      <c r="E108" s="8">
        <f>IXI_SGMT!P107/IXI_SGMT!$P$104</f>
        <v>0.75897136778404628</v>
      </c>
      <c r="F108" s="8">
        <f>IXI_SGMT!H107/IXI_SGMT!$H$104</f>
        <v>0.66622513551690976</v>
      </c>
      <c r="G108" s="8">
        <f>IXI_SGMT!L107/IXI_SGMT!$L$104</f>
        <v>0.47029929106964863</v>
      </c>
      <c r="H108" s="19">
        <f>IXI_RANGE!D107/IXI_RANGE!$D$104</f>
        <v>0.20500497760463418</v>
      </c>
      <c r="I108" s="18">
        <f>IXI_SGMT!B107/IXI_SGMT!$B$104</f>
        <v>0.19389936685252696</v>
      </c>
      <c r="J108" s="8">
        <f>IXI_SGMT!N107/IXI_SGMT!$N$104</f>
        <v>0.76098941973653489</v>
      </c>
      <c r="K108" s="8">
        <f>IXI_SGMT!F107/IXI_SGMT!$F$104</f>
        <v>0.66832581834929172</v>
      </c>
      <c r="L108" s="8">
        <f>IXI_SGMT!J107/IXI_SGMT!$J$104</f>
        <v>0.58180072034476993</v>
      </c>
      <c r="M108" s="19">
        <f>IXI_RANGE!B107/IXI_RANGE!$B$104</f>
        <v>0.36139386350170982</v>
      </c>
      <c r="N108" s="18">
        <f>IXI_SGMT!C107/IXI_SGMT!$C$104</f>
        <v>0.27631685237851472</v>
      </c>
      <c r="O108" s="8">
        <f>IXI_SGMT!O107/IXI_SGMT!$O$104</f>
        <v>0.66408233583549758</v>
      </c>
      <c r="P108" s="8">
        <f>IXI_SGMT!G107/IXI_SGMT!$G$104</f>
        <v>0.67312448705796823</v>
      </c>
      <c r="Q108" s="8">
        <f>IXI_SGMT!K107/IXI_SGMT!$K$104</f>
        <v>0.63704537677994866</v>
      </c>
      <c r="R108" s="19">
        <f>IXI_RANGE!C107/IXI_RANGE!$C$104</f>
        <v>0.44461327060728306</v>
      </c>
      <c r="S108" s="18">
        <f>IXI_SGMT!E107/IXI_SGMT!$E$104</f>
        <v>0.35775678110407139</v>
      </c>
      <c r="T108" s="8">
        <f>IXI_SGMT!Q107/IXI_SGMT!$Q$104</f>
        <v>0.64487830647461719</v>
      </c>
      <c r="U108" s="8">
        <f>IXI_SGMT!I107/IXI_SGMT!$I$104</f>
        <v>0.70827171347199569</v>
      </c>
      <c r="V108" s="8">
        <f>IXI_SGMT!M107/IXI_SGMT!$M$104</f>
        <v>0.67389104623821927</v>
      </c>
      <c r="W108" s="19">
        <f>IXI_RANGE!E107/IXI_RANGE!$E$104</f>
        <v>0.47684244639473133</v>
      </c>
    </row>
    <row r="109" spans="1:23" x14ac:dyDescent="0.25">
      <c r="A109" s="136"/>
      <c r="B109" s="24" t="s">
        <v>60</v>
      </c>
      <c r="C109" s="12">
        <f>FUNDED_IND!B108/FUNDED_IND!$B$104</f>
        <v>5.4190689486222972E-2</v>
      </c>
      <c r="D109" s="18">
        <f>IXI_SGMT!D108/IXI_SGMT!$D$104</f>
        <v>1.0049395587426193E-3</v>
      </c>
      <c r="E109" s="8">
        <f>IXI_SGMT!P108/IXI_SGMT!$P$104</f>
        <v>4.3219326147748684E-2</v>
      </c>
      <c r="F109" s="8">
        <f>IXI_SGMT!H108/IXI_SGMT!$H$104</f>
        <v>0.14446295421923078</v>
      </c>
      <c r="G109" s="8">
        <f>IXI_SGMT!L108/IXI_SGMT!$L$104</f>
        <v>5.1615507361066855E-2</v>
      </c>
      <c r="H109" s="19">
        <f>IXI_RANGE!D108/IXI_RANGE!$D$104</f>
        <v>1.7750052969430784E-2</v>
      </c>
      <c r="I109" s="18">
        <f>IXI_SGMT!B108/IXI_SGMT!$B$104</f>
        <v>4.5897918091451825E-3</v>
      </c>
      <c r="J109" s="8">
        <f>IXI_SGMT!N108/IXI_SGMT!$N$104</f>
        <v>9.4321347217219506E-2</v>
      </c>
      <c r="K109" s="8">
        <f>IXI_SGMT!F108/IXI_SGMT!$F$104</f>
        <v>0.17199364728853556</v>
      </c>
      <c r="L109" s="8">
        <f>IXI_SGMT!J108/IXI_SGMT!$J$104</f>
        <v>6.5191353025152499E-2</v>
      </c>
      <c r="M109" s="19">
        <f>IXI_RANGE!B108/IXI_RANGE!$B$104</f>
        <v>5.0302457722693449E-2</v>
      </c>
      <c r="N109" s="18">
        <f>IXI_SGMT!C108/IXI_SGMT!$C$104</f>
        <v>9.477547241116404E-3</v>
      </c>
      <c r="O109" s="8">
        <f>IXI_SGMT!O108/IXI_SGMT!$O$104</f>
        <v>0.18058122771436705</v>
      </c>
      <c r="P109" s="8">
        <f>IXI_SGMT!G108/IXI_SGMT!$G$104</f>
        <v>0.15968851557434979</v>
      </c>
      <c r="Q109" s="8">
        <f>IXI_SGMT!K108/IXI_SGMT!$K$104</f>
        <v>6.4239827456889137E-2</v>
      </c>
      <c r="R109" s="19">
        <f>IXI_RANGE!C108/IXI_RANGE!$C$104</f>
        <v>6.5775957758786197E-2</v>
      </c>
      <c r="S109" s="18">
        <f>IXI_SGMT!E108/IXI_SGMT!$E$104</f>
        <v>1.7893023167430674E-2</v>
      </c>
      <c r="T109" s="8">
        <f>IXI_SGMT!Q108/IXI_SGMT!$Q$104</f>
        <v>0.13440241756542678</v>
      </c>
      <c r="U109" s="8">
        <f>IXI_SGMT!I108/IXI_SGMT!$I$104</f>
        <v>0.1226648250110315</v>
      </c>
      <c r="V109" s="8">
        <f>IXI_SGMT!M108/IXI_SGMT!$M$104</f>
        <v>5.5894118696997765E-2</v>
      </c>
      <c r="W109" s="19">
        <f>IXI_RANGE!E108/IXI_RANGE!$E$104</f>
        <v>5.6333522316570073E-2</v>
      </c>
    </row>
    <row r="110" spans="1:23" x14ac:dyDescent="0.25">
      <c r="A110" s="137"/>
      <c r="B110" s="35" t="s">
        <v>61</v>
      </c>
      <c r="C110" s="36">
        <f>FUNDED_IND!B109/FUNDED_IND!$B$104</f>
        <v>1.1068558416420638E-2</v>
      </c>
      <c r="D110" s="37">
        <f>IXI_SGMT!D109/IXI_SGMT!$D$104</f>
        <v>8.2391821006177444E-3</v>
      </c>
      <c r="E110" s="39">
        <f>IXI_SGMT!P109/IXI_SGMT!$P$104</f>
        <v>2.7765869508491986E-3</v>
      </c>
      <c r="F110" s="39">
        <f>IXI_SGMT!H109/IXI_SGMT!$H$104</f>
        <v>1.9382277380413319E-2</v>
      </c>
      <c r="G110" s="39">
        <f>IXI_SGMT!L109/IXI_SGMT!$L$104</f>
        <v>0.12173167027497156</v>
      </c>
      <c r="H110" s="38">
        <f>IXI_RANGE!D109/IXI_RANGE!$D$104</f>
        <v>4.0049200974974393E-2</v>
      </c>
      <c r="I110" s="37">
        <f>IXI_SGMT!B109/IXI_SGMT!$B$104</f>
        <v>4.5286220940342998E-3</v>
      </c>
      <c r="J110" s="39">
        <f>IXI_SGMT!N109/IXI_SGMT!$N$104</f>
        <v>-1.3480299871502296E-4</v>
      </c>
      <c r="K110" s="39">
        <f>IXI_SGMT!F109/IXI_SGMT!$F$104</f>
        <v>1.1055209789956317E-2</v>
      </c>
      <c r="L110" s="39">
        <f>IXI_SGMT!J109/IXI_SGMT!$J$104</f>
        <v>7.7424521777993541E-2</v>
      </c>
      <c r="M110" s="38">
        <f>IXI_RANGE!B109/IXI_RANGE!$B$104</f>
        <v>1.8555116197891183E-2</v>
      </c>
      <c r="N110" s="37">
        <f>IXI_SGMT!C109/IXI_SGMT!$C$104</f>
        <v>2.895391075991658E-3</v>
      </c>
      <c r="O110" s="39">
        <f>IXI_SGMT!O109/IXI_SGMT!$O$104</f>
        <v>1.357699942410703E-4</v>
      </c>
      <c r="P110" s="39">
        <f>IXI_SGMT!G109/IXI_SGMT!$G$104</f>
        <v>8.5281313853269539E-3</v>
      </c>
      <c r="Q110" s="39">
        <f>IXI_SGMT!K109/IXI_SGMT!$K$104</f>
        <v>6.6033734325117624E-2</v>
      </c>
      <c r="R110" s="38">
        <f>IXI_RANGE!C109/IXI_RANGE!$C$104</f>
        <v>1.0771349941120844E-2</v>
      </c>
      <c r="S110" s="37">
        <f>IXI_SGMT!E109/IXI_SGMT!$E$104</f>
        <v>6.7079426080774644E-4</v>
      </c>
      <c r="T110" s="39">
        <f>IXI_SGMT!Q109/IXI_SGMT!$Q$104</f>
        <v>-3.4859935738377497E-4</v>
      </c>
      <c r="U110" s="39">
        <f>IXI_SGMT!I109/IXI_SGMT!$I$104</f>
        <v>6.5304041283500676E-3</v>
      </c>
      <c r="V110" s="39">
        <f>IXI_SGMT!M109/IXI_SGMT!$M$104</f>
        <v>5.717262324760998E-2</v>
      </c>
      <c r="W110" s="38">
        <f>IXI_RANGE!E109/IXI_RANGE!$E$104</f>
        <v>3.7683283733946139E-3</v>
      </c>
    </row>
    <row r="111" spans="1:23" x14ac:dyDescent="0.25">
      <c r="A111" s="135" t="s">
        <v>266</v>
      </c>
      <c r="B111" s="30" t="s">
        <v>353</v>
      </c>
      <c r="C111" s="98">
        <f>FUNDED_IND!B110</f>
        <v>25.530294841138051</v>
      </c>
      <c r="D111" s="95">
        <f>IXI_SGMT!D110</f>
        <v>179.48892321190297</v>
      </c>
      <c r="E111" s="92">
        <f>IXI_SGMT!P110</f>
        <v>4.125</v>
      </c>
      <c r="F111" s="92">
        <f>IXI_SGMT!H110</f>
        <v>11.618653222902413</v>
      </c>
      <c r="G111" s="92">
        <f>IXI_SGMT!L110</f>
        <v>2.1146220470791999</v>
      </c>
      <c r="H111" s="96">
        <f>IXI_RANGE!D110</f>
        <v>13.305430988096079</v>
      </c>
      <c r="I111" s="95">
        <f>IXI_SGMT!B110</f>
        <v>237.14576341220717</v>
      </c>
      <c r="J111" s="92">
        <f>IXI_SGMT!N110</f>
        <v>11.997854077253219</v>
      </c>
      <c r="K111" s="92">
        <f>IXI_SGMT!F110</f>
        <v>10.216105223450366</v>
      </c>
      <c r="L111" s="92">
        <f>IXI_SGMT!J110</f>
        <v>2.366483945413981</v>
      </c>
      <c r="M111" s="96">
        <f>IXI_RANGE!B110</f>
        <v>22.588892808863957</v>
      </c>
      <c r="N111" s="95">
        <f>IXI_SGMT!C110</f>
        <v>277.42378975265018</v>
      </c>
      <c r="O111" s="92">
        <f>IXI_SGMT!O110</f>
        <v>17.138095907748557</v>
      </c>
      <c r="P111" s="92">
        <f>IXI_SGMT!G110</f>
        <v>10.047370568316266</v>
      </c>
      <c r="Q111" s="92">
        <f>IXI_SGMT!K110</f>
        <v>2.1854830120353603</v>
      </c>
      <c r="R111" s="96">
        <f>IXI_RANGE!C110</f>
        <v>28.780577041267257</v>
      </c>
      <c r="S111" s="95">
        <f>IXI_SGMT!E110</f>
        <v>345.83147023672996</v>
      </c>
      <c r="T111" s="92">
        <f>IXI_SGMT!Q110</f>
        <v>12.932479059188994</v>
      </c>
      <c r="U111" s="92">
        <f>IXI_SGMT!I110</f>
        <v>8.5552695048083116</v>
      </c>
      <c r="V111" s="92">
        <f>IXI_SGMT!M110</f>
        <v>1.9535846277633069</v>
      </c>
      <c r="W111" s="96">
        <f>IXI_RANGE!E110</f>
        <v>43.080805841709271</v>
      </c>
    </row>
    <row r="112" spans="1:23" x14ac:dyDescent="0.25">
      <c r="A112" s="136"/>
      <c r="B112" s="24" t="s">
        <v>407</v>
      </c>
      <c r="C112" s="12">
        <f>FUNDED_IND!B121/FUNDED_IND!B121</f>
        <v>1</v>
      </c>
      <c r="D112" s="100">
        <f>IXI_SGMT!D121/FUNDED_IND!B121</f>
        <v>0.10517858789389857</v>
      </c>
      <c r="E112" s="99">
        <f>IXI_SGMT!P121/FUNDED_IND!B121</f>
        <v>1.0603911674835526E-6</v>
      </c>
      <c r="F112" s="99">
        <f>IXI_SGMT!H121/FUNDED_IND!B121</f>
        <v>5.1838668210389129E-4</v>
      </c>
      <c r="G112" s="99">
        <f>IXI_SGMT!L121/FUNDED_IND!B121</f>
        <v>1.8386647293070112E-2</v>
      </c>
      <c r="H112" s="101">
        <f>IXI_RANGE!D121/FUNDED_IND!B121</f>
        <v>0.12408468226024005</v>
      </c>
      <c r="I112" s="100">
        <f>IXI_SGMT!B121/FUNDED_IND!B121</f>
        <v>0.30121715179285879</v>
      </c>
      <c r="J112" s="99">
        <f>IXI_SGMT!N121/FUNDED_IND!B121</f>
        <v>2.9942661704043144E-5</v>
      </c>
      <c r="K112" s="99">
        <f>IXI_SGMT!F121/FUNDED_IND!B121</f>
        <v>1.5374311628731003E-2</v>
      </c>
      <c r="L112" s="99">
        <f>IXI_SGMT!J121/FUNDED_IND!B121</f>
        <v>2.9709632711722212E-2</v>
      </c>
      <c r="M112" s="101">
        <f>IXI_RANGE!B121/FUNDED_IND!B121</f>
        <v>0.34633103879501603</v>
      </c>
      <c r="N112" s="100">
        <f>IXI_SGMT!C121/FUNDED_IND!B121</f>
        <v>0.16818646338161089</v>
      </c>
      <c r="O112" s="99">
        <f>IXI_SGMT!O121/FUNDED_IND!B121</f>
        <v>6.5267076358612656E-4</v>
      </c>
      <c r="P112" s="99">
        <f>IXI_SGMT!G121/FUNDED_IND!B121</f>
        <v>1.3189075719518117E-2</v>
      </c>
      <c r="Q112" s="99">
        <f>IXI_SGMT!K121/FUNDED_IND!B121</f>
        <v>1.0329886246216178E-2</v>
      </c>
      <c r="R112" s="101">
        <f>IXI_RANGE!C121/FUNDED_IND!B121</f>
        <v>0.1923580961109313</v>
      </c>
      <c r="S112" s="100">
        <f>IXI_SGMT!E121/FUNDED_IND!B121</f>
        <v>0.30684551531146737</v>
      </c>
      <c r="T112" s="99">
        <f>IXI_SGMT!Q121/FUNDED_IND!B121</f>
        <v>6.2427530899463899E-3</v>
      </c>
      <c r="U112" s="99">
        <f>IXI_SGMT!I121/FUNDED_IND!B121</f>
        <v>1.4931758981635027E-2</v>
      </c>
      <c r="V112" s="99">
        <f>IXI_SGMT!M121/FUNDED_IND!B121</f>
        <v>9.2061554507637967E-3</v>
      </c>
      <c r="W112" s="101">
        <f>IXI_RANGE!E121/FUNDED_IND!B121</f>
        <v>0.33722618283381262</v>
      </c>
    </row>
    <row r="113" spans="1:23" x14ac:dyDescent="0.25">
      <c r="A113" s="136"/>
      <c r="B113" s="24" t="s">
        <v>273</v>
      </c>
      <c r="C113" s="60">
        <f>FUNDED_IND!B111</f>
        <v>0</v>
      </c>
      <c r="D113" s="16">
        <f>IXI_SGMT!D111</f>
        <v>26</v>
      </c>
      <c r="E113" s="21">
        <f>IXI_SGMT!P111</f>
        <v>0</v>
      </c>
      <c r="F113" s="21">
        <f>IXI_SGMT!H111</f>
        <v>0</v>
      </c>
      <c r="G113" s="21">
        <f>IXI_SGMT!L111</f>
        <v>0</v>
      </c>
      <c r="H113" s="17">
        <f>IXI_RANGE!D111</f>
        <v>0</v>
      </c>
      <c r="I113" s="16">
        <f>IXI_SGMT!B111</f>
        <v>33</v>
      </c>
      <c r="J113" s="21">
        <f>IXI_SGMT!N111</f>
        <v>0</v>
      </c>
      <c r="K113" s="21">
        <f>IXI_SGMT!F111</f>
        <v>0</v>
      </c>
      <c r="L113" s="21">
        <f>IXI_SGMT!J111</f>
        <v>0</v>
      </c>
      <c r="M113" s="17">
        <f>IXI_RANGE!B111</f>
        <v>0</v>
      </c>
      <c r="N113" s="16">
        <f>IXI_SGMT!C111</f>
        <v>38</v>
      </c>
      <c r="O113" s="21">
        <f>IXI_SGMT!O111</f>
        <v>2</v>
      </c>
      <c r="P113" s="21">
        <f>IXI_SGMT!G111</f>
        <v>0</v>
      </c>
      <c r="Q113" s="21">
        <f>IXI_SGMT!K111</f>
        <v>0</v>
      </c>
      <c r="R113" s="17">
        <f>IXI_RANGE!C111</f>
        <v>0</v>
      </c>
      <c r="S113" s="16">
        <f>IXI_SGMT!E111</f>
        <v>42</v>
      </c>
      <c r="T113" s="21">
        <f>IXI_SGMT!Q111</f>
        <v>1</v>
      </c>
      <c r="U113" s="21">
        <f>IXI_SGMT!I111</f>
        <v>0</v>
      </c>
      <c r="V113" s="21">
        <f>IXI_SGMT!M111</f>
        <v>0</v>
      </c>
      <c r="W113" s="17">
        <f>IXI_RANGE!E111</f>
        <v>0</v>
      </c>
    </row>
    <row r="114" spans="1:23" x14ac:dyDescent="0.25">
      <c r="A114" s="136"/>
      <c r="B114" s="24" t="s">
        <v>274</v>
      </c>
      <c r="C114" s="60">
        <f>FUNDED_IND!B112</f>
        <v>0</v>
      </c>
      <c r="D114" s="16">
        <f>IXI_SGMT!D112</f>
        <v>63</v>
      </c>
      <c r="E114" s="21">
        <f>IXI_SGMT!P112</f>
        <v>1</v>
      </c>
      <c r="F114" s="21">
        <f>IXI_SGMT!H112</f>
        <v>5</v>
      </c>
      <c r="G114" s="21">
        <f>IXI_SGMT!L112</f>
        <v>0</v>
      </c>
      <c r="H114" s="17">
        <f>IXI_RANGE!D112</f>
        <v>0</v>
      </c>
      <c r="I114" s="16">
        <f>IXI_SGMT!B112</f>
        <v>74</v>
      </c>
      <c r="J114" s="21">
        <f>IXI_SGMT!N112</f>
        <v>4</v>
      </c>
      <c r="K114" s="21">
        <f>IXI_SGMT!F112</f>
        <v>4</v>
      </c>
      <c r="L114" s="21">
        <f>IXI_SGMT!J112</f>
        <v>0</v>
      </c>
      <c r="M114" s="17">
        <f>IXI_RANGE!B112</f>
        <v>0</v>
      </c>
      <c r="N114" s="16">
        <f>IXI_SGMT!C112</f>
        <v>81</v>
      </c>
      <c r="O114" s="21">
        <f>IXI_SGMT!O112</f>
        <v>7</v>
      </c>
      <c r="P114" s="21">
        <f>IXI_SGMT!G112</f>
        <v>4</v>
      </c>
      <c r="Q114" s="21">
        <f>IXI_SGMT!K112</f>
        <v>0</v>
      </c>
      <c r="R114" s="17">
        <f>IXI_RANGE!C112</f>
        <v>0</v>
      </c>
      <c r="S114" s="16">
        <f>IXI_SGMT!E112</f>
        <v>88</v>
      </c>
      <c r="T114" s="21">
        <f>IXI_SGMT!Q112</f>
        <v>6</v>
      </c>
      <c r="U114" s="21">
        <f>IXI_SGMT!I112</f>
        <v>3</v>
      </c>
      <c r="V114" s="21">
        <f>IXI_SGMT!M112</f>
        <v>0</v>
      </c>
      <c r="W114" s="17">
        <f>IXI_RANGE!E112</f>
        <v>0</v>
      </c>
    </row>
    <row r="115" spans="1:23" x14ac:dyDescent="0.25">
      <c r="A115" s="136"/>
      <c r="B115" s="24" t="s">
        <v>275</v>
      </c>
      <c r="C115" s="60">
        <f>FUNDED_IND!B113</f>
        <v>4</v>
      </c>
      <c r="D115" s="16">
        <f>IXI_SGMT!D113</f>
        <v>154</v>
      </c>
      <c r="E115" s="21">
        <f>IXI_SGMT!P113</f>
        <v>5.5</v>
      </c>
      <c r="F115" s="21">
        <f>IXI_SGMT!H113</f>
        <v>15</v>
      </c>
      <c r="G115" s="21">
        <f>IXI_SGMT!L113</f>
        <v>1</v>
      </c>
      <c r="H115" s="17">
        <f>IXI_RANGE!D113</f>
        <v>2</v>
      </c>
      <c r="I115" s="16">
        <f>IXI_SGMT!B113</f>
        <v>184</v>
      </c>
      <c r="J115" s="21">
        <f>IXI_SGMT!N113</f>
        <v>14</v>
      </c>
      <c r="K115" s="21">
        <f>IXI_SGMT!F113</f>
        <v>13</v>
      </c>
      <c r="L115" s="21">
        <f>IXI_SGMT!J113</f>
        <v>1</v>
      </c>
      <c r="M115" s="17">
        <f>IXI_RANGE!B113</f>
        <v>4</v>
      </c>
      <c r="N115" s="16">
        <f>IXI_SGMT!C113</f>
        <v>198</v>
      </c>
      <c r="O115" s="21">
        <f>IXI_SGMT!O113</f>
        <v>20</v>
      </c>
      <c r="P115" s="21">
        <f>IXI_SGMT!G113</f>
        <v>13</v>
      </c>
      <c r="Q115" s="21">
        <f>IXI_SGMT!K113</f>
        <v>1</v>
      </c>
      <c r="R115" s="17">
        <f>IXI_RANGE!C113</f>
        <v>5</v>
      </c>
      <c r="S115" s="16">
        <f>IXI_SGMT!E113</f>
        <v>226</v>
      </c>
      <c r="T115" s="21">
        <f>IXI_SGMT!Q113</f>
        <v>16</v>
      </c>
      <c r="U115" s="21">
        <f>IXI_SGMT!I113</f>
        <v>10</v>
      </c>
      <c r="V115" s="21">
        <f>IXI_SGMT!M113</f>
        <v>1</v>
      </c>
      <c r="W115" s="17">
        <f>IXI_RANGE!E113</f>
        <v>8</v>
      </c>
    </row>
    <row r="116" spans="1:23" x14ac:dyDescent="0.25">
      <c r="A116" s="136"/>
      <c r="B116" s="24" t="s">
        <v>354</v>
      </c>
      <c r="C116" s="60">
        <f>FUNDED_IND!B114</f>
        <v>14.919699505168515</v>
      </c>
      <c r="D116" s="16">
        <f>IXI_SGMT!D114</f>
        <v>96.97954632692975</v>
      </c>
      <c r="E116" s="21">
        <f>IXI_SGMT!P114</f>
        <v>2.25</v>
      </c>
      <c r="F116" s="21">
        <f>IXI_SGMT!H114</f>
        <v>9.8751650462129401</v>
      </c>
      <c r="G116" s="21">
        <f>IXI_SGMT!L114</f>
        <v>1.9622065557089905</v>
      </c>
      <c r="H116" s="17">
        <f>IXI_RANGE!D114</f>
        <v>7.9704701902364761</v>
      </c>
      <c r="I116" s="16">
        <f>IXI_SGMT!B114</f>
        <v>131.6649562342941</v>
      </c>
      <c r="J116" s="21">
        <f>IXI_SGMT!N114</f>
        <v>10.246781115879829</v>
      </c>
      <c r="K116" s="21">
        <f>IXI_SGMT!F114</f>
        <v>8.1093373000903917</v>
      </c>
      <c r="L116" s="21">
        <f>IXI_SGMT!J114</f>
        <v>2.1361425481722898</v>
      </c>
      <c r="M116" s="17">
        <f>IXI_RANGE!B114</f>
        <v>13.454616585686191</v>
      </c>
      <c r="N116" s="16">
        <f>IXI_SGMT!C114</f>
        <v>157.35848056537102</v>
      </c>
      <c r="O116" s="21">
        <f>IXI_SGMT!O114</f>
        <v>12.997609337645901</v>
      </c>
      <c r="P116" s="21">
        <f>IXI_SGMT!G114</f>
        <v>7.9375586471380197</v>
      </c>
      <c r="Q116" s="21">
        <f>IXI_SGMT!K114</f>
        <v>1.958128910472418</v>
      </c>
      <c r="R116" s="17">
        <f>IXI_RANGE!C114</f>
        <v>17.291172904845965</v>
      </c>
      <c r="S116" s="16">
        <f>IXI_SGMT!E114</f>
        <v>183.68368603401862</v>
      </c>
      <c r="T116" s="21">
        <f>IXI_SGMT!Q114</f>
        <v>10.245010262384202</v>
      </c>
      <c r="U116" s="21">
        <f>IXI_SGMT!I114</f>
        <v>6.8968069372249872</v>
      </c>
      <c r="V116" s="21">
        <f>IXI_SGMT!M114</f>
        <v>1.7503568490005954</v>
      </c>
      <c r="W116" s="17">
        <f>IXI_RANGE!E114</f>
        <v>24.043654092323145</v>
      </c>
    </row>
    <row r="117" spans="1:23" x14ac:dyDescent="0.25">
      <c r="A117" s="136"/>
      <c r="B117" s="24" t="s">
        <v>355</v>
      </c>
      <c r="C117" s="60">
        <f>FUNDED_IND!B115</f>
        <v>7.7353061054556704</v>
      </c>
      <c r="D117" s="16">
        <f>IXI_SGMT!D115</f>
        <v>60.89835310460802</v>
      </c>
      <c r="E117" s="21">
        <f>IXI_SGMT!P115</f>
        <v>0.3125</v>
      </c>
      <c r="F117" s="21">
        <f>IXI_SGMT!H115</f>
        <v>0.11511223142479894</v>
      </c>
      <c r="G117" s="21">
        <f>IXI_SGMT!L115</f>
        <v>2.9531979684175903E-2</v>
      </c>
      <c r="H117" s="17">
        <f>IXI_RANGE!D115</f>
        <v>3.8546313540171786</v>
      </c>
      <c r="I117" s="16">
        <f>IXI_SGMT!B115</f>
        <v>77.568174152092155</v>
      </c>
      <c r="J117" s="21">
        <f>IXI_SGMT!N115</f>
        <v>8.3690987124463517E-2</v>
      </c>
      <c r="K117" s="21">
        <f>IXI_SGMT!F115</f>
        <v>9.6771553227379167E-2</v>
      </c>
      <c r="L117" s="21">
        <f>IXI_SGMT!J115</f>
        <v>3.7762297424696806E-2</v>
      </c>
      <c r="M117" s="17">
        <f>IXI_RANGE!B115</f>
        <v>6.4665917990240427</v>
      </c>
      <c r="N117" s="16">
        <f>IXI_SGMT!C115</f>
        <v>89.628224381625444</v>
      </c>
      <c r="O117" s="21">
        <f>IXI_SGMT!O115</f>
        <v>0.1386584165377584</v>
      </c>
      <c r="P117" s="21">
        <f>IXI_SGMT!G115</f>
        <v>9.9665456325731303E-2</v>
      </c>
      <c r="Q117" s="21">
        <f>IXI_SGMT!K115</f>
        <v>3.6383681220441305E-2</v>
      </c>
      <c r="R117" s="17">
        <f>IXI_RANGE!C115</f>
        <v>8.1759193004414303</v>
      </c>
      <c r="S117" s="16">
        <f>IXI_SGMT!E115</f>
        <v>127.13265811171337</v>
      </c>
      <c r="T117" s="21">
        <f>IXI_SGMT!Q115</f>
        <v>0.14721251456149109</v>
      </c>
      <c r="U117" s="21">
        <f>IXI_SGMT!I115</f>
        <v>0.11325461653175573</v>
      </c>
      <c r="V117" s="21">
        <f>IXI_SGMT!M115</f>
        <v>3.7798718980275571E-2</v>
      </c>
      <c r="W117" s="17">
        <f>IXI_RANGE!E115</f>
        <v>14.467448945592823</v>
      </c>
    </row>
    <row r="118" spans="1:23" x14ac:dyDescent="0.25">
      <c r="A118" s="136"/>
      <c r="B118" s="24" t="s">
        <v>356</v>
      </c>
      <c r="C118" s="60">
        <f>FUNDED_IND!B116</f>
        <v>0.40054387573742417</v>
      </c>
      <c r="D118" s="16">
        <f>IXI_SGMT!D116</f>
        <v>0.33494489023743806</v>
      </c>
      <c r="E118" s="21">
        <f>IXI_SGMT!P116</f>
        <v>1.4791666666666667</v>
      </c>
      <c r="F118" s="21">
        <f>IXI_SGMT!H116</f>
        <v>1.4437642539911175</v>
      </c>
      <c r="G118" s="21">
        <f>IXI_SGMT!L116</f>
        <v>0.11445143456178453</v>
      </c>
      <c r="H118" s="17">
        <f>IXI_RANGE!D116</f>
        <v>0.1347034126794073</v>
      </c>
      <c r="I118" s="16">
        <f>IXI_SGMT!B116</f>
        <v>0.644962305837114</v>
      </c>
      <c r="J118" s="21">
        <f>IXI_SGMT!N116</f>
        <v>1.0836909871244635</v>
      </c>
      <c r="K118" s="21">
        <f>IXI_SGMT!F116</f>
        <v>1.7677525426865288</v>
      </c>
      <c r="L118" s="21">
        <f>IXI_SGMT!J116</f>
        <v>0.17587780853941021</v>
      </c>
      <c r="M118" s="17">
        <f>IXI_RANGE!B116</f>
        <v>0.37113799981137546</v>
      </c>
      <c r="N118" s="16">
        <f>IXI_SGMT!C116</f>
        <v>1.2133127208480565</v>
      </c>
      <c r="O118" s="21">
        <f>IXI_SGMT!O116</f>
        <v>2.9310926733230205</v>
      </c>
      <c r="P118" s="21">
        <f>IXI_SGMT!G116</f>
        <v>1.7110277018481499</v>
      </c>
      <c r="Q118" s="21">
        <f>IXI_SGMT!K116</f>
        <v>0.1711044839706039</v>
      </c>
      <c r="R118" s="17">
        <f>IXI_RANGE!C116</f>
        <v>0.58381297241077035</v>
      </c>
      <c r="S118" s="16">
        <f>IXI_SGMT!E116</f>
        <v>1.3468438016828228</v>
      </c>
      <c r="T118" s="21">
        <f>IXI_SGMT!Q116</f>
        <v>1.635835136184612</v>
      </c>
      <c r="U118" s="21">
        <f>IXI_SGMT!I116</f>
        <v>1.2400780621920011</v>
      </c>
      <c r="V118" s="21">
        <f>IXI_SGMT!M116</f>
        <v>0.1467388092607998</v>
      </c>
      <c r="W118" s="17">
        <f>IXI_RANGE!E116</f>
        <v>0.61837664465694742</v>
      </c>
    </row>
    <row r="119" spans="1:23" x14ac:dyDescent="0.25">
      <c r="A119" s="136"/>
      <c r="B119" s="24" t="s">
        <v>357</v>
      </c>
      <c r="C119" s="60">
        <f>FUNDED_IND!B117</f>
        <v>2.2229779773942502</v>
      </c>
      <c r="D119" s="16">
        <f>IXI_SGMT!D117</f>
        <v>18.095697234458683</v>
      </c>
      <c r="E119" s="21">
        <f>IXI_SGMT!P117</f>
        <v>0</v>
      </c>
      <c r="F119" s="21">
        <f>IXI_SGMT!H117</f>
        <v>0</v>
      </c>
      <c r="G119" s="21">
        <f>IXI_SGMT!L117</f>
        <v>2.9564623956461165E-5</v>
      </c>
      <c r="H119" s="17">
        <f>IXI_RANGE!D117</f>
        <v>1.1370676580762495</v>
      </c>
      <c r="I119" s="16">
        <f>IXI_SGMT!B117</f>
        <v>25.188007016005262</v>
      </c>
      <c r="J119" s="21">
        <f>IXI_SGMT!N117</f>
        <v>0</v>
      </c>
      <c r="K119" s="21">
        <f>IXI_SGMT!F117</f>
        <v>0</v>
      </c>
      <c r="L119" s="21">
        <f>IXI_SGMT!J117</f>
        <v>4.6071350871729681E-5</v>
      </c>
      <c r="M119" s="17">
        <f>IXI_RANGE!B117</f>
        <v>2.086745632817876</v>
      </c>
      <c r="N119" s="16">
        <f>IXI_SGMT!C117</f>
        <v>27.454196113074204</v>
      </c>
      <c r="O119" s="21">
        <f>IXI_SGMT!O117</f>
        <v>0</v>
      </c>
      <c r="P119" s="21">
        <f>IXI_SGMT!G117</f>
        <v>8.1596018114316019E-6</v>
      </c>
      <c r="Q119" s="21">
        <f>IXI_SGMT!K117</f>
        <v>1.0197537634579171E-5</v>
      </c>
      <c r="R119" s="17">
        <f>IXI_RANGE!C117</f>
        <v>2.4902711326319906</v>
      </c>
      <c r="S119" s="16">
        <f>IXI_SGMT!E117</f>
        <v>31.365784613155956</v>
      </c>
      <c r="T119" s="21">
        <f>IXI_SGMT!Q117</f>
        <v>0</v>
      </c>
      <c r="U119" s="21">
        <f>IXI_SGMT!I117</f>
        <v>1.6262956666891689E-4</v>
      </c>
      <c r="V119" s="21">
        <f>IXI_SGMT!M117</f>
        <v>9.0916942826880507E-6</v>
      </c>
      <c r="W119" s="17">
        <f>IXI_RANGE!E117</f>
        <v>3.5553229380683309</v>
      </c>
    </row>
    <row r="120" spans="1:23" x14ac:dyDescent="0.25">
      <c r="A120" s="136"/>
      <c r="B120" s="24" t="s">
        <v>358</v>
      </c>
      <c r="C120" s="60">
        <f>FUNDED_IND!B118</f>
        <v>0.14114763550508538</v>
      </c>
      <c r="D120" s="16">
        <f>IXI_SGMT!D118</f>
        <v>2.9842621872086861</v>
      </c>
      <c r="E120" s="21">
        <f>IXI_SGMT!P118</f>
        <v>0</v>
      </c>
      <c r="F120" s="21">
        <f>IXI_SGMT!H118</f>
        <v>0</v>
      </c>
      <c r="G120" s="21">
        <f>IXI_SGMT!L118</f>
        <v>9.8548746521537206E-6</v>
      </c>
      <c r="H120" s="17">
        <f>IXI_RANGE!D118</f>
        <v>0.18752480103183777</v>
      </c>
      <c r="I120" s="16">
        <f>IXI_SGMT!B118</f>
        <v>1.7118462550385374</v>
      </c>
      <c r="J120" s="21">
        <f>IXI_SGMT!N118</f>
        <v>0</v>
      </c>
      <c r="K120" s="21">
        <f>IXI_SGMT!F118</f>
        <v>0</v>
      </c>
      <c r="L120" s="21">
        <f>IXI_SGMT!J118</f>
        <v>3.4126926571651616E-6</v>
      </c>
      <c r="M120" s="17">
        <f>IXI_RANGE!B118</f>
        <v>0.14182120489166314</v>
      </c>
      <c r="N120" s="16">
        <f>IXI_SGMT!C118</f>
        <v>1.04523851590106</v>
      </c>
      <c r="O120" s="21">
        <f>IXI_SGMT!O118</f>
        <v>0</v>
      </c>
      <c r="P120" s="21">
        <f>IXI_SGMT!G118</f>
        <v>0</v>
      </c>
      <c r="Q120" s="21">
        <f>IXI_SGMT!K118</f>
        <v>8.4979480288159748E-5</v>
      </c>
      <c r="R120" s="17">
        <f>IXI_RANGE!C118</f>
        <v>9.486957796836025E-2</v>
      </c>
      <c r="S120" s="16">
        <f>IXI_SGMT!E118</f>
        <v>1.0947523449666212</v>
      </c>
      <c r="T120" s="21">
        <f>IXI_SGMT!Q118</f>
        <v>0</v>
      </c>
      <c r="U120" s="21">
        <f>IXI_SGMT!I118</f>
        <v>0</v>
      </c>
      <c r="V120" s="21">
        <f>IXI_SGMT!M118</f>
        <v>0</v>
      </c>
      <c r="W120" s="17">
        <f>IXI_RANGE!E118</f>
        <v>0.12408911439101768</v>
      </c>
    </row>
    <row r="121" spans="1:23" x14ac:dyDescent="0.25">
      <c r="A121" s="136"/>
      <c r="B121" s="24" t="s">
        <v>359</v>
      </c>
      <c r="C121" s="60">
        <f>FUNDED_IND!B119</f>
        <v>9.1847565486792571E-2</v>
      </c>
      <c r="D121" s="16">
        <f>IXI_SGMT!D119</f>
        <v>3.0479445795024585E-2</v>
      </c>
      <c r="E121" s="21">
        <f>IXI_SGMT!P119</f>
        <v>8.3333333333333329E-2</v>
      </c>
      <c r="F121" s="21">
        <f>IXI_SGMT!H119</f>
        <v>0.1825711199135758</v>
      </c>
      <c r="G121" s="21">
        <f>IXI_SGMT!L119</f>
        <v>6.4149074688863127E-3</v>
      </c>
      <c r="H121" s="17">
        <f>IXI_RANGE!D119</f>
        <v>8.7718844879200678E-3</v>
      </c>
      <c r="I121" s="16">
        <f>IXI_SGMT!B119</f>
        <v>0.18964717588922808</v>
      </c>
      <c r="J121" s="21">
        <f>IXI_SGMT!N119</f>
        <v>0.57081545064377681</v>
      </c>
      <c r="K121" s="21">
        <f>IXI_SGMT!F119</f>
        <v>0.23833638194745946</v>
      </c>
      <c r="L121" s="21">
        <f>IXI_SGMT!J119</f>
        <v>1.4871234840179336E-2</v>
      </c>
      <c r="M121" s="17">
        <f>IXI_RANGE!B119</f>
        <v>5.1375387291596075E-2</v>
      </c>
      <c r="N121" s="16">
        <f>IXI_SGMT!C119</f>
        <v>0.52943462897526505</v>
      </c>
      <c r="O121" s="21">
        <f>IXI_SGMT!O119</f>
        <v>1.0638447475741808</v>
      </c>
      <c r="P121" s="21">
        <f>IXI_SGMT!G119</f>
        <v>0.29507160050589532</v>
      </c>
      <c r="Q121" s="21">
        <f>IXI_SGMT!K119</f>
        <v>1.8277386620377398E-2</v>
      </c>
      <c r="R121" s="17">
        <f>IXI_RANGE!C119</f>
        <v>0.12496364144818817</v>
      </c>
      <c r="S121" s="16">
        <f>IXI_SGMT!E119</f>
        <v>0.96105604983280413</v>
      </c>
      <c r="T121" s="21">
        <f>IXI_SGMT!Q119</f>
        <v>0.89669939535141729</v>
      </c>
      <c r="U121" s="21">
        <f>IXI_SGMT!I119</f>
        <v>0.30141088820291262</v>
      </c>
      <c r="V121" s="21">
        <f>IXI_SGMT!M119</f>
        <v>1.724467113068856E-2</v>
      </c>
      <c r="W121" s="17">
        <f>IXI_RANGE!E119</f>
        <v>0.24181819301367585</v>
      </c>
    </row>
    <row r="122" spans="1:23" x14ac:dyDescent="0.25">
      <c r="A122" s="136"/>
      <c r="B122" s="24" t="s">
        <v>360</v>
      </c>
      <c r="C122" s="60">
        <f>FUNDED_IND!B120</f>
        <v>1.8772176390312947E-2</v>
      </c>
      <c r="D122" s="16">
        <f>IXI_SGMT!D120</f>
        <v>0.16564002266537498</v>
      </c>
      <c r="E122" s="21">
        <f>IXI_SGMT!P120</f>
        <v>0</v>
      </c>
      <c r="F122" s="21">
        <f>IXI_SGMT!H120</f>
        <v>2.0405713599807944E-3</v>
      </c>
      <c r="G122" s="21">
        <f>IXI_SGMT!L120</f>
        <v>1.9777501567541001E-3</v>
      </c>
      <c r="H122" s="17">
        <f>IXI_RANGE!D120</f>
        <v>1.2261687567009445E-2</v>
      </c>
      <c r="I122" s="16">
        <f>IXI_SGMT!B120</f>
        <v>0.1781702730507817</v>
      </c>
      <c r="J122" s="21">
        <f>IXI_SGMT!N120</f>
        <v>1.2875536480686695E-2</v>
      </c>
      <c r="K122" s="21">
        <f>IXI_SGMT!F120</f>
        <v>3.907445498608551E-3</v>
      </c>
      <c r="L122" s="21">
        <f>IXI_SGMT!J120</f>
        <v>1.780572393875923E-3</v>
      </c>
      <c r="M122" s="17">
        <f>IXI_RANGE!B120</f>
        <v>1.660419934121132E-2</v>
      </c>
      <c r="N122" s="16">
        <f>IXI_SGMT!C120</f>
        <v>0.19490282685512367</v>
      </c>
      <c r="O122" s="21">
        <f>IXI_SGMT!O120</f>
        <v>6.8907326676979326E-3</v>
      </c>
      <c r="P122" s="21">
        <f>IXI_SGMT!G120</f>
        <v>4.039002896658643E-3</v>
      </c>
      <c r="Q122" s="21">
        <f>IXI_SGMT!K120</f>
        <v>1.4933727335972608E-3</v>
      </c>
      <c r="R122" s="17">
        <f>IXI_RANGE!C120</f>
        <v>1.9567511520552697E-2</v>
      </c>
      <c r="S122" s="16">
        <f>IXI_SGMT!E120</f>
        <v>0.24668928135977886</v>
      </c>
      <c r="T122" s="21">
        <f>IXI_SGMT!Q120</f>
        <v>7.721750707272425E-3</v>
      </c>
      <c r="U122" s="21">
        <f>IXI_SGMT!I120</f>
        <v>3.5563710899863144E-3</v>
      </c>
      <c r="V122" s="21">
        <f>IXI_SGMT!M120</f>
        <v>1.436487696664712E-3</v>
      </c>
      <c r="W122" s="17">
        <f>IXI_RANGE!E120</f>
        <v>3.0095913663335448E-2</v>
      </c>
    </row>
    <row r="123" spans="1:23" x14ac:dyDescent="0.25">
      <c r="A123" s="136"/>
      <c r="B123" s="24" t="s">
        <v>62</v>
      </c>
      <c r="C123" s="12">
        <f>FUNDED_IND!B122/FUNDED_IND!$B$121</f>
        <v>0.58439197815795563</v>
      </c>
      <c r="D123" s="18">
        <f>IXI_SGMT!D122/IXI_SGMT!$D$121</f>
        <v>0.54030936612415126</v>
      </c>
      <c r="E123" s="8">
        <f>IXI_SGMT!P122/IXI_SGMT!$P$121</f>
        <v>0.54545454545454541</v>
      </c>
      <c r="F123" s="8">
        <f>IXI_SGMT!H122/IXI_SGMT!$H$121</f>
        <v>0.8499405961051707</v>
      </c>
      <c r="G123" s="8">
        <f>IXI_SGMT!L122/IXI_SGMT!$L$121</f>
        <v>0.92792305765433036</v>
      </c>
      <c r="H123" s="19">
        <f>IXI_RANGE!D122/IXI_RANGE!$D$121</f>
        <v>0.59903885844565186</v>
      </c>
      <c r="I123" s="18">
        <f>IXI_SGMT!B122/IXI_SGMT!$B$121</f>
        <v>0.55520686661154406</v>
      </c>
      <c r="J123" s="8">
        <f>IXI_SGMT!N122/IXI_SGMT!$N$121</f>
        <v>0.85405115363977824</v>
      </c>
      <c r="K123" s="8">
        <f>IXI_SGMT!F122/IXI_SGMT!$F$121</f>
        <v>0.79377973530225243</v>
      </c>
      <c r="L123" s="8">
        <f>IXI_SGMT!J122/IXI_SGMT!$J$121</f>
        <v>0.90266513420128169</v>
      </c>
      <c r="M123" s="19">
        <f>IXI_RANGE!B122/IXI_RANGE!$B$121</f>
        <v>0.59562975040576382</v>
      </c>
      <c r="N123" s="18">
        <f>IXI_SGMT!C122/IXI_SGMT!$C$121</f>
        <v>0.56721336229193309</v>
      </c>
      <c r="O123" s="8">
        <f>IXI_SGMT!O122/IXI_SGMT!$O$121</f>
        <v>0.75840451632490624</v>
      </c>
      <c r="P123" s="8">
        <f>IXI_SGMT!G122/IXI_SGMT!$G$121</f>
        <v>0.79001352574459605</v>
      </c>
      <c r="Q123" s="8">
        <f>IXI_SGMT!K122/IXI_SGMT!$K$121</f>
        <v>0.89597077611177334</v>
      </c>
      <c r="R123" s="19">
        <f>IXI_RANGE!C122/IXI_RANGE!$C$121</f>
        <v>0.60079312795059248</v>
      </c>
      <c r="S123" s="18">
        <f>IXI_SGMT!E122/IXI_SGMT!$E$121</f>
        <v>0.53113641135169887</v>
      </c>
      <c r="T123" s="8">
        <f>IXI_SGMT!Q122/IXI_SGMT!$Q$121</f>
        <v>0.79219229472517494</v>
      </c>
      <c r="U123" s="8">
        <f>IXI_SGMT!I122/IXI_SGMT!$I$121</f>
        <v>0.80614724449636332</v>
      </c>
      <c r="V123" s="8">
        <f>IXI_SGMT!M122/IXI_SGMT!$M$121</f>
        <v>0.89597185815523628</v>
      </c>
      <c r="W123" s="19">
        <f>IXI_RANGE!E122/IXI_RANGE!$E$121</f>
        <v>0.55810595049373357</v>
      </c>
    </row>
    <row r="124" spans="1:23" x14ac:dyDescent="0.25">
      <c r="A124" s="136"/>
      <c r="B124" s="24" t="s">
        <v>63</v>
      </c>
      <c r="C124" s="12">
        <f>FUNDED_IND!B123/FUNDED_IND!$B$121</f>
        <v>0.30298538084219234</v>
      </c>
      <c r="D124" s="18">
        <f>IXI_SGMT!D123/IXI_SGMT!$D$121</f>
        <v>0.33928752824881553</v>
      </c>
      <c r="E124" s="8">
        <f>IXI_SGMT!P123/IXI_SGMT!$P$121</f>
        <v>7.575757575757576E-2</v>
      </c>
      <c r="F124" s="8">
        <f>IXI_SGMT!H123/IXI_SGMT!$H$121</f>
        <v>9.9075365463092094E-3</v>
      </c>
      <c r="G124" s="8">
        <f>IXI_SGMT!L123/IXI_SGMT!$L$121</f>
        <v>1.3965606631675221E-2</v>
      </c>
      <c r="H124" s="19">
        <f>IXI_RANGE!D123/IXI_RANGE!$D$121</f>
        <v>0.28970360730635386</v>
      </c>
      <c r="I124" s="18">
        <f>IXI_SGMT!B123/IXI_SGMT!$B$121</f>
        <v>0.32709070166799908</v>
      </c>
      <c r="J124" s="8">
        <f>IXI_SGMT!N123/IXI_SGMT!$N$121</f>
        <v>6.9754963333929533E-3</v>
      </c>
      <c r="K124" s="8">
        <f>IXI_SGMT!F123/IXI_SGMT!$F$121</f>
        <v>9.4724507149012843E-3</v>
      </c>
      <c r="L124" s="8">
        <f>IXI_SGMT!J123/IXI_SGMT!$J$121</f>
        <v>1.5957132309254208E-2</v>
      </c>
      <c r="M124" s="19">
        <f>IXI_RANGE!B123/IXI_RANGE!$B$121</f>
        <v>0.28627307472487235</v>
      </c>
      <c r="N124" s="18">
        <f>IXI_SGMT!C123/IXI_SGMT!$C$121</f>
        <v>0.32307331848338444</v>
      </c>
      <c r="O124" s="8">
        <f>IXI_SGMT!O123/IXI_SGMT!$O$121</f>
        <v>8.0906547194118279E-3</v>
      </c>
      <c r="P124" s="8">
        <f>IXI_SGMT!G123/IXI_SGMT!$G$121</f>
        <v>9.9195561314340177E-3</v>
      </c>
      <c r="Q124" s="8">
        <f>IXI_SGMT!K123/IXI_SGMT!$K$121</f>
        <v>1.6647890200966076E-2</v>
      </c>
      <c r="R124" s="19">
        <f>IXI_RANGE!C123/IXI_RANGE!$C$121</f>
        <v>0.28407767115712534</v>
      </c>
      <c r="S124" s="18">
        <f>IXI_SGMT!E123/IXI_SGMT!$E$121</f>
        <v>0.36761448582076117</v>
      </c>
      <c r="T124" s="8">
        <f>IXI_SGMT!Q123/IXI_SGMT!$Q$121</f>
        <v>1.1383162801790216E-2</v>
      </c>
      <c r="U124" s="8">
        <f>IXI_SGMT!I123/IXI_SGMT!$I$121</f>
        <v>1.3237995187422595E-2</v>
      </c>
      <c r="V124" s="8">
        <f>IXI_SGMT!M123/IXI_SGMT!$M$121</f>
        <v>1.9348390872399514E-2</v>
      </c>
      <c r="W124" s="19">
        <f>IXI_RANGE!E123/IXI_RANGE!$E$121</f>
        <v>0.33582122392859148</v>
      </c>
    </row>
    <row r="125" spans="1:23" x14ac:dyDescent="0.25">
      <c r="A125" s="136"/>
      <c r="B125" s="24" t="s">
        <v>64</v>
      </c>
      <c r="C125" s="12">
        <f>FUNDED_IND!B124/FUNDED_IND!$B$121</f>
        <v>1.5688963963393435E-2</v>
      </c>
      <c r="D125" s="18">
        <f>IXI_SGMT!D124/IXI_SGMT!$D$121</f>
        <v>1.866103402057882E-3</v>
      </c>
      <c r="E125" s="8">
        <f>IXI_SGMT!P124/IXI_SGMT!$P$121</f>
        <v>0.35858585858585856</v>
      </c>
      <c r="F125" s="8">
        <f>IXI_SGMT!H124/IXI_SGMT!$H$121</f>
        <v>0.12426261687070612</v>
      </c>
      <c r="G125" s="8">
        <f>IXI_SGMT!L124/IXI_SGMT!$L$121</f>
        <v>5.4123825446665233E-2</v>
      </c>
      <c r="H125" s="19">
        <f>IXI_RANGE!D124/IXI_RANGE!$D$121</f>
        <v>1.0123942080487426E-2</v>
      </c>
      <c r="I125" s="18">
        <f>IXI_SGMT!B124/IXI_SGMT!$B$121</f>
        <v>2.7196872360567511E-3</v>
      </c>
      <c r="J125" s="8">
        <f>IXI_SGMT!N124/IXI_SGMT!$N$121</f>
        <v>9.0323734573421577E-2</v>
      </c>
      <c r="K125" s="8">
        <f>IXI_SGMT!F124/IXI_SGMT!$F$121</f>
        <v>0.17303585897184912</v>
      </c>
      <c r="L125" s="8">
        <f>IXI_SGMT!J124/IXI_SGMT!$J$121</f>
        <v>7.4320304974071147E-2</v>
      </c>
      <c r="M125" s="19">
        <f>IXI_RANGE!B124/IXI_RANGE!$B$121</f>
        <v>1.6430110273742131E-2</v>
      </c>
      <c r="N125" s="18">
        <f>IXI_SGMT!C124/IXI_SGMT!$C$121</f>
        <v>4.3734991938861505E-3</v>
      </c>
      <c r="O125" s="8">
        <f>IXI_SGMT!O124/IXI_SGMT!$O$121</f>
        <v>0.17102790701490944</v>
      </c>
      <c r="P125" s="8">
        <f>IXI_SGMT!G124/IXI_SGMT!$G$121</f>
        <v>0.17029606803234321</v>
      </c>
      <c r="Q125" s="8">
        <f>IXI_SGMT!K124/IXI_SGMT!$K$121</f>
        <v>7.8291381368941732E-2</v>
      </c>
      <c r="R125" s="19">
        <f>IXI_RANGE!C124/IXI_RANGE!$C$121</f>
        <v>2.0284964112208922E-2</v>
      </c>
      <c r="S125" s="18">
        <f>IXI_SGMT!E124/IXI_SGMT!$E$121</f>
        <v>3.8945090820129121E-3</v>
      </c>
      <c r="T125" s="8">
        <f>IXI_SGMT!Q124/IXI_SGMT!$Q$121</f>
        <v>0.12649045312176957</v>
      </c>
      <c r="U125" s="8">
        <f>IXI_SGMT!I124/IXI_SGMT!$I$121</f>
        <v>0.14494903538632428</v>
      </c>
      <c r="V125" s="8">
        <f>IXI_SGMT!M124/IXI_SGMT!$M$121</f>
        <v>7.5112594138705746E-2</v>
      </c>
      <c r="W125" s="19">
        <f>IXI_RANGE!E124/IXI_RANGE!$E$121</f>
        <v>1.4353878312514237E-2</v>
      </c>
    </row>
    <row r="126" spans="1:23" x14ac:dyDescent="0.25">
      <c r="A126" s="136"/>
      <c r="B126" s="24" t="s">
        <v>65</v>
      </c>
      <c r="C126" s="12">
        <f>FUNDED_IND!B125/FUNDED_IND!$B$121</f>
        <v>8.7072162355613353E-2</v>
      </c>
      <c r="D126" s="18">
        <f>IXI_SGMT!D125/IXI_SGMT!$D$121</f>
        <v>0.10081790514223024</v>
      </c>
      <c r="E126" s="8">
        <f>IXI_SGMT!P125/IXI_SGMT!$P$121</f>
        <v>0</v>
      </c>
      <c r="F126" s="8">
        <f>IXI_SGMT!H125/IXI_SGMT!$H$121</f>
        <v>0</v>
      </c>
      <c r="G126" s="8">
        <f>IXI_SGMT!L125/IXI_SGMT!$L$121</f>
        <v>1.3981044034463273E-5</v>
      </c>
      <c r="H126" s="19">
        <f>IXI_RANGE!D125/IXI_RANGE!$D$121</f>
        <v>8.5458912161022499E-2</v>
      </c>
      <c r="I126" s="18">
        <f>IXI_SGMT!B125/IXI_SGMT!$B$121</f>
        <v>0.10621318573683909</v>
      </c>
      <c r="J126" s="8">
        <f>IXI_SGMT!N125/IXI_SGMT!$N$121</f>
        <v>0</v>
      </c>
      <c r="K126" s="8">
        <f>IXI_SGMT!F125/IXI_SGMT!$F$121</f>
        <v>0</v>
      </c>
      <c r="L126" s="8">
        <f>IXI_SGMT!J125/IXI_SGMT!$J$121</f>
        <v>1.9468271044479952E-5</v>
      </c>
      <c r="M126" s="19">
        <f>IXI_RANGE!B125/IXI_RANGE!$B$121</f>
        <v>9.2379279076441945E-2</v>
      </c>
      <c r="N126" s="18">
        <f>IXI_SGMT!C125/IXI_SGMT!$C$121</f>
        <v>9.8961217917007932E-2</v>
      </c>
      <c r="O126" s="8">
        <f>IXI_SGMT!O125/IXI_SGMT!$O$121</f>
        <v>0</v>
      </c>
      <c r="P126" s="8">
        <f>IXI_SGMT!G125/IXI_SGMT!$G$121</f>
        <v>8.1211315497433521E-7</v>
      </c>
      <c r="Q126" s="8">
        <f>IXI_SGMT!K125/IXI_SGMT!$K$121</f>
        <v>4.6660338142286031E-6</v>
      </c>
      <c r="R126" s="19">
        <f>IXI_RANGE!C125/IXI_RANGE!$C$121</f>
        <v>8.6526101580982742E-2</v>
      </c>
      <c r="S126" s="18">
        <f>IXI_SGMT!E125/IXI_SGMT!$E$121</f>
        <v>9.0696733272091531E-2</v>
      </c>
      <c r="T126" s="8">
        <f>IXI_SGMT!Q125/IXI_SGMT!$Q$121</f>
        <v>0</v>
      </c>
      <c r="U126" s="8">
        <f>IXI_SGMT!I125/IXI_SGMT!$I$121</f>
        <v>1.9009286215649235E-5</v>
      </c>
      <c r="V126" s="8">
        <f>IXI_SGMT!M125/IXI_SGMT!$M$121</f>
        <v>4.653852284401567E-6</v>
      </c>
      <c r="W126" s="19">
        <f>IXI_RANGE!E125/IXI_RANGE!$E$121</f>
        <v>8.2526843883365716E-2</v>
      </c>
    </row>
    <row r="127" spans="1:23" x14ac:dyDescent="0.25">
      <c r="A127" s="136"/>
      <c r="B127" s="24" t="s">
        <v>66</v>
      </c>
      <c r="C127" s="12">
        <f>FUNDED_IND!B126/FUNDED_IND!$B$121</f>
        <v>5.5286331937556867E-3</v>
      </c>
      <c r="D127" s="18">
        <f>IXI_SGMT!D126/IXI_SGMT!$D$121</f>
        <v>1.6626442087935941E-2</v>
      </c>
      <c r="E127" s="8">
        <f>IXI_SGMT!P126/IXI_SGMT!$P$121</f>
        <v>0</v>
      </c>
      <c r="F127" s="8">
        <f>IXI_SGMT!H126/IXI_SGMT!$H$121</f>
        <v>0</v>
      </c>
      <c r="G127" s="8">
        <f>IXI_SGMT!L126/IXI_SGMT!$L$121</f>
        <v>4.6603480114877579E-6</v>
      </c>
      <c r="H127" s="19">
        <f>IXI_RANGE!D126/IXI_RANGE!$D$121</f>
        <v>1.4093853945776721E-2</v>
      </c>
      <c r="I127" s="18">
        <f>IXI_SGMT!B126/IXI_SGMT!$B$121</f>
        <v>7.2185403205496162E-3</v>
      </c>
      <c r="J127" s="8">
        <f>IXI_SGMT!N126/IXI_SGMT!$N$121</f>
        <v>0</v>
      </c>
      <c r="K127" s="8">
        <f>IXI_SGMT!F126/IXI_SGMT!$F$121</f>
        <v>0</v>
      </c>
      <c r="L127" s="8">
        <f>IXI_SGMT!J126/IXI_SGMT!$J$121</f>
        <v>1.4420941514429595E-6</v>
      </c>
      <c r="M127" s="19">
        <f>IXI_RANGE!B126/IXI_RANGE!$B$121</f>
        <v>6.2783601698270059E-3</v>
      </c>
      <c r="N127" s="18">
        <f>IXI_SGMT!C126/IXI_SGMT!$C$121</f>
        <v>3.7676600007266504E-3</v>
      </c>
      <c r="O127" s="8">
        <f>IXI_SGMT!O126/IXI_SGMT!$O$121</f>
        <v>0</v>
      </c>
      <c r="P127" s="8">
        <f>IXI_SGMT!G126/IXI_SGMT!$G$121</f>
        <v>0</v>
      </c>
      <c r="Q127" s="8">
        <f>IXI_SGMT!K126/IXI_SGMT!$K$121</f>
        <v>3.8883615118571693E-5</v>
      </c>
      <c r="R127" s="19">
        <f>IXI_RANGE!C126/IXI_RANGE!$C$121</f>
        <v>3.2963056241829603E-3</v>
      </c>
      <c r="S127" s="18">
        <f>IXI_SGMT!E126/IXI_SGMT!$E$121</f>
        <v>3.1655660030512458E-3</v>
      </c>
      <c r="T127" s="8">
        <f>IXI_SGMT!Q126/IXI_SGMT!$Q$121</f>
        <v>0</v>
      </c>
      <c r="U127" s="8">
        <f>IXI_SGMT!I126/IXI_SGMT!$I$121</f>
        <v>0</v>
      </c>
      <c r="V127" s="8">
        <f>IXI_SGMT!M126/IXI_SGMT!$M$121</f>
        <v>0</v>
      </c>
      <c r="W127" s="19">
        <f>IXI_RANGE!E126/IXI_RANGE!$E$121</f>
        <v>2.8803805306464136E-3</v>
      </c>
    </row>
    <row r="128" spans="1:23" x14ac:dyDescent="0.25">
      <c r="A128" s="136"/>
      <c r="B128" s="24" t="s">
        <v>67</v>
      </c>
      <c r="C128" s="12">
        <f>FUNDED_IND!B127/FUNDED_IND!$B$121</f>
        <v>3.5975912561258274E-3</v>
      </c>
      <c r="D128" s="18">
        <f>IXI_SGMT!D127/IXI_SGMT!$D$121</f>
        <v>1.6981240540978024E-4</v>
      </c>
      <c r="E128" s="8">
        <f>IXI_SGMT!P127/IXI_SGMT!$P$121</f>
        <v>2.0202020202020204E-2</v>
      </c>
      <c r="F128" s="8">
        <f>IXI_SGMT!H127/IXI_SGMT!$H$121</f>
        <v>1.5713621571362156E-2</v>
      </c>
      <c r="G128" s="8">
        <f>IXI_SGMT!L127/IXI_SGMT!$L$121</f>
        <v>3.0335952837278126E-3</v>
      </c>
      <c r="H128" s="19">
        <f>IXI_RANGE!D127/IXI_RANGE!$D$121</f>
        <v>6.5927097707454768E-4</v>
      </c>
      <c r="I128" s="18">
        <f>IXI_SGMT!B127/IXI_SGMT!$B$121</f>
        <v>7.9970720606795337E-4</v>
      </c>
      <c r="J128" s="8">
        <f>IXI_SGMT!N127/IXI_SGMT!$N$121</f>
        <v>4.7576462171346805E-2</v>
      </c>
      <c r="K128" s="8">
        <f>IXI_SGMT!F127/IXI_SGMT!$F$121</f>
        <v>2.3329476031665637E-2</v>
      </c>
      <c r="L128" s="8">
        <f>IXI_SGMT!J127/IXI_SGMT!$J$121</f>
        <v>6.2841055266816262E-3</v>
      </c>
      <c r="M128" s="19">
        <f>IXI_RANGE!B127/IXI_RANGE!$B$121</f>
        <v>2.2743650043545384E-3</v>
      </c>
      <c r="N128" s="18">
        <f>IXI_SGMT!C127/IXI_SGMT!$C$121</f>
        <v>1.9083966427223369E-3</v>
      </c>
      <c r="O128" s="8">
        <f>IXI_SGMT!O127/IXI_SGMT!$O$121</f>
        <v>6.2074850864452816E-2</v>
      </c>
      <c r="P128" s="8">
        <f>IXI_SGMT!G127/IXI_SGMT!$G$121</f>
        <v>2.9368041966759396E-2</v>
      </c>
      <c r="Q128" s="8">
        <f>IXI_SGMT!K127/IXI_SGMT!$K$121</f>
        <v>8.3630879397024009E-3</v>
      </c>
      <c r="R128" s="19">
        <f>IXI_RANGE!C127/IXI_RANGE!$C$121</f>
        <v>4.3419435707980443E-3</v>
      </c>
      <c r="S128" s="18">
        <f>IXI_SGMT!E127/IXI_SGMT!$E$121</f>
        <v>2.7789722235947415E-3</v>
      </c>
      <c r="T128" s="8">
        <f>IXI_SGMT!Q127/IXI_SGMT!$Q$121</f>
        <v>6.9337007332270134E-2</v>
      </c>
      <c r="U128" s="8">
        <f>IXI_SGMT!I127/IXI_SGMT!$I$121</f>
        <v>3.523102200737345E-2</v>
      </c>
      <c r="V128" s="8">
        <f>IXI_SGMT!M127/IXI_SGMT!$M$121</f>
        <v>8.8271943204386721E-3</v>
      </c>
      <c r="W128" s="19">
        <f>IXI_RANGE!E127/IXI_RANGE!$E$121</f>
        <v>5.6131306805676379E-3</v>
      </c>
    </row>
    <row r="129" spans="1:23" x14ac:dyDescent="0.25">
      <c r="A129" s="136"/>
      <c r="B129" s="24" t="s">
        <v>68</v>
      </c>
      <c r="C129" s="12">
        <f>FUNDED_IND!B128/FUNDED_IND!$B$121</f>
        <v>7.352902309637466E-4</v>
      </c>
      <c r="D129" s="18">
        <f>IXI_SGMT!D128/IXI_SGMT!$D$121</f>
        <v>9.2284258939935744E-4</v>
      </c>
      <c r="E129" s="8">
        <f>IXI_SGMT!P128/IXI_SGMT!$P$121</f>
        <v>0</v>
      </c>
      <c r="F129" s="8">
        <f>IXI_SGMT!H128/IXI_SGMT!$H$121</f>
        <v>1.7562890645177954E-4</v>
      </c>
      <c r="G129" s="8">
        <f>IXI_SGMT!L128/IXI_SGMT!$L$121</f>
        <v>9.352735915554494E-4</v>
      </c>
      <c r="H129" s="19">
        <f>IXI_RANGE!D128/IXI_RANGE!$D$121</f>
        <v>9.2155508363310924E-4</v>
      </c>
      <c r="I129" s="18">
        <f>IXI_SGMT!B128/IXI_SGMT!$B$121</f>
        <v>7.5131122094340697E-4</v>
      </c>
      <c r="J129" s="8">
        <f>IXI_SGMT!N128/IXI_SGMT!$N$121</f>
        <v>1.0731532820604543E-3</v>
      </c>
      <c r="K129" s="8">
        <f>IXI_SGMT!F128/IXI_SGMT!$F$121</f>
        <v>3.8247897933150479E-4</v>
      </c>
      <c r="L129" s="8">
        <f>IXI_SGMT!J128/IXI_SGMT!$J$121</f>
        <v>7.5241262351536406E-4</v>
      </c>
      <c r="M129" s="19">
        <f>IXI_RANGE!B128/IXI_RANGE!$B$121</f>
        <v>7.3506034499821863E-4</v>
      </c>
      <c r="N129" s="18">
        <f>IXI_SGMT!C128/IXI_SGMT!$C$121</f>
        <v>7.0254547033943326E-4</v>
      </c>
      <c r="O129" s="8">
        <f>IXI_SGMT!O128/IXI_SGMT!$O$121</f>
        <v>4.0207107631965469E-4</v>
      </c>
      <c r="P129" s="8">
        <f>IXI_SGMT!G128/IXI_SGMT!$G$121</f>
        <v>4.0199601171229591E-4</v>
      </c>
      <c r="Q129" s="8">
        <f>IXI_SGMT!K128/IXI_SGMT!$K$121</f>
        <v>6.8331472968369993E-4</v>
      </c>
      <c r="R129" s="19">
        <f>IXI_RANGE!C128/IXI_RANGE!$C$121</f>
        <v>6.7988600410949604E-4</v>
      </c>
      <c r="S129" s="18">
        <f>IXI_SGMT!E128/IXI_SGMT!$E$121</f>
        <v>7.133222467894957E-4</v>
      </c>
      <c r="T129" s="8">
        <f>IXI_SGMT!Q128/IXI_SGMT!$Q$121</f>
        <v>5.9708201899510071E-4</v>
      </c>
      <c r="U129" s="8">
        <f>IXI_SGMT!I128/IXI_SGMT!$I$121</f>
        <v>4.1569363630070681E-4</v>
      </c>
      <c r="V129" s="8">
        <f>IXI_SGMT!M128/IXI_SGMT!$M$121</f>
        <v>7.3530866093544759E-4</v>
      </c>
      <c r="W129" s="19">
        <f>IXI_RANGE!E128/IXI_RANGE!$E$121</f>
        <v>6.9859217058093365E-4</v>
      </c>
    </row>
    <row r="130" spans="1:23" x14ac:dyDescent="0.25">
      <c r="A130" s="136"/>
      <c r="B130" s="24" t="s">
        <v>385</v>
      </c>
      <c r="C130" s="12">
        <f>FUNDED_IND!B129</f>
        <v>0.14039098400654215</v>
      </c>
      <c r="D130" s="18">
        <f>IXI_SGMT!D129</f>
        <v>0.53136595441335066</v>
      </c>
      <c r="E130" s="8">
        <f>IXI_SGMT!P129</f>
        <v>0</v>
      </c>
      <c r="F130" s="8">
        <f>IXI_SGMT!H129</f>
        <v>0.24522866402592727</v>
      </c>
      <c r="G130" s="8">
        <f>IXI_SGMT!L129</f>
        <v>6.3458617533546605E-2</v>
      </c>
      <c r="H130" s="19">
        <f>IXI_RANGE!D129</f>
        <v>9.3727370404379562E-2</v>
      </c>
      <c r="I130" s="18">
        <f>IXI_SGMT!B129</f>
        <v>0.63104835309395713</v>
      </c>
      <c r="J130" s="8">
        <f>IXI_SGMT!N129</f>
        <v>0.15450643776824036</v>
      </c>
      <c r="K130" s="8">
        <f>IXI_SGMT!F129</f>
        <v>0.25276332552793218</v>
      </c>
      <c r="L130" s="8">
        <f>IXI_SGMT!J129</f>
        <v>7.2416911598462586E-2</v>
      </c>
      <c r="M130" s="19">
        <f>IXI_RANGE!B129</f>
        <v>0.13641222147315768</v>
      </c>
      <c r="N130" s="18">
        <f>IXI_SGMT!C129</f>
        <v>0.69400176678445225</v>
      </c>
      <c r="O130" s="8">
        <f>IXI_SGMT!O129</f>
        <v>0.32344255378990294</v>
      </c>
      <c r="P130" s="8">
        <f>IXI_SGMT!G129</f>
        <v>0.24635877769164866</v>
      </c>
      <c r="Q130" s="8">
        <f>IXI_SGMT!K129</f>
        <v>6.7805693851791249E-2</v>
      </c>
      <c r="R130" s="19">
        <f>IXI_RANGE!C129</f>
        <v>0.16113068485489032</v>
      </c>
      <c r="S130" s="18">
        <f>IXI_SGMT!E129</f>
        <v>0.72635416540917708</v>
      </c>
      <c r="T130" s="8">
        <f>IXI_SGMT!Q129</f>
        <v>0.29053087036112496</v>
      </c>
      <c r="U130" s="8">
        <f>IXI_SGMT!I129</f>
        <v>0.21997029709046501</v>
      </c>
      <c r="V130" s="8">
        <f>IXI_SGMT!M129</f>
        <v>6.1088230347166345E-2</v>
      </c>
      <c r="W130" s="19">
        <f>IXI_RANGE!E129</f>
        <v>0.18607004386207973</v>
      </c>
    </row>
    <row r="131" spans="1:23" x14ac:dyDescent="0.25">
      <c r="A131" s="136"/>
      <c r="B131" s="24" t="s">
        <v>386</v>
      </c>
      <c r="C131" s="12">
        <f>FUNDED_IND!B130</f>
        <v>0.3211981509482823</v>
      </c>
      <c r="D131" s="18">
        <f>IXI_SGMT!D130</f>
        <v>0.81949953389753061</v>
      </c>
      <c r="E131" s="8">
        <f>IXI_SGMT!P130</f>
        <v>0.3125</v>
      </c>
      <c r="F131" s="8">
        <f>IXI_SGMT!H130</f>
        <v>0.58588404753330936</v>
      </c>
      <c r="G131" s="8">
        <f>IXI_SGMT!L130</f>
        <v>0.2098379981793119</v>
      </c>
      <c r="H131" s="19">
        <f>IXI_RANGE!D130</f>
        <v>0.2499478855307837</v>
      </c>
      <c r="I131" s="18">
        <f>IXI_SGMT!B130</f>
        <v>0.87205066365338235</v>
      </c>
      <c r="J131" s="8">
        <f>IXI_SGMT!N130</f>
        <v>0.50429184549356221</v>
      </c>
      <c r="K131" s="8">
        <f>IXI_SGMT!F130</f>
        <v>0.57626636109351537</v>
      </c>
      <c r="L131" s="8">
        <f>IXI_SGMT!J130</f>
        <v>0.22960254928141491</v>
      </c>
      <c r="M131" s="19">
        <f>IXI_RANGE!B130</f>
        <v>0.3168979646014608</v>
      </c>
      <c r="N131" s="18">
        <f>IXI_SGMT!C130</f>
        <v>0.91178445229681981</v>
      </c>
      <c r="O131" s="8">
        <f>IXI_SGMT!O130</f>
        <v>0.68133877091829564</v>
      </c>
      <c r="P131" s="8">
        <f>IXI_SGMT!G130</f>
        <v>0.57195136877320385</v>
      </c>
      <c r="Q131" s="8">
        <f>IXI_SGMT!K130</f>
        <v>0.2207370326978379</v>
      </c>
      <c r="R131" s="19">
        <f>IXI_RANGE!C130</f>
        <v>0.35502373021513844</v>
      </c>
      <c r="S131" s="18">
        <f>IXI_SGMT!E130</f>
        <v>0.9257397056870722</v>
      </c>
      <c r="T131" s="8">
        <f>IXI_SGMT!Q130</f>
        <v>0.65141177123204086</v>
      </c>
      <c r="U131" s="8">
        <f>IXI_SGMT!I130</f>
        <v>0.53605159959986992</v>
      </c>
      <c r="V131" s="8">
        <f>IXI_SGMT!M130</f>
        <v>0.20099349489274074</v>
      </c>
      <c r="W131" s="19">
        <f>IXI_RANGE!E130</f>
        <v>0.38562574446148024</v>
      </c>
    </row>
    <row r="132" spans="1:23" x14ac:dyDescent="0.25">
      <c r="A132" s="136"/>
      <c r="B132" s="24" t="s">
        <v>387</v>
      </c>
      <c r="C132" s="12">
        <f>FUNDED_IND!B131</f>
        <v>0.4225812480866657</v>
      </c>
      <c r="D132" s="18">
        <f>IXI_SGMT!D131</f>
        <v>0.9292163994955126</v>
      </c>
      <c r="E132" s="8">
        <f>IXI_SGMT!P131</f>
        <v>0.64583333333333337</v>
      </c>
      <c r="F132" s="8">
        <f>IXI_SGMT!H131</f>
        <v>0.74504861361181129</v>
      </c>
      <c r="G132" s="8">
        <f>IXI_SGMT!L131</f>
        <v>0.30411527246880626</v>
      </c>
      <c r="H132" s="19">
        <f>IXI_RANGE!D131</f>
        <v>0.34551232686654504</v>
      </c>
      <c r="I132" s="18">
        <f>IXI_SGMT!B131</f>
        <v>0.95010793854249231</v>
      </c>
      <c r="J132" s="8">
        <f>IXI_SGMT!N131</f>
        <v>0.70386266094420602</v>
      </c>
      <c r="K132" s="8">
        <f>IXI_SGMT!F131</f>
        <v>0.7123152148383286</v>
      </c>
      <c r="L132" s="8">
        <f>IXI_SGMT!J131</f>
        <v>0.32818030961654132</v>
      </c>
      <c r="M132" s="19">
        <f>IXI_RANGE!B131</f>
        <v>0.41747012571476477</v>
      </c>
      <c r="N132" s="18">
        <f>IXI_SGMT!C131</f>
        <v>0.96818021201413429</v>
      </c>
      <c r="O132" s="8">
        <f>IXI_SGMT!O131</f>
        <v>0.816762761918155</v>
      </c>
      <c r="P132" s="8">
        <f>IXI_SGMT!G131</f>
        <v>0.71373668964954506</v>
      </c>
      <c r="Q132" s="8">
        <f>IXI_SGMT!K131</f>
        <v>0.32185694894206213</v>
      </c>
      <c r="R132" s="19">
        <f>IXI_RANGE!C131</f>
        <v>0.4602692175479392</v>
      </c>
      <c r="S132" s="18">
        <f>IXI_SGMT!E131</f>
        <v>0.97358668227965761</v>
      </c>
      <c r="T132" s="8">
        <f>IXI_SGMT!Q131</f>
        <v>0.79568425140067678</v>
      </c>
      <c r="U132" s="8">
        <f>IXI_SGMT!I131</f>
        <v>0.68597151220949149</v>
      </c>
      <c r="V132" s="8">
        <f>IXI_SGMT!M131</f>
        <v>0.29876216582341203</v>
      </c>
      <c r="W132" s="19">
        <f>IXI_RANGE!E131</f>
        <v>0.49223160218031003</v>
      </c>
    </row>
    <row r="133" spans="1:23" x14ac:dyDescent="0.25">
      <c r="A133" s="136"/>
      <c r="B133" s="24" t="s">
        <v>361</v>
      </c>
      <c r="C133" s="60">
        <f>FUNDED_IND!B132</f>
        <v>22.937997372912559</v>
      </c>
      <c r="D133" s="16">
        <f>IXI_SGMT!D132</f>
        <v>165.95540953042462</v>
      </c>
      <c r="E133" s="21">
        <f>IXI_SGMT!P132</f>
        <v>2.0208333333333335</v>
      </c>
      <c r="F133" s="21">
        <f>IXI_SGMT!H132</f>
        <v>5.8864482054975396</v>
      </c>
      <c r="G133" s="21">
        <f>IXI_SGMT!L132</f>
        <v>1.710970076904978</v>
      </c>
      <c r="H133" s="17">
        <f>IXI_RANGE!D132</f>
        <v>12.051226656881205</v>
      </c>
      <c r="I133" s="16">
        <f>IXI_SGMT!B132</f>
        <v>220.73077344711854</v>
      </c>
      <c r="J133" s="21">
        <f>IXI_SGMT!N132</f>
        <v>5.5042918454935625</v>
      </c>
      <c r="K133" s="21">
        <f>IXI_SGMT!F132</f>
        <v>5.7224147870833662</v>
      </c>
      <c r="L133" s="21">
        <f>IXI_SGMT!J132</f>
        <v>1.8589171526198816</v>
      </c>
      <c r="M133" s="17">
        <f>IXI_RANGE!B132</f>
        <v>20.371237202348723</v>
      </c>
      <c r="N133" s="16">
        <f>IXI_SGMT!C132</f>
        <v>257.8498144876325</v>
      </c>
      <c r="O133" s="21">
        <f>IXI_SGMT!O132</f>
        <v>7.09942342849107</v>
      </c>
      <c r="P133" s="21">
        <f>IXI_SGMT!G132</f>
        <v>5.7768838480682145</v>
      </c>
      <c r="Q133" s="21">
        <f>IXI_SGMT!K132</f>
        <v>1.7117224094288699</v>
      </c>
      <c r="R133" s="17">
        <f>IXI_RANGE!C132</f>
        <v>25.774117038078121</v>
      </c>
      <c r="S133" s="16">
        <f>IXI_SGMT!E132</f>
        <v>317.25232082282071</v>
      </c>
      <c r="T133" s="21">
        <f>IXI_SGMT!Q132</f>
        <v>7.3229267210295665</v>
      </c>
      <c r="U133" s="21">
        <f>IXI_SGMT!I132</f>
        <v>5.2796001153749375</v>
      </c>
      <c r="V133" s="21">
        <f>IXI_SGMT!M132</f>
        <v>1.5367543105995518</v>
      </c>
      <c r="W133" s="17">
        <f>IXI_RANGE!E132</f>
        <v>38.514155800351254</v>
      </c>
    </row>
    <row r="134" spans="1:23" x14ac:dyDescent="0.25">
      <c r="A134" s="137"/>
      <c r="B134" s="35" t="s">
        <v>362</v>
      </c>
      <c r="C134" s="97">
        <f>FUNDED_IND!B133</f>
        <v>2.5922974682254907</v>
      </c>
      <c r="D134" s="93">
        <f>IXI_SGMT!D133</f>
        <v>13.533513681478368</v>
      </c>
      <c r="E134" s="91">
        <f>IXI_SGMT!P133</f>
        <v>2.1041666666666665</v>
      </c>
      <c r="F134" s="91">
        <f>IXI_SGMT!H133</f>
        <v>5.7322050174048735</v>
      </c>
      <c r="G134" s="91">
        <f>IXI_SGMT!L133</f>
        <v>0.40365197017422189</v>
      </c>
      <c r="H134" s="94">
        <f>IXI_RANGE!D133</f>
        <v>1.254204331214873</v>
      </c>
      <c r="I134" s="93">
        <f>IXI_SGMT!B133</f>
        <v>16.414989965088626</v>
      </c>
      <c r="J134" s="91">
        <f>IXI_SGMT!N133</f>
        <v>6.4935622317596566</v>
      </c>
      <c r="K134" s="91">
        <f>IXI_SGMT!F133</f>
        <v>4.4936904363670012</v>
      </c>
      <c r="L134" s="91">
        <f>IXI_SGMT!J133</f>
        <v>0.50756679279409944</v>
      </c>
      <c r="M134" s="94">
        <f>IXI_RANGE!B133</f>
        <v>2.2176556065152315</v>
      </c>
      <c r="N134" s="93">
        <f>IXI_SGMT!C133</f>
        <v>19.573975265017669</v>
      </c>
      <c r="O134" s="91">
        <f>IXI_SGMT!O133</f>
        <v>10.038672479257489</v>
      </c>
      <c r="P134" s="91">
        <f>IXI_SGMT!G133</f>
        <v>4.2704867202480523</v>
      </c>
      <c r="Q134" s="91">
        <f>IXI_SGMT!K133</f>
        <v>0.47376060260649061</v>
      </c>
      <c r="R134" s="94">
        <f>IXI_RANGE!C133</f>
        <v>3.0064600031891358</v>
      </c>
      <c r="S134" s="93">
        <f>IXI_SGMT!E133</f>
        <v>28.579149413909242</v>
      </c>
      <c r="T134" s="91">
        <f>IXI_SGMT!Q133</f>
        <v>5.6095523381594274</v>
      </c>
      <c r="U134" s="91">
        <f>IXI_SGMT!I133</f>
        <v>3.2756693894333742</v>
      </c>
      <c r="V134" s="91">
        <f>IXI_SGMT!M133</f>
        <v>0.41683031716375507</v>
      </c>
      <c r="W134" s="94">
        <f>IXI_RANGE!E133</f>
        <v>4.5666500413580211</v>
      </c>
    </row>
    <row r="135" spans="1:23" s="24" customFormat="1" x14ac:dyDescent="0.25">
      <c r="A135" s="135" t="s">
        <v>267</v>
      </c>
      <c r="B135" s="30" t="s">
        <v>87</v>
      </c>
      <c r="C135" s="40">
        <f>FUNDED_IND!B134</f>
        <v>12516</v>
      </c>
      <c r="D135" s="44">
        <f>IXI_SGMT!D134</f>
        <v>445</v>
      </c>
      <c r="E135" s="45">
        <f>IXI_SGMT!P134</f>
        <v>0</v>
      </c>
      <c r="F135" s="45">
        <f>IXI_SGMT!H134</f>
        <v>19</v>
      </c>
      <c r="G135" s="45">
        <f>IXI_SGMT!L134</f>
        <v>4148</v>
      </c>
      <c r="H135" s="46">
        <f>IXI_RANGE!D134</f>
        <v>4612</v>
      </c>
      <c r="I135" s="44">
        <f>IXI_SGMT!B134</f>
        <v>668</v>
      </c>
      <c r="J135" s="45">
        <f>IXI_SGMT!N134</f>
        <v>0</v>
      </c>
      <c r="K135" s="45">
        <f>IXI_SGMT!F134</f>
        <v>344</v>
      </c>
      <c r="L135" s="45">
        <f>IXI_SGMT!J134</f>
        <v>3891</v>
      </c>
      <c r="M135" s="46">
        <f>IXI_RANGE!B134</f>
        <v>4903</v>
      </c>
      <c r="N135" s="44">
        <f>IXI_SGMT!C134</f>
        <v>204</v>
      </c>
      <c r="O135" s="45">
        <f>IXI_SGMT!O134</f>
        <v>6</v>
      </c>
      <c r="P135" s="45">
        <f>IXI_SGMT!G134</f>
        <v>242</v>
      </c>
      <c r="Q135" s="45">
        <f>IXI_SGMT!K134</f>
        <v>957</v>
      </c>
      <c r="R135" s="46">
        <f>IXI_RANGE!C134</f>
        <v>1409</v>
      </c>
      <c r="S135" s="44">
        <f>IXI_SGMT!E134</f>
        <v>242</v>
      </c>
      <c r="T135" s="45">
        <f>IXI_SGMT!Q134</f>
        <v>135</v>
      </c>
      <c r="U135" s="45">
        <f>IXI_SGMT!I134</f>
        <v>311</v>
      </c>
      <c r="V135" s="45">
        <f>IXI_SGMT!M134</f>
        <v>904</v>
      </c>
      <c r="W135" s="46">
        <f>IXI_RANGE!E134</f>
        <v>1592</v>
      </c>
    </row>
    <row r="136" spans="1:23" s="24" customFormat="1" x14ac:dyDescent="0.25">
      <c r="A136" s="136"/>
      <c r="B136" s="24" t="s">
        <v>381</v>
      </c>
      <c r="C136" s="10">
        <f>FUNDED_IND!B135</f>
        <v>2198462</v>
      </c>
      <c r="D136" s="14">
        <f>IXI_SGMT!D135</f>
        <v>71771</v>
      </c>
      <c r="E136" s="6">
        <f>IXI_SGMT!P135</f>
        <v>12</v>
      </c>
      <c r="F136" s="6">
        <f>IXI_SGMT!H135</f>
        <v>2666</v>
      </c>
      <c r="G136" s="6">
        <f>IXI_SGMT!L135</f>
        <v>419241</v>
      </c>
      <c r="H136" s="15">
        <f>IXI_RANGE!D135</f>
        <v>493690</v>
      </c>
      <c r="I136" s="14">
        <f>IXI_SGMT!B135</f>
        <v>160259</v>
      </c>
      <c r="J136" s="6">
        <f>IXI_SGMT!N135</f>
        <v>167</v>
      </c>
      <c r="K136" s="6">
        <f>IXI_SGMT!F135</f>
        <v>84393</v>
      </c>
      <c r="L136" s="6">
        <f>IXI_SGMT!J135</f>
        <v>576300</v>
      </c>
      <c r="M136" s="15">
        <f>IXI_RANGE!B135</f>
        <v>821119</v>
      </c>
      <c r="N136" s="14">
        <f>IXI_SGMT!C135</f>
        <v>76054</v>
      </c>
      <c r="O136" s="6">
        <f>IXI_SGMT!O135</f>
        <v>2832</v>
      </c>
      <c r="P136" s="6">
        <f>IXI_SGMT!G135</f>
        <v>78043</v>
      </c>
      <c r="Q136" s="6">
        <f>IXI_SGMT!K135</f>
        <v>215196</v>
      </c>
      <c r="R136" s="15">
        <f>IXI_RANGE!C135</f>
        <v>372125</v>
      </c>
      <c r="S136" s="14">
        <f>IXI_SGMT!E135</f>
        <v>117726</v>
      </c>
      <c r="T136" s="6">
        <f>IXI_SGMT!Q135</f>
        <v>38456</v>
      </c>
      <c r="U136" s="6">
        <f>IXI_SGMT!I135</f>
        <v>112135</v>
      </c>
      <c r="V136" s="6">
        <f>IXI_SGMT!M135</f>
        <v>243211</v>
      </c>
      <c r="W136" s="15">
        <f>IXI_RANGE!E135</f>
        <v>511528</v>
      </c>
    </row>
    <row r="137" spans="1:23" s="24" customFormat="1" x14ac:dyDescent="0.25">
      <c r="A137" s="136"/>
      <c r="B137" s="24" t="s">
        <v>86</v>
      </c>
      <c r="C137" s="10">
        <f>FUNDED_IND!B136</f>
        <v>13190</v>
      </c>
      <c r="D137" s="14">
        <f>IXI_SGMT!D136</f>
        <v>614</v>
      </c>
      <c r="E137" s="6">
        <f>IXI_SGMT!P136</f>
        <v>0</v>
      </c>
      <c r="F137" s="6">
        <f>IXI_SGMT!H136</f>
        <v>17</v>
      </c>
      <c r="G137" s="6">
        <f>IXI_SGMT!L136</f>
        <v>4298</v>
      </c>
      <c r="H137" s="15">
        <f>IXI_RANGE!D136</f>
        <v>4929</v>
      </c>
      <c r="I137" s="14">
        <f>IXI_SGMT!B136</f>
        <v>821</v>
      </c>
      <c r="J137" s="6">
        <f>IXI_SGMT!N136</f>
        <v>0</v>
      </c>
      <c r="K137" s="6">
        <f>IXI_SGMT!F136</f>
        <v>332</v>
      </c>
      <c r="L137" s="6">
        <f>IXI_SGMT!J136</f>
        <v>4057</v>
      </c>
      <c r="M137" s="15">
        <f>IXI_RANGE!B136</f>
        <v>5210</v>
      </c>
      <c r="N137" s="14">
        <f>IXI_SGMT!C136</f>
        <v>255</v>
      </c>
      <c r="O137" s="6">
        <f>IXI_SGMT!O136</f>
        <v>4</v>
      </c>
      <c r="P137" s="6">
        <f>IXI_SGMT!G136</f>
        <v>221</v>
      </c>
      <c r="Q137" s="6">
        <f>IXI_SGMT!K136</f>
        <v>990</v>
      </c>
      <c r="R137" s="15">
        <f>IXI_RANGE!C136</f>
        <v>1470</v>
      </c>
      <c r="S137" s="14">
        <f>IXI_SGMT!E136</f>
        <v>287</v>
      </c>
      <c r="T137" s="6">
        <f>IXI_SGMT!Q136</f>
        <v>107</v>
      </c>
      <c r="U137" s="6">
        <f>IXI_SGMT!I136</f>
        <v>269</v>
      </c>
      <c r="V137" s="6">
        <f>IXI_SGMT!M136</f>
        <v>918</v>
      </c>
      <c r="W137" s="15">
        <f>IXI_RANGE!E136</f>
        <v>1581</v>
      </c>
    </row>
    <row r="138" spans="1:23" s="24" customFormat="1" x14ac:dyDescent="0.25">
      <c r="A138" s="136"/>
      <c r="B138" s="24" t="s">
        <v>382</v>
      </c>
      <c r="C138" s="10">
        <f>FUNDED_IND!B137</f>
        <v>2033986</v>
      </c>
      <c r="D138" s="14">
        <f>IXI_SGMT!D137</f>
        <v>77545</v>
      </c>
      <c r="E138" s="6">
        <f>IXI_SGMT!P137</f>
        <v>9</v>
      </c>
      <c r="F138" s="6">
        <f>IXI_SGMT!H137</f>
        <v>2389</v>
      </c>
      <c r="G138" s="6">
        <f>IXI_SGMT!L137</f>
        <v>424933</v>
      </c>
      <c r="H138" s="15">
        <f>IXI_RANGE!D137</f>
        <v>504876</v>
      </c>
      <c r="I138" s="14">
        <f>IXI_SGMT!B137</f>
        <v>162942</v>
      </c>
      <c r="J138" s="6">
        <f>IXI_SGMT!N137</f>
        <v>118</v>
      </c>
      <c r="K138" s="6">
        <f>IXI_SGMT!F137</f>
        <v>69756</v>
      </c>
      <c r="L138" s="6">
        <f>IXI_SGMT!J137</f>
        <v>538234</v>
      </c>
      <c r="M138" s="15">
        <f>IXI_RANGE!B137</f>
        <v>771050</v>
      </c>
      <c r="N138" s="14">
        <f>IXI_SGMT!C137</f>
        <v>74383</v>
      </c>
      <c r="O138" s="6">
        <f>IXI_SGMT!O137</f>
        <v>2086</v>
      </c>
      <c r="P138" s="6">
        <f>IXI_SGMT!G137</f>
        <v>60468</v>
      </c>
      <c r="Q138" s="6">
        <f>IXI_SGMT!K137</f>
        <v>191036</v>
      </c>
      <c r="R138" s="15">
        <f>IXI_RANGE!C137</f>
        <v>327973</v>
      </c>
      <c r="S138" s="14">
        <f>IXI_SGMT!E137</f>
        <v>113105</v>
      </c>
      <c r="T138" s="6">
        <f>IXI_SGMT!Q137</f>
        <v>26221</v>
      </c>
      <c r="U138" s="6">
        <f>IXI_SGMT!I137</f>
        <v>86010</v>
      </c>
      <c r="V138" s="6">
        <f>IXI_SGMT!M137</f>
        <v>204751</v>
      </c>
      <c r="W138" s="15">
        <f>IXI_RANGE!E137</f>
        <v>430087</v>
      </c>
    </row>
    <row r="139" spans="1:23" s="24" customFormat="1" x14ac:dyDescent="0.25">
      <c r="A139" s="136"/>
      <c r="B139" s="24" t="s">
        <v>379</v>
      </c>
      <c r="C139" s="10">
        <f>FUNDED_IND!B138</f>
        <v>955</v>
      </c>
      <c r="D139" s="14">
        <f>IXI_SGMT!D138</f>
        <v>162</v>
      </c>
      <c r="E139" s="6">
        <f>IXI_SGMT!P138</f>
        <v>0</v>
      </c>
      <c r="F139" s="6">
        <f>IXI_SGMT!H138</f>
        <v>0</v>
      </c>
      <c r="G139" s="6">
        <f>IXI_SGMT!L138</f>
        <v>59</v>
      </c>
      <c r="H139" s="15">
        <f>IXI_RANGE!D138</f>
        <v>221</v>
      </c>
      <c r="I139" s="14">
        <f>IXI_SGMT!B138</f>
        <v>325</v>
      </c>
      <c r="J139" s="6">
        <f>IXI_SGMT!N138</f>
        <v>0</v>
      </c>
      <c r="K139" s="6">
        <f>IXI_SGMT!F138</f>
        <v>16</v>
      </c>
      <c r="L139" s="6">
        <f>IXI_SGMT!J138</f>
        <v>137</v>
      </c>
      <c r="M139" s="15">
        <f>IXI_RANGE!B138</f>
        <v>478</v>
      </c>
      <c r="N139" s="14">
        <f>IXI_SGMT!C138</f>
        <v>81</v>
      </c>
      <c r="O139" s="6">
        <f>IXI_SGMT!O138</f>
        <v>0</v>
      </c>
      <c r="P139" s="6">
        <f>IXI_SGMT!G138</f>
        <v>6</v>
      </c>
      <c r="Q139" s="6">
        <f>IXI_SGMT!K138</f>
        <v>15</v>
      </c>
      <c r="R139" s="15">
        <f>IXI_RANGE!C138</f>
        <v>102</v>
      </c>
      <c r="S139" s="14">
        <f>IXI_SGMT!E138</f>
        <v>119</v>
      </c>
      <c r="T139" s="6">
        <f>IXI_SGMT!Q138</f>
        <v>4</v>
      </c>
      <c r="U139" s="6">
        <f>IXI_SGMT!I138</f>
        <v>7</v>
      </c>
      <c r="V139" s="6">
        <f>IXI_SGMT!M138</f>
        <v>24</v>
      </c>
      <c r="W139" s="15">
        <f>IXI_RANGE!E138</f>
        <v>154</v>
      </c>
    </row>
    <row r="140" spans="1:23" s="24" customFormat="1" x14ac:dyDescent="0.25">
      <c r="A140" s="136"/>
      <c r="B140" s="24" t="s">
        <v>413</v>
      </c>
      <c r="C140" s="10">
        <f>FUNDED_IND!B139</f>
        <v>95757</v>
      </c>
      <c r="D140" s="14">
        <f>IXI_SGMT!D139</f>
        <v>10944</v>
      </c>
      <c r="E140" s="6">
        <f>IXI_SGMT!P139</f>
        <v>0</v>
      </c>
      <c r="F140" s="6">
        <f>IXI_SGMT!H139</f>
        <v>44</v>
      </c>
      <c r="G140" s="6">
        <f>IXI_SGMT!L139</f>
        <v>6788</v>
      </c>
      <c r="H140" s="15">
        <f>IXI_RANGE!D139</f>
        <v>17776</v>
      </c>
      <c r="I140" s="14">
        <f>IXI_SGMT!B139</f>
        <v>27343</v>
      </c>
      <c r="J140" s="6">
        <f>IXI_SGMT!N139</f>
        <v>3</v>
      </c>
      <c r="K140" s="6">
        <f>IXI_SGMT!F139</f>
        <v>1271</v>
      </c>
      <c r="L140" s="6">
        <f>IXI_SGMT!J139</f>
        <v>12578</v>
      </c>
      <c r="M140" s="15">
        <f>IXI_RANGE!B139</f>
        <v>41195</v>
      </c>
      <c r="N140" s="14">
        <f>IXI_SGMT!C139</f>
        <v>10026</v>
      </c>
      <c r="O140" s="6">
        <f>IXI_SGMT!O139</f>
        <v>50</v>
      </c>
      <c r="P140" s="6">
        <f>IXI_SGMT!G139</f>
        <v>1006</v>
      </c>
      <c r="Q140" s="6">
        <f>IXI_SGMT!K139</f>
        <v>3947</v>
      </c>
      <c r="R140" s="15">
        <f>IXI_RANGE!C139</f>
        <v>15029</v>
      </c>
      <c r="S140" s="14">
        <f>IXI_SGMT!E139</f>
        <v>14808</v>
      </c>
      <c r="T140" s="6">
        <f>IXI_SGMT!Q139</f>
        <v>422</v>
      </c>
      <c r="U140" s="6">
        <f>IXI_SGMT!I139</f>
        <v>1410</v>
      </c>
      <c r="V140" s="6">
        <f>IXI_SGMT!M139</f>
        <v>5117</v>
      </c>
      <c r="W140" s="15">
        <f>IXI_RANGE!E139</f>
        <v>21757</v>
      </c>
    </row>
    <row r="141" spans="1:23" s="24" customFormat="1" x14ac:dyDescent="0.25">
      <c r="A141" s="136"/>
      <c r="B141" s="24" t="s">
        <v>380</v>
      </c>
      <c r="C141" s="10">
        <f>FUNDED_IND!B140</f>
        <v>336</v>
      </c>
      <c r="D141" s="14">
        <f>IXI_SGMT!D140</f>
        <v>76</v>
      </c>
      <c r="E141" s="6">
        <f>IXI_SGMT!P140</f>
        <v>0</v>
      </c>
      <c r="F141" s="6">
        <f>IXI_SGMT!H140</f>
        <v>0</v>
      </c>
      <c r="G141" s="6">
        <f>IXI_SGMT!L140</f>
        <v>35</v>
      </c>
      <c r="H141" s="15">
        <f>IXI_RANGE!D140</f>
        <v>111</v>
      </c>
      <c r="I141" s="14">
        <f>IXI_SGMT!B140</f>
        <v>86</v>
      </c>
      <c r="J141" s="6">
        <f>IXI_SGMT!N140</f>
        <v>0</v>
      </c>
      <c r="K141" s="6">
        <f>IXI_SGMT!F140</f>
        <v>4</v>
      </c>
      <c r="L141" s="6">
        <f>IXI_SGMT!J140</f>
        <v>51</v>
      </c>
      <c r="M141" s="15">
        <f>IXI_RANGE!B140</f>
        <v>141</v>
      </c>
      <c r="N141" s="14">
        <f>IXI_SGMT!C140</f>
        <v>28</v>
      </c>
      <c r="O141" s="6">
        <f>IXI_SGMT!O140</f>
        <v>0</v>
      </c>
      <c r="P141" s="6">
        <f>IXI_SGMT!G140</f>
        <v>3</v>
      </c>
      <c r="Q141" s="6">
        <f>IXI_SGMT!K140</f>
        <v>9</v>
      </c>
      <c r="R141" s="15">
        <f>IXI_RANGE!C140</f>
        <v>40</v>
      </c>
      <c r="S141" s="14">
        <f>IXI_SGMT!E140</f>
        <v>29</v>
      </c>
      <c r="T141" s="6">
        <f>IXI_SGMT!Q140</f>
        <v>2</v>
      </c>
      <c r="U141" s="6">
        <f>IXI_SGMT!I140</f>
        <v>5</v>
      </c>
      <c r="V141" s="6">
        <f>IXI_SGMT!M140</f>
        <v>8</v>
      </c>
      <c r="W141" s="15">
        <f>IXI_RANGE!E140</f>
        <v>44</v>
      </c>
    </row>
    <row r="142" spans="1:23" s="24" customFormat="1" x14ac:dyDescent="0.25">
      <c r="A142" s="137"/>
      <c r="B142" s="35" t="s">
        <v>384</v>
      </c>
      <c r="C142" s="74">
        <f>FUNDED_IND!B141</f>
        <v>40507</v>
      </c>
      <c r="D142" s="75">
        <f>IXI_SGMT!D141</f>
        <v>5923</v>
      </c>
      <c r="E142" s="77">
        <f>IXI_SGMT!P141</f>
        <v>0</v>
      </c>
      <c r="F142" s="77">
        <f>IXI_SGMT!H141</f>
        <v>26</v>
      </c>
      <c r="G142" s="77">
        <f>IXI_SGMT!L141</f>
        <v>4442</v>
      </c>
      <c r="H142" s="76">
        <f>IXI_RANGE!D141</f>
        <v>10391</v>
      </c>
      <c r="I142" s="75">
        <f>IXI_SGMT!B141</f>
        <v>8921</v>
      </c>
      <c r="J142" s="77">
        <f>IXI_SGMT!N141</f>
        <v>2</v>
      </c>
      <c r="K142" s="77">
        <f>IXI_SGMT!F141</f>
        <v>564</v>
      </c>
      <c r="L142" s="77">
        <f>IXI_SGMT!J141</f>
        <v>5759</v>
      </c>
      <c r="M142" s="76">
        <f>IXI_RANGE!B141</f>
        <v>15246</v>
      </c>
      <c r="N142" s="75">
        <f>IXI_SGMT!C141</f>
        <v>3875</v>
      </c>
      <c r="O142" s="77">
        <f>IXI_SGMT!O141</f>
        <v>22</v>
      </c>
      <c r="P142" s="77">
        <f>IXI_SGMT!G141</f>
        <v>446</v>
      </c>
      <c r="Q142" s="77">
        <f>IXI_SGMT!K141</f>
        <v>2070</v>
      </c>
      <c r="R142" s="76">
        <f>IXI_RANGE!C141</f>
        <v>6413</v>
      </c>
      <c r="S142" s="75">
        <f>IXI_SGMT!E141</f>
        <v>5224</v>
      </c>
      <c r="T142" s="77">
        <f>IXI_SGMT!Q141</f>
        <v>159</v>
      </c>
      <c r="U142" s="77">
        <f>IXI_SGMT!I141</f>
        <v>615</v>
      </c>
      <c r="V142" s="77">
        <f>IXI_SGMT!M141</f>
        <v>2459</v>
      </c>
      <c r="W142" s="76">
        <f>IXI_RANGE!E141</f>
        <v>8457</v>
      </c>
    </row>
    <row r="143" spans="1:23" x14ac:dyDescent="0.25">
      <c r="A143" s="135" t="s">
        <v>268</v>
      </c>
      <c r="B143" s="30" t="s">
        <v>363</v>
      </c>
      <c r="C143" s="62">
        <f>FUNDED_IND!B142</f>
        <v>10938.084491662697</v>
      </c>
      <c r="D143" s="63">
        <f>IXI_SGMT!D142</f>
        <v>11628.764373229196</v>
      </c>
      <c r="E143" s="65">
        <f>IXI_SGMT!P142</f>
        <v>827485.06895833334</v>
      </c>
      <c r="F143" s="65">
        <f>IXI_SGMT!H142</f>
        <v>27740.723156883912</v>
      </c>
      <c r="G143" s="65">
        <f>IXI_SGMT!L142</f>
        <v>1006.4041706075856</v>
      </c>
      <c r="H143" s="64">
        <f>IXI_RANGE!D142</f>
        <v>1824.5421858215298</v>
      </c>
      <c r="I143" s="63">
        <f>IXI_SGMT!B142</f>
        <v>22780.703655111065</v>
      </c>
      <c r="J143" s="65">
        <f>IXI_SGMT!N142</f>
        <v>324583.24534334749</v>
      </c>
      <c r="K143" s="65">
        <f>IXI_SGMT!F142</f>
        <v>21613.324837083004</v>
      </c>
      <c r="L143" s="65">
        <f>IXI_SGMT!J142</f>
        <v>1503.951111671837</v>
      </c>
      <c r="M143" s="64">
        <f>IXI_RANGE!B142</f>
        <v>5293.0615865980089</v>
      </c>
      <c r="N143" s="63">
        <f>IXI_SGMT!C142</f>
        <v>40520.547353003742</v>
      </c>
      <c r="O143" s="65">
        <f>IXI_SGMT!O142</f>
        <v>141353.18117986221</v>
      </c>
      <c r="P143" s="65">
        <f>IXI_SGMT!G142</f>
        <v>26106.75440235007</v>
      </c>
      <c r="Q143" s="65">
        <f>IXI_SGMT!K142</f>
        <v>1551.368989367367</v>
      </c>
      <c r="R143" s="64">
        <f>IXI_RANGE!C142</f>
        <v>10705.480527248978</v>
      </c>
      <c r="S143" s="63">
        <f>IXI_SGMT!E142</f>
        <v>121576.7033887632</v>
      </c>
      <c r="T143" s="65">
        <f>IXI_SGMT!Q142</f>
        <v>198942.71574549429</v>
      </c>
      <c r="U143" s="65">
        <f>IXI_SGMT!I142</f>
        <v>26824.505306388026</v>
      </c>
      <c r="V143" s="65">
        <f>IXI_SGMT!M142</f>
        <v>1696.3174219932625</v>
      </c>
      <c r="W143" s="64">
        <f>IXI_RANGE!E142</f>
        <v>33051.097293973908</v>
      </c>
    </row>
    <row r="144" spans="1:23" x14ac:dyDescent="0.25">
      <c r="A144" s="136"/>
      <c r="B144" s="24" t="s">
        <v>408</v>
      </c>
      <c r="C144" s="12">
        <f>FUNDED_IND!B149/FUNDED_IND!B149</f>
        <v>1</v>
      </c>
      <c r="D144" s="100">
        <f>IXI_SGMT!D149/FUNDED_IND!B149</f>
        <v>1.5905151527166553E-2</v>
      </c>
      <c r="E144" s="99">
        <f>IXI_SGMT!P149/FUNDED_IND!B149</f>
        <v>4.9649727757086477E-4</v>
      </c>
      <c r="F144" s="99">
        <f>IXI_SGMT!H149/FUNDED_IND!B149</f>
        <v>2.8888858432620512E-3</v>
      </c>
      <c r="G144" s="99">
        <f>IXI_SGMT!L149/FUNDED_IND!B149</f>
        <v>2.0424751143192834E-2</v>
      </c>
      <c r="H144" s="101">
        <f>IXI_RANGE!D149/FUNDED_IND!B149</f>
        <v>3.9715285791192406E-2</v>
      </c>
      <c r="I144" s="100">
        <f>IXI_SGMT!B149/FUNDED_IND!B149</f>
        <v>6.7537661390005402E-2</v>
      </c>
      <c r="J144" s="99">
        <f>IXI_SGMT!N149/FUNDED_IND!B149</f>
        <v>1.8907211523064374E-3</v>
      </c>
      <c r="K144" s="99">
        <f>IXI_SGMT!F149/FUNDED_IND!B149</f>
        <v>7.5918297386251568E-2</v>
      </c>
      <c r="L144" s="99">
        <f>IXI_SGMT!J149/FUNDED_IND!B149</f>
        <v>4.4069892990600899E-2</v>
      </c>
      <c r="M144" s="101">
        <f>IXI_RANGE!B149/FUNDED_IND!B149</f>
        <v>0.18941657291916897</v>
      </c>
      <c r="N144" s="100">
        <f>IXI_SGMT!C149/FUNDED_IND!B149</f>
        <v>5.7337294682870146E-2</v>
      </c>
      <c r="O144" s="99">
        <f>IXI_SGMT!O149/FUNDED_IND!B149</f>
        <v>1.2564688709424938E-2</v>
      </c>
      <c r="P144" s="99">
        <f>IXI_SGMT!G149/FUNDED_IND!B149</f>
        <v>7.9988836834910593E-2</v>
      </c>
      <c r="Q144" s="99">
        <f>IXI_SGMT!K149/FUNDED_IND!B149</f>
        <v>1.7115034014753831E-2</v>
      </c>
      <c r="R144" s="101">
        <f>IXI_RANGE!C149/FUNDED_IND!B149</f>
        <v>0.16700585424195724</v>
      </c>
      <c r="S144" s="100">
        <f>IXI_SGMT!E149/FUNDED_IND!B149</f>
        <v>0.25177939691098045</v>
      </c>
      <c r="T144" s="99">
        <f>IXI_SGMT!Q149/FUNDED_IND!B149</f>
        <v>0.22414908644483128</v>
      </c>
      <c r="U144" s="99">
        <f>IXI_SGMT!I149/FUNDED_IND!B149</f>
        <v>0.10927568919848715</v>
      </c>
      <c r="V144" s="99">
        <f>IXI_SGMT!M149/FUNDED_IND!B149</f>
        <v>1.8658114493435331E-2</v>
      </c>
      <c r="W144" s="101">
        <f>IXI_RANGE!E149/FUNDED_IND!B149</f>
        <v>0.60386228704772293</v>
      </c>
    </row>
    <row r="145" spans="1:23" x14ac:dyDescent="0.25">
      <c r="A145" s="136"/>
      <c r="B145" s="24" t="s">
        <v>276</v>
      </c>
      <c r="C145" s="66">
        <f>FUNDED_IND!B143</f>
        <v>0</v>
      </c>
      <c r="D145" s="67">
        <f>IXI_SGMT!D143</f>
        <v>0</v>
      </c>
      <c r="E145" s="69">
        <f>IXI_SGMT!P143</f>
        <v>0</v>
      </c>
      <c r="F145" s="69">
        <f>IXI_SGMT!H143</f>
        <v>0</v>
      </c>
      <c r="G145" s="69">
        <f>IXI_SGMT!L143</f>
        <v>0</v>
      </c>
      <c r="H145" s="68">
        <f>IXI_RANGE!D143</f>
        <v>0</v>
      </c>
      <c r="I145" s="67">
        <f>IXI_SGMT!B143</f>
        <v>0</v>
      </c>
      <c r="J145" s="69">
        <f>IXI_SGMT!N143</f>
        <v>0</v>
      </c>
      <c r="K145" s="69">
        <f>IXI_SGMT!F143</f>
        <v>0</v>
      </c>
      <c r="L145" s="69">
        <f>IXI_SGMT!J143</f>
        <v>0</v>
      </c>
      <c r="M145" s="68">
        <f>IXI_RANGE!B143</f>
        <v>0</v>
      </c>
      <c r="N145" s="67">
        <f>IXI_SGMT!C143</f>
        <v>0</v>
      </c>
      <c r="O145" s="69">
        <f>IXI_SGMT!O143</f>
        <v>0</v>
      </c>
      <c r="P145" s="69">
        <f>IXI_SGMT!G143</f>
        <v>0</v>
      </c>
      <c r="Q145" s="69">
        <f>IXI_SGMT!K143</f>
        <v>0</v>
      </c>
      <c r="R145" s="68">
        <f>IXI_RANGE!C143</f>
        <v>0</v>
      </c>
      <c r="S145" s="67">
        <f>IXI_SGMT!E143</f>
        <v>0</v>
      </c>
      <c r="T145" s="69">
        <f>IXI_SGMT!Q143</f>
        <v>0</v>
      </c>
      <c r="U145" s="69">
        <f>IXI_SGMT!I143</f>
        <v>0</v>
      </c>
      <c r="V145" s="69">
        <f>IXI_SGMT!M143</f>
        <v>0</v>
      </c>
      <c r="W145" s="68">
        <f>IXI_RANGE!E143</f>
        <v>0</v>
      </c>
    </row>
    <row r="146" spans="1:23" x14ac:dyDescent="0.25">
      <c r="A146" s="136"/>
      <c r="B146" s="24" t="s">
        <v>277</v>
      </c>
      <c r="C146" s="66">
        <f>FUNDED_IND!B144</f>
        <v>0</v>
      </c>
      <c r="D146" s="67">
        <f>IXI_SGMT!D144</f>
        <v>2700</v>
      </c>
      <c r="E146" s="69">
        <f>IXI_SGMT!P144</f>
        <v>0</v>
      </c>
      <c r="F146" s="69">
        <f>IXI_SGMT!H144</f>
        <v>0</v>
      </c>
      <c r="G146" s="69">
        <f>IXI_SGMT!L144</f>
        <v>0</v>
      </c>
      <c r="H146" s="68">
        <f>IXI_RANGE!D144</f>
        <v>0</v>
      </c>
      <c r="I146" s="67">
        <f>IXI_SGMT!B144</f>
        <v>2300</v>
      </c>
      <c r="J146" s="69">
        <f>IXI_SGMT!N144</f>
        <v>0</v>
      </c>
      <c r="K146" s="69">
        <f>IXI_SGMT!F144</f>
        <v>0</v>
      </c>
      <c r="L146" s="69">
        <f>IXI_SGMT!J144</f>
        <v>0</v>
      </c>
      <c r="M146" s="68">
        <f>IXI_RANGE!B144</f>
        <v>0</v>
      </c>
      <c r="N146" s="67">
        <f>IXI_SGMT!C144</f>
        <v>1900</v>
      </c>
      <c r="O146" s="69">
        <f>IXI_SGMT!O144</f>
        <v>0</v>
      </c>
      <c r="P146" s="69">
        <f>IXI_SGMT!G144</f>
        <v>0</v>
      </c>
      <c r="Q146" s="69">
        <f>IXI_SGMT!K144</f>
        <v>0</v>
      </c>
      <c r="R146" s="68">
        <f>IXI_RANGE!C144</f>
        <v>0</v>
      </c>
      <c r="S146" s="67">
        <f>IXI_SGMT!E144</f>
        <v>1200</v>
      </c>
      <c r="T146" s="69">
        <f>IXI_SGMT!Q144</f>
        <v>0</v>
      </c>
      <c r="U146" s="69">
        <f>IXI_SGMT!I144</f>
        <v>0</v>
      </c>
      <c r="V146" s="69">
        <f>IXI_SGMT!M144</f>
        <v>0</v>
      </c>
      <c r="W146" s="68">
        <f>IXI_RANGE!E144</f>
        <v>0</v>
      </c>
    </row>
    <row r="147" spans="1:23" x14ac:dyDescent="0.25">
      <c r="A147" s="136"/>
      <c r="B147" s="24" t="s">
        <v>278</v>
      </c>
      <c r="C147" s="66">
        <f>FUNDED_IND!B145</f>
        <v>0.33</v>
      </c>
      <c r="D147" s="67">
        <f>IXI_SGMT!D145</f>
        <v>10550</v>
      </c>
      <c r="E147" s="69">
        <f>IXI_SGMT!P145</f>
        <v>501809.315</v>
      </c>
      <c r="F147" s="69">
        <f>IXI_SGMT!H145</f>
        <v>21000</v>
      </c>
      <c r="G147" s="69">
        <f>IXI_SGMT!L145</f>
        <v>0</v>
      </c>
      <c r="H147" s="68">
        <f>IXI_RANGE!D145</f>
        <v>38</v>
      </c>
      <c r="I147" s="67">
        <f>IXI_SGMT!B145</f>
        <v>18000</v>
      </c>
      <c r="J147" s="69">
        <f>IXI_SGMT!N145</f>
        <v>179713.89</v>
      </c>
      <c r="K147" s="69">
        <f>IXI_SGMT!F145</f>
        <v>7700</v>
      </c>
      <c r="L147" s="69">
        <f>IXI_SGMT!J145</f>
        <v>0</v>
      </c>
      <c r="M147" s="68">
        <f>IXI_RANGE!B145</f>
        <v>0</v>
      </c>
      <c r="N147" s="67">
        <f>IXI_SGMT!C145</f>
        <v>25000</v>
      </c>
      <c r="O147" s="69">
        <f>IXI_SGMT!O145</f>
        <v>70000</v>
      </c>
      <c r="P147" s="69">
        <f>IXI_SGMT!G145</f>
        <v>7000</v>
      </c>
      <c r="Q147" s="69">
        <f>IXI_SGMT!K145</f>
        <v>0</v>
      </c>
      <c r="R147" s="68">
        <f>IXI_RANGE!C145</f>
        <v>0</v>
      </c>
      <c r="S147" s="67">
        <f>IXI_SGMT!E145</f>
        <v>44044.91</v>
      </c>
      <c r="T147" s="69">
        <f>IXI_SGMT!Q145</f>
        <v>56102</v>
      </c>
      <c r="U147" s="69">
        <f>IXI_SGMT!I145</f>
        <v>6500</v>
      </c>
      <c r="V147" s="69">
        <f>IXI_SGMT!M145</f>
        <v>0</v>
      </c>
      <c r="W147" s="68">
        <f>IXI_RANGE!E145</f>
        <v>0</v>
      </c>
    </row>
    <row r="148" spans="1:23" x14ac:dyDescent="0.25">
      <c r="A148" s="136"/>
      <c r="B148" s="24" t="s">
        <v>364</v>
      </c>
      <c r="C148" s="66">
        <f>FUNDED_IND!B146</f>
        <v>8214.6568144877965</v>
      </c>
      <c r="D148" s="67">
        <f>IXI_SGMT!D146</f>
        <v>7230.5103758065452</v>
      </c>
      <c r="E148" s="69">
        <f>IXI_SGMT!P146</f>
        <v>1783287.4633333331</v>
      </c>
      <c r="F148" s="69">
        <f>IXI_SGMT!H146</f>
        <v>46025.145695594736</v>
      </c>
      <c r="G148" s="69">
        <f>IXI_SGMT!L146</f>
        <v>696.93087267993872</v>
      </c>
      <c r="H148" s="68">
        <f>IXI_RANGE!D146</f>
        <v>1373.4627683550461</v>
      </c>
      <c r="I148" s="67">
        <f>IXI_SGMT!B146</f>
        <v>15465.862991542053</v>
      </c>
      <c r="J148" s="69">
        <f>IXI_SGMT!N146</f>
        <v>886080.70620171574</v>
      </c>
      <c r="K148" s="69">
        <f>IXI_SGMT!F146</f>
        <v>16496.644306552927</v>
      </c>
      <c r="L148" s="69">
        <f>IXI_SGMT!J146</f>
        <v>1073.1631802541683</v>
      </c>
      <c r="M148" s="68">
        <f>IXI_RANGE!B146</f>
        <v>3923.4853992273752</v>
      </c>
      <c r="N148" s="67">
        <f>IXI_SGMT!C146</f>
        <v>29485.057720052944</v>
      </c>
      <c r="O148" s="69">
        <f>IXI_SGMT!O146</f>
        <v>133102.66660244696</v>
      </c>
      <c r="P148" s="69">
        <f>IXI_SGMT!G146</f>
        <v>18499.944396801548</v>
      </c>
      <c r="Q148" s="69">
        <f>IXI_SGMT!K146</f>
        <v>1245.98907958158</v>
      </c>
      <c r="R148" s="68">
        <f>IXI_RANGE!C146</f>
        <v>7947.5111240982997</v>
      </c>
      <c r="S148" s="67">
        <f>IXI_SGMT!E146</f>
        <v>93074.424576879261</v>
      </c>
      <c r="T148" s="69">
        <f>IXI_SGMT!Q146</f>
        <v>138351.40057169768</v>
      </c>
      <c r="U148" s="69">
        <f>IXI_SGMT!I146</f>
        <v>22627.498895959929</v>
      </c>
      <c r="V148" s="69">
        <f>IXI_SGMT!M146</f>
        <v>1447.336130336251</v>
      </c>
      <c r="W148" s="68">
        <f>IXI_RANGE!E146</f>
        <v>24998.188751460137</v>
      </c>
    </row>
    <row r="149" spans="1:23" x14ac:dyDescent="0.25">
      <c r="A149" s="136"/>
      <c r="B149" s="24" t="s">
        <v>410</v>
      </c>
      <c r="C149" s="12">
        <f>FUNDED_IND!B150/FUNDED_IND!B150</f>
        <v>1</v>
      </c>
      <c r="D149" s="100">
        <f>IXI_SGMT!D150/FUNDED_IND!B150</f>
        <v>1.3168158432467941E-2</v>
      </c>
      <c r="E149" s="99">
        <f>IXI_SGMT!P150/FUNDED_IND!B150</f>
        <v>1.4247212797894562E-3</v>
      </c>
      <c r="F149" s="99">
        <f>IXI_SGMT!H150/FUNDED_IND!B150</f>
        <v>6.3820414956690143E-3</v>
      </c>
      <c r="G149" s="99">
        <f>IXI_SGMT!L150/FUNDED_IND!B150</f>
        <v>1.8833277192388823E-2</v>
      </c>
      <c r="H149" s="101">
        <f>IXI_RANGE!D150/FUNDED_IND!B150</f>
        <v>3.9808198400315034E-2</v>
      </c>
      <c r="I149" s="100">
        <f>IXI_SGMT!B150/FUNDED_IND!B150</f>
        <v>6.105270233748198E-2</v>
      </c>
      <c r="J149" s="99">
        <f>IXI_SGMT!N150/FUNDED_IND!B150</f>
        <v>6.872686186807548E-3</v>
      </c>
      <c r="K149" s="99">
        <f>IXI_SGMT!F150/FUNDED_IND!B150</f>
        <v>7.7156467982240365E-2</v>
      </c>
      <c r="L149" s="99">
        <f>IXI_SGMT!J150/FUNDED_IND!B150</f>
        <v>4.1872210633037921E-2</v>
      </c>
      <c r="M149" s="101">
        <f>IXI_RANGE!B150/FUNDED_IND!B150</f>
        <v>0.18695406713956933</v>
      </c>
      <c r="N149" s="100">
        <f>IXI_SGMT!C150/FUNDED_IND!B150</f>
        <v>5.5554050124787833E-2</v>
      </c>
      <c r="O149" s="99">
        <f>IXI_SGMT!O150/FUNDED_IND!B150</f>
        <v>1.5753779123182189E-2</v>
      </c>
      <c r="P149" s="99">
        <f>IXI_SGMT!G150/FUNDED_IND!B150</f>
        <v>7.5474243776136068E-2</v>
      </c>
      <c r="Q149" s="99">
        <f>IXI_SGMT!K150/FUNDED_IND!B150</f>
        <v>1.8303272511601461E-2</v>
      </c>
      <c r="R149" s="101">
        <f>IXI_RANGE!C150/FUNDED_IND!B150</f>
        <v>0.16508534553570833</v>
      </c>
      <c r="S149" s="100">
        <f>IXI_SGMT!E150/FUNDED_IND!B150</f>
        <v>0.25665636257458713</v>
      </c>
      <c r="T149" s="99">
        <f>IXI_SGMT!Q150/FUNDED_IND!B150</f>
        <v>0.20756032414030448</v>
      </c>
      <c r="U149" s="99">
        <f>IXI_SGMT!I150/FUNDED_IND!B150</f>
        <v>0.12273833691163118</v>
      </c>
      <c r="V149" s="99">
        <f>IXI_SGMT!M150/FUNDED_IND!B150</f>
        <v>2.119736529786265E-2</v>
      </c>
      <c r="W149" s="101">
        <f>IXI_RANGE!E150/FUNDED_IND!B150</f>
        <v>0.60815238892439538</v>
      </c>
    </row>
    <row r="150" spans="1:23" x14ac:dyDescent="0.25">
      <c r="A150" s="136"/>
      <c r="B150" s="24" t="s">
        <v>365</v>
      </c>
      <c r="C150" s="66">
        <f>FUNDED_IND!B147</f>
        <v>2723.4276771755767</v>
      </c>
      <c r="D150" s="67">
        <f>IXI_SGMT!D147</f>
        <v>4398.2539974227266</v>
      </c>
      <c r="E150" s="69">
        <f>IXI_SGMT!P147</f>
        <v>-955802.3943749998</v>
      </c>
      <c r="F150" s="69">
        <f>IXI_SGMT!H147</f>
        <v>-18284.422538710845</v>
      </c>
      <c r="G150" s="69">
        <f>IXI_SGMT!L147</f>
        <v>309.47329792763958</v>
      </c>
      <c r="H150" s="68">
        <f>IXI_RANGE!D147</f>
        <v>451.079417466471</v>
      </c>
      <c r="I150" s="67">
        <f>IXI_SGMT!B147</f>
        <v>7314.8406635690844</v>
      </c>
      <c r="J150" s="69">
        <f>IXI_SGMT!N147</f>
        <v>-561497.46085836913</v>
      </c>
      <c r="K150" s="69">
        <f>IXI_SGMT!F147</f>
        <v>5116.6805305300386</v>
      </c>
      <c r="L150" s="69">
        <f>IXI_SGMT!J147</f>
        <v>430.787931417675</v>
      </c>
      <c r="M150" s="68">
        <f>IXI_RANGE!B147</f>
        <v>1369.5761873705267</v>
      </c>
      <c r="N150" s="67">
        <f>IXI_SGMT!C147</f>
        <v>11035.489632950432</v>
      </c>
      <c r="O150" s="69">
        <f>IXI_SGMT!O147</f>
        <v>8250.5145774152952</v>
      </c>
      <c r="P150" s="69">
        <f>IXI_SGMT!G147</f>
        <v>7606.8100055485829</v>
      </c>
      <c r="Q150" s="69">
        <f>IXI_SGMT!K147</f>
        <v>305.37990978578335</v>
      </c>
      <c r="R150" s="68">
        <f>IXI_RANGE!C147</f>
        <v>2757.9694031508234</v>
      </c>
      <c r="S150" s="67">
        <f>IXI_SGMT!E147</f>
        <v>28502.278811883476</v>
      </c>
      <c r="T150" s="69">
        <f>IXI_SGMT!Q147</f>
        <v>60591.315173794734</v>
      </c>
      <c r="U150" s="69">
        <f>IXI_SGMT!I147</f>
        <v>4197.00641042795</v>
      </c>
      <c r="V150" s="69">
        <f>IXI_SGMT!M147</f>
        <v>248.98129165700558</v>
      </c>
      <c r="W150" s="68">
        <f>IXI_RANGE!E147</f>
        <v>8052.9085425146668</v>
      </c>
    </row>
    <row r="151" spans="1:23" x14ac:dyDescent="0.25">
      <c r="A151" s="136"/>
      <c r="B151" s="24" t="s">
        <v>411</v>
      </c>
      <c r="C151" s="12">
        <f>FUNDED_IND!B151/FUNDED_IND!B151</f>
        <v>1</v>
      </c>
      <c r="D151" s="100">
        <f>IXI_SGMT!D151/FUNDED_IND!B151</f>
        <v>2.4160725620428182E-2</v>
      </c>
      <c r="E151" s="99">
        <f>IXI_SGMT!P151/FUNDED_IND!B151</f>
        <v>-2.3032986153401712E-3</v>
      </c>
      <c r="F151" s="99">
        <f>IXI_SGMT!H151/FUNDED_IND!B151</f>
        <v>-7.6474963506182013E-3</v>
      </c>
      <c r="G151" s="99">
        <f>IXI_SGMT!L151/FUNDED_IND!B151</f>
        <v>2.5225103450912206E-2</v>
      </c>
      <c r="H151" s="101">
        <f>IXI_RANGE!D151/FUNDED_IND!B151</f>
        <v>3.9435034105382127E-2</v>
      </c>
      <c r="I151" s="100">
        <f>IXI_SGMT!B151/FUNDED_IND!B151</f>
        <v>8.7098200308993623E-2</v>
      </c>
      <c r="J151" s="99">
        <f>IXI_SGMT!N151/FUNDED_IND!B151</f>
        <v>-1.3136346892565827E-2</v>
      </c>
      <c r="K151" s="99">
        <f>IXI_SGMT!F151/FUNDED_IND!B151</f>
        <v>7.2183611641103068E-2</v>
      </c>
      <c r="L151" s="99">
        <f>IXI_SGMT!J151/FUNDED_IND!B151</f>
        <v>5.0698747689371257E-2</v>
      </c>
      <c r="M151" s="101">
        <f>IXI_RANGE!B151/FUNDED_IND!B151</f>
        <v>0.19684421274689995</v>
      </c>
      <c r="N151" s="100">
        <f>IXI_SGMT!C151/FUNDED_IND!B151</f>
        <v>6.2716083399630473E-2</v>
      </c>
      <c r="O151" s="99">
        <f>IXI_SGMT!O151/FUNDED_IND!B151</f>
        <v>2.9454564753727606E-3</v>
      </c>
      <c r="P151" s="99">
        <f>IXI_SGMT!G151/FUNDED_IND!B151</f>
        <v>9.3606173893521397E-2</v>
      </c>
      <c r="Q151" s="99">
        <f>IXI_SGMT!K151/FUNDED_IND!B151</f>
        <v>1.3530958128626001E-2</v>
      </c>
      <c r="R151" s="101">
        <f>IXI_RANGE!C151/FUNDED_IND!B151</f>
        <v>0.1727986718971499</v>
      </c>
      <c r="S151" s="100">
        <f>IXI_SGMT!E151/FUNDED_IND!B151</f>
        <v>0.23706903777109742</v>
      </c>
      <c r="T151" s="99">
        <f>IXI_SGMT!Q151/FUNDED_IND!B151</f>
        <v>0.27418566000640632</v>
      </c>
      <c r="U151" s="99">
        <f>IXI_SGMT!I151/FUNDED_IND!B151</f>
        <v>6.866839431610583E-2</v>
      </c>
      <c r="V151" s="99">
        <f>IXI_SGMT!M151/FUNDED_IND!B151</f>
        <v>1.0998989156966539E-2</v>
      </c>
      <c r="W151" s="101">
        <f>IXI_RANGE!E151/FUNDED_IND!B151</f>
        <v>0.59092208125058154</v>
      </c>
    </row>
    <row r="152" spans="1:23" x14ac:dyDescent="0.25">
      <c r="A152" s="137"/>
      <c r="B152" s="35" t="s">
        <v>388</v>
      </c>
      <c r="C152" s="36">
        <f>FUNDED_IND!B148</f>
        <v>0.25031081641110653</v>
      </c>
      <c r="D152" s="37">
        <f>IXI_SGMT!D148</f>
        <v>0.69904403297446494</v>
      </c>
      <c r="E152" s="39">
        <f>IXI_SGMT!P148</f>
        <v>0.3125</v>
      </c>
      <c r="F152" s="39">
        <f>IXI_SGMT!H148</f>
        <v>0.44148361541231546</v>
      </c>
      <c r="G152" s="39">
        <f>IXI_SGMT!L148</f>
        <v>0.22507178660254429</v>
      </c>
      <c r="H152" s="38">
        <f>IXI_RANGE!D148</f>
        <v>0.25589151920999631</v>
      </c>
      <c r="I152" s="37">
        <f>IXI_SGMT!B148</f>
        <v>0.59303796400924225</v>
      </c>
      <c r="J152" s="39">
        <f>IXI_SGMT!N148</f>
        <v>0.42918454935622319</v>
      </c>
      <c r="K152" s="39">
        <f>IXI_SGMT!F148</f>
        <v>0.37763076419384917</v>
      </c>
      <c r="L152" s="39">
        <f>IXI_SGMT!J148</f>
        <v>0.19985240104257759</v>
      </c>
      <c r="M152" s="38">
        <f>IXI_RANGE!B148</f>
        <v>0.24991319777981927</v>
      </c>
      <c r="N152" s="37">
        <f>IXI_SGMT!C148</f>
        <v>0.55037985865724381</v>
      </c>
      <c r="O152" s="39">
        <f>IXI_SGMT!O148</f>
        <v>0.45113204893826464</v>
      </c>
      <c r="P152" s="39">
        <f>IXI_SGMT!G148</f>
        <v>0.35221329199135082</v>
      </c>
      <c r="Q152" s="39">
        <f>IXI_SGMT!K148</f>
        <v>0.1750384673780771</v>
      </c>
      <c r="R152" s="38">
        <f>IXI_RANGE!C148</f>
        <v>0.24545528118482005</v>
      </c>
      <c r="S152" s="37">
        <f>IXI_SGMT!E148</f>
        <v>0.5288397696681435</v>
      </c>
      <c r="T152" s="39">
        <f>IXI_SGMT!Q148</f>
        <v>0.41691906584567595</v>
      </c>
      <c r="U152" s="39">
        <f>IXI_SGMT!I148</f>
        <v>0.31842562305534927</v>
      </c>
      <c r="V152" s="39">
        <f>IXI_SGMT!M148</f>
        <v>0.1527109159427405</v>
      </c>
      <c r="W152" s="38">
        <f>IXI_RANGE!E148</f>
        <v>0.24858667772283899</v>
      </c>
    </row>
    <row r="153" spans="1:23" x14ac:dyDescent="0.25">
      <c r="A153" s="135" t="s">
        <v>269</v>
      </c>
      <c r="B153" s="30" t="s">
        <v>366</v>
      </c>
      <c r="C153" s="62">
        <f>FUNDED_IND!B152</f>
        <v>764415.648494169</v>
      </c>
      <c r="D153" s="63">
        <f>IXI_SGMT!D152</f>
        <v>43387.989074610261</v>
      </c>
      <c r="E153" s="65">
        <f>IXI_SGMT!P152</f>
        <v>33778.20411986742</v>
      </c>
      <c r="F153" s="65">
        <f>IXI_SGMT!H152</f>
        <v>77491.598115695015</v>
      </c>
      <c r="G153" s="65">
        <f>IXI_SGMT!L152</f>
        <v>38456.686665799243</v>
      </c>
      <c r="H153" s="64">
        <f>IXI_RANGE!D152</f>
        <v>38953.165868018361</v>
      </c>
      <c r="I153" s="63">
        <f>IXI_SGMT!B152</f>
        <v>278416.78161687544</v>
      </c>
      <c r="J153" s="65">
        <f>IXI_SGMT!N152</f>
        <v>355052.37131415296</v>
      </c>
      <c r="K153" s="65">
        <f>IXI_SGMT!F152</f>
        <v>313407.11550942296</v>
      </c>
      <c r="L153" s="65">
        <f>IXI_SGMT!J152</f>
        <v>265817.34434242791</v>
      </c>
      <c r="M153" s="64">
        <f>IXI_RANGE!B152</f>
        <v>271546.86308286077</v>
      </c>
      <c r="N153" s="63">
        <f>IXI_SGMT!C152</f>
        <v>716767.09288600041</v>
      </c>
      <c r="O153" s="65">
        <f>IXI_SGMT!O152</f>
        <v>853118.84370219568</v>
      </c>
      <c r="P153" s="65">
        <f>IXI_SGMT!G152</f>
        <v>720760.85948922462</v>
      </c>
      <c r="Q153" s="65">
        <f>IXI_SGMT!K152</f>
        <v>707853.37609804037</v>
      </c>
      <c r="R153" s="64">
        <f>IXI_RANGE!C152</f>
        <v>712024.70859954355</v>
      </c>
      <c r="S153" s="63">
        <f>IXI_SGMT!E152</f>
        <v>2957522.5906885979</v>
      </c>
      <c r="T153" s="65">
        <f>IXI_SGMT!Q152</f>
        <v>3574335.3361703707</v>
      </c>
      <c r="U153" s="65">
        <f>IXI_SGMT!I152</f>
        <v>2638149.364182224</v>
      </c>
      <c r="V153" s="65">
        <f>IXI_SGMT!M152</f>
        <v>2483225.3343416071</v>
      </c>
      <c r="W153" s="64">
        <f>IXI_RANGE!E152</f>
        <v>2638815.4646841316</v>
      </c>
    </row>
    <row r="154" spans="1:23" x14ac:dyDescent="0.25">
      <c r="A154" s="136"/>
      <c r="B154" s="24" t="s">
        <v>367</v>
      </c>
      <c r="C154" s="66">
        <f>FUNDED_IND!B153</f>
        <v>241716.38845717988</v>
      </c>
      <c r="D154" s="67">
        <f>IXI_SGMT!D153</f>
        <v>7577.0208277367265</v>
      </c>
      <c r="E154" s="69">
        <f>IXI_SGMT!P153</f>
        <v>6115.2684894739368</v>
      </c>
      <c r="F154" s="69">
        <f>IXI_SGMT!H153</f>
        <v>23485.079349984728</v>
      </c>
      <c r="G154" s="69">
        <f>IXI_SGMT!L153</f>
        <v>4706.7714225361615</v>
      </c>
      <c r="H154" s="68">
        <f>IXI_RANGE!D153</f>
        <v>4977.0009620060864</v>
      </c>
      <c r="I154" s="67">
        <f>IXI_SGMT!B153</f>
        <v>64647.981632062103</v>
      </c>
      <c r="J154" s="69">
        <f>IXI_SGMT!N153</f>
        <v>102156.50868574054</v>
      </c>
      <c r="K154" s="69">
        <f>IXI_SGMT!F153</f>
        <v>89051.038613066034</v>
      </c>
      <c r="L154" s="69">
        <f>IXI_SGMT!J153</f>
        <v>50465.985571240504</v>
      </c>
      <c r="M154" s="68">
        <f>IXI_RANGE!B153</f>
        <v>55436.639514583796</v>
      </c>
      <c r="N154" s="67">
        <f>IXI_SGMT!C153</f>
        <v>208643.64900454279</v>
      </c>
      <c r="O154" s="69">
        <f>IXI_SGMT!O153</f>
        <v>351224.28071162733</v>
      </c>
      <c r="P154" s="69">
        <f>IXI_SGMT!G153</f>
        <v>211483.90130249134</v>
      </c>
      <c r="Q154" s="69">
        <f>IXI_SGMT!K153</f>
        <v>178262.60895897145</v>
      </c>
      <c r="R154" s="68">
        <f>IXI_RANGE!C153</f>
        <v>188528.68957303843</v>
      </c>
      <c r="S154" s="67">
        <f>IXI_SGMT!E153</f>
        <v>1151118.3833460254</v>
      </c>
      <c r="T154" s="69">
        <f>IXI_SGMT!Q153</f>
        <v>1626926.8044836347</v>
      </c>
      <c r="U154" s="69">
        <f>IXI_SGMT!I153</f>
        <v>916691.01071114175</v>
      </c>
      <c r="V154" s="69">
        <f>IXI_SGMT!M153</f>
        <v>828611.03732848109</v>
      </c>
      <c r="W154" s="68">
        <f>IXI_RANGE!E153</f>
        <v>934036.02507304749</v>
      </c>
    </row>
    <row r="155" spans="1:23" x14ac:dyDescent="0.25">
      <c r="A155" s="136"/>
      <c r="B155" s="24" t="s">
        <v>368</v>
      </c>
      <c r="C155" s="66">
        <f>FUNDED_IND!B154</f>
        <v>264719.21145641163</v>
      </c>
      <c r="D155" s="67">
        <f>IXI_SGMT!D154</f>
        <v>7731.4069578622102</v>
      </c>
      <c r="E155" s="69">
        <f>IXI_SGMT!P154</f>
        <v>5578.6198065988619</v>
      </c>
      <c r="F155" s="69">
        <f>IXI_SGMT!H154</f>
        <v>14069.305566594108</v>
      </c>
      <c r="G155" s="69">
        <f>IXI_SGMT!L154</f>
        <v>7729.696191903814</v>
      </c>
      <c r="H155" s="68">
        <f>IXI_RANGE!D154</f>
        <v>7760.0743176228953</v>
      </c>
      <c r="I155" s="67">
        <f>IXI_SGMT!B154</f>
        <v>86144.822574470483</v>
      </c>
      <c r="J155" s="69">
        <f>IXI_SGMT!N154</f>
        <v>102892.18308026127</v>
      </c>
      <c r="K155" s="69">
        <f>IXI_SGMT!F154</f>
        <v>94245.860452517969</v>
      </c>
      <c r="L155" s="69">
        <f>IXI_SGMT!J154</f>
        <v>89488.107540254539</v>
      </c>
      <c r="M155" s="68">
        <f>IXI_RANGE!B154</f>
        <v>89680.312736155931</v>
      </c>
      <c r="N155" s="67">
        <f>IXI_SGMT!C154</f>
        <v>245799.38379635735</v>
      </c>
      <c r="O155" s="69">
        <f>IXI_SGMT!O154</f>
        <v>237125.65941790532</v>
      </c>
      <c r="P155" s="69">
        <f>IXI_SGMT!G154</f>
        <v>252626.40256662972</v>
      </c>
      <c r="Q155" s="69">
        <f>IXI_SGMT!K154</f>
        <v>267021.72565883881</v>
      </c>
      <c r="R155" s="68">
        <f>IXI_RANGE!C154</f>
        <v>262099.08009521532</v>
      </c>
      <c r="S155" s="67">
        <f>IXI_SGMT!E154</f>
        <v>942560.20741902955</v>
      </c>
      <c r="T155" s="69">
        <f>IXI_SGMT!Q154</f>
        <v>1010516.4241612173</v>
      </c>
      <c r="U155" s="69">
        <f>IXI_SGMT!I154</f>
        <v>935808.47711049661</v>
      </c>
      <c r="V155" s="69">
        <f>IXI_SGMT!M154</f>
        <v>893873.07056041295</v>
      </c>
      <c r="W155" s="68">
        <f>IXI_RANGE!E154</f>
        <v>915935.01849304163</v>
      </c>
    </row>
    <row r="156" spans="1:23" x14ac:dyDescent="0.25">
      <c r="A156" s="136"/>
      <c r="B156" s="24" t="s">
        <v>369</v>
      </c>
      <c r="C156" s="66">
        <f>FUNDED_IND!B155</f>
        <v>48237.266693472957</v>
      </c>
      <c r="D156" s="67">
        <f>IXI_SGMT!D155</f>
        <v>209.57221337667568</v>
      </c>
      <c r="E156" s="69">
        <f>IXI_SGMT!P155</f>
        <v>312.7935333985431</v>
      </c>
      <c r="F156" s="69">
        <f>IXI_SGMT!H155</f>
        <v>520.92049461308341</v>
      </c>
      <c r="G156" s="69">
        <f>IXI_SGMT!L155</f>
        <v>193.19260742586332</v>
      </c>
      <c r="H156" s="68">
        <f>IXI_RANGE!D155</f>
        <v>195.79302790012963</v>
      </c>
      <c r="I156" s="67">
        <f>IXI_SGMT!B155</f>
        <v>4952.380267921525</v>
      </c>
      <c r="J156" s="69">
        <f>IXI_SGMT!N155</f>
        <v>7337.7737425575215</v>
      </c>
      <c r="K156" s="69">
        <f>IXI_SGMT!F155</f>
        <v>5623.2215528862953</v>
      </c>
      <c r="L156" s="69">
        <f>IXI_SGMT!J155</f>
        <v>5001.2170793517062</v>
      </c>
      <c r="M156" s="68">
        <f>IXI_RANGE!B155</f>
        <v>5058.6045638573187</v>
      </c>
      <c r="N156" s="67">
        <f>IXI_SGMT!C155</f>
        <v>23377.303337821701</v>
      </c>
      <c r="O156" s="69">
        <f>IXI_SGMT!O155</f>
        <v>27718.651402033753</v>
      </c>
      <c r="P156" s="69">
        <f>IXI_SGMT!G155</f>
        <v>22951.377230240021</v>
      </c>
      <c r="Q156" s="69">
        <f>IXI_SGMT!K155</f>
        <v>24678.526803121411</v>
      </c>
      <c r="R156" s="68">
        <f>IXI_RANGE!C155</f>
        <v>24238.600904809486</v>
      </c>
      <c r="S156" s="67">
        <f>IXI_SGMT!E155</f>
        <v>239258.7042850875</v>
      </c>
      <c r="T156" s="69">
        <f>IXI_SGMT!Q155</f>
        <v>291941.06988772255</v>
      </c>
      <c r="U156" s="69">
        <f>IXI_SGMT!I155</f>
        <v>210168.56855046412</v>
      </c>
      <c r="V156" s="69">
        <f>IXI_SGMT!M155</f>
        <v>196925.87744424088</v>
      </c>
      <c r="W156" s="68">
        <f>IXI_RANGE!E155</f>
        <v>210536.29699743606</v>
      </c>
    </row>
    <row r="157" spans="1:23" x14ac:dyDescent="0.25">
      <c r="A157" s="136"/>
      <c r="B157" s="24" t="s">
        <v>370</v>
      </c>
      <c r="C157" s="66">
        <f>FUNDED_IND!B156</f>
        <v>169484.82181502861</v>
      </c>
      <c r="D157" s="67">
        <f>IXI_SGMT!D156</f>
        <v>26385.937701407376</v>
      </c>
      <c r="E157" s="69">
        <f>IXI_SGMT!P156</f>
        <v>20839.449943324737</v>
      </c>
      <c r="F157" s="69">
        <f>IXI_SGMT!H156</f>
        <v>37540.239624452646</v>
      </c>
      <c r="G157" s="69">
        <f>IXI_SGMT!L156</f>
        <v>24368.753489524934</v>
      </c>
      <c r="H157" s="68">
        <f>IXI_RANGE!D156</f>
        <v>24558.420586609998</v>
      </c>
      <c r="I157" s="67">
        <f>IXI_SGMT!B156</f>
        <v>107762.08697997163</v>
      </c>
      <c r="J157" s="69">
        <f>IXI_SGMT!N156</f>
        <v>125917.76498086362</v>
      </c>
      <c r="K157" s="69">
        <f>IXI_SGMT!F156</f>
        <v>108710.97277303674</v>
      </c>
      <c r="L157" s="69">
        <f>IXI_SGMT!J156</f>
        <v>105635.06350521231</v>
      </c>
      <c r="M157" s="68">
        <f>IXI_RANGE!B156</f>
        <v>106116.49579649293</v>
      </c>
      <c r="N157" s="67">
        <f>IXI_SGMT!C156</f>
        <v>199268.6642344149</v>
      </c>
      <c r="O157" s="69">
        <f>IXI_SGMT!O156</f>
        <v>206701.70569130214</v>
      </c>
      <c r="P157" s="69">
        <f>IXI_SGMT!G156</f>
        <v>193544.40256133239</v>
      </c>
      <c r="Q157" s="69">
        <f>IXI_SGMT!K156</f>
        <v>197208.78186567494</v>
      </c>
      <c r="R157" s="68">
        <f>IXI_RANGE!C156</f>
        <v>196730.01634501459</v>
      </c>
      <c r="S157" s="67">
        <f>IXI_SGMT!E156</f>
        <v>479493.39405997371</v>
      </c>
      <c r="T157" s="69">
        <f>IXI_SGMT!Q156</f>
        <v>496319.49724523752</v>
      </c>
      <c r="U157" s="69">
        <f>IXI_SGMT!I156</f>
        <v>437418.67396249989</v>
      </c>
      <c r="V157" s="69">
        <f>IXI_SGMT!M156</f>
        <v>432737.50139415974</v>
      </c>
      <c r="W157" s="68">
        <f>IXI_RANGE!E156</f>
        <v>443001.92932996614</v>
      </c>
    </row>
    <row r="158" spans="1:23" x14ac:dyDescent="0.25">
      <c r="A158" s="136"/>
      <c r="B158" s="24" t="s">
        <v>371</v>
      </c>
      <c r="C158" s="66">
        <f>FUNDED_IND!B157</f>
        <v>40257.95992861288</v>
      </c>
      <c r="D158" s="67">
        <f>IXI_SGMT!D157</f>
        <v>1484.050736690155</v>
      </c>
      <c r="E158" s="69">
        <f>IXI_SGMT!P157</f>
        <v>932.07234707133512</v>
      </c>
      <c r="F158" s="69">
        <f>IXI_SGMT!H157</f>
        <v>1876.0526199780509</v>
      </c>
      <c r="G158" s="69">
        <f>IXI_SGMT!L157</f>
        <v>1458.2724440107991</v>
      </c>
      <c r="H158" s="68">
        <f>IXI_RANGE!D157</f>
        <v>1461.8764557449927</v>
      </c>
      <c r="I158" s="67">
        <f>IXI_SGMT!B157</f>
        <v>14909.510142993076</v>
      </c>
      <c r="J158" s="69">
        <f>IXI_SGMT!N157</f>
        <v>16748.135889713871</v>
      </c>
      <c r="K158" s="69">
        <f>IXI_SGMT!F157</f>
        <v>15776.021883212421</v>
      </c>
      <c r="L158" s="69">
        <f>IXI_SGMT!J157</f>
        <v>15226.970639474179</v>
      </c>
      <c r="M158" s="68">
        <f>IXI_RANGE!B157</f>
        <v>15254.810441293945</v>
      </c>
      <c r="N158" s="67">
        <f>IXI_SGMT!C157</f>
        <v>39678.092519637707</v>
      </c>
      <c r="O158" s="69">
        <f>IXI_SGMT!O157</f>
        <v>30348.549389950251</v>
      </c>
      <c r="P158" s="69">
        <f>IXI_SGMT!G157</f>
        <v>40154.775831684179</v>
      </c>
      <c r="Q158" s="69">
        <f>IXI_SGMT!K157</f>
        <v>40681.73281142702</v>
      </c>
      <c r="R158" s="68">
        <f>IXI_RANGE!C157</f>
        <v>40428.321699257176</v>
      </c>
      <c r="S158" s="67">
        <f>IXI_SGMT!E157</f>
        <v>145091.90132375422</v>
      </c>
      <c r="T158" s="69">
        <f>IXI_SGMT!Q157</f>
        <v>148631.53991613374</v>
      </c>
      <c r="U158" s="69">
        <f>IXI_SGMT!I157</f>
        <v>138062.63385014309</v>
      </c>
      <c r="V158" s="69">
        <f>IXI_SGMT!M157</f>
        <v>131077.84761281958</v>
      </c>
      <c r="W158" s="68">
        <f>IXI_RANGE!E157</f>
        <v>135306.19473304588</v>
      </c>
    </row>
    <row r="159" spans="1:23" x14ac:dyDescent="0.25">
      <c r="A159" s="136"/>
      <c r="B159" s="24" t="s">
        <v>71</v>
      </c>
      <c r="C159" s="12">
        <f>FUNDED_IND!B159/FUNDED_IND!$B$158</f>
        <v>0.31621067534833924</v>
      </c>
      <c r="D159" s="18">
        <f>IXI_SGMT!D159/IXI_SGMT!$D$158</f>
        <v>0.17463406323596223</v>
      </c>
      <c r="E159" s="8">
        <f>IXI_SGMT!P159/IXI_SGMT!$P$158</f>
        <v>0.18104184780732918</v>
      </c>
      <c r="F159" s="8">
        <f>IXI_SGMT!H159/IXI_SGMT!$H$158</f>
        <v>0.30306613776272223</v>
      </c>
      <c r="G159" s="8">
        <f>IXI_SGMT!L159/IXI_SGMT!$L$158</f>
        <v>0.12239149626798304</v>
      </c>
      <c r="H159" s="19">
        <f>IXI_RANGE!D159/IXI_RANGE!$D$158</f>
        <v>0.12776884371527664</v>
      </c>
      <c r="I159" s="18">
        <f>IXI_SGMT!B159/IXI_SGMT!$B$158</f>
        <v>0.2321985810504163</v>
      </c>
      <c r="J159" s="8">
        <f>IXI_SGMT!N159/IXI_SGMT!$N$158</f>
        <v>0.28772236700639214</v>
      </c>
      <c r="K159" s="8">
        <f>IXI_SGMT!F159/IXI_SGMT!$F$158</f>
        <v>0.28413853485208634</v>
      </c>
      <c r="L159" s="8">
        <f>IXI_SGMT!J159/IXI_SGMT!$J$158</f>
        <v>0.18985211704707217</v>
      </c>
      <c r="M159" s="19">
        <f>IXI_RANGE!B159/IXI_RANGE!$B$158</f>
        <v>0.20415127939691083</v>
      </c>
      <c r="N159" s="18">
        <f>IXI_SGMT!C159/IXI_SGMT!$C$158</f>
        <v>0.29108988271832797</v>
      </c>
      <c r="O159" s="8">
        <f>IXI_SGMT!O159/IXI_SGMT!$O$158</f>
        <v>0.41169443542877793</v>
      </c>
      <c r="P159" s="8">
        <f>IXI_SGMT!G159/IXI_SGMT!$G$158</f>
        <v>0.29341757188696654</v>
      </c>
      <c r="Q159" s="8">
        <f>IXI_SGMT!K159/IXI_SGMT!$K$158</f>
        <v>0.2518355000884836</v>
      </c>
      <c r="R159" s="19">
        <f>IXI_RANGE!C159/IXI_RANGE!$C$158</f>
        <v>0.26477829673052905</v>
      </c>
      <c r="S159" s="18">
        <f>IXI_SGMT!E159/IXI_SGMT!$E$158</f>
        <v>0.38921710588794234</v>
      </c>
      <c r="T159" s="8">
        <f>IXI_SGMT!Q159/IXI_SGMT!$Q$158</f>
        <v>0.45516904584189444</v>
      </c>
      <c r="U159" s="8">
        <f>IXI_SGMT!I159/IXI_SGMT!$I$158</f>
        <v>0.34747502289177568</v>
      </c>
      <c r="V159" s="8">
        <f>IXI_SGMT!M159/IXI_SGMT!$M$158</f>
        <v>0.33368338582457963</v>
      </c>
      <c r="W159" s="19">
        <f>IXI_RANGE!E159/IXI_RANGE!$E$158</f>
        <v>0.35396034227230527</v>
      </c>
    </row>
    <row r="160" spans="1:23" x14ac:dyDescent="0.25">
      <c r="A160" s="136"/>
      <c r="B160" s="24" t="s">
        <v>72</v>
      </c>
      <c r="C160" s="12">
        <f>FUNDED_IND!B160/FUNDED_IND!$B$158</f>
        <v>0.34630271106810151</v>
      </c>
      <c r="D160" s="18">
        <f>IXI_SGMT!D160/IXI_SGMT!$D$158</f>
        <v>0.17819233208912341</v>
      </c>
      <c r="E160" s="8">
        <f>IXI_SGMT!P160/IXI_SGMT!$P$158</f>
        <v>0.16515442285807225</v>
      </c>
      <c r="F160" s="8">
        <f>IXI_SGMT!H160/IXI_SGMT!$H$158</f>
        <v>0.18155910974488648</v>
      </c>
      <c r="G160" s="8">
        <f>IXI_SGMT!L160/IXI_SGMT!$L$158</f>
        <v>0.20099745615313444</v>
      </c>
      <c r="H160" s="19">
        <f>IXI_RANGE!D160/IXI_RANGE!$D$158</f>
        <v>0.19921549750065715</v>
      </c>
      <c r="I160" s="18">
        <f>IXI_SGMT!B160/IXI_SGMT!$B$158</f>
        <v>0.30940959116829708</v>
      </c>
      <c r="J160" s="8">
        <f>IXI_SGMT!N160/IXI_SGMT!$N$158</f>
        <v>0.28979438357059023</v>
      </c>
      <c r="K160" s="8">
        <f>IXI_SGMT!F160/IXI_SGMT!$F$158</f>
        <v>0.30071385041570425</v>
      </c>
      <c r="L160" s="8">
        <f>IXI_SGMT!J160/IXI_SGMT!$J$158</f>
        <v>0.33665262799772494</v>
      </c>
      <c r="M160" s="19">
        <f>IXI_RANGE!B160/IXI_RANGE!$B$158</f>
        <v>0.33025722233731186</v>
      </c>
      <c r="N160" s="18">
        <f>IXI_SGMT!C160/IXI_SGMT!$C$158</f>
        <v>0.34292783002448879</v>
      </c>
      <c r="O160" s="8">
        <f>IXI_SGMT!O160/IXI_SGMT!$O$158</f>
        <v>0.27795149663893776</v>
      </c>
      <c r="P160" s="8">
        <f>IXI_SGMT!G160/IXI_SGMT!$G$158</f>
        <v>0.35049961334700708</v>
      </c>
      <c r="Q160" s="8">
        <f>IXI_SGMT!K160/IXI_SGMT!$K$158</f>
        <v>0.37722745228788068</v>
      </c>
      <c r="R160" s="19">
        <f>IXI_RANGE!C160/IXI_RANGE!$C$158</f>
        <v>0.36810391118410596</v>
      </c>
      <c r="S160" s="18">
        <f>IXI_SGMT!E160/IXI_SGMT!$E$158</f>
        <v>0.31869924185416754</v>
      </c>
      <c r="T160" s="8">
        <f>IXI_SGMT!Q160/IXI_SGMT!$Q$158</f>
        <v>0.28271449909451107</v>
      </c>
      <c r="U160" s="8">
        <f>IXI_SGMT!I160/IXI_SGMT!$I$158</f>
        <v>0.35472156725310333</v>
      </c>
      <c r="V160" s="8">
        <f>IXI_SGMT!M160/IXI_SGMT!$M$158</f>
        <v>0.35996454216162027</v>
      </c>
      <c r="W160" s="19">
        <f>IXI_RANGE!E160/IXI_RANGE!$E$158</f>
        <v>0.34710082260438768</v>
      </c>
    </row>
    <row r="161" spans="1:23" x14ac:dyDescent="0.25">
      <c r="A161" s="136"/>
      <c r="B161" s="24" t="s">
        <v>73</v>
      </c>
      <c r="C161" s="12">
        <f>FUNDED_IND!B161/FUNDED_IND!$B$158</f>
        <v>6.3103452668055782E-2</v>
      </c>
      <c r="D161" s="18">
        <f>IXI_SGMT!D161/IXI_SGMT!$D$158</f>
        <v>4.8301895950119741E-3</v>
      </c>
      <c r="E161" s="8">
        <f>IXI_SGMT!P161/IXI_SGMT!$P$158</f>
        <v>9.2602179881601954E-3</v>
      </c>
      <c r="F161" s="8">
        <f>IXI_SGMT!H161/IXI_SGMT!$H$158</f>
        <v>6.7222835414408252E-3</v>
      </c>
      <c r="G161" s="8">
        <f>IXI_SGMT!L161/IXI_SGMT!$L$158</f>
        <v>5.0236415088166101E-3</v>
      </c>
      <c r="H161" s="19">
        <f>IXI_RANGE!D161/IXI_RANGE!$D$158</f>
        <v>5.026370091805071E-3</v>
      </c>
      <c r="I161" s="18">
        <f>IXI_SGMT!B161/IXI_SGMT!$B$158</f>
        <v>1.7787650008599016E-2</v>
      </c>
      <c r="J161" s="8">
        <f>IXI_SGMT!N161/IXI_SGMT!$N$158</f>
        <v>2.066673633356755E-2</v>
      </c>
      <c r="K161" s="8">
        <f>IXI_SGMT!F161/IXI_SGMT!$F$158</f>
        <v>1.7942226818131148E-2</v>
      </c>
      <c r="L161" s="8">
        <f>IXI_SGMT!J161/IXI_SGMT!$J$158</f>
        <v>1.8814487413240804E-2</v>
      </c>
      <c r="M161" s="19">
        <f>IXI_RANGE!B161/IXI_RANGE!$B$158</f>
        <v>1.8628845520169822E-2</v>
      </c>
      <c r="N161" s="18">
        <f>IXI_SGMT!C161/IXI_SGMT!$C$158</f>
        <v>3.2614922713171748E-2</v>
      </c>
      <c r="O161" s="8">
        <f>IXI_SGMT!O161/IXI_SGMT!$O$158</f>
        <v>3.2490961378541183E-2</v>
      </c>
      <c r="P161" s="8">
        <f>IXI_SGMT!G161/IXI_SGMT!$G$158</f>
        <v>3.1843262474747558E-2</v>
      </c>
      <c r="Q161" s="8">
        <f>IXI_SGMT!K161/IXI_SGMT!$K$158</f>
        <v>3.486389644584155E-2</v>
      </c>
      <c r="R161" s="19">
        <f>IXI_RANGE!C161/IXI_RANGE!$C$158</f>
        <v>3.4041797443354935E-2</v>
      </c>
      <c r="S161" s="18">
        <f>IXI_SGMT!E161/IXI_SGMT!$E$158</f>
        <v>8.0898352235200033E-2</v>
      </c>
      <c r="T161" s="8">
        <f>IXI_SGMT!Q161/IXI_SGMT!$Q$158</f>
        <v>8.1677023119077374E-2</v>
      </c>
      <c r="U161" s="8">
        <f>IXI_SGMT!I161/IXI_SGMT!$I$158</f>
        <v>7.9665151414052837E-2</v>
      </c>
      <c r="V161" s="8">
        <f>IXI_SGMT!M161/IXI_SGMT!$M$158</f>
        <v>7.9302459877831855E-2</v>
      </c>
      <c r="W161" s="19">
        <f>IXI_RANGE!E161/IXI_RANGE!$E$158</f>
        <v>7.9784395618068521E-2</v>
      </c>
    </row>
    <row r="162" spans="1:23" x14ac:dyDescent="0.25">
      <c r="A162" s="136"/>
      <c r="B162" s="24" t="s">
        <v>74</v>
      </c>
      <c r="C162" s="12">
        <f>FUNDED_IND!B162/FUNDED_IND!$B$158</f>
        <v>0.22171814790670322</v>
      </c>
      <c r="D162" s="18">
        <f>IXI_SGMT!D162/IXI_SGMT!$D$158</f>
        <v>0.6081392169624168</v>
      </c>
      <c r="E162" s="8">
        <f>IXI_SGMT!P162/IXI_SGMT!$P$158</f>
        <v>0.61694961251855129</v>
      </c>
      <c r="F162" s="8">
        <f>IXI_SGMT!H162/IXI_SGMT!$H$158</f>
        <v>0.48444270781982124</v>
      </c>
      <c r="G162" s="8">
        <f>IXI_SGMT!L162/IXI_SGMT!$L$158</f>
        <v>0.63366752578809249</v>
      </c>
      <c r="H162" s="19">
        <f>IXI_RANGE!D162/IXI_RANGE!$D$158</f>
        <v>0.63046019596505121</v>
      </c>
      <c r="I162" s="18">
        <f>IXI_SGMT!B162/IXI_SGMT!$B$158</f>
        <v>0.38705313075654035</v>
      </c>
      <c r="J162" s="8">
        <f>IXI_SGMT!N162/IXI_SGMT!$N$158</f>
        <v>0.35464561049065818</v>
      </c>
      <c r="K162" s="8">
        <f>IXI_SGMT!F162/IXI_SGMT!$F$158</f>
        <v>0.34686823429753372</v>
      </c>
      <c r="L162" s="8">
        <f>IXI_SGMT!J162/IXI_SGMT!$J$158</f>
        <v>0.39739718176227218</v>
      </c>
      <c r="M162" s="19">
        <f>IXI_RANGE!B162/IXI_RANGE!$B$158</f>
        <v>0.39078520219956353</v>
      </c>
      <c r="N162" s="18">
        <f>IXI_SGMT!C162/IXI_SGMT!$C$158</f>
        <v>0.27801034145147052</v>
      </c>
      <c r="O162" s="8">
        <f>IXI_SGMT!O162/IXI_SGMT!$O$158</f>
        <v>0.24228946203356513</v>
      </c>
      <c r="P162" s="8">
        <f>IXI_SGMT!G162/IXI_SGMT!$G$158</f>
        <v>0.26852790355249012</v>
      </c>
      <c r="Q162" s="8">
        <f>IXI_SGMT!K162/IXI_SGMT!$K$158</f>
        <v>0.27860117437422632</v>
      </c>
      <c r="R162" s="19">
        <f>IXI_RANGE!C162/IXI_RANGE!$C$158</f>
        <v>0.27629661438569453</v>
      </c>
      <c r="S162" s="18">
        <f>IXI_SGMT!E162/IXI_SGMT!$E$158</f>
        <v>0.16212670549655331</v>
      </c>
      <c r="T162" s="8">
        <f>IXI_SGMT!Q162/IXI_SGMT!$Q$158</f>
        <v>0.13885644478366327</v>
      </c>
      <c r="U162" s="8">
        <f>IXI_SGMT!I162/IXI_SGMT!$I$158</f>
        <v>0.16580512077946402</v>
      </c>
      <c r="V162" s="8">
        <f>IXI_SGMT!M162/IXI_SGMT!$M$158</f>
        <v>0.17426429064235291</v>
      </c>
      <c r="W162" s="19">
        <f>IXI_RANGE!E162/IXI_RANGE!$E$158</f>
        <v>0.16787908637749091</v>
      </c>
    </row>
    <row r="163" spans="1:23" x14ac:dyDescent="0.25">
      <c r="A163" s="136"/>
      <c r="B163" s="24" t="s">
        <v>75</v>
      </c>
      <c r="C163" s="12">
        <f>FUNDED_IND!B163/FUNDED_IND!$B$158</f>
        <v>5.2665012821123548E-2</v>
      </c>
      <c r="D163" s="18">
        <f>IXI_SGMT!D163/IXI_SGMT!$D$158</f>
        <v>3.4204183423623802E-2</v>
      </c>
      <c r="E163" s="8">
        <f>IXI_SGMT!P163/IXI_SGMT!$P$158</f>
        <v>2.7593898827886931E-2</v>
      </c>
      <c r="F163" s="8">
        <f>IXI_SGMT!H163/IXI_SGMT!$H$158</f>
        <v>2.4209755194067657E-2</v>
      </c>
      <c r="G163" s="8">
        <f>IXI_SGMT!L163/IXI_SGMT!$L$158</f>
        <v>3.791986700995973E-2</v>
      </c>
      <c r="H163" s="19">
        <f>IXI_RANGE!D163/IXI_RANGE!$D$158</f>
        <v>3.7529079425742753E-2</v>
      </c>
      <c r="I163" s="18">
        <f>IXI_SGMT!B163/IXI_SGMT!$B$158</f>
        <v>5.3551046946264176E-2</v>
      </c>
      <c r="J163" s="8">
        <f>IXI_SGMT!N163/IXI_SGMT!$N$158</f>
        <v>4.7170888699388507E-2</v>
      </c>
      <c r="K163" s="8">
        <f>IXI_SGMT!F163/IXI_SGMT!$F$158</f>
        <v>5.0337152867667087E-2</v>
      </c>
      <c r="L163" s="8">
        <f>IXI_SGMT!J163/IXI_SGMT!$J$158</f>
        <v>5.7283585753752329E-2</v>
      </c>
      <c r="M163" s="19">
        <f>IXI_RANGE!B163/IXI_RANGE!$B$158</f>
        <v>5.6177450433809797E-2</v>
      </c>
      <c r="N163" s="18">
        <f>IXI_SGMT!C163/IXI_SGMT!$C$158</f>
        <v>5.5357023101991629E-2</v>
      </c>
      <c r="O163" s="8">
        <f>IXI_SGMT!O163/IXI_SGMT!$O$158</f>
        <v>3.5573647931921942E-2</v>
      </c>
      <c r="P163" s="8">
        <f>IXI_SGMT!G163/IXI_SGMT!$G$158</f>
        <v>5.5711648743163325E-2</v>
      </c>
      <c r="Q163" s="8">
        <f>IXI_SGMT!K163/IXI_SGMT!$K$158</f>
        <v>5.7471976803558311E-2</v>
      </c>
      <c r="R163" s="19">
        <f>IXI_RANGE!C163/IXI_RANGE!$C$158</f>
        <v>5.6779380281302638E-2</v>
      </c>
      <c r="S163" s="18">
        <f>IXI_SGMT!E163/IXI_SGMT!$E$158</f>
        <v>4.9058594440008173E-2</v>
      </c>
      <c r="T163" s="8">
        <f>IXI_SGMT!Q163/IXI_SGMT!$Q$158</f>
        <v>4.1582987027563328E-2</v>
      </c>
      <c r="U163" s="8">
        <f>IXI_SGMT!I163/IXI_SGMT!$I$158</f>
        <v>5.2333137662559856E-2</v>
      </c>
      <c r="V163" s="8">
        <f>IXI_SGMT!M163/IXI_SGMT!$M$158</f>
        <v>5.2785321493014271E-2</v>
      </c>
      <c r="W163" s="19">
        <f>IXI_RANGE!E163/IXI_RANGE!$E$158</f>
        <v>5.1275353105921774E-2</v>
      </c>
    </row>
    <row r="164" spans="1:23" x14ac:dyDescent="0.25">
      <c r="A164" s="136"/>
      <c r="B164" s="24" t="s">
        <v>76</v>
      </c>
      <c r="C164" s="12">
        <f>FUNDED_IND!B164</f>
        <v>0.23809213893237213</v>
      </c>
      <c r="D164" s="18">
        <f>IXI_SGMT!D164</f>
        <v>1</v>
      </c>
      <c r="E164" s="8">
        <f>IXI_SGMT!P164</f>
        <v>1</v>
      </c>
      <c r="F164" s="8">
        <f>IXI_SGMT!H164</f>
        <v>1</v>
      </c>
      <c r="G164" s="8">
        <f>IXI_SGMT!L164</f>
        <v>1</v>
      </c>
      <c r="H164" s="19">
        <f>IXI_RANGE!D164</f>
        <v>1</v>
      </c>
      <c r="I164" s="18">
        <f>IXI_SGMT!B164</f>
        <v>0</v>
      </c>
      <c r="J164" s="8">
        <f>IXI_SGMT!N164</f>
        <v>0</v>
      </c>
      <c r="K164" s="8">
        <f>IXI_SGMT!F164</f>
        <v>0</v>
      </c>
      <c r="L164" s="8">
        <f>IXI_SGMT!J164</f>
        <v>0</v>
      </c>
      <c r="M164" s="19">
        <f>IXI_RANGE!B164</f>
        <v>0</v>
      </c>
      <c r="N164" s="18">
        <f>IXI_SGMT!C164</f>
        <v>0</v>
      </c>
      <c r="O164" s="8">
        <f>IXI_SGMT!O164</f>
        <v>0</v>
      </c>
      <c r="P164" s="8">
        <f>IXI_SGMT!G164</f>
        <v>0</v>
      </c>
      <c r="Q164" s="8">
        <f>IXI_SGMT!K164</f>
        <v>0</v>
      </c>
      <c r="R164" s="19">
        <f>IXI_RANGE!C164</f>
        <v>0</v>
      </c>
      <c r="S164" s="18">
        <f>IXI_SGMT!E164</f>
        <v>0</v>
      </c>
      <c r="T164" s="8">
        <f>IXI_SGMT!Q164</f>
        <v>0</v>
      </c>
      <c r="U164" s="8">
        <f>IXI_SGMT!I164</f>
        <v>0</v>
      </c>
      <c r="V164" s="8">
        <f>IXI_SGMT!M164</f>
        <v>0</v>
      </c>
      <c r="W164" s="19">
        <f>IXI_RANGE!E164</f>
        <v>0</v>
      </c>
    </row>
    <row r="165" spans="1:23" x14ac:dyDescent="0.25">
      <c r="A165" s="136"/>
      <c r="B165" s="24" t="s">
        <v>77</v>
      </c>
      <c r="C165" s="12">
        <f>FUNDED_IND!B165</f>
        <v>0.17542884324338515</v>
      </c>
      <c r="D165" s="18">
        <f>IXI_SGMT!D165</f>
        <v>0</v>
      </c>
      <c r="E165" s="8">
        <f>IXI_SGMT!P165</f>
        <v>0</v>
      </c>
      <c r="F165" s="8">
        <f>IXI_SGMT!H165</f>
        <v>0</v>
      </c>
      <c r="G165" s="8">
        <f>IXI_SGMT!L165</f>
        <v>0</v>
      </c>
      <c r="H165" s="19">
        <f>IXI_RANGE!D165</f>
        <v>0</v>
      </c>
      <c r="I165" s="18">
        <f>IXI_SGMT!B165</f>
        <v>0.4094201676420488</v>
      </c>
      <c r="J165" s="8">
        <f>IXI_SGMT!N165</f>
        <v>0.11802575107296137</v>
      </c>
      <c r="K165" s="8">
        <f>IXI_SGMT!F165</f>
        <v>0.30220069608045497</v>
      </c>
      <c r="L165" s="8">
        <f>IXI_SGMT!J165</f>
        <v>0.46966116227780169</v>
      </c>
      <c r="M165" s="19">
        <f>IXI_RANGE!B165</f>
        <v>0.44817610546207776</v>
      </c>
      <c r="N165" s="18">
        <f>IXI_SGMT!C165</f>
        <v>0</v>
      </c>
      <c r="O165" s="8">
        <f>IXI_SGMT!O165</f>
        <v>0</v>
      </c>
      <c r="P165" s="8">
        <f>IXI_SGMT!G165</f>
        <v>0</v>
      </c>
      <c r="Q165" s="8">
        <f>IXI_SGMT!K165</f>
        <v>0</v>
      </c>
      <c r="R165" s="19">
        <f>IXI_RANGE!C165</f>
        <v>0</v>
      </c>
      <c r="S165" s="18">
        <f>IXI_SGMT!E165</f>
        <v>0</v>
      </c>
      <c r="T165" s="8">
        <f>IXI_SGMT!Q165</f>
        <v>0</v>
      </c>
      <c r="U165" s="8">
        <f>IXI_SGMT!I165</f>
        <v>0</v>
      </c>
      <c r="V165" s="8">
        <f>IXI_SGMT!M165</f>
        <v>0</v>
      </c>
      <c r="W165" s="19">
        <f>IXI_RANGE!E165</f>
        <v>0</v>
      </c>
    </row>
    <row r="166" spans="1:23" x14ac:dyDescent="0.25">
      <c r="A166" s="136"/>
      <c r="B166" s="24" t="s">
        <v>78</v>
      </c>
      <c r="C166" s="12">
        <f>FUNDED_IND!B166</f>
        <v>0.21599952856263699</v>
      </c>
      <c r="D166" s="18">
        <f>IXI_SGMT!D166</f>
        <v>0</v>
      </c>
      <c r="E166" s="8">
        <f>IXI_SGMT!P166</f>
        <v>0</v>
      </c>
      <c r="F166" s="8">
        <f>IXI_SGMT!H166</f>
        <v>0</v>
      </c>
      <c r="G166" s="8">
        <f>IXI_SGMT!L166</f>
        <v>0</v>
      </c>
      <c r="H166" s="19">
        <f>IXI_RANGE!D166</f>
        <v>0</v>
      </c>
      <c r="I166" s="18">
        <f>IXI_SGMT!B166</f>
        <v>0.5905798323579512</v>
      </c>
      <c r="J166" s="8">
        <f>IXI_SGMT!N166</f>
        <v>0.88197424892703857</v>
      </c>
      <c r="K166" s="8">
        <f>IXI_SGMT!F166</f>
        <v>0.69779930391954503</v>
      </c>
      <c r="L166" s="8">
        <f>IXI_SGMT!J166</f>
        <v>0.53033883772219825</v>
      </c>
      <c r="M166" s="19">
        <f>IXI_RANGE!B166</f>
        <v>0.55182389453792224</v>
      </c>
      <c r="N166" s="18">
        <f>IXI_SGMT!C166</f>
        <v>0</v>
      </c>
      <c r="O166" s="8">
        <f>IXI_SGMT!O166</f>
        <v>0</v>
      </c>
      <c r="P166" s="8">
        <f>IXI_SGMT!G166</f>
        <v>0</v>
      </c>
      <c r="Q166" s="8">
        <f>IXI_SGMT!K166</f>
        <v>0</v>
      </c>
      <c r="R166" s="19">
        <f>IXI_RANGE!C166</f>
        <v>0</v>
      </c>
      <c r="S166" s="18">
        <f>IXI_SGMT!E166</f>
        <v>0</v>
      </c>
      <c r="T166" s="8">
        <f>IXI_SGMT!Q166</f>
        <v>0</v>
      </c>
      <c r="U166" s="8">
        <f>IXI_SGMT!I166</f>
        <v>0</v>
      </c>
      <c r="V166" s="8">
        <f>IXI_SGMT!M166</f>
        <v>0</v>
      </c>
      <c r="W166" s="19">
        <f>IXI_RANGE!E166</f>
        <v>0</v>
      </c>
    </row>
    <row r="167" spans="1:23" x14ac:dyDescent="0.25">
      <c r="A167" s="136"/>
      <c r="B167" s="24" t="s">
        <v>79</v>
      </c>
      <c r="C167" s="12">
        <f>FUNDED_IND!B167</f>
        <v>0.17063448386564417</v>
      </c>
      <c r="D167" s="18">
        <f>IXI_SGMT!D167</f>
        <v>0</v>
      </c>
      <c r="E167" s="8">
        <f>IXI_SGMT!P167</f>
        <v>0</v>
      </c>
      <c r="F167" s="8">
        <f>IXI_SGMT!H167</f>
        <v>0</v>
      </c>
      <c r="G167" s="8">
        <f>IXI_SGMT!L167</f>
        <v>0</v>
      </c>
      <c r="H167" s="19">
        <f>IXI_RANGE!D167</f>
        <v>0</v>
      </c>
      <c r="I167" s="18">
        <f>IXI_SGMT!B167</f>
        <v>0</v>
      </c>
      <c r="J167" s="8">
        <f>IXI_SGMT!N167</f>
        <v>0</v>
      </c>
      <c r="K167" s="8">
        <f>IXI_SGMT!F167</f>
        <v>0</v>
      </c>
      <c r="L167" s="8">
        <f>IXI_SGMT!J167</f>
        <v>0</v>
      </c>
      <c r="M167" s="19">
        <f>IXI_RANGE!B167</f>
        <v>0</v>
      </c>
      <c r="N167" s="18">
        <f>IXI_SGMT!C167</f>
        <v>1</v>
      </c>
      <c r="O167" s="8">
        <f>IXI_SGMT!O167</f>
        <v>1</v>
      </c>
      <c r="P167" s="8">
        <f>IXI_SGMT!G167</f>
        <v>1</v>
      </c>
      <c r="Q167" s="8">
        <f>IXI_SGMT!K167</f>
        <v>1</v>
      </c>
      <c r="R167" s="19">
        <f>IXI_RANGE!C167</f>
        <v>1</v>
      </c>
      <c r="S167" s="18">
        <f>IXI_SGMT!E167</f>
        <v>0</v>
      </c>
      <c r="T167" s="8">
        <f>IXI_SGMT!Q167</f>
        <v>0</v>
      </c>
      <c r="U167" s="8">
        <f>IXI_SGMT!I167</f>
        <v>0</v>
      </c>
      <c r="V167" s="8">
        <f>IXI_SGMT!M167</f>
        <v>0</v>
      </c>
      <c r="W167" s="19">
        <f>IXI_RANGE!E167</f>
        <v>0</v>
      </c>
    </row>
    <row r="168" spans="1:23" x14ac:dyDescent="0.25">
      <c r="A168" s="136"/>
      <c r="B168" s="24" t="s">
        <v>80</v>
      </c>
      <c r="C168" s="12">
        <f>FUNDED_IND!B168</f>
        <v>0.19984500539596159</v>
      </c>
      <c r="D168" s="18">
        <f>IXI_SGMT!D168</f>
        <v>0</v>
      </c>
      <c r="E168" s="8">
        <f>IXI_SGMT!P168</f>
        <v>0</v>
      </c>
      <c r="F168" s="8">
        <f>IXI_SGMT!H168</f>
        <v>0</v>
      </c>
      <c r="G168" s="8">
        <f>IXI_SGMT!L168</f>
        <v>0</v>
      </c>
      <c r="H168" s="19">
        <f>IXI_RANGE!D168</f>
        <v>0</v>
      </c>
      <c r="I168" s="18">
        <f>IXI_SGMT!B168</f>
        <v>0</v>
      </c>
      <c r="J168" s="8">
        <f>IXI_SGMT!N168</f>
        <v>0</v>
      </c>
      <c r="K168" s="8">
        <f>IXI_SGMT!F168</f>
        <v>0</v>
      </c>
      <c r="L168" s="8">
        <f>IXI_SGMT!J168</f>
        <v>0</v>
      </c>
      <c r="M168" s="19">
        <f>IXI_RANGE!B168</f>
        <v>0</v>
      </c>
      <c r="N168" s="18">
        <f>IXI_SGMT!C168</f>
        <v>0</v>
      </c>
      <c r="O168" s="8">
        <f>IXI_SGMT!O168</f>
        <v>0</v>
      </c>
      <c r="P168" s="8">
        <f>IXI_SGMT!G168</f>
        <v>0</v>
      </c>
      <c r="Q168" s="8">
        <f>IXI_SGMT!K168</f>
        <v>0</v>
      </c>
      <c r="R168" s="19">
        <f>IXI_RANGE!C168</f>
        <v>0</v>
      </c>
      <c r="S168" s="18">
        <f>IXI_SGMT!E168</f>
        <v>1</v>
      </c>
      <c r="T168" s="8">
        <f>IXI_SGMT!Q168</f>
        <v>1</v>
      </c>
      <c r="U168" s="8">
        <f>IXI_SGMT!I168</f>
        <v>1</v>
      </c>
      <c r="V168" s="8">
        <f>IXI_SGMT!M168</f>
        <v>1</v>
      </c>
      <c r="W168" s="19">
        <f>IXI_RANGE!E168</f>
        <v>1</v>
      </c>
    </row>
    <row r="169" spans="1:23" x14ac:dyDescent="0.25">
      <c r="A169" s="136"/>
      <c r="B169" s="24" t="s">
        <v>81</v>
      </c>
      <c r="C169" s="12">
        <f>FUNDED_IND!B84/FUNDED_IND!B158</f>
        <v>0.11955852446186174</v>
      </c>
      <c r="D169" s="18">
        <f>IXI_SGMT!D84/IXI_SGMT!D158</f>
        <v>0.29005973665663415</v>
      </c>
      <c r="E169" s="8">
        <f>IXI_SGMT!P84/IXI_SGMT!P158</f>
        <v>0.23269960604695167</v>
      </c>
      <c r="F169" s="8">
        <f>IXI_SGMT!H84/IXI_SGMT!H158</f>
        <v>1.0181834296889953</v>
      </c>
      <c r="G169" s="8">
        <f>IXI_SGMT!L84/IXI_SGMT!L158</f>
        <v>0.13073133075723742</v>
      </c>
      <c r="H169" s="19">
        <f>IXI_RANGE!D84/IXI_RANGE!D158</f>
        <v>0.15033122030869281</v>
      </c>
      <c r="I169" s="18">
        <f>IXI_SGMT!B84/IXI_SGMT!B158</f>
        <v>0.25154374131226953</v>
      </c>
      <c r="J169" s="8">
        <f>IXI_SGMT!N84/IXI_SGMT!N158</f>
        <v>0.53099538094980481</v>
      </c>
      <c r="K169" s="8">
        <f>IXI_SGMT!F84/IXI_SGMT!F158</f>
        <v>0.59158834088815415</v>
      </c>
      <c r="L169" s="8">
        <f>IXI_SGMT!J84/IXI_SGMT!J158</f>
        <v>4.532610945145589E-2</v>
      </c>
      <c r="M169" s="19">
        <f>IXI_RANGE!B84/IXI_RANGE!B158</f>
        <v>0.1248299533620579</v>
      </c>
      <c r="N169" s="18">
        <f>IXI_SGMT!C84/IXI_SGMT!C158</f>
        <v>0.28675753708568225</v>
      </c>
      <c r="O169" s="8">
        <f>IXI_SGMT!O84/IXI_SGMT!O158</f>
        <v>1.0954432719080247</v>
      </c>
      <c r="P169" s="8">
        <f>IXI_SGMT!G84/IXI_SGMT!G158</f>
        <v>0.4066209454749759</v>
      </c>
      <c r="Q169" s="8">
        <f>IXI_SGMT!K84/IXI_SGMT!K158</f>
        <v>2.1206561075603696E-2</v>
      </c>
      <c r="R169" s="19">
        <f>IXI_RANGE!C84/IXI_RANGE!C158</f>
        <v>0.12941377828741932</v>
      </c>
      <c r="S169" s="18">
        <f>IXI_SGMT!E84/IXI_SGMT!E158</f>
        <v>0.27071416031144568</v>
      </c>
      <c r="T169" s="8">
        <f>IXI_SGMT!Q84/IXI_SGMT!Q158</f>
        <v>0.61302956663341712</v>
      </c>
      <c r="U169" s="8">
        <f>IXI_SGMT!I84/IXI_SGMT!I158</f>
        <v>0.11810375147766522</v>
      </c>
      <c r="V169" s="8">
        <f>IXI_SGMT!M84/IXI_SGMT!M158</f>
        <v>6.6371648029631813E-3</v>
      </c>
      <c r="W169" s="19">
        <f>IXI_RANGE!E84/IXI_RANGE!E158</f>
        <v>0.11568431647128204</v>
      </c>
    </row>
    <row r="170" spans="1:23" x14ac:dyDescent="0.25">
      <c r="A170" s="136"/>
      <c r="B170" s="24" t="s">
        <v>82</v>
      </c>
      <c r="C170" s="12">
        <f>FUNDED_IND!B86/FUNDED_IND!B159</f>
        <v>0.22690978537203049</v>
      </c>
      <c r="D170" s="18">
        <f>IXI_SGMT!D86/IXI_SGMT!D159</f>
        <v>0.84070245184654468</v>
      </c>
      <c r="E170" s="8">
        <f>IXI_SGMT!P86/IXI_SGMT!P159</f>
        <v>0.78460032865693785</v>
      </c>
      <c r="F170" s="8">
        <f>IXI_SGMT!H86/IXI_SGMT!H159</f>
        <v>1.1035000646169553</v>
      </c>
      <c r="G170" s="8">
        <f>IXI_SGMT!L86/IXI_SGMT!L159</f>
        <v>0.54483601836294404</v>
      </c>
      <c r="H170" s="19">
        <f>IXI_RANGE!D86/IXI_RANGE!D159</f>
        <v>0.58575877322303571</v>
      </c>
      <c r="I170" s="18">
        <f>IXI_SGMT!B86/IXI_SGMT!B159</f>
        <v>0.58599240841754707</v>
      </c>
      <c r="J170" s="8">
        <f>IXI_SGMT!N86/IXI_SGMT!N159</f>
        <v>0.73207331192307712</v>
      </c>
      <c r="K170" s="8">
        <f>IXI_SGMT!F86/IXI_SGMT!F159</f>
        <v>1.0069103653275202</v>
      </c>
      <c r="L170" s="8">
        <f>IXI_SGMT!J86/IXI_SGMT!J159</f>
        <v>0.13000457417908609</v>
      </c>
      <c r="M170" s="19">
        <f>IXI_RANGE!B86/IXI_RANGE!B159</f>
        <v>0.31250246951327204</v>
      </c>
      <c r="N170" s="18">
        <f>IXI_SGMT!C86/IXI_SGMT!C159</f>
        <v>0.57672911783616709</v>
      </c>
      <c r="O170" s="8">
        <f>IXI_SGMT!O86/IXI_SGMT!O159</f>
        <v>1.0896375786554118</v>
      </c>
      <c r="P170" s="8">
        <f>IXI_SGMT!G86/IXI_SGMT!G159</f>
        <v>0.7656018597718528</v>
      </c>
      <c r="Q170" s="8">
        <f>IXI_SGMT!K86/IXI_SGMT!K159</f>
        <v>4.6019781448872019E-2</v>
      </c>
      <c r="R170" s="19">
        <f>IXI_RANGE!C86/IXI_RANGE!C159</f>
        <v>0.2689098520015224</v>
      </c>
      <c r="S170" s="18">
        <f>IXI_SGMT!E86/IXI_SGMT!E159</f>
        <v>0.47380851962655618</v>
      </c>
      <c r="T170" s="8">
        <f>IXI_SGMT!Q86/IXI_SGMT!Q159</f>
        <v>0.87086191669418023</v>
      </c>
      <c r="U170" s="8">
        <f>IXI_SGMT!I86/IXI_SGMT!I159</f>
        <v>0.19163274534328234</v>
      </c>
      <c r="V170" s="8">
        <f>IXI_SGMT!M86/IXI_SGMT!M159</f>
        <v>1.0819819932869639E-2</v>
      </c>
      <c r="W170" s="19">
        <f>IXI_RANGE!E86/IXI_RANGE!E159</f>
        <v>0.2074432668219047</v>
      </c>
    </row>
    <row r="171" spans="1:23" x14ac:dyDescent="0.25">
      <c r="A171" s="136"/>
      <c r="B171" s="24" t="s">
        <v>83</v>
      </c>
      <c r="C171" s="12">
        <f>FUNDED_IND!B89/FUNDED_IND!B160</f>
        <v>2.9147202854650861E-2</v>
      </c>
      <c r="D171" s="18">
        <f>IXI_SGMT!D89/IXI_SGMT!D160</f>
        <v>3.1061767248470425E-2</v>
      </c>
      <c r="E171" s="8">
        <f>IXI_SGMT!P89/IXI_SGMT!P160</f>
        <v>0</v>
      </c>
      <c r="F171" s="8">
        <f>IXI_SGMT!H89/IXI_SGMT!H160</f>
        <v>0.44963435203839874</v>
      </c>
      <c r="G171" s="8">
        <f>IXI_SGMT!L89/IXI_SGMT!L160</f>
        <v>6.6903599745731207E-2</v>
      </c>
      <c r="H171" s="19">
        <f>IXI_RANGE!D89/IXI_RANGE!D160</f>
        <v>6.7978255634378898E-2</v>
      </c>
      <c r="I171" s="18">
        <f>IXI_SGMT!B89/IXI_SGMT!B160</f>
        <v>2.7411048127888381E-2</v>
      </c>
      <c r="J171" s="8">
        <f>IXI_SGMT!N89/IXI_SGMT!N160</f>
        <v>0.1184276036655422</v>
      </c>
      <c r="K171" s="8">
        <f>IXI_SGMT!F89/IXI_SGMT!F160</f>
        <v>0.25667035166232915</v>
      </c>
      <c r="L171" s="8">
        <f>IXI_SGMT!J89/IXI_SGMT!J160</f>
        <v>1.4161526202152948E-2</v>
      </c>
      <c r="M171" s="19">
        <f>IXI_RANGE!B89/IXI_RANGE!B160</f>
        <v>4.0250734955711832E-2</v>
      </c>
      <c r="N171" s="18">
        <f>IXI_SGMT!C89/IXI_SGMT!C160</f>
        <v>3.4424230005305624E-2</v>
      </c>
      <c r="O171" s="8">
        <f>IXI_SGMT!O89/IXI_SGMT!O160</f>
        <v>0.4625474386593546</v>
      </c>
      <c r="P171" s="8">
        <f>IXI_SGMT!G89/IXI_SGMT!G160</f>
        <v>0.14437467123822936</v>
      </c>
      <c r="Q171" s="8">
        <f>IXI_SGMT!K89/IXI_SGMT!K160</f>
        <v>5.8189075068565037E-3</v>
      </c>
      <c r="R171" s="19">
        <f>IXI_RANGE!C89/IXI_RANGE!C160</f>
        <v>3.683611335289682E-2</v>
      </c>
      <c r="S171" s="18">
        <f>IXI_SGMT!E89/IXI_SGMT!E160</f>
        <v>3.2349164443117938E-2</v>
      </c>
      <c r="T171" s="8">
        <f>IXI_SGMT!Q89/IXI_SGMT!Q160</f>
        <v>0.17385860019316127</v>
      </c>
      <c r="U171" s="8">
        <f>IXI_SGMT!I89/IXI_SGMT!I160</f>
        <v>3.5701848477089057E-2</v>
      </c>
      <c r="V171" s="8">
        <f>IXI_SGMT!M89/IXI_SGMT!M160</f>
        <v>1.723055167396491E-3</v>
      </c>
      <c r="W171" s="19">
        <f>IXI_RANGE!E89/IXI_RANGE!E160</f>
        <v>2.4747253424574178E-2</v>
      </c>
    </row>
    <row r="172" spans="1:23" x14ac:dyDescent="0.25">
      <c r="A172" s="136"/>
      <c r="B172" s="24" t="s">
        <v>84</v>
      </c>
      <c r="C172" s="12">
        <f>FUNDED_IND!B90/FUNDED_IND!B161</f>
        <v>9.0878126043485524E-2</v>
      </c>
      <c r="D172" s="18">
        <f>IXI_SGMT!D90/IXI_SGMT!D161</f>
        <v>0.45787168538031392</v>
      </c>
      <c r="E172" s="8">
        <f>IXI_SGMT!P90/IXI_SGMT!P161</f>
        <v>0.58311893903808842</v>
      </c>
      <c r="F172" s="8">
        <f>IXI_SGMT!H90/IXI_SGMT!H161</f>
        <v>5.907627104237922</v>
      </c>
      <c r="G172" s="8">
        <f>IXI_SGMT!L90/IXI_SGMT!L161</f>
        <v>0.22557458801526437</v>
      </c>
      <c r="H172" s="19">
        <f>IXI_RANGE!D90/IXI_RANGE!D161</f>
        <v>0.31353889260584439</v>
      </c>
      <c r="I172" s="18">
        <f>IXI_SGMT!B90/IXI_SGMT!B161</f>
        <v>0.33716143547689759</v>
      </c>
      <c r="J172" s="8">
        <f>IXI_SGMT!N90/IXI_SGMT!N161</f>
        <v>1.4812295145582308</v>
      </c>
      <c r="K172" s="8">
        <f>IXI_SGMT!F90/IXI_SGMT!F161</f>
        <v>1.1895596612471711</v>
      </c>
      <c r="L172" s="8">
        <f>IXI_SGMT!J90/IXI_SGMT!J161</f>
        <v>2.5885212529680599E-2</v>
      </c>
      <c r="M172" s="19">
        <f>IXI_RANGE!B90/IXI_RANGE!B161</f>
        <v>0.17844471989817742</v>
      </c>
      <c r="N172" s="18">
        <f>IXI_SGMT!C90/IXI_SGMT!C161</f>
        <v>0.34612606331603446</v>
      </c>
      <c r="O172" s="8">
        <f>IXI_SGMT!O90/IXI_SGMT!O161</f>
        <v>2.9419485954549338</v>
      </c>
      <c r="P172" s="8">
        <f>IXI_SGMT!G90/IXI_SGMT!G161</f>
        <v>0.51698792279123484</v>
      </c>
      <c r="Q172" s="8">
        <f>IXI_SGMT!K90/IXI_SGMT!K161</f>
        <v>7.3392082543768172E-3</v>
      </c>
      <c r="R172" s="19">
        <f>IXI_RANGE!C90/IXI_RANGE!C161</f>
        <v>0.15088076051355021</v>
      </c>
      <c r="S172" s="18">
        <f>IXI_SGMT!E90/IXI_SGMT!E161</f>
        <v>0.19947273548991412</v>
      </c>
      <c r="T172" s="8">
        <f>IXI_SGMT!Q90/IXI_SGMT!Q161</f>
        <v>0.4648222764608258</v>
      </c>
      <c r="U172" s="8">
        <f>IXI_SGMT!I90/IXI_SGMT!I161</f>
        <v>6.5376383353002651E-2</v>
      </c>
      <c r="V172" s="8">
        <f>IXI_SGMT!M90/IXI_SGMT!M161</f>
        <v>1.0985034588335487E-3</v>
      </c>
      <c r="W172" s="19">
        <f>IXI_RANGE!E90/IXI_RANGE!E161</f>
        <v>8.0612174821842894E-2</v>
      </c>
    </row>
    <row r="173" spans="1:23" x14ac:dyDescent="0.25">
      <c r="A173" s="137"/>
      <c r="B173" s="35" t="s">
        <v>85</v>
      </c>
      <c r="C173" s="36">
        <f>FUNDED_IND!B92/FUNDED_IND!B162</f>
        <v>7.758255165839438E-2</v>
      </c>
      <c r="D173" s="37">
        <f>IXI_SGMT!D92/IXI_SGMT!D162</f>
        <v>9.8598515118135138E-2</v>
      </c>
      <c r="E173" s="39">
        <f>IXI_SGMT!P92/IXI_SGMT!P162</f>
        <v>9.2389874584160675E-2</v>
      </c>
      <c r="F173" s="39">
        <f>IXI_SGMT!H92/IXI_SGMT!H162</f>
        <v>0.51606791436322441</v>
      </c>
      <c r="G173" s="39">
        <f>IXI_SGMT!L92/IXI_SGMT!L162</f>
        <v>5.0692671852688491E-2</v>
      </c>
      <c r="H173" s="38">
        <f>IXI_RANGE!D92/IXI_RANGE!D162</f>
        <v>5.7331170149401332E-2</v>
      </c>
      <c r="I173" s="37">
        <f>IXI_SGMT!B92/IXI_SGMT!B162</f>
        <v>0.12117444596634122</v>
      </c>
      <c r="J173" s="39">
        <f>IXI_SGMT!N92/IXI_SGMT!N162</f>
        <v>0.31965027392907169</v>
      </c>
      <c r="K173" s="39">
        <f>IXI_SGMT!F92/IXI_SGMT!F162</f>
        <v>0.2952267960367384</v>
      </c>
      <c r="L173" s="39">
        <f>IXI_SGMT!J92/IXI_SGMT!J162</f>
        <v>2.486013265175175E-2</v>
      </c>
      <c r="M173" s="38">
        <f>IXI_RANGE!B92/IXI_RANGE!B162</f>
        <v>6.0206756974348456E-2</v>
      </c>
      <c r="N173" s="37">
        <f>IXI_SGMT!C92/IXI_SGMT!C162</f>
        <v>0.17986071464282835</v>
      </c>
      <c r="O173" s="39">
        <f>IXI_SGMT!O92/IXI_SGMT!O162</f>
        <v>0.59162835139453707</v>
      </c>
      <c r="P173" s="39">
        <f>IXI_SGMT!G92/IXI_SGMT!G162</f>
        <v>0.23171528629597957</v>
      </c>
      <c r="Q173" s="39">
        <f>IXI_SGMT!K92/IXI_SGMT!K162</f>
        <v>1.7424302471638922E-2</v>
      </c>
      <c r="R173" s="38">
        <f>IXI_RANGE!C92/IXI_RANGE!C162</f>
        <v>7.7192191581815783E-2</v>
      </c>
      <c r="S173" s="37">
        <f>IXI_SGMT!E92/IXI_SGMT!E162</f>
        <v>0.20684884264020756</v>
      </c>
      <c r="T173" s="39">
        <f>IXI_SGMT!Q92/IXI_SGMT!Q162</f>
        <v>0.4521304943878886</v>
      </c>
      <c r="U173" s="39">
        <f>IXI_SGMT!I92/IXI_SGMT!I162</f>
        <v>0.11464856795009228</v>
      </c>
      <c r="V173" s="39">
        <f>IXI_SGMT!M92/IXI_SGMT!M162</f>
        <v>9.1227890242881506E-3</v>
      </c>
      <c r="W173" s="38">
        <f>IXI_RANGE!E92/IXI_RANGE!E162</f>
        <v>8.7220404117613087E-2</v>
      </c>
    </row>
    <row r="174" spans="1:23" x14ac:dyDescent="0.25">
      <c r="A174" s="135" t="s">
        <v>319</v>
      </c>
      <c r="B174" s="30" t="s">
        <v>279</v>
      </c>
      <c r="C174" s="31">
        <f>FUNDED_IND!B174</f>
        <v>5.2427444381534474E-2</v>
      </c>
      <c r="D174" s="32">
        <f>IXI_SGMT!D174</f>
        <v>0.60602460289897453</v>
      </c>
      <c r="E174" s="34">
        <f>IXI_SGMT!P174</f>
        <v>0</v>
      </c>
      <c r="F174" s="34">
        <f>IXI_SGMT!H174</f>
        <v>0</v>
      </c>
      <c r="G174" s="34">
        <f>IXI_SGMT!L174</f>
        <v>0</v>
      </c>
      <c r="H174" s="33">
        <f>IXI_RANGE!D174</f>
        <v>3.8079454035612414E-2</v>
      </c>
      <c r="I174" s="32">
        <f>IXI_SGMT!B174</f>
        <v>0.60482687669708057</v>
      </c>
      <c r="J174" s="34">
        <f>IXI_SGMT!N174</f>
        <v>0</v>
      </c>
      <c r="K174" s="34">
        <f>IXI_SGMT!F174</f>
        <v>0</v>
      </c>
      <c r="L174" s="34">
        <f>IXI_SGMT!J174</f>
        <v>0</v>
      </c>
      <c r="M174" s="33">
        <f>IXI_RANGE!B174</f>
        <v>5.0107061893301386E-2</v>
      </c>
      <c r="N174" s="32">
        <f>IXI_SGMT!C174</f>
        <v>0.63378975265017667</v>
      </c>
      <c r="O174" s="34">
        <f>IXI_SGMT!O174</f>
        <v>0</v>
      </c>
      <c r="P174" s="34">
        <f>IXI_SGMT!G174</f>
        <v>0</v>
      </c>
      <c r="Q174" s="34">
        <f>IXI_SGMT!K174</f>
        <v>0</v>
      </c>
      <c r="R174" s="33">
        <f>IXI_RANGE!C174</f>
        <v>5.7488579608601695E-2</v>
      </c>
      <c r="S174" s="32">
        <f>IXI_SGMT!E174</f>
        <v>0.61531079107162256</v>
      </c>
      <c r="T174" s="34">
        <f>IXI_SGMT!Q174</f>
        <v>0</v>
      </c>
      <c r="U174" s="34">
        <f>IXI_SGMT!I174</f>
        <v>0</v>
      </c>
      <c r="V174" s="34">
        <f>IXI_SGMT!M174</f>
        <v>0</v>
      </c>
      <c r="W174" s="33">
        <f>IXI_RANGE!E174</f>
        <v>6.9744880191731543E-2</v>
      </c>
    </row>
    <row r="175" spans="1:23" x14ac:dyDescent="0.25">
      <c r="A175" s="136"/>
      <c r="B175" s="24" t="s">
        <v>280</v>
      </c>
      <c r="C175" s="12">
        <f>FUNDED_IND!B175</f>
        <v>2.7739604143015611E-2</v>
      </c>
      <c r="D175" s="18">
        <f>IXI_SGMT!D175</f>
        <v>0.33308048035972143</v>
      </c>
      <c r="E175" s="8">
        <f>IXI_SGMT!P175</f>
        <v>0</v>
      </c>
      <c r="F175" s="8">
        <f>IXI_SGMT!H175</f>
        <v>0</v>
      </c>
      <c r="G175" s="8">
        <f>IXI_SGMT!L175</f>
        <v>0</v>
      </c>
      <c r="H175" s="19">
        <f>IXI_RANGE!D175</f>
        <v>2.0929055984435146E-2</v>
      </c>
      <c r="I175" s="18">
        <f>IXI_SGMT!B175</f>
        <v>0.32564973942961228</v>
      </c>
      <c r="J175" s="8">
        <f>IXI_SGMT!N175</f>
        <v>0</v>
      </c>
      <c r="K175" s="8">
        <f>IXI_SGMT!F175</f>
        <v>0</v>
      </c>
      <c r="L175" s="8">
        <f>IXI_SGMT!J175</f>
        <v>0</v>
      </c>
      <c r="M175" s="19">
        <f>IXI_RANGE!B175</f>
        <v>2.6978549197821736E-2</v>
      </c>
      <c r="N175" s="18">
        <f>IXI_SGMT!C175</f>
        <v>0.31265901060070672</v>
      </c>
      <c r="O175" s="8">
        <f>IXI_SGMT!O175</f>
        <v>0</v>
      </c>
      <c r="P175" s="8">
        <f>IXI_SGMT!G175</f>
        <v>0</v>
      </c>
      <c r="Q175" s="8">
        <f>IXI_SGMT!K175</f>
        <v>0</v>
      </c>
      <c r="R175" s="19">
        <f>IXI_RANGE!C175</f>
        <v>2.8360071058432499E-2</v>
      </c>
      <c r="S175" s="18">
        <f>IXI_SGMT!E175</f>
        <v>0.32478843994833229</v>
      </c>
      <c r="T175" s="8">
        <f>IXI_SGMT!Q175</f>
        <v>0</v>
      </c>
      <c r="U175" s="8">
        <f>IXI_SGMT!I175</f>
        <v>0</v>
      </c>
      <c r="V175" s="8">
        <f>IXI_SGMT!M175</f>
        <v>0</v>
      </c>
      <c r="W175" s="19">
        <f>IXI_RANGE!E175</f>
        <v>3.6814454029653255E-2</v>
      </c>
    </row>
    <row r="176" spans="1:23" x14ac:dyDescent="0.25">
      <c r="A176" s="136"/>
      <c r="B176" s="24" t="s">
        <v>281</v>
      </c>
      <c r="C176" s="12">
        <f>FUNDED_IND!B176</f>
        <v>5.3512515992022204E-3</v>
      </c>
      <c r="D176" s="18">
        <f>IXI_SGMT!D176</f>
        <v>6.0894916741303991E-2</v>
      </c>
      <c r="E176" s="8">
        <f>IXI_SGMT!P176</f>
        <v>0</v>
      </c>
      <c r="F176" s="8">
        <f>IXI_SGMT!H176</f>
        <v>0</v>
      </c>
      <c r="G176" s="8">
        <f>IXI_SGMT!L176</f>
        <v>0</v>
      </c>
      <c r="H176" s="19">
        <f>IXI_RANGE!D176</f>
        <v>3.8263218555162951E-3</v>
      </c>
      <c r="I176" s="18">
        <f>IXI_SGMT!B176</f>
        <v>6.9523383873307129E-2</v>
      </c>
      <c r="J176" s="8">
        <f>IXI_SGMT!N176</f>
        <v>0</v>
      </c>
      <c r="K176" s="8">
        <f>IXI_SGMT!F176</f>
        <v>0</v>
      </c>
      <c r="L176" s="8">
        <f>IXI_SGMT!J176</f>
        <v>0</v>
      </c>
      <c r="M176" s="19">
        <f>IXI_RANGE!B176</f>
        <v>5.7596853463181535E-3</v>
      </c>
      <c r="N176" s="18">
        <f>IXI_SGMT!C176</f>
        <v>5.3551236749116611E-2</v>
      </c>
      <c r="O176" s="8">
        <f>IXI_SGMT!O176</f>
        <v>0</v>
      </c>
      <c r="P176" s="8">
        <f>IXI_SGMT!G176</f>
        <v>0</v>
      </c>
      <c r="Q176" s="8">
        <f>IXI_SGMT!K176</f>
        <v>0</v>
      </c>
      <c r="R176" s="19">
        <f>IXI_RANGE!C176</f>
        <v>4.8574223930217221E-3</v>
      </c>
      <c r="S176" s="18">
        <f>IXI_SGMT!E176</f>
        <v>5.9900768980045149E-2</v>
      </c>
      <c r="T176" s="8">
        <f>IXI_SGMT!Q176</f>
        <v>0</v>
      </c>
      <c r="U176" s="8">
        <f>IXI_SGMT!I176</f>
        <v>0</v>
      </c>
      <c r="V176" s="8">
        <f>IXI_SGMT!M176</f>
        <v>0</v>
      </c>
      <c r="W176" s="19">
        <f>IXI_RANGE!E176</f>
        <v>6.7896939506454108E-3</v>
      </c>
    </row>
    <row r="177" spans="1:23" x14ac:dyDescent="0.25">
      <c r="A177" s="136"/>
      <c r="B177" s="24" t="s">
        <v>251</v>
      </c>
      <c r="C177" s="12">
        <f>FUNDED_IND!B177</f>
        <v>7.7558829517283961E-3</v>
      </c>
      <c r="D177" s="18">
        <f>IXI_SGMT!D177</f>
        <v>0</v>
      </c>
      <c r="E177" s="8">
        <f>IXI_SGMT!P177</f>
        <v>0.47916666666666669</v>
      </c>
      <c r="F177" s="8">
        <f>IXI_SGMT!H177</f>
        <v>0</v>
      </c>
      <c r="G177" s="8">
        <f>IXI_SGMT!L177</f>
        <v>0</v>
      </c>
      <c r="H177" s="19">
        <f>IXI_RANGE!D177</f>
        <v>1.3208074842694701E-5</v>
      </c>
      <c r="I177" s="18">
        <f>IXI_SGMT!B177</f>
        <v>0</v>
      </c>
      <c r="J177" s="8">
        <f>IXI_SGMT!N177</f>
        <v>0.57939914163090134</v>
      </c>
      <c r="K177" s="8">
        <f>IXI_SGMT!F177</f>
        <v>0</v>
      </c>
      <c r="L177" s="8">
        <f>IXI_SGMT!J177</f>
        <v>0</v>
      </c>
      <c r="M177" s="19">
        <f>IXI_RANGE!B177</f>
        <v>9.4312271423731067E-5</v>
      </c>
      <c r="N177" s="18">
        <f>IXI_SGMT!C177</f>
        <v>0</v>
      </c>
      <c r="O177" s="8">
        <f>IXI_SGMT!O177</f>
        <v>0.54971171424553511</v>
      </c>
      <c r="P177" s="8">
        <f>IXI_SGMT!G177</f>
        <v>0</v>
      </c>
      <c r="Q177" s="8">
        <f>IXI_SGMT!K177</f>
        <v>0</v>
      </c>
      <c r="R177" s="19">
        <f>IXI_RANGE!C177</f>
        <v>3.1322441660049344E-3</v>
      </c>
      <c r="S177" s="18">
        <f>IXI_SGMT!E177</f>
        <v>0</v>
      </c>
      <c r="T177" s="8">
        <f>IXI_SGMT!Q177</f>
        <v>0.58271481666389302</v>
      </c>
      <c r="U177" s="8">
        <f>IXI_SGMT!I177</f>
        <v>0</v>
      </c>
      <c r="V177" s="8">
        <f>IXI_SGMT!M177</f>
        <v>0</v>
      </c>
      <c r="W177" s="19">
        <f>IXI_RANGE!E177</f>
        <v>3.5934612592679251E-2</v>
      </c>
    </row>
    <row r="178" spans="1:23" x14ac:dyDescent="0.25">
      <c r="A178" s="136"/>
      <c r="B178" s="24" t="s">
        <v>252</v>
      </c>
      <c r="C178" s="12">
        <f>FUNDED_IND!B178</f>
        <v>5.6106241855297442E-3</v>
      </c>
      <c r="D178" s="18">
        <f>IXI_SGMT!D178</f>
        <v>0</v>
      </c>
      <c r="E178" s="8">
        <f>IXI_SGMT!P178</f>
        <v>0.52083333333333337</v>
      </c>
      <c r="F178" s="8">
        <f>IXI_SGMT!H178</f>
        <v>0</v>
      </c>
      <c r="G178" s="8">
        <f>IXI_SGMT!L178</f>
        <v>0</v>
      </c>
      <c r="H178" s="19">
        <f>IXI_RANGE!D178</f>
        <v>1.4356603089885543E-5</v>
      </c>
      <c r="I178" s="18">
        <f>IXI_SGMT!B178</f>
        <v>0</v>
      </c>
      <c r="J178" s="8">
        <f>IXI_SGMT!N178</f>
        <v>0.42060085836909872</v>
      </c>
      <c r="K178" s="8">
        <f>IXI_SGMT!F178</f>
        <v>0</v>
      </c>
      <c r="L178" s="8">
        <f>IXI_SGMT!J178</f>
        <v>0</v>
      </c>
      <c r="M178" s="19">
        <f>IXI_RANGE!B178</f>
        <v>6.8463722959449222E-5</v>
      </c>
      <c r="N178" s="18">
        <f>IXI_SGMT!C178</f>
        <v>0</v>
      </c>
      <c r="O178" s="8">
        <f>IXI_SGMT!O178</f>
        <v>0.45028828575446489</v>
      </c>
      <c r="P178" s="8">
        <f>IXI_SGMT!G178</f>
        <v>0</v>
      </c>
      <c r="Q178" s="8">
        <f>IXI_SGMT!K178</f>
        <v>0</v>
      </c>
      <c r="R178" s="19">
        <f>IXI_RANGE!C178</f>
        <v>2.5657318545786135E-3</v>
      </c>
      <c r="S178" s="18">
        <f>IXI_SGMT!E178</f>
        <v>0</v>
      </c>
      <c r="T178" s="8">
        <f>IXI_SGMT!Q178</f>
        <v>0.41728518333610692</v>
      </c>
      <c r="U178" s="8">
        <f>IXI_SGMT!I178</f>
        <v>0</v>
      </c>
      <c r="V178" s="8">
        <f>IXI_SGMT!M178</f>
        <v>0</v>
      </c>
      <c r="W178" s="19">
        <f>IXI_RANGE!E178</f>
        <v>2.573296743970931E-2</v>
      </c>
    </row>
    <row r="179" spans="1:23" x14ac:dyDescent="0.25">
      <c r="A179" s="136"/>
      <c r="B179" s="24" t="s">
        <v>248</v>
      </c>
      <c r="C179" s="12">
        <f>FUNDED_IND!B179</f>
        <v>3.5076279741196204E-2</v>
      </c>
      <c r="D179" s="18">
        <f>IXI_SGMT!D179</f>
        <v>0</v>
      </c>
      <c r="E179" s="8">
        <f>IXI_SGMT!P179</f>
        <v>0</v>
      </c>
      <c r="F179" s="8">
        <f>IXI_SGMT!H179</f>
        <v>0.39563077661745288</v>
      </c>
      <c r="G179" s="8">
        <f>IXI_SGMT!L179</f>
        <v>0</v>
      </c>
      <c r="H179" s="19">
        <f>IXI_RANGE!D179</f>
        <v>1.8927745513705101E-3</v>
      </c>
      <c r="I179" s="18">
        <f>IXI_SGMT!B179</f>
        <v>0</v>
      </c>
      <c r="J179" s="8">
        <f>IXI_SGMT!N179</f>
        <v>0</v>
      </c>
      <c r="K179" s="8">
        <f>IXI_SGMT!F179</f>
        <v>0.37024647511405612</v>
      </c>
      <c r="L179" s="8">
        <f>IXI_SGMT!J179</f>
        <v>0</v>
      </c>
      <c r="M179" s="19">
        <f>IXI_RANGE!B179</f>
        <v>3.6341661921944372E-2</v>
      </c>
      <c r="N179" s="18">
        <f>IXI_SGMT!C179</f>
        <v>0</v>
      </c>
      <c r="O179" s="8">
        <f>IXI_SGMT!O179</f>
        <v>0</v>
      </c>
      <c r="P179" s="8">
        <f>IXI_SGMT!G179</f>
        <v>0.29565093223450695</v>
      </c>
      <c r="Q179" s="8">
        <f>IXI_SGMT!K179</f>
        <v>0</v>
      </c>
      <c r="R179" s="19">
        <f>IXI_RANGE!C179</f>
        <v>5.8067111275998867E-2</v>
      </c>
      <c r="S179" s="18">
        <f>IXI_SGMT!E179</f>
        <v>0</v>
      </c>
      <c r="T179" s="8">
        <f>IXI_SGMT!Q179</f>
        <v>0</v>
      </c>
      <c r="U179" s="8">
        <f>IXI_SGMT!I179</f>
        <v>0.23546920164225177</v>
      </c>
      <c r="V179" s="8">
        <f>IXI_SGMT!M179</f>
        <v>0</v>
      </c>
      <c r="W179" s="19">
        <f>IXI_RANGE!E179</f>
        <v>5.2501766866649285E-2</v>
      </c>
    </row>
    <row r="180" spans="1:23" x14ac:dyDescent="0.25">
      <c r="A180" s="136"/>
      <c r="B180" s="24" t="s">
        <v>249</v>
      </c>
      <c r="C180" s="12">
        <f>FUNDED_IND!B180</f>
        <v>7.7383134328337808E-2</v>
      </c>
      <c r="D180" s="18">
        <f>IXI_SGMT!D180</f>
        <v>0</v>
      </c>
      <c r="E180" s="8">
        <f>IXI_SGMT!P180</f>
        <v>0</v>
      </c>
      <c r="F180" s="8">
        <f>IXI_SGMT!H180</f>
        <v>0.4574480854639299</v>
      </c>
      <c r="G180" s="8">
        <f>IXI_SGMT!L180</f>
        <v>0</v>
      </c>
      <c r="H180" s="19">
        <f>IXI_RANGE!D180</f>
        <v>2.1885205750221521E-3</v>
      </c>
      <c r="I180" s="18">
        <f>IXI_SGMT!B180</f>
        <v>0</v>
      </c>
      <c r="J180" s="8">
        <f>IXI_SGMT!N180</f>
        <v>0</v>
      </c>
      <c r="K180" s="8">
        <f>IXI_SGMT!F180</f>
        <v>0.56856534828933603</v>
      </c>
      <c r="L180" s="8">
        <f>IXI_SGMT!J180</f>
        <v>0</v>
      </c>
      <c r="M180" s="19">
        <f>IXI_RANGE!B180</f>
        <v>5.5807714743802458E-2</v>
      </c>
      <c r="N180" s="18">
        <f>IXI_SGMT!C180</f>
        <v>0</v>
      </c>
      <c r="O180" s="8">
        <f>IXI_SGMT!O180</f>
        <v>0</v>
      </c>
      <c r="P180" s="8">
        <f>IXI_SGMT!G180</f>
        <v>0.6710619721757578</v>
      </c>
      <c r="Q180" s="8">
        <f>IXI_SGMT!K180</f>
        <v>0</v>
      </c>
      <c r="R180" s="19">
        <f>IXI_RANGE!C180</f>
        <v>0.13179944983401271</v>
      </c>
      <c r="S180" s="18">
        <f>IXI_SGMT!E180</f>
        <v>0</v>
      </c>
      <c r="T180" s="8">
        <f>IXI_SGMT!Q180</f>
        <v>0</v>
      </c>
      <c r="U180" s="8">
        <f>IXI_SGMT!I180</f>
        <v>0.72999809754091827</v>
      </c>
      <c r="V180" s="8">
        <f>IXI_SGMT!M180</f>
        <v>0</v>
      </c>
      <c r="W180" s="19">
        <f>IXI_RANGE!E180</f>
        <v>0.16276519248754984</v>
      </c>
    </row>
    <row r="181" spans="1:23" x14ac:dyDescent="0.25">
      <c r="A181" s="136"/>
      <c r="B181" s="24" t="s">
        <v>250</v>
      </c>
      <c r="C181" s="12">
        <f>FUNDED_IND!B181</f>
        <v>5.1725483992390827E-3</v>
      </c>
      <c r="D181" s="18">
        <f>IXI_SGMT!D181</f>
        <v>0</v>
      </c>
      <c r="E181" s="8">
        <f>IXI_SGMT!P181</f>
        <v>0</v>
      </c>
      <c r="F181" s="8">
        <f>IXI_SGMT!H181</f>
        <v>0.14692113791861722</v>
      </c>
      <c r="G181" s="8">
        <f>IXI_SGMT!L181</f>
        <v>0</v>
      </c>
      <c r="H181" s="19">
        <f>IXI_RANGE!D181</f>
        <v>7.0289928728079626E-4</v>
      </c>
      <c r="I181" s="18">
        <f>IXI_SGMT!B181</f>
        <v>0</v>
      </c>
      <c r="J181" s="8">
        <f>IXI_SGMT!N181</f>
        <v>0</v>
      </c>
      <c r="K181" s="8">
        <f>IXI_SGMT!F181</f>
        <v>6.118817659660785E-2</v>
      </c>
      <c r="L181" s="8">
        <f>IXI_SGMT!J181</f>
        <v>0</v>
      </c>
      <c r="M181" s="19">
        <f>IXI_RANGE!B181</f>
        <v>6.0059451661467851E-3</v>
      </c>
      <c r="N181" s="18">
        <f>IXI_SGMT!C181</f>
        <v>0</v>
      </c>
      <c r="O181" s="8">
        <f>IXI_SGMT!O181</f>
        <v>0</v>
      </c>
      <c r="P181" s="8">
        <f>IXI_SGMT!G181</f>
        <v>3.3287095589735222E-2</v>
      </c>
      <c r="Q181" s="8">
        <f>IXI_SGMT!K181</f>
        <v>0</v>
      </c>
      <c r="R181" s="19">
        <f>IXI_RANGE!C181</f>
        <v>6.5377283577473166E-3</v>
      </c>
      <c r="S181" s="18">
        <f>IXI_SGMT!E181</f>
        <v>0</v>
      </c>
      <c r="T181" s="8">
        <f>IXI_SGMT!Q181</f>
        <v>0</v>
      </c>
      <c r="U181" s="8">
        <f>IXI_SGMT!I181</f>
        <v>3.4532700816830013E-2</v>
      </c>
      <c r="V181" s="8">
        <f>IXI_SGMT!M181</f>
        <v>0</v>
      </c>
      <c r="W181" s="19">
        <f>IXI_RANGE!E181</f>
        <v>7.6996388271426295E-3</v>
      </c>
    </row>
    <row r="182" spans="1:23" x14ac:dyDescent="0.25">
      <c r="A182" s="136"/>
      <c r="B182" s="24" t="s">
        <v>253</v>
      </c>
      <c r="C182" s="12">
        <f>FUNDED_IND!B182</f>
        <v>7.7619946832038003E-2</v>
      </c>
      <c r="D182" s="18">
        <f>IXI_SGMT!D182</f>
        <v>0</v>
      </c>
      <c r="E182" s="8">
        <f>IXI_SGMT!P182</f>
        <v>0</v>
      </c>
      <c r="F182" s="8">
        <f>IXI_SGMT!H182</f>
        <v>0</v>
      </c>
      <c r="G182" s="8">
        <f>IXI_SGMT!L182</f>
        <v>9.2463361423832293E-3</v>
      </c>
      <c r="H182" s="19">
        <f>IXI_RANGE!D182</f>
        <v>8.6208530234144713E-3</v>
      </c>
      <c r="I182" s="18">
        <f>IXI_SGMT!B182</f>
        <v>0</v>
      </c>
      <c r="J182" s="8">
        <f>IXI_SGMT!N182</f>
        <v>0</v>
      </c>
      <c r="K182" s="8">
        <f>IXI_SGMT!F182</f>
        <v>0</v>
      </c>
      <c r="L182" s="8">
        <f>IXI_SGMT!J182</f>
        <v>9.6891463575904682E-2</v>
      </c>
      <c r="M182" s="19">
        <f>IXI_RANGE!B182</f>
        <v>7.933827715931438E-2</v>
      </c>
      <c r="N182" s="18">
        <f>IXI_SGMT!C182</f>
        <v>0</v>
      </c>
      <c r="O182" s="8">
        <f>IXI_SGMT!O182</f>
        <v>0</v>
      </c>
      <c r="P182" s="8">
        <f>IXI_SGMT!G182</f>
        <v>0</v>
      </c>
      <c r="Q182" s="8">
        <f>IXI_SGMT!K182</f>
        <v>0.31279587022386995</v>
      </c>
      <c r="R182" s="19">
        <f>IXI_RANGE!C182</f>
        <v>0.22120663115881817</v>
      </c>
      <c r="S182" s="18">
        <f>IXI_SGMT!E182</f>
        <v>0</v>
      </c>
      <c r="T182" s="8">
        <f>IXI_SGMT!Q182</f>
        <v>0</v>
      </c>
      <c r="U182" s="8">
        <f>IXI_SGMT!I182</f>
        <v>0</v>
      </c>
      <c r="V182" s="8">
        <f>IXI_SGMT!M182</f>
        <v>5.6243493756278955E-2</v>
      </c>
      <c r="W182" s="19">
        <f>IXI_RANGE!E182</f>
        <v>3.3859527772817553E-2</v>
      </c>
    </row>
    <row r="183" spans="1:23" x14ac:dyDescent="0.25">
      <c r="A183" s="136"/>
      <c r="B183" s="24" t="s">
        <v>254</v>
      </c>
      <c r="C183" s="12">
        <f>FUNDED_IND!B183</f>
        <v>0.54599283026901324</v>
      </c>
      <c r="D183" s="18">
        <f>IXI_SGMT!D183</f>
        <v>0</v>
      </c>
      <c r="E183" s="8">
        <f>IXI_SGMT!P183</f>
        <v>0</v>
      </c>
      <c r="F183" s="8">
        <f>IXI_SGMT!H183</f>
        <v>0</v>
      </c>
      <c r="G183" s="8">
        <f>IXI_SGMT!L183</f>
        <v>0.97969587856823459</v>
      </c>
      <c r="H183" s="19">
        <f>IXI_RANGE!D183</f>
        <v>0.91342279219850708</v>
      </c>
      <c r="I183" s="18">
        <f>IXI_SGMT!B183</f>
        <v>0</v>
      </c>
      <c r="J183" s="8">
        <f>IXI_SGMT!N183</f>
        <v>0</v>
      </c>
      <c r="K183" s="8">
        <f>IXI_SGMT!F183</f>
        <v>0</v>
      </c>
      <c r="L183" s="8">
        <f>IXI_SGMT!J183</f>
        <v>0.8708496324956595</v>
      </c>
      <c r="M183" s="19">
        <f>IXI_RANGE!B183</f>
        <v>0.71308355717943439</v>
      </c>
      <c r="N183" s="18">
        <f>IXI_SGMT!C183</f>
        <v>0</v>
      </c>
      <c r="O183" s="8">
        <f>IXI_SGMT!O183</f>
        <v>0</v>
      </c>
      <c r="P183" s="8">
        <f>IXI_SGMT!G183</f>
        <v>0</v>
      </c>
      <c r="Q183" s="8">
        <f>IXI_SGMT!K183</f>
        <v>0.29965804257132045</v>
      </c>
      <c r="R183" s="19">
        <f>IXI_RANGE!C183</f>
        <v>0.21191566899334688</v>
      </c>
      <c r="S183" s="18">
        <f>IXI_SGMT!E183</f>
        <v>0</v>
      </c>
      <c r="T183" s="8">
        <f>IXI_SGMT!Q183</f>
        <v>0</v>
      </c>
      <c r="U183" s="8">
        <f>IXI_SGMT!I183</f>
        <v>0</v>
      </c>
      <c r="V183" s="8">
        <f>IXI_SGMT!M183</f>
        <v>0.10998904450838937</v>
      </c>
      <c r="W183" s="19">
        <f>IXI_RANGE!E183</f>
        <v>6.6215251907634443E-2</v>
      </c>
    </row>
    <row r="184" spans="1:23" x14ac:dyDescent="0.25">
      <c r="A184" s="137"/>
      <c r="B184" s="35" t="s">
        <v>255</v>
      </c>
      <c r="C184" s="36">
        <f>FUNDED_IND!B184</f>
        <v>0.15987045316916521</v>
      </c>
      <c r="D184" s="37">
        <f>IXI_SGMT!D184</f>
        <v>0</v>
      </c>
      <c r="E184" s="39">
        <f>IXI_SGMT!P184</f>
        <v>0</v>
      </c>
      <c r="F184" s="39">
        <f>IXI_SGMT!H184</f>
        <v>0</v>
      </c>
      <c r="G184" s="39">
        <f>IXI_SGMT!L184</f>
        <v>1.1057785289382236E-2</v>
      </c>
      <c r="H184" s="38">
        <f>IXI_RANGE!D184</f>
        <v>1.0309763810908607E-2</v>
      </c>
      <c r="I184" s="37">
        <f>IXI_SGMT!B184</f>
        <v>0</v>
      </c>
      <c r="J184" s="39">
        <f>IXI_SGMT!N184</f>
        <v>0</v>
      </c>
      <c r="K184" s="39">
        <f>IXI_SGMT!F184</f>
        <v>0</v>
      </c>
      <c r="L184" s="39">
        <f>IXI_SGMT!J184</f>
        <v>3.2258903928435834E-2</v>
      </c>
      <c r="M184" s="38">
        <f>IXI_RANGE!B184</f>
        <v>2.6414771397533211E-2</v>
      </c>
      <c r="N184" s="37">
        <f>IXI_SGMT!C184</f>
        <v>0</v>
      </c>
      <c r="O184" s="39">
        <f>IXI_SGMT!O184</f>
        <v>0</v>
      </c>
      <c r="P184" s="39">
        <f>IXI_SGMT!G184</f>
        <v>0</v>
      </c>
      <c r="Q184" s="39">
        <f>IXI_SGMT!K184</f>
        <v>0.3875460872048096</v>
      </c>
      <c r="R184" s="38">
        <f>IXI_RANGE!C184</f>
        <v>0.2740693612994366</v>
      </c>
      <c r="S184" s="37">
        <f>IXI_SGMT!E184</f>
        <v>0</v>
      </c>
      <c r="T184" s="39">
        <f>IXI_SGMT!Q184</f>
        <v>0</v>
      </c>
      <c r="U184" s="39">
        <f>IXI_SGMT!I184</f>
        <v>0</v>
      </c>
      <c r="V184" s="39">
        <f>IXI_SGMT!M184</f>
        <v>0.83376746173533167</v>
      </c>
      <c r="W184" s="38">
        <f>IXI_RANGE!E184</f>
        <v>0.50194201393378746</v>
      </c>
    </row>
    <row r="185" spans="1:23" x14ac:dyDescent="0.25">
      <c r="A185" s="141" t="s">
        <v>570</v>
      </c>
      <c r="B185" s="30" t="s">
        <v>398</v>
      </c>
      <c r="C185" s="12">
        <f>FUNDED_IND!B185</f>
        <v>9.5131766606237553E-2</v>
      </c>
      <c r="D185" s="18">
        <f>IXI_SGMT!D185</f>
        <v>2.6092599023926594E-2</v>
      </c>
      <c r="E185" s="8">
        <f>IXI_SGMT!P185</f>
        <v>0.125</v>
      </c>
      <c r="F185" s="8">
        <f>IXI_SGMT!H185</f>
        <v>4.8373544592485898E-2</v>
      </c>
      <c r="G185" s="8">
        <f>IXI_SGMT!L185</f>
        <v>4.1039393629562649E-3</v>
      </c>
      <c r="H185" s="19">
        <f>IXI_RANGE!D185</f>
        <v>5.7007199549317517E-3</v>
      </c>
      <c r="I185" s="18">
        <f>IXI_SGMT!B185</f>
        <v>0.25365979120638188</v>
      </c>
      <c r="J185" s="8">
        <f>IXI_SGMT!N185</f>
        <v>0.18454935622317598</v>
      </c>
      <c r="K185" s="8">
        <f>IXI_SGMT!F185</f>
        <v>0.19832954925587717</v>
      </c>
      <c r="L185" s="8">
        <f>IXI_SGMT!J185</f>
        <v>5.7293564088235167E-2</v>
      </c>
      <c r="M185" s="19">
        <f>IXI_RANGE!B185</f>
        <v>8.7425729086253817E-2</v>
      </c>
      <c r="N185" s="18">
        <f>IXI_SGMT!C185</f>
        <v>0.41123674911660779</v>
      </c>
      <c r="O185" s="8">
        <f>IXI_SGMT!O185</f>
        <v>0.27619181549711713</v>
      </c>
      <c r="P185" s="8">
        <f>IXI_SGMT!G185</f>
        <v>0.26559095916119291</v>
      </c>
      <c r="Q185" s="8">
        <f>IXI_SGMT!K185</f>
        <v>8.9136676463856521E-2</v>
      </c>
      <c r="R185" s="19">
        <f>IXI_RANGE!C185</f>
        <v>0.15407532289999815</v>
      </c>
      <c r="S185" s="18">
        <f>IXI_SGMT!E185</f>
        <v>0.38991634173135192</v>
      </c>
      <c r="T185" s="8">
        <f>IXI_SGMT!Q185</f>
        <v>0.23774338492261607</v>
      </c>
      <c r="U185" s="8">
        <f>IXI_SGMT!I185</f>
        <v>0.2431373391348107</v>
      </c>
      <c r="V185" s="8">
        <f>IXI_SGMT!M185</f>
        <v>8.8659929721203193E-2</v>
      </c>
      <c r="W185" s="19">
        <f>IXI_RANGE!E185</f>
        <v>0.16644396963110286</v>
      </c>
    </row>
    <row r="186" spans="1:23" x14ac:dyDescent="0.25">
      <c r="A186" s="142"/>
      <c r="B186" s="24" t="s">
        <v>399</v>
      </c>
      <c r="C186" s="12">
        <f>FUNDED_IND!B186</f>
        <v>9.0535662500070072E-2</v>
      </c>
      <c r="D186" s="18">
        <f>IXI_SGMT!D186</f>
        <v>1.7026449030324079E-2</v>
      </c>
      <c r="E186" s="8">
        <f>IXI_SGMT!P186</f>
        <v>0.10416666666666667</v>
      </c>
      <c r="F186" s="8">
        <f>IXI_SGMT!H186</f>
        <v>3.9491057496098908E-2</v>
      </c>
      <c r="G186" s="8">
        <f>IXI_SGMT!L186</f>
        <v>2.6072302751604191E-3</v>
      </c>
      <c r="H186" s="19">
        <f>IXI_RANGE!D186</f>
        <v>3.6925183147185616E-3</v>
      </c>
      <c r="I186" s="18">
        <f>IXI_SGMT!B186</f>
        <v>0.1901236233619483</v>
      </c>
      <c r="J186" s="8">
        <f>IXI_SGMT!N186</f>
        <v>0.25751072961373389</v>
      </c>
      <c r="K186" s="8">
        <f>IXI_SGMT!F186</f>
        <v>0.17890264126233976</v>
      </c>
      <c r="L186" s="8">
        <f>IXI_SGMT!J186</f>
        <v>3.6054671336367784E-2</v>
      </c>
      <c r="M186" s="19">
        <f>IXI_RANGE!B186</f>
        <v>6.2875895529947642E-2</v>
      </c>
      <c r="N186" s="18">
        <f>IXI_SGMT!C186</f>
        <v>0.39029151943462898</v>
      </c>
      <c r="O186" s="8">
        <f>IXI_SGMT!O186</f>
        <v>0.35902123470679231</v>
      </c>
      <c r="P186" s="8">
        <f>IXI_SGMT!G186</f>
        <v>0.29288890702133735</v>
      </c>
      <c r="Q186" s="8">
        <f>IXI_SGMT!K186</f>
        <v>6.5412671686876672E-2</v>
      </c>
      <c r="R186" s="19">
        <f>IXI_RANGE!C186</f>
        <v>0.141231439109542</v>
      </c>
      <c r="S186" s="18">
        <f>IXI_SGMT!E186</f>
        <v>0.49742264929922619</v>
      </c>
      <c r="T186" s="8">
        <f>IXI_SGMT!Q186</f>
        <v>0.48790148111166581</v>
      </c>
      <c r="U186" s="8">
        <f>IXI_SGMT!I186</f>
        <v>0.3208834774497229</v>
      </c>
      <c r="V186" s="8">
        <f>IXI_SGMT!M186</f>
        <v>7.7860133375155127E-2</v>
      </c>
      <c r="W186" s="19">
        <f>IXI_RANGE!E186</f>
        <v>0.2048894827476504</v>
      </c>
    </row>
    <row r="187" spans="1:23" x14ac:dyDescent="0.25">
      <c r="A187" s="142"/>
      <c r="B187" s="24" t="s">
        <v>400</v>
      </c>
      <c r="C187" s="12">
        <f>FUNDED_IND!B187</f>
        <v>0.16245242044391953</v>
      </c>
      <c r="D187" s="18">
        <f>IXI_SGMT!D187</f>
        <v>1.6999031238004716E-3</v>
      </c>
      <c r="E187" s="8">
        <f>IXI_SGMT!P187</f>
        <v>2.0833333333333332E-2</v>
      </c>
      <c r="F187" s="8">
        <f>IXI_SGMT!H187</f>
        <v>3.0368503180890648E-2</v>
      </c>
      <c r="G187" s="8">
        <f>IXI_SGMT!L187</f>
        <v>1.6832125905878556E-2</v>
      </c>
      <c r="H187" s="19">
        <f>IXI_RANGE!D187</f>
        <v>1.5946166183997672E-2</v>
      </c>
      <c r="I187" s="18">
        <f>IXI_SGMT!B187</f>
        <v>6.4215000084326982E-3</v>
      </c>
      <c r="J187" s="8">
        <f>IXI_SGMT!N187</f>
        <v>7.2961373390557943E-2</v>
      </c>
      <c r="K187" s="8">
        <f>IXI_SGMT!F187</f>
        <v>0.10421634009722351</v>
      </c>
      <c r="L187" s="8">
        <f>IXI_SGMT!J187</f>
        <v>0.20562454408559033</v>
      </c>
      <c r="M187" s="19">
        <f>IXI_RANGE!B187</f>
        <v>0.17914615956937716</v>
      </c>
      <c r="N187" s="18">
        <f>IXI_SGMT!C187</f>
        <v>7.1554770318021203E-3</v>
      </c>
      <c r="O187" s="8">
        <f>IXI_SGMT!O187</f>
        <v>7.0876107439178743E-2</v>
      </c>
      <c r="P187" s="8">
        <f>IXI_SGMT!G187</f>
        <v>0.13427440740891844</v>
      </c>
      <c r="Q187" s="8">
        <f>IXI_SGMT!K187</f>
        <v>0.31547555650228992</v>
      </c>
      <c r="R187" s="19">
        <f>IXI_RANGE!C187</f>
        <v>0.25052664811412301</v>
      </c>
      <c r="S187" s="18">
        <f>IXI_SGMT!E187</f>
        <v>5.5289303089199274E-3</v>
      </c>
      <c r="T187" s="8">
        <f>IXI_SGMT!Q187</f>
        <v>6.3837576967881504E-2</v>
      </c>
      <c r="U187" s="8">
        <f>IXI_SGMT!I187</f>
        <v>0.14084947866484193</v>
      </c>
      <c r="V187" s="8">
        <f>IXI_SGMT!M187</f>
        <v>0.32080725153535988</v>
      </c>
      <c r="W187" s="19">
        <f>IXI_RANGE!E187</f>
        <v>0.22909948981511699</v>
      </c>
    </row>
    <row r="188" spans="1:23" x14ac:dyDescent="0.25">
      <c r="A188" s="142"/>
      <c r="B188" s="24" t="s">
        <v>401</v>
      </c>
      <c r="C188" s="12">
        <f>FUNDED_IND!B188</f>
        <v>0.13122776208218898</v>
      </c>
      <c r="D188" s="18">
        <f>IXI_SGMT!D188</f>
        <v>9.6876199528413967E-4</v>
      </c>
      <c r="E188" s="8">
        <f>IXI_SGMT!P188</f>
        <v>0.14583333333333334</v>
      </c>
      <c r="F188" s="8">
        <f>IXI_SGMT!H188</f>
        <v>2.7487696555035409E-2</v>
      </c>
      <c r="G188" s="8">
        <f>IXI_SGMT!L188</f>
        <v>1.1589948520598536E-2</v>
      </c>
      <c r="H188" s="19">
        <f>IXI_RANGE!D188</f>
        <v>1.1002326343964685E-2</v>
      </c>
      <c r="I188" s="18">
        <f>IXI_SGMT!B188</f>
        <v>3.4321083433120269E-3</v>
      </c>
      <c r="J188" s="8">
        <f>IXI_SGMT!N188</f>
        <v>0.11158798283261803</v>
      </c>
      <c r="K188" s="8">
        <f>IXI_SGMT!F188</f>
        <v>0.10850812449733453</v>
      </c>
      <c r="L188" s="8">
        <f>IXI_SGMT!J188</f>
        <v>0.13401729382004018</v>
      </c>
      <c r="M188" s="19">
        <f>IXI_RANGE!B188</f>
        <v>0.12069141374094865</v>
      </c>
      <c r="N188" s="18">
        <f>IXI_SGMT!C188</f>
        <v>4.5936395759717313E-3</v>
      </c>
      <c r="O188" s="8">
        <f>IXI_SGMT!O188</f>
        <v>8.957952468007313E-2</v>
      </c>
      <c r="P188" s="8">
        <f>IXI_SGMT!G188</f>
        <v>0.1666149891885276</v>
      </c>
      <c r="Q188" s="8">
        <f>IXI_SGMT!K188</f>
        <v>0.23978829911870614</v>
      </c>
      <c r="R188" s="19">
        <f>IXI_RANGE!C188</f>
        <v>0.20322727720721451</v>
      </c>
      <c r="S188" s="18">
        <f>IXI_SGMT!E188</f>
        <v>4.2674167340681097E-3</v>
      </c>
      <c r="T188" s="8">
        <f>IXI_SGMT!Q188</f>
        <v>0.14584789482443003</v>
      </c>
      <c r="U188" s="8">
        <f>IXI_SGMT!I188</f>
        <v>0.20247074202041154</v>
      </c>
      <c r="V188" s="8">
        <f>IXI_SGMT!M188</f>
        <v>0.29733704274460065</v>
      </c>
      <c r="W188" s="19">
        <f>IXI_RANGE!E188</f>
        <v>0.23362389994164037</v>
      </c>
    </row>
    <row r="189" spans="1:23" x14ac:dyDescent="0.25">
      <c r="A189" s="142"/>
      <c r="B189" s="24" t="s">
        <v>567</v>
      </c>
      <c r="C189" s="12">
        <f>FUNDED_IND!B189</f>
        <v>5.3376335129617244E-2</v>
      </c>
      <c r="D189" s="18">
        <f>IXI_SGMT!D189</f>
        <v>2.9912811420424429E-2</v>
      </c>
      <c r="E189" s="8">
        <f>IXI_SGMT!P189</f>
        <v>8.3333333333333329E-2</v>
      </c>
      <c r="F189" s="8">
        <f>IXI_SGMT!H189</f>
        <v>4.057135998079462E-2</v>
      </c>
      <c r="G189" s="8">
        <f>IXI_SGMT!L189</f>
        <v>6.7850811980078368E-3</v>
      </c>
      <c r="H189" s="19">
        <f>IXI_RANGE!D189</f>
        <v>8.4020583923246159E-3</v>
      </c>
      <c r="I189" s="18">
        <f>IXI_SGMT!B189</f>
        <v>0.17364191388528158</v>
      </c>
      <c r="J189" s="8">
        <f>IXI_SGMT!N189</f>
        <v>7.9399141630901282E-2</v>
      </c>
      <c r="K189" s="8">
        <f>IXI_SGMT!F189</f>
        <v>9.5501099636301517E-2</v>
      </c>
      <c r="L189" s="8">
        <f>IXI_SGMT!J189</f>
        <v>5.7872015493624661E-2</v>
      </c>
      <c r="M189" s="19">
        <f>IXI_RANGE!B189</f>
        <v>7.1160006008040996E-2</v>
      </c>
      <c r="N189" s="18">
        <f>IXI_SGMT!C189</f>
        <v>0.16164310954063604</v>
      </c>
      <c r="O189" s="8">
        <f>IXI_SGMT!O189</f>
        <v>7.7907467304176622E-2</v>
      </c>
      <c r="P189" s="8">
        <f>IXI_SGMT!G189</f>
        <v>8.4578352576394275E-2</v>
      </c>
      <c r="Q189" s="8">
        <f>IXI_SGMT!K189</f>
        <v>6.4655787782443463E-2</v>
      </c>
      <c r="R189" s="19">
        <f>IXI_RANGE!C189</f>
        <v>7.7441511810619826E-2</v>
      </c>
      <c r="S189" s="18">
        <f>IXI_SGMT!E189</f>
        <v>9.1239421997416609E-2</v>
      </c>
      <c r="T189" s="8">
        <f>IXI_SGMT!Q189</f>
        <v>3.3349975037443837E-2</v>
      </c>
      <c r="U189" s="8">
        <f>IXI_SGMT!I189</f>
        <v>5.3879482285651162E-2</v>
      </c>
      <c r="V189" s="8">
        <f>IXI_SGMT!M189</f>
        <v>4.5125488110336801E-2</v>
      </c>
      <c r="W189" s="19">
        <f>IXI_RANGE!E189</f>
        <v>5.1578138608550608E-2</v>
      </c>
    </row>
    <row r="190" spans="1:23" x14ac:dyDescent="0.25">
      <c r="A190" s="142"/>
      <c r="B190" s="24" t="s">
        <v>568</v>
      </c>
      <c r="C190" s="12">
        <f>FUNDED_IND!B190</f>
        <v>0.11542968822102537</v>
      </c>
      <c r="D190" s="18">
        <f>IXI_SGMT!D190</f>
        <v>3.1530461167266813E-3</v>
      </c>
      <c r="E190" s="8">
        <f>IXI_SGMT!P190</f>
        <v>2.0833333333333332E-2</v>
      </c>
      <c r="F190" s="8">
        <f>IXI_SGMT!H190</f>
        <v>2.2086184131556837E-2</v>
      </c>
      <c r="G190" s="8">
        <f>IXI_SGMT!L190</f>
        <v>2.2202416661636575E-2</v>
      </c>
      <c r="H190" s="19">
        <f>IXI_RANGE!D190</f>
        <v>2.1004858848749742E-2</v>
      </c>
      <c r="I190" s="18">
        <f>IXI_SGMT!B190</f>
        <v>6.8937311318368107E-3</v>
      </c>
      <c r="J190" s="8">
        <f>IXI_SGMT!N190</f>
        <v>2.7896995708154508E-2</v>
      </c>
      <c r="K190" s="8">
        <f>IXI_SGMT!F190</f>
        <v>4.2711439776229349E-2</v>
      </c>
      <c r="L190" s="8">
        <f>IXI_SGMT!J190</f>
        <v>0.18797708376880715</v>
      </c>
      <c r="M190" s="19">
        <f>IXI_RANGE!B190</f>
        <v>0.15869052650698784</v>
      </c>
      <c r="N190" s="18">
        <f>IXI_SGMT!C190</f>
        <v>4.3197879858657244E-3</v>
      </c>
      <c r="O190" s="8">
        <f>IXI_SGMT!O190</f>
        <v>2.1375333989593587E-2</v>
      </c>
      <c r="P190" s="8">
        <f>IXI_SGMT!G190</f>
        <v>3.8660193382562928E-2</v>
      </c>
      <c r="Q190" s="8">
        <f>IXI_SGMT!K190</f>
        <v>0.21380950546474711</v>
      </c>
      <c r="R190" s="19">
        <f>IXI_RANGE!C190</f>
        <v>0.15931095436090278</v>
      </c>
      <c r="S190" s="18">
        <f>IXI_SGMT!E190</f>
        <v>2.7041056532708815E-3</v>
      </c>
      <c r="T190" s="8">
        <f>IXI_SGMT!Q190</f>
        <v>1.2314861041770677E-2</v>
      </c>
      <c r="U190" s="8">
        <f>IXI_SGMT!I190</f>
        <v>3.3780922631285022E-2</v>
      </c>
      <c r="V190" s="8">
        <f>IXI_SGMT!M190</f>
        <v>0.16133666089344079</v>
      </c>
      <c r="W190" s="19">
        <f>IXI_RANGE!E190</f>
        <v>0.1057253321127757</v>
      </c>
    </row>
    <row r="191" spans="1:23" x14ac:dyDescent="0.25">
      <c r="A191" s="142"/>
      <c r="B191" s="24" t="s">
        <v>569</v>
      </c>
      <c r="C191" s="12">
        <f>FUNDED_IND!B191</f>
        <v>9.3915983244284809E-2</v>
      </c>
      <c r="D191" s="18">
        <f>IXI_SGMT!D191</f>
        <v>0.87766181067100479</v>
      </c>
      <c r="E191" s="8">
        <f>IXI_SGMT!P191</f>
        <v>0.125</v>
      </c>
      <c r="F191" s="8">
        <f>IXI_SGMT!H191</f>
        <v>0.49765934461649264</v>
      </c>
      <c r="G191" s="8">
        <f>IXI_SGMT!L191</f>
        <v>0.17726640559461235</v>
      </c>
      <c r="H191" s="19">
        <f>IXI_RANGE!D191</f>
        <v>0.22280701452141688</v>
      </c>
      <c r="I191" s="18">
        <f>IXI_SGMT!B191</f>
        <v>0.34646163965392207</v>
      </c>
      <c r="J191" s="8">
        <f>IXI_SGMT!N191</f>
        <v>0.13948497854077252</v>
      </c>
      <c r="K191" s="8">
        <f>IXI_SGMT!F191</f>
        <v>0.16970341848100726</v>
      </c>
      <c r="L191" s="8">
        <f>IXI_SGMT!J191</f>
        <v>6.80704209129806E-2</v>
      </c>
      <c r="M191" s="19">
        <f>IXI_RANGE!B191</f>
        <v>0.10112126811581547</v>
      </c>
      <c r="N191" s="18">
        <f>IXI_SGMT!C191</f>
        <v>1.8312720848056536E-2</v>
      </c>
      <c r="O191" s="8">
        <f>IXI_SGMT!O191</f>
        <v>6.2297848403881313E-2</v>
      </c>
      <c r="P191" s="8">
        <f>IXI_SGMT!G191</f>
        <v>9.0938762188405211E-3</v>
      </c>
      <c r="Q191" s="8">
        <f>IXI_SGMT!K191</f>
        <v>1.7619078913078455E-3</v>
      </c>
      <c r="R191" s="19">
        <f>IXI_RANGE!C191</f>
        <v>5.0481295077592957E-3</v>
      </c>
      <c r="S191" s="18">
        <f>IXI_SGMT!E191</f>
        <v>7.0560256890037061E-3</v>
      </c>
      <c r="T191" s="8">
        <f>IXI_SGMT!Q191</f>
        <v>9.7853220169745389E-3</v>
      </c>
      <c r="U191" s="8">
        <f>IXI_SGMT!I191</f>
        <v>7.3336729120511575E-4</v>
      </c>
      <c r="V191" s="8">
        <f>IXI_SGMT!M191</f>
        <v>9.2394343147817316E-4</v>
      </c>
      <c r="W191" s="19">
        <f>IXI_RANGE!E191</f>
        <v>2.1229766554668188E-3</v>
      </c>
    </row>
    <row r="192" spans="1:23" x14ac:dyDescent="0.25">
      <c r="A192" s="142"/>
      <c r="B192" s="24" t="s">
        <v>393</v>
      </c>
      <c r="C192" s="12">
        <f>FUNDED_IND!B192</f>
        <v>0.22694540719786957</v>
      </c>
      <c r="D192" s="18">
        <f>IXI_SGMT!D192</f>
        <v>3.6164068069239066E-2</v>
      </c>
      <c r="E192" s="8">
        <f>IXI_SGMT!P192</f>
        <v>0.375</v>
      </c>
      <c r="F192" s="8">
        <f>IXI_SGMT!H192</f>
        <v>0.28291921738086662</v>
      </c>
      <c r="G192" s="8">
        <f>IXI_SGMT!L192</f>
        <v>0.73697709111201171</v>
      </c>
      <c r="H192" s="19">
        <f>IXI_RANGE!D192</f>
        <v>0.69075934370798897</v>
      </c>
      <c r="I192" s="18">
        <f>IXI_SGMT!B192</f>
        <v>6.4467981043293474E-3</v>
      </c>
      <c r="J192" s="8">
        <f>IXI_SGMT!N192</f>
        <v>4.5064377682403435E-2</v>
      </c>
      <c r="K192" s="8">
        <f>IXI_SGMT!F192</f>
        <v>7.4387370908392106E-2</v>
      </c>
      <c r="L192" s="8">
        <f>IXI_SGMT!J192</f>
        <v>0.18214052615189041</v>
      </c>
      <c r="M192" s="19">
        <f>IXI_RANGE!B192</f>
        <v>0.15698626883189012</v>
      </c>
      <c r="N192" s="18">
        <f>IXI_SGMT!C192</f>
        <v>3.3568904593639576E-4</v>
      </c>
      <c r="O192" s="8">
        <f>IXI_SGMT!O192</f>
        <v>1.3781465335395865E-2</v>
      </c>
      <c r="P192" s="8">
        <f>IXI_SGMT!G192</f>
        <v>1.8767084166292686E-3</v>
      </c>
      <c r="Q192" s="8">
        <f>IXI_SGMT!K192</f>
        <v>4.770181493508701E-3</v>
      </c>
      <c r="R192" s="19">
        <f>IXI_RANGE!C192</f>
        <v>3.8510016530620911E-3</v>
      </c>
      <c r="S192" s="18">
        <f>IXI_SGMT!E192</f>
        <v>1.5089875297270543E-4</v>
      </c>
      <c r="T192" s="8">
        <f>IXI_SGMT!Q192</f>
        <v>1.1205414101070617E-3</v>
      </c>
      <c r="U192" s="8">
        <f>IXI_SGMT!I192</f>
        <v>3.1912216855787466E-4</v>
      </c>
      <c r="V192" s="8">
        <f>IXI_SGMT!M192</f>
        <v>2.855928466549384E-3</v>
      </c>
      <c r="W192" s="19">
        <f>IXI_RANGE!E192</f>
        <v>1.876675786640504E-3</v>
      </c>
    </row>
    <row r="193" spans="1:23" x14ac:dyDescent="0.25">
      <c r="A193" s="142"/>
      <c r="B193" s="24" t="s">
        <v>580</v>
      </c>
      <c r="C193" s="12">
        <f>FUNDED_IND!B193</f>
        <v>6.5068747408154144E-3</v>
      </c>
      <c r="D193" s="18">
        <f>IXI_SGMT!D193</f>
        <v>6.4431811950501749E-3</v>
      </c>
      <c r="E193" s="8">
        <f>IXI_SGMT!P193</f>
        <v>0</v>
      </c>
      <c r="F193" s="8">
        <f>IXI_SGMT!H193</f>
        <v>9.4826551434401638E-3</v>
      </c>
      <c r="G193" s="8">
        <f>IXI_SGMT!L193</f>
        <v>9.6571612294448876E-3</v>
      </c>
      <c r="H193" s="19">
        <f>IXI_RANGE!D193</f>
        <v>9.4541102667514282E-3</v>
      </c>
      <c r="I193" s="18">
        <f>IXI_SGMT!B193</f>
        <v>5.4264415698311776E-3</v>
      </c>
      <c r="J193" s="8">
        <f>IXI_SGMT!N193</f>
        <v>6.4377682403433476E-3</v>
      </c>
      <c r="K193" s="8">
        <f>IXI_SGMT!F193</f>
        <v>4.6974754628080935E-3</v>
      </c>
      <c r="L193" s="8">
        <f>IXI_SGMT!J193</f>
        <v>7.4226065293342266E-3</v>
      </c>
      <c r="M193" s="19">
        <f>IXI_RANGE!B193</f>
        <v>6.9895872266254018E-3</v>
      </c>
      <c r="N193" s="18">
        <f>IXI_SGMT!C193</f>
        <v>1.9081272084805654E-3</v>
      </c>
      <c r="O193" s="8">
        <f>IXI_SGMT!O193</f>
        <v>4.5000703135986498E-3</v>
      </c>
      <c r="P193" s="8">
        <f>IXI_SGMT!G193</f>
        <v>3.2964791318183671E-3</v>
      </c>
      <c r="Q193" s="8">
        <f>IXI_SGMT!K193</f>
        <v>4.7463872390280156E-3</v>
      </c>
      <c r="R193" s="19">
        <f>IXI_RANGE!C193</f>
        <v>4.2027681378091278E-3</v>
      </c>
      <c r="S193" s="18">
        <f>IXI_SGMT!E193</f>
        <v>1.5270953800837789E-3</v>
      </c>
      <c r="T193" s="8">
        <f>IXI_SGMT!Q193</f>
        <v>4.127142619404227E-3</v>
      </c>
      <c r="U193" s="8">
        <f>IXI_SGMT!I193</f>
        <v>3.5778504667161714E-3</v>
      </c>
      <c r="V193" s="8">
        <f>IXI_SGMT!M193</f>
        <v>4.6379005459562415E-3</v>
      </c>
      <c r="W193" s="19">
        <f>IXI_RANGE!E193</f>
        <v>4.0174408381892235E-3</v>
      </c>
    </row>
    <row r="194" spans="1:23" x14ac:dyDescent="0.25">
      <c r="A194" s="143"/>
      <c r="B194" s="35" t="s">
        <v>396</v>
      </c>
      <c r="C194" s="12">
        <f>FUNDED_IND!B194</f>
        <v>2.4478099833971464E-2</v>
      </c>
      <c r="D194" s="18">
        <f>IXI_SGMT!D194</f>
        <v>8.7736935421959823E-4</v>
      </c>
      <c r="E194" s="8">
        <f>IXI_SGMT!P194</f>
        <v>0</v>
      </c>
      <c r="F194" s="8">
        <f>IXI_SGMT!H194</f>
        <v>1.5604369223382547E-3</v>
      </c>
      <c r="G194" s="8">
        <f>IXI_SGMT!L194</f>
        <v>1.1978600139692848E-2</v>
      </c>
      <c r="H194" s="19">
        <f>IXI_RANGE!D194</f>
        <v>1.1230883465155663E-2</v>
      </c>
      <c r="I194" s="18">
        <f>IXI_SGMT!B194</f>
        <v>7.4924527347241662E-3</v>
      </c>
      <c r="J194" s="8">
        <f>IXI_SGMT!N194</f>
        <v>7.5107296137339061E-2</v>
      </c>
      <c r="K194" s="8">
        <f>IXI_SGMT!F194</f>
        <v>2.3042540622486674E-2</v>
      </c>
      <c r="L194" s="8">
        <f>IXI_SGMT!J194</f>
        <v>6.3527273813129476E-2</v>
      </c>
      <c r="M194" s="19">
        <f>IXI_RANGE!B194</f>
        <v>5.4913145384112926E-2</v>
      </c>
      <c r="N194" s="18">
        <f>IXI_SGMT!C194</f>
        <v>2.0318021201413427E-4</v>
      </c>
      <c r="O194" s="8">
        <f>IXI_SGMT!O194</f>
        <v>2.4469132330192659E-2</v>
      </c>
      <c r="P194" s="8">
        <f>IXI_SGMT!G194</f>
        <v>3.1251274937783035E-3</v>
      </c>
      <c r="Q194" s="8">
        <f>IXI_SGMT!K194</f>
        <v>4.4302635723560618E-4</v>
      </c>
      <c r="R194" s="19">
        <f>IXI_RANGE!C194</f>
        <v>1.08494719896922E-3</v>
      </c>
      <c r="S194" s="18">
        <f>IXI_SGMT!E194</f>
        <v>1.8711445368615475E-4</v>
      </c>
      <c r="T194" s="8">
        <f>IXI_SGMT!Q194</f>
        <v>3.9718200477062184E-3</v>
      </c>
      <c r="U194" s="8">
        <f>IXI_SGMT!I194</f>
        <v>3.6821788679754767E-4</v>
      </c>
      <c r="V194" s="8">
        <f>IXI_SGMT!M194</f>
        <v>4.5572117591973854E-4</v>
      </c>
      <c r="W194" s="19">
        <f>IXI_RANGE!E194</f>
        <v>6.2259386286651788E-4</v>
      </c>
    </row>
    <row r="195" spans="1:23" x14ac:dyDescent="0.25">
      <c r="A195" s="138" t="s">
        <v>630</v>
      </c>
      <c r="B195" s="30" t="s">
        <v>615</v>
      </c>
      <c r="C195" s="31">
        <f>FUNDED_IND!B195</f>
        <v>8.6302297176995335E-2</v>
      </c>
      <c r="D195" s="32">
        <f>IXI_SGMT!D195</f>
        <v>0.86983860059588003</v>
      </c>
      <c r="E195" s="34">
        <f>IXI_SGMT!P195</f>
        <v>4.1666666666666664E-2</v>
      </c>
      <c r="F195" s="34">
        <f>IXI_SGMT!H195</f>
        <v>4.141159524666907E-2</v>
      </c>
      <c r="G195" s="34">
        <f>IXI_SGMT!L195</f>
        <v>8.4240700385941527E-3</v>
      </c>
      <c r="H195" s="33">
        <f>IXI_RANGE!D195</f>
        <v>6.2709642296620058E-2</v>
      </c>
      <c r="I195" s="32">
        <f>IXI_SGMT!B195</f>
        <v>0.88139409373787803</v>
      </c>
      <c r="J195" s="34">
        <f>IXI_SGMT!N195</f>
        <v>2.575107296137339E-2</v>
      </c>
      <c r="K195" s="34">
        <f>IXI_SGMT!F195</f>
        <v>3.4643881538209693E-2</v>
      </c>
      <c r="L195" s="34">
        <f>IXI_SGMT!J195</f>
        <v>1.0028623959661974E-2</v>
      </c>
      <c r="M195" s="33">
        <f>IXI_RANGE!B195</f>
        <v>8.463583237565625E-2</v>
      </c>
      <c r="N195" s="32">
        <f>IXI_SGMT!C195</f>
        <v>0.87618374558303891</v>
      </c>
      <c r="O195" s="34">
        <f>IXI_SGMT!O195</f>
        <v>3.8813106454788353E-2</v>
      </c>
      <c r="P195" s="34">
        <f>IXI_SGMT!G195</f>
        <v>3.3185100567092327E-2</v>
      </c>
      <c r="Q195" s="34">
        <f>IXI_SGMT!K195</f>
        <v>9.2412352164030799E-3</v>
      </c>
      <c r="R195" s="33">
        <f>IXI_RANGE!C195</f>
        <v>9.2749363575101343E-2</v>
      </c>
      <c r="S195" s="34">
        <f>IXI_SGMT!E195</f>
        <v>0.86617694991368588</v>
      </c>
      <c r="T195" s="34">
        <f>IXI_SGMT!Q195</f>
        <v>3.398235979364287E-2</v>
      </c>
      <c r="U195" s="34">
        <f>IXI_SGMT!I195</f>
        <v>3.1099069022442881E-2</v>
      </c>
      <c r="V195" s="34">
        <f>IXI_SGMT!M195</f>
        <v>8.2382114819007091E-3</v>
      </c>
      <c r="W195" s="33">
        <f>IXI_RANGE!E195</f>
        <v>0.11216952067798419</v>
      </c>
    </row>
    <row r="196" spans="1:23" x14ac:dyDescent="0.25">
      <c r="A196" s="139"/>
      <c r="B196" s="24" t="s">
        <v>629</v>
      </c>
      <c r="C196" s="12">
        <f>FUNDED_IND!B196</f>
        <v>0.14995727940717024</v>
      </c>
      <c r="D196" s="18">
        <f>IXI_SGMT!D196</f>
        <v>1.2612184466906725E-2</v>
      </c>
      <c r="E196" s="8">
        <f>IXI_SGMT!P196</f>
        <v>0.6875</v>
      </c>
      <c r="F196" s="8">
        <f>IXI_SGMT!H196</f>
        <v>0.45864842155803626</v>
      </c>
      <c r="G196" s="8">
        <f>IXI_SGMT!L196</f>
        <v>3.8425388128078879E-2</v>
      </c>
      <c r="H196" s="19">
        <f>IXI_RANGE!D196</f>
        <v>3.8831740037522419E-2</v>
      </c>
      <c r="I196" s="18">
        <f>IXI_SGMT!B196</f>
        <v>3.8710303071188841E-2</v>
      </c>
      <c r="J196" s="8">
        <f>IXI_SGMT!N196</f>
        <v>0.83047210300429186</v>
      </c>
      <c r="K196" s="8">
        <f>IXI_SGMT!F196</f>
        <v>0.58120938641006115</v>
      </c>
      <c r="L196" s="8">
        <f>IXI_SGMT!J196</f>
        <v>8.4476087689137822E-2</v>
      </c>
      <c r="M196" s="19">
        <f>IXI_RANGE!B196</f>
        <v>0.12956305473954094</v>
      </c>
      <c r="N196" s="18">
        <f>IXI_SGMT!C196</f>
        <v>6.9531802120141345E-2</v>
      </c>
      <c r="O196" s="8">
        <f>IXI_SGMT!O196</f>
        <v>0.9076079313739277</v>
      </c>
      <c r="P196" s="8">
        <f>IXI_SGMT!G196</f>
        <v>0.62841581330831053</v>
      </c>
      <c r="Q196" s="8">
        <f>IXI_SGMT!K196</f>
        <v>0.10445224493125727</v>
      </c>
      <c r="R196" s="19">
        <f>IXI_RANGE!C196</f>
        <v>0.20876980289057498</v>
      </c>
      <c r="S196" s="8">
        <f>IXI_SGMT!E196</f>
        <v>9.4178929705324918E-2</v>
      </c>
      <c r="T196" s="8">
        <f>IXI_SGMT!Q196</f>
        <v>0.95208298663116442</v>
      </c>
      <c r="U196" s="8">
        <f>IXI_SGMT!I196</f>
        <v>0.61527674642675223</v>
      </c>
      <c r="V196" s="8">
        <f>IXI_SGMT!M196</f>
        <v>0.10881053363699593</v>
      </c>
      <c r="W196" s="19">
        <f>IXI_RANGE!E196</f>
        <v>0.272079675594389</v>
      </c>
    </row>
    <row r="197" spans="1:23" x14ac:dyDescent="0.25">
      <c r="A197" s="139"/>
      <c r="B197" s="24" t="s">
        <v>614</v>
      </c>
      <c r="C197" s="12">
        <f>FUNDED_IND!B197</f>
        <v>0.75104689037973815</v>
      </c>
      <c r="D197" s="18">
        <f>IXI_SGMT!D197</f>
        <v>0.11547460198504816</v>
      </c>
      <c r="E197" s="8">
        <f>IXI_SGMT!P197</f>
        <v>0.27083333333333331</v>
      </c>
      <c r="F197" s="8">
        <f>IXI_SGMT!H197</f>
        <v>0.48913695834833754</v>
      </c>
      <c r="G197" s="8">
        <f>IXI_SGMT!L197</f>
        <v>0.93834605638712909</v>
      </c>
      <c r="H197" s="19">
        <f>IXI_RANGE!D197</f>
        <v>0.88447356346393824</v>
      </c>
      <c r="I197" s="18">
        <f>IXI_SGMT!B197</f>
        <v>7.8765621574216182E-2</v>
      </c>
      <c r="J197" s="8">
        <f>IXI_SGMT!N197</f>
        <v>0.13733905579399142</v>
      </c>
      <c r="K197" s="8">
        <f>IXI_SGMT!F197</f>
        <v>0.37936740663767515</v>
      </c>
      <c r="L197" s="8">
        <f>IXI_SGMT!J197</f>
        <v>0.88264389831882228</v>
      </c>
      <c r="M197" s="19">
        <f>IXI_RANGE!B197</f>
        <v>0.76652578043404607</v>
      </c>
      <c r="N197" s="18">
        <f>IXI_SGMT!C197</f>
        <v>5.3710247349823319E-2</v>
      </c>
      <c r="O197" s="8">
        <f>IXI_SGMT!O197</f>
        <v>5.1188299817184646E-2</v>
      </c>
      <c r="P197" s="8">
        <f>IXI_SGMT!G197</f>
        <v>0.33563298111052181</v>
      </c>
      <c r="Q197" s="8">
        <f>IXI_SGMT!K197</f>
        <v>0.87963733023932489</v>
      </c>
      <c r="R197" s="19">
        <f>IXI_RANGE!C197</f>
        <v>0.69315545754883667</v>
      </c>
      <c r="S197" s="8">
        <f>IXI_SGMT!E197</f>
        <v>3.9275927423735771E-2</v>
      </c>
      <c r="T197" s="8">
        <f>IXI_SGMT!Q197</f>
        <v>1.1926554612525656E-2</v>
      </c>
      <c r="U197" s="8">
        <f>IXI_SGMT!I197</f>
        <v>0.35064468815013472</v>
      </c>
      <c r="V197" s="8">
        <f>IXI_SGMT!M197</f>
        <v>0.87676435692173416</v>
      </c>
      <c r="W197" s="19">
        <f>IXI_RANGE!E197</f>
        <v>0.61119629016158017</v>
      </c>
    </row>
    <row r="198" spans="1:23" x14ac:dyDescent="0.25">
      <c r="A198" s="139"/>
      <c r="B198" s="24" t="s">
        <v>616</v>
      </c>
      <c r="C198" s="12">
        <f>FUNDED_IND!B198</f>
        <v>4.5407293579003972E-4</v>
      </c>
      <c r="D198" s="18">
        <f>IXI_SGMT!D198</f>
        <v>1.1881043338390393E-4</v>
      </c>
      <c r="E198" s="8">
        <f>IXI_SGMT!P198</f>
        <v>0</v>
      </c>
      <c r="F198" s="8">
        <f>IXI_SGMT!H198</f>
        <v>3.6010082823190496E-4</v>
      </c>
      <c r="G198" s="8">
        <f>IXI_SGMT!L198</f>
        <v>8.2472982245211451E-4</v>
      </c>
      <c r="H198" s="19">
        <f>IXI_RANGE!D198</f>
        <v>7.7812788747179645E-4</v>
      </c>
      <c r="I198" s="18">
        <f>IXI_SGMT!B198</f>
        <v>3.3730794528865128E-5</v>
      </c>
      <c r="J198" s="8">
        <f>IXI_SGMT!N198</f>
        <v>0</v>
      </c>
      <c r="K198" s="8">
        <f>IXI_SGMT!F198</f>
        <v>2.0996291841339208E-4</v>
      </c>
      <c r="L198" s="8">
        <f>IXI_SGMT!J198</f>
        <v>5.0891779249975474E-4</v>
      </c>
      <c r="M198" s="19">
        <f>IXI_RANGE!B198</f>
        <v>4.4012393331074499E-4</v>
      </c>
      <c r="N198" s="18">
        <f>IXI_SGMT!C198</f>
        <v>5.3003533568904595E-5</v>
      </c>
      <c r="O198" s="8">
        <f>IXI_SGMT!O198</f>
        <v>1.4062719729995781E-4</v>
      </c>
      <c r="P198" s="8">
        <f>IXI_SGMT!G198</f>
        <v>1.7135163804006363E-4</v>
      </c>
      <c r="Q198" s="8">
        <f>IXI_SGMT!K198</f>
        <v>3.5578075747309552E-4</v>
      </c>
      <c r="R198" s="19">
        <f>IXI_RANGE!C198</f>
        <v>2.9086841449470229E-4</v>
      </c>
      <c r="S198" s="8">
        <f>IXI_SGMT!E198</f>
        <v>6.0359501189082175E-6</v>
      </c>
      <c r="T198" s="8">
        <f>IXI_SGMT!Q198</f>
        <v>1.4422810229100793E-4</v>
      </c>
      <c r="U198" s="8">
        <f>IXI_SGMT!I198</f>
        <v>1.0432840125930517E-4</v>
      </c>
      <c r="V198" s="8">
        <f>IXI_SGMT!M198</f>
        <v>3.3525622667412183E-4</v>
      </c>
      <c r="W198" s="19">
        <f>IXI_RANGE!E198</f>
        <v>2.3466999446507215E-4</v>
      </c>
    </row>
    <row r="199" spans="1:23" x14ac:dyDescent="0.25">
      <c r="A199" s="139"/>
      <c r="B199" s="24" t="s">
        <v>580</v>
      </c>
      <c r="C199" s="12">
        <f>FUNDED_IND!B199</f>
        <v>7.7517811185234273E-3</v>
      </c>
      <c r="D199" s="18">
        <f>IXI_SGMT!D199</f>
        <v>1.9466632546747335E-3</v>
      </c>
      <c r="E199" s="8">
        <f>IXI_SGMT!P199</f>
        <v>0</v>
      </c>
      <c r="F199" s="8">
        <f>IXI_SGMT!H199</f>
        <v>1.0442924018725243E-2</v>
      </c>
      <c r="G199" s="8">
        <f>IXI_SGMT!L199</f>
        <v>1.3423571135564888E-2</v>
      </c>
      <c r="H199" s="19">
        <f>IXI_RANGE!D199</f>
        <v>1.2687791546717248E-2</v>
      </c>
      <c r="I199" s="18">
        <f>IXI_SGMT!B199</f>
        <v>9.1073145227935841E-4</v>
      </c>
      <c r="J199" s="8">
        <f>IXI_SGMT!N199</f>
        <v>4.2918454935622317E-3</v>
      </c>
      <c r="K199" s="8">
        <f>IXI_SGMT!F199</f>
        <v>3.6298674030789818E-3</v>
      </c>
      <c r="L199" s="8">
        <f>IXI_SGMT!J199</f>
        <v>8.9826336602408501E-3</v>
      </c>
      <c r="M199" s="19">
        <f>IXI_RANGE!B199</f>
        <v>7.7877484866373482E-3</v>
      </c>
      <c r="N199" s="18">
        <f>IXI_SGMT!C199</f>
        <v>4.5053003533568906E-4</v>
      </c>
      <c r="O199" s="8">
        <f>IXI_SGMT!O199</f>
        <v>1.9687807621994093E-3</v>
      </c>
      <c r="P199" s="8">
        <f>IXI_SGMT!G199</f>
        <v>2.443800742523765E-3</v>
      </c>
      <c r="Q199" s="8">
        <f>IXI_SGMT!K199</f>
        <v>6.1887722844523813E-3</v>
      </c>
      <c r="R199" s="19">
        <f>IXI_RANGE!C199</f>
        <v>4.9087049784973724E-3</v>
      </c>
      <c r="S199" s="8">
        <f>IXI_SGMT!E199</f>
        <v>3.1990535630213552E-4</v>
      </c>
      <c r="T199" s="8">
        <f>IXI_SGMT!Q199</f>
        <v>1.6974538192710933E-3</v>
      </c>
      <c r="U199" s="8">
        <f>IXI_SGMT!I199</f>
        <v>2.8260722811711786E-3</v>
      </c>
      <c r="V199" s="8">
        <f>IXI_SGMT!M199</f>
        <v>5.7425414013028394E-3</v>
      </c>
      <c r="W199" s="19">
        <f>IXI_RANGE!E199</f>
        <v>4.2281649148517373E-3</v>
      </c>
    </row>
    <row r="200" spans="1:23" ht="15.75" thickBot="1" x14ac:dyDescent="0.3">
      <c r="A200" s="140"/>
      <c r="B200" s="35" t="s">
        <v>396</v>
      </c>
      <c r="C200" s="47">
        <f>FUNDED_IND!B200</f>
        <v>4.3758356630606539E-3</v>
      </c>
      <c r="D200" s="48">
        <f>IXI_SGMT!D200</f>
        <v>0</v>
      </c>
      <c r="E200" s="50">
        <f>IXI_SGMT!P200</f>
        <v>0</v>
      </c>
      <c r="F200" s="50">
        <f>IXI_SGMT!H200</f>
        <v>0</v>
      </c>
      <c r="G200" s="50">
        <f>IXI_SGMT!L200</f>
        <v>5.2969951255326254E-4</v>
      </c>
      <c r="H200" s="49">
        <f>IXI_RANGE!D200</f>
        <v>4.9386714629206271E-4</v>
      </c>
      <c r="I200" s="48">
        <f>IXI_SGMT!B200</f>
        <v>1.6022127401210936E-4</v>
      </c>
      <c r="J200" s="50">
        <f>IXI_SGMT!N200</f>
        <v>0</v>
      </c>
      <c r="K200" s="50">
        <f>IXI_SGMT!F200</f>
        <v>8.6476252838058097E-4</v>
      </c>
      <c r="L200" s="50">
        <f>IXI_SGMT!J200</f>
        <v>1.3060374798971073E-2</v>
      </c>
      <c r="M200" s="49">
        <f>IXI_RANGE!B200</f>
        <v>1.0792467593255625E-2</v>
      </c>
      <c r="N200" s="48">
        <f>IXI_SGMT!C200</f>
        <v>6.1837455830388691E-5</v>
      </c>
      <c r="O200" s="50">
        <f>IXI_SGMT!O200</f>
        <v>1.4062719729995781E-4</v>
      </c>
      <c r="P200" s="50">
        <f>IXI_SGMT!G200</f>
        <v>1.2647382807718982E-4</v>
      </c>
      <c r="Q200" s="50">
        <f>IXI_SGMT!K200</f>
        <v>1.1330597371754633E-4</v>
      </c>
      <c r="R200" s="49">
        <f>IXI_RANGE!C200</f>
        <v>1.1137936532992731E-4</v>
      </c>
      <c r="S200" s="50">
        <f>IXI_SGMT!E200</f>
        <v>2.414380047563287E-5</v>
      </c>
      <c r="T200" s="50">
        <f>IXI_SGMT!Q200</f>
        <v>1.5532257169800854E-4</v>
      </c>
      <c r="U200" s="50">
        <f>IXI_SGMT!I200</f>
        <v>4.2958753459713896E-5</v>
      </c>
      <c r="V200" s="50">
        <f>IXI_SGMT!M200</f>
        <v>8.6371095685536484E-5</v>
      </c>
      <c r="W200" s="49">
        <f>IXI_RANGE!E200</f>
        <v>7.3890260647894434E-5</v>
      </c>
    </row>
  </sheetData>
  <mergeCells count="18">
    <mergeCell ref="A195:A200"/>
    <mergeCell ref="A185:A194"/>
    <mergeCell ref="A143:A152"/>
    <mergeCell ref="A153:A173"/>
    <mergeCell ref="A174:A184"/>
    <mergeCell ref="I2:M2"/>
    <mergeCell ref="N2:R2"/>
    <mergeCell ref="S2:W2"/>
    <mergeCell ref="A111:A134"/>
    <mergeCell ref="A135:A142"/>
    <mergeCell ref="D2:H2"/>
    <mergeCell ref="A7:A23"/>
    <mergeCell ref="A24:A34"/>
    <mergeCell ref="A37:A60"/>
    <mergeCell ref="A66:A95"/>
    <mergeCell ref="A96:A110"/>
    <mergeCell ref="A61:A65"/>
    <mergeCell ref="A35:A3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8576"/>
  <sheetViews>
    <sheetView tabSelected="0" workbookViewId="0">
      <selection activeCell="A1" sqref="A1"/>
    </sheetView>
  </sheetViews>
  <sheetFormatPr defaultRowHeight="15" x14ac:dyDescent="0.25"/>
  <cols>
    <col min="1" max="1" width="31" customWidth="1"/>
    <col min="2" max="2" width="13" customWidth="1"/>
    <col min="3" max="3" width="17" customWidth="1"/>
    <col min="4" max="4" width="13" customWidth="1"/>
    <col min="5" max="5" width="13" customWidth="1"/>
    <col min="6" max="6" width="13" customWidth="1"/>
    <col min="7" max="7" width="13" customWidth="1"/>
    <col min="8" max="8" width="13" customWidth="1"/>
  </cols>
  <sheetData>
    <row r="1" spans="1:8" x14ac:dyDescent="0.25">
      <c r="A1" t="s">
        <v>90</v>
      </c>
      <c r="B1" t="s">
        <v>638</v>
      </c>
      <c r="C1" t="s">
        <v>613</v>
      </c>
      <c r="D1" t="s">
        <v>614</v>
      </c>
      <c r="E1" t="s">
        <v>580</v>
      </c>
      <c r="F1" t="s">
        <v>563</v>
      </c>
      <c r="G1" t="s">
        <v>615</v>
      </c>
      <c r="H1" t="s">
        <v>616</v>
      </c>
    </row>
    <row r="2" spans="1:8" x14ac:dyDescent="0.25">
      <c r="A2" t="s">
        <v>91</v>
      </c>
      <c r="B2">
        <v>855</v>
      </c>
      <c r="C2">
        <v>1096421</v>
      </c>
      <c r="D2">
        <v>5493636</v>
      </c>
      <c r="E2">
        <v>67090</v>
      </c>
      <c r="F2">
        <v>32329</v>
      </c>
      <c r="G2">
        <v>648106</v>
      </c>
      <c r="H2">
        <v>5569</v>
      </c>
    </row>
    <row r="3" spans="1:8" x14ac:dyDescent="0.25">
      <c r="A3" t="s">
        <v>92</v>
      </c>
      <c r="B3">
        <v>.1286549707602339</v>
      </c>
      <c r="C3">
        <v>1.844887200558183</v>
      </c>
      <c r="D3">
        <v>1.2085439566740583</v>
      </c>
      <c r="E3">
        <v>1.0952331266396376</v>
      </c>
      <c r="F3">
        <v>1.0985915492957747</v>
      </c>
      <c r="G3">
        <v>1.7677452503691542</v>
      </c>
      <c r="H3">
        <v>1.2373855270246004</v>
      </c>
    </row>
    <row r="4" spans="1:8" x14ac:dyDescent="0.25">
      <c r="A4" t="s">
        <v>93</v>
      </c>
      <c r="B4">
        <v>.6414141414141414</v>
      </c>
      <c r="C4">
        <v>.642203152136927</v>
      </c>
      <c r="D4">
        <v>.6907496334902737</v>
      </c>
      <c r="E4">
        <v>.6933683077750874</v>
      </c>
      <c r="F4">
        <v>.5089622965455669</v>
      </c>
      <c r="G4">
        <v>.8085245038006035</v>
      </c>
      <c r="H4">
        <v>.7893291486857591</v>
      </c>
    </row>
    <row r="5" spans="1:8" x14ac:dyDescent="0.25">
      <c r="A5" t="s">
        <v>94</v>
      </c>
      <c r="B5">
        <v>.35858585858585856</v>
      </c>
      <c r="C5">
        <v>.35779684786307303</v>
      </c>
      <c r="D5">
        <v>.3092503665097262</v>
      </c>
      <c r="E5">
        <v>.30663169222491254</v>
      </c>
      <c r="F5">
        <v>.4910377034544331</v>
      </c>
      <c r="G5">
        <v>.19147549619939655</v>
      </c>
      <c r="H5">
        <v>.21067085131424088</v>
      </c>
    </row>
    <row r="6" spans="1:8" x14ac:dyDescent="0.25">
      <c r="A6" t="s">
        <v>95</v>
      </c>
      <c r="B6">
        <v>48.0046783625731</v>
      </c>
      <c r="C6">
        <v>57.3783040146843</v>
      </c>
      <c r="D6">
        <v>49.12376154995178</v>
      </c>
      <c r="E6">
        <v>39.09414785169523</v>
      </c>
      <c r="F6">
        <v>43.950300179488764</v>
      </c>
      <c r="G6">
        <v>53.424485416209784</v>
      </c>
      <c r="H6">
        <v>43.30690028901734</v>
      </c>
    </row>
    <row r="7" spans="1:8" x14ac:dyDescent="0.25">
      <c r="A7" t="s">
        <v>96</v>
      </c>
      <c r="B7">
        <v>.007017543859649123</v>
      </c>
      <c r="C7">
        <v>.026884745914206313</v>
      </c>
      <c r="D7">
        <v>.04338893221174464</v>
      </c>
      <c r="E7">
        <v>.08101058279922492</v>
      </c>
      <c r="F7">
        <v>.0024126944848278636</v>
      </c>
      <c r="G7">
        <v>.01921136357324265</v>
      </c>
      <c r="H7">
        <v>.015622194289818639</v>
      </c>
    </row>
    <row r="8" spans="1:8" x14ac:dyDescent="0.25">
      <c r="A8" t="s">
        <v>97</v>
      </c>
      <c r="B8">
        <v>.04678362573099415</v>
      </c>
      <c r="C8">
        <v>.034608056576807635</v>
      </c>
      <c r="D8">
        <v>.09673720646944937</v>
      </c>
      <c r="E8">
        <v>.2648084662393799</v>
      </c>
      <c r="F8">
        <v>.11568560734943859</v>
      </c>
      <c r="G8">
        <v>.06382135021123088</v>
      </c>
      <c r="H8">
        <v>.2196085473154965</v>
      </c>
    </row>
    <row r="9" spans="1:8" x14ac:dyDescent="0.25">
      <c r="A9" t="s">
        <v>98</v>
      </c>
      <c r="B9">
        <v>.22923976608187135</v>
      </c>
      <c r="C9">
        <v>.08866667092293927</v>
      </c>
      <c r="D9">
        <v>.16465888893985695</v>
      </c>
      <c r="E9">
        <v>.21249068415561187</v>
      </c>
      <c r="F9">
        <v>.3091651458442884</v>
      </c>
      <c r="G9">
        <v>.14037672849811605</v>
      </c>
      <c r="H9">
        <v>.2413359669599569</v>
      </c>
    </row>
    <row r="10" spans="1:8" x14ac:dyDescent="0.25">
      <c r="A10" t="s">
        <v>99</v>
      </c>
      <c r="B10">
        <v>.13567251461988303</v>
      </c>
      <c r="C10">
        <v>.07028960590867923</v>
      </c>
      <c r="D10">
        <v>.095465553232868</v>
      </c>
      <c r="E10">
        <v>.08276941421970488</v>
      </c>
      <c r="F10">
        <v>.13678121810139504</v>
      </c>
      <c r="G10">
        <v>.08726813206481655</v>
      </c>
      <c r="H10">
        <v>.09606751660980427</v>
      </c>
    </row>
    <row r="11" spans="1:8" x14ac:dyDescent="0.25">
      <c r="A11" t="s">
        <v>100</v>
      </c>
      <c r="B11">
        <v>.14736842105263157</v>
      </c>
      <c r="C11">
        <v>.09076805351229135</v>
      </c>
      <c r="D11">
        <v>.10472117191601336</v>
      </c>
      <c r="E11">
        <v>.07732896109703384</v>
      </c>
      <c r="F11">
        <v>.11713941043645025</v>
      </c>
      <c r="G11">
        <v>.10024440446470176</v>
      </c>
      <c r="H11">
        <v>.09337403483569762</v>
      </c>
    </row>
    <row r="12" spans="1:8" x14ac:dyDescent="0.25">
      <c r="A12" t="s">
        <v>101</v>
      </c>
      <c r="B12">
        <v>.12982456140350876</v>
      </c>
      <c r="C12">
        <v>.10429570393124539</v>
      </c>
      <c r="D12">
        <v>.10488317755308142</v>
      </c>
      <c r="E12">
        <v>.07145625279475332</v>
      </c>
      <c r="F12">
        <v>.10188994401311516</v>
      </c>
      <c r="G12">
        <v>.105132493758737</v>
      </c>
      <c r="H12">
        <v>.08188184593284252</v>
      </c>
    </row>
    <row r="13" spans="1:8" x14ac:dyDescent="0.25">
      <c r="A13" t="s">
        <v>102</v>
      </c>
      <c r="B13">
        <v>.11461988304093568</v>
      </c>
      <c r="C13">
        <v>.12082402653725166</v>
      </c>
      <c r="D13">
        <v>.10627551588783822</v>
      </c>
      <c r="E13">
        <v>.06662691906394395</v>
      </c>
      <c r="F13">
        <v>.08354727953230845</v>
      </c>
      <c r="G13">
        <v>.11665067134079919</v>
      </c>
      <c r="H13">
        <v>.07667444783623631</v>
      </c>
    </row>
    <row r="14" spans="1:8" x14ac:dyDescent="0.25">
      <c r="A14" t="s">
        <v>103</v>
      </c>
      <c r="B14">
        <v>.07719298245614035</v>
      </c>
      <c r="C14">
        <v>.12228240794366398</v>
      </c>
      <c r="D14">
        <v>.09237543222739912</v>
      </c>
      <c r="E14">
        <v>.05395737069607989</v>
      </c>
      <c r="F14">
        <v>.05966779052862755</v>
      </c>
      <c r="G14">
        <v>.11116545750232215</v>
      </c>
      <c r="H14">
        <v>.05602442090141857</v>
      </c>
    </row>
    <row r="15" spans="1:8" x14ac:dyDescent="0.25">
      <c r="A15" t="s">
        <v>104</v>
      </c>
      <c r="B15">
        <v>.09005847953216374</v>
      </c>
      <c r="C15">
        <v>.2041788692482176</v>
      </c>
      <c r="D15">
        <v>.12638460211051478</v>
      </c>
      <c r="E15">
        <v>.06318378297808913</v>
      </c>
      <c r="F15">
        <v>.06520461505150174</v>
      </c>
      <c r="G15">
        <v>.16904642141871853</v>
      </c>
      <c r="H15">
        <v>.08062488777159274</v>
      </c>
    </row>
    <row r="16" spans="1:8" x14ac:dyDescent="0.25">
      <c r="A16" t="s">
        <v>105</v>
      </c>
      <c r="B16">
        <v>.022222222222222223</v>
      </c>
      <c r="C16">
        <v>.13720185950469754</v>
      </c>
      <c r="D16">
        <v>.06510951945123412</v>
      </c>
      <c r="E16">
        <v>.026367565956178268</v>
      </c>
      <c r="F16">
        <v>.008506294658046955</v>
      </c>
      <c r="G16">
        <v>.08708297716731522</v>
      </c>
      <c r="H16">
        <v>.03878613754713593</v>
      </c>
    </row>
    <row r="17" spans="1:8" x14ac:dyDescent="0.25">
      <c r="A17" t="s">
        <v>106</v>
      </c>
      <c r="B17">
        <v>12.62966594568613</v>
      </c>
      <c r="C17">
        <v>13.417276961713078</v>
      </c>
      <c r="D17">
        <v>11.138273863583631</v>
      </c>
      <c r="E17">
        <v>.12121435732414275</v>
      </c>
      <c r="F17">
        <v>5.060818375460901</v>
      </c>
      <c r="G17">
        <v>11.388690244315372</v>
      </c>
      <c r="H17">
        <v>7.660975507764339</v>
      </c>
    </row>
    <row r="18" spans="1:8" x14ac:dyDescent="0.25">
      <c r="A18" t="s">
        <v>107</v>
      </c>
      <c r="B18">
        <v>7.980821917808219</v>
      </c>
      <c r="C18">
        <v>7.641095890410959</v>
      </c>
      <c r="D18">
        <v>5.32054794520548</v>
      </c>
      <c r="E18">
        <v>.06575342465753424</v>
      </c>
      <c r="F18">
        <v>2.254794520547945</v>
      </c>
      <c r="G18">
        <v>3.926027397260274</v>
      </c>
      <c r="H18">
        <v>2.287671232876712</v>
      </c>
    </row>
    <row r="19" spans="1:8" x14ac:dyDescent="0.25">
      <c r="A19" t="s">
        <v>108</v>
      </c>
      <c r="B19">
        <v>12.04931506849315</v>
      </c>
      <c r="C19">
        <v>13.676712328767124</v>
      </c>
      <c r="D19">
        <v>10.978082191780821</v>
      </c>
      <c r="E19">
        <v>.1178082191780822</v>
      </c>
      <c r="F19">
        <v>3.9013698630136986</v>
      </c>
      <c r="G19">
        <v>11.057534246575342</v>
      </c>
      <c r="H19">
        <v>4.493150684931507</v>
      </c>
    </row>
    <row r="20" spans="1:8" x14ac:dyDescent="0.25">
      <c r="A20" t="s">
        <v>109</v>
      </c>
      <c r="B20">
        <v>18.85753424657534</v>
      </c>
      <c r="C20">
        <v>19.589041095890412</v>
      </c>
      <c r="D20">
        <v>16.673972602739727</v>
      </c>
      <c r="E20">
        <v>.17534246575342466</v>
      </c>
      <c r="F20">
        <v>7.926027397260274</v>
      </c>
      <c r="G20">
        <v>18.4027397260274</v>
      </c>
      <c r="H20">
        <v>12.819178082191781</v>
      </c>
    </row>
    <row r="21" spans="1:8" x14ac:dyDescent="0.25">
      <c r="A21" t="s">
        <v>110</v>
      </c>
      <c r="B21">
        <v>.35906432748538014</v>
      </c>
      <c r="C21">
        <v>.9641068531157283</v>
      </c>
      <c r="D21">
        <v>.4286268693448201</v>
      </c>
      <c r="E21">
        <v>.3709345655090177</v>
      </c>
      <c r="F21">
        <v>.23873302607565963</v>
      </c>
      <c r="G21">
        <v>.7988785785041336</v>
      </c>
      <c r="H21">
        <v>.3108277967319088</v>
      </c>
    </row>
    <row r="22" spans="1:8" x14ac:dyDescent="0.25">
      <c r="A22" t="s">
        <v>111</v>
      </c>
      <c r="B22">
        <v>.519298245614035</v>
      </c>
      <c r="C22">
        <v>.4995617535331056</v>
      </c>
      <c r="D22">
        <v>.6255625167694708</v>
      </c>
      <c r="E22">
        <v>.6821339136656333</v>
      </c>
      <c r="F22">
        <v>.6197183098591549</v>
      </c>
      <c r="G22">
        <v>.7103963413222898</v>
      </c>
      <c r="H22">
        <v>.7917040761357514</v>
      </c>
    </row>
    <row r="23" spans="1:8" x14ac:dyDescent="0.25">
      <c r="A23" t="s">
        <v>112</v>
      </c>
      <c r="B23">
        <v>.11929824561403508</v>
      </c>
      <c r="C23">
        <v>.25431611205611016</v>
      </c>
      <c r="D23">
        <v>.1730401881166023</v>
      </c>
      <c r="E23">
        <v>.07473765800143095</v>
      </c>
      <c r="F23">
        <v>.06338028169014084</v>
      </c>
      <c r="G23">
        <v>.24270370604672406</v>
      </c>
      <c r="H23">
        <v>.11528101993176512</v>
      </c>
    </row>
    <row r="24" spans="1:8" x14ac:dyDescent="0.25">
      <c r="A24" t="s">
        <v>113</v>
      </c>
      <c r="B24">
        <v>.41754385964912283</v>
      </c>
      <c r="C24">
        <v>.6616399812114938</v>
      </c>
      <c r="D24">
        <v>.30121045999955587</v>
      </c>
      <c r="E24">
        <v>.1797489864059146</v>
      </c>
      <c r="F24">
        <v>.22253521126760564</v>
      </c>
      <c r="G24">
        <v>.47769721788049124</v>
      </c>
      <c r="H24">
        <v>.2567785957981684</v>
      </c>
    </row>
    <row r="25" spans="1:8" x14ac:dyDescent="0.25">
      <c r="A25" t="s">
        <v>114</v>
      </c>
      <c r="B25">
        <v>.28771929824561404</v>
      </c>
      <c r="C25">
        <v>.5518321073681043</v>
      </c>
      <c r="D25">
        <v>.2562178558595489</v>
      </c>
      <c r="E25">
        <v>.1416348676365371</v>
      </c>
      <c r="F25">
        <v>.16619718309859155</v>
      </c>
      <c r="G25">
        <v>.3986125662124693</v>
      </c>
      <c r="H25">
        <v>.2011133057999641</v>
      </c>
    </row>
    <row r="26" spans="1:8" x14ac:dyDescent="0.25">
      <c r="A26" t="s">
        <v>115</v>
      </c>
      <c r="B26">
        <v>.13567251461988303</v>
      </c>
      <c r="C26">
        <v>.19189814075874556</v>
      </c>
      <c r="D26">
        <v>.060057550457676856</v>
      </c>
      <c r="E26">
        <v>.028678750298115906</v>
      </c>
      <c r="F26">
        <v>.029577464788732393</v>
      </c>
      <c r="G26">
        <v>.15700745097615657</v>
      </c>
      <c r="H26">
        <v>.06967139522355899</v>
      </c>
    </row>
    <row r="27" spans="1:8" x14ac:dyDescent="0.25">
      <c r="A27" t="s">
        <v>116</v>
      </c>
      <c r="B27">
        <v>.04093567251461988</v>
      </c>
      <c r="C27">
        <v>.11227044504133928</v>
      </c>
      <c r="D27">
        <v>.0714291175171754</v>
      </c>
      <c r="E27">
        <v>.07339613641783925</v>
      </c>
      <c r="F27">
        <v>.12112676056338029</v>
      </c>
      <c r="G27">
        <v>.05781025546865236</v>
      </c>
      <c r="H27">
        <v>.03734961393427905</v>
      </c>
    </row>
    <row r="28" spans="1:8" x14ac:dyDescent="0.25">
      <c r="A28" t="s">
        <v>117</v>
      </c>
      <c r="B28">
        <v>.0035087719298245615</v>
      </c>
      <c r="C28">
        <v>.009736276865967721</v>
      </c>
      <c r="D28">
        <v>.00644839626519082</v>
      </c>
      <c r="E28">
        <v>.0035773908895778677</v>
      </c>
      <c r="F28">
        <v>.0028169014084507044</v>
      </c>
      <c r="G28">
        <v>.009245444011214268</v>
      </c>
      <c r="H28">
        <v>.002873047225713773</v>
      </c>
    </row>
    <row r="29" spans="1:8" x14ac:dyDescent="0.25">
      <c r="A29" t="s">
        <v>118</v>
      </c>
      <c r="B29">
        <v>0</v>
      </c>
      <c r="C29">
        <v>.009798243557903397</v>
      </c>
      <c r="D29">
        <v>.003245027519114845</v>
      </c>
      <c r="E29">
        <v>.0060664778655537335</v>
      </c>
      <c r="F29">
        <v>3.09319805747162e-05</v>
      </c>
      <c r="G29">
        <v>.003345131814857446</v>
      </c>
      <c r="H29">
        <v>.0023343508708924404</v>
      </c>
    </row>
    <row r="30" spans="1:8" x14ac:dyDescent="0.25">
      <c r="A30" t="s">
        <v>119</v>
      </c>
      <c r="B30">
        <v>.0011695906432748538</v>
      </c>
      <c r="C30">
        <v>.09422657902393332</v>
      </c>
      <c r="D30">
        <v>2.9124608911110966e-06</v>
      </c>
      <c r="E30">
        <v>5.962140408406618e-05</v>
      </c>
      <c r="F30">
        <v>.0001237279222988648</v>
      </c>
      <c r="G30">
        <v>.01478616152296075</v>
      </c>
      <c r="H30">
        <v>0</v>
      </c>
    </row>
    <row r="31" spans="1:8" x14ac:dyDescent="0.25">
      <c r="A31" t="s">
        <v>120</v>
      </c>
      <c r="B31">
        <v>0</v>
      </c>
      <c r="C31">
        <v>.002312980141752119</v>
      </c>
      <c r="D31">
        <v>7.4631810334721845e-06</v>
      </c>
      <c r="E31">
        <v>.00020867491429423163</v>
      </c>
      <c r="F31">
        <v>0</v>
      </c>
      <c r="G31">
        <v>.0005292344153579816</v>
      </c>
      <c r="H31">
        <v>.0001795654516071108</v>
      </c>
    </row>
    <row r="32" spans="1:8" x14ac:dyDescent="0.25">
      <c r="A32" t="s">
        <v>602</v>
      </c>
      <c r="B32">
        <v>.004678362573099415</v>
      </c>
      <c r="C32">
        <v>.003120151839485015</v>
      </c>
      <c r="D32">
        <v>0</v>
      </c>
      <c r="E32">
        <v>.990102846922045</v>
      </c>
      <c r="F32">
        <v>.041077670203223116</v>
      </c>
      <c r="G32">
        <v>.010948826272245589</v>
      </c>
      <c r="H32">
        <v>0</v>
      </c>
    </row>
    <row r="33" spans="1:8" x14ac:dyDescent="0.25">
      <c r="A33" t="s">
        <v>603</v>
      </c>
      <c r="B33">
        <v>.0152046783625731</v>
      </c>
      <c r="C33">
        <v>.01790097052135995</v>
      </c>
      <c r="D33">
        <v>.038023087077483836</v>
      </c>
      <c r="E33">
        <v>.009897153077954985</v>
      </c>
      <c r="F33">
        <v>.08537226638621671</v>
      </c>
      <c r="G33">
        <v>.05051488491080163</v>
      </c>
      <c r="H33">
        <v>0</v>
      </c>
    </row>
    <row r="34" spans="1:8" x14ac:dyDescent="0.25">
      <c r="A34" t="s">
        <v>121</v>
      </c>
      <c r="B34">
        <v>.695906432748538</v>
      </c>
      <c r="C34">
        <v>3.7987233006299586</v>
      </c>
      <c r="D34">
        <v>1.1094160588724844</v>
      </c>
      <c r="E34">
        <v>3.1259353107765686</v>
      </c>
      <c r="F34">
        <v>.12706857620093415</v>
      </c>
      <c r="G34">
        <v>7.373162723381669</v>
      </c>
      <c r="H34">
        <v>3.2133237565092476</v>
      </c>
    </row>
    <row r="35" spans="1:8" x14ac:dyDescent="0.25">
      <c r="A35" t="s">
        <v>122</v>
      </c>
      <c r="B35">
        <v>3.4994152046783626</v>
      </c>
      <c r="C35">
        <v>22.446462627038336</v>
      </c>
      <c r="D35">
        <v>6.68913921490248</v>
      </c>
      <c r="E35">
        <v>5.710597704575942</v>
      </c>
      <c r="F35">
        <v>.6871539484673204</v>
      </c>
      <c r="G35">
        <v>45.27534539103171</v>
      </c>
      <c r="H35">
        <v>5.48105584485545</v>
      </c>
    </row>
    <row r="36" spans="1:8" x14ac:dyDescent="0.25">
      <c r="A36" t="s">
        <v>123</v>
      </c>
      <c r="B36">
        <v>7.185964912280702</v>
      </c>
      <c r="C36">
        <v>45.03642578899893</v>
      </c>
      <c r="D36">
        <v>13.624102871031136</v>
      </c>
      <c r="E36">
        <v>5.710716947384111</v>
      </c>
      <c r="F36">
        <v>1.316186705434749</v>
      </c>
      <c r="G36">
        <v>91.34757894541943</v>
      </c>
      <c r="H36">
        <v>7.557012030885257</v>
      </c>
    </row>
    <row r="37" spans="1:8" x14ac:dyDescent="0.25">
      <c r="A37" t="s">
        <v>124</v>
      </c>
      <c r="B37">
        <v>.13099415204678364</v>
      </c>
      <c r="C37">
        <v>.5008623512318717</v>
      </c>
      <c r="D37">
        <v>.18748930580766546</v>
      </c>
      <c r="E37">
        <v>.5984200327917722</v>
      </c>
      <c r="F37">
        <v>.03059172878839432</v>
      </c>
      <c r="G37">
        <v>.634587552036241</v>
      </c>
      <c r="H37">
        <v>.6704973963009517</v>
      </c>
    </row>
    <row r="38" spans="1:8" x14ac:dyDescent="0.25">
      <c r="A38" t="s">
        <v>125</v>
      </c>
      <c r="B38">
        <v>.22105263157894736</v>
      </c>
      <c r="C38">
        <v>.7546161556555374</v>
      </c>
      <c r="D38">
        <v>.393435422368719</v>
      </c>
      <c r="E38">
        <v>.8029661648531823</v>
      </c>
      <c r="F38">
        <v>.071607535030468</v>
      </c>
      <c r="G38">
        <v>.8575109627128895</v>
      </c>
      <c r="H38">
        <v>.7247261626862992</v>
      </c>
    </row>
    <row r="39" spans="1:8" x14ac:dyDescent="0.25">
      <c r="A39" t="s">
        <v>126</v>
      </c>
      <c r="B39">
        <v>.28888888888888886</v>
      </c>
      <c r="C39">
        <v>.8632277200090112</v>
      </c>
      <c r="D39">
        <v>.5454385765638641</v>
      </c>
      <c r="E39">
        <v>.8029810702042033</v>
      </c>
      <c r="F39">
        <v>.10581830554610412</v>
      </c>
      <c r="G39">
        <v>.9453145010229808</v>
      </c>
      <c r="H39">
        <v>.7561501167175435</v>
      </c>
    </row>
    <row r="40" spans="1:8" x14ac:dyDescent="0.25">
      <c r="A40" t="s">
        <v>127</v>
      </c>
      <c r="B40">
        <v>.05146198830409357</v>
      </c>
      <c r="C40">
        <v>.0879607377093288</v>
      </c>
      <c r="D40">
        <v>.09688956457981562</v>
      </c>
      <c r="E40">
        <v>.778461767774631</v>
      </c>
      <c r="F40">
        <v>.004485137183333849</v>
      </c>
      <c r="G40">
        <v>2.519752941648434</v>
      </c>
      <c r="H40">
        <v>1.6020829592386425</v>
      </c>
    </row>
    <row r="41" spans="1:8" x14ac:dyDescent="0.25">
      <c r="A41" t="s">
        <v>128</v>
      </c>
      <c r="B41">
        <v>.2549707602339181</v>
      </c>
      <c r="C41">
        <v>.5135509079085497</v>
      </c>
      <c r="D41">
        <v>.5948761439600294</v>
      </c>
      <c r="E41">
        <v>1.345968102548815</v>
      </c>
      <c r="F41">
        <v>.012496520152185345</v>
      </c>
      <c r="G41">
        <v>15.320669766982562</v>
      </c>
      <c r="H41">
        <v>5.847189800682349</v>
      </c>
    </row>
    <row r="42" spans="1:8" x14ac:dyDescent="0.25">
      <c r="A42" t="s">
        <v>129</v>
      </c>
      <c r="B42">
        <v>.5578947368421052</v>
      </c>
      <c r="C42">
        <v>.9999014976911241</v>
      </c>
      <c r="D42">
        <v>1.168877770569437</v>
      </c>
      <c r="E42">
        <v>1.345968102548815</v>
      </c>
      <c r="F42">
        <v>.023539237217359028</v>
      </c>
      <c r="G42">
        <v>29.39091290622213</v>
      </c>
      <c r="H42">
        <v>10.393068773567965</v>
      </c>
    </row>
    <row r="43" spans="1:8" x14ac:dyDescent="0.25">
      <c r="A43" t="s">
        <v>130</v>
      </c>
      <c r="B43">
        <v>.021052631578947368</v>
      </c>
      <c r="C43">
        <v>.012405818567867636</v>
      </c>
      <c r="D43">
        <v>.012860153093506741</v>
      </c>
      <c r="E43">
        <v>.1331644060217618</v>
      </c>
      <c r="F43">
        <v>.0019487147762071205</v>
      </c>
      <c r="G43">
        <v>.22799819782566433</v>
      </c>
      <c r="H43">
        <v>.21691506554138984</v>
      </c>
    </row>
    <row r="44" spans="1:8" x14ac:dyDescent="0.25">
      <c r="A44" t="s">
        <v>131</v>
      </c>
      <c r="B44">
        <v>.026900584795321637</v>
      </c>
      <c r="C44">
        <v>.023504657426298838</v>
      </c>
      <c r="D44">
        <v>.0248254525782196</v>
      </c>
      <c r="E44">
        <v>.16799821135787749</v>
      </c>
      <c r="F44">
        <v>.00219617062080485</v>
      </c>
      <c r="G44">
        <v>.3158773410522353</v>
      </c>
      <c r="H44">
        <v>.241515532411564</v>
      </c>
    </row>
    <row r="45" spans="1:8" x14ac:dyDescent="0.25">
      <c r="A45" t="s">
        <v>132</v>
      </c>
      <c r="B45">
        <v>.03274853801169591</v>
      </c>
      <c r="C45">
        <v>.03322446396046774</v>
      </c>
      <c r="D45">
        <v>.03481664966517622</v>
      </c>
      <c r="E45">
        <v>.16799821135787749</v>
      </c>
      <c r="F45">
        <v>.0023508305236784313</v>
      </c>
      <c r="G45">
        <v>.3749170660354942</v>
      </c>
      <c r="H45">
        <v>.25372598312084754</v>
      </c>
    </row>
    <row r="46" spans="1:8" x14ac:dyDescent="0.25">
      <c r="A46" t="s">
        <v>133</v>
      </c>
      <c r="B46">
        <v>.38011695906432746</v>
      </c>
      <c r="C46">
        <v>1.6234594193288892</v>
      </c>
      <c r="D46">
        <v>.8589222147226354</v>
      </c>
      <c r="E46">
        <v>3.871948129378447</v>
      </c>
      <c r="F46">
        <v>.06514275109035232</v>
      </c>
      <c r="G46">
        <v>4.834584157529787</v>
      </c>
      <c r="H46">
        <v>2.603339917399892</v>
      </c>
    </row>
    <row r="47" spans="1:8" x14ac:dyDescent="0.25">
      <c r="A47" t="s">
        <v>134</v>
      </c>
      <c r="B47">
        <v>1.9695906432748538</v>
      </c>
      <c r="C47">
        <v>9.436083402269748</v>
      </c>
      <c r="D47">
        <v>5.23161345236561</v>
      </c>
      <c r="E47">
        <v>6.442256670144582</v>
      </c>
      <c r="F47">
        <v>.3072782950292307</v>
      </c>
      <c r="G47">
        <v>29.599971300990887</v>
      </c>
      <c r="H47">
        <v>4.0504578919015986</v>
      </c>
    </row>
    <row r="48" spans="1:8" x14ac:dyDescent="0.25">
      <c r="A48" t="s">
        <v>135</v>
      </c>
      <c r="B48">
        <v>4.353216374269006</v>
      </c>
      <c r="C48">
        <v>18.604857075885995</v>
      </c>
      <c r="D48">
        <v>10.573950658543813</v>
      </c>
      <c r="E48">
        <v>6.442256670144582</v>
      </c>
      <c r="F48">
        <v>.5800055677565035</v>
      </c>
      <c r="G48">
        <v>59.009260830790026</v>
      </c>
      <c r="H48">
        <v>5.734781827976297</v>
      </c>
    </row>
    <row r="49" spans="1:8" x14ac:dyDescent="0.25">
      <c r="A49" t="s">
        <v>136</v>
      </c>
      <c r="B49">
        <v>.05964912280701754</v>
      </c>
      <c r="C49">
        <v>.17450413664094358</v>
      </c>
      <c r="D49">
        <v>.11194625927163722</v>
      </c>
      <c r="E49">
        <v>.3772693396929498</v>
      </c>
      <c r="F49">
        <v>.013641003433449844</v>
      </c>
      <c r="G49">
        <v>.349851721786251</v>
      </c>
      <c r="H49">
        <v>.31190518944155143</v>
      </c>
    </row>
    <row r="50" spans="1:8" x14ac:dyDescent="0.25">
      <c r="A50" t="s">
        <v>137</v>
      </c>
      <c r="B50">
        <v>.07719298245614035</v>
      </c>
      <c r="C50">
        <v>.24560091424735572</v>
      </c>
      <c r="D50">
        <v>.1750358050660801</v>
      </c>
      <c r="E50">
        <v>.4201520345804144</v>
      </c>
      <c r="F50">
        <v>.020074855392990813</v>
      </c>
      <c r="G50">
        <v>.4601808963348588</v>
      </c>
      <c r="H50">
        <v>.32986173460226254</v>
      </c>
    </row>
    <row r="51" spans="1:8" x14ac:dyDescent="0.25">
      <c r="A51" t="s">
        <v>138</v>
      </c>
      <c r="B51">
        <v>.08771929824561403</v>
      </c>
      <c r="C51">
        <v>.2778148174834302</v>
      </c>
      <c r="D51">
        <v>.20906499811782214</v>
      </c>
      <c r="E51">
        <v>.4201520345804144</v>
      </c>
      <c r="F51">
        <v>.02360110117850846</v>
      </c>
      <c r="G51">
        <v>.5088797202926681</v>
      </c>
      <c r="H51">
        <v>.3440474052792243</v>
      </c>
    </row>
    <row r="52" spans="1:8" x14ac:dyDescent="0.25">
      <c r="A52" t="s">
        <v>139</v>
      </c>
      <c r="B52">
        <v>.13450292397660818</v>
      </c>
      <c r="C52">
        <v>.23631798369421964</v>
      </c>
      <c r="D52">
        <v>.22256844101065307</v>
      </c>
      <c r="E52">
        <v>1.8237442241764794</v>
      </c>
      <c r="F52">
        <v>.015651582170806397</v>
      </c>
      <c r="G52">
        <v>3.80081807605546</v>
      </c>
      <c r="H52">
        <v>2.396839648051715</v>
      </c>
    </row>
    <row r="53" spans="1:8" x14ac:dyDescent="0.25">
      <c r="A53" t="s">
        <v>140</v>
      </c>
      <c r="B53">
        <v>.8385964912280702</v>
      </c>
      <c r="C53">
        <v>1.4222246746459617</v>
      </c>
      <c r="D53">
        <v>1.3853129330010217</v>
      </c>
      <c r="E53">
        <v>3.0825011179013266</v>
      </c>
      <c r="F53">
        <v>.05236784311299453</v>
      </c>
      <c r="G53">
        <v>23.184482168040415</v>
      </c>
      <c r="H53">
        <v>7.9590590770335785</v>
      </c>
    </row>
    <row r="54" spans="1:8" x14ac:dyDescent="0.25">
      <c r="A54" t="s">
        <v>141</v>
      </c>
      <c r="B54">
        <v>1.287719298245614</v>
      </c>
      <c r="C54">
        <v>2.823288681993504</v>
      </c>
      <c r="D54">
        <v>2.7708534020091613</v>
      </c>
      <c r="E54">
        <v>3.0825160232523476</v>
      </c>
      <c r="F54">
        <v>.10451916236196604</v>
      </c>
      <c r="G54">
        <v>44.39566675821548</v>
      </c>
      <c r="H54">
        <v>14.02549829412821</v>
      </c>
    </row>
    <row r="55" spans="1:8" x14ac:dyDescent="0.25">
      <c r="A55" t="s">
        <v>142</v>
      </c>
      <c r="B55">
        <v>.025730994152046785</v>
      </c>
      <c r="C55">
        <v>.026870152979558033</v>
      </c>
      <c r="D55">
        <v>.027080425423162365</v>
      </c>
      <c r="E55">
        <v>.2042331196899687</v>
      </c>
      <c r="F55">
        <v>.004237681338736119</v>
      </c>
      <c r="G55">
        <v>.26425152675642566</v>
      </c>
      <c r="H55">
        <v>.2445681450888849</v>
      </c>
    </row>
    <row r="56" spans="1:8" x14ac:dyDescent="0.25">
      <c r="A56" t="s">
        <v>143</v>
      </c>
      <c r="B56">
        <v>.0304093567251462</v>
      </c>
      <c r="C56">
        <v>.04485138464148352</v>
      </c>
      <c r="D56">
        <v>.047470746150636844</v>
      </c>
      <c r="E56">
        <v>.23689074377701594</v>
      </c>
      <c r="F56">
        <v>.005598688484023632</v>
      </c>
      <c r="G56">
        <v>.353019413491003</v>
      </c>
      <c r="H56">
        <v>.26396121386245286</v>
      </c>
    </row>
    <row r="57" spans="1:8" x14ac:dyDescent="0.25">
      <c r="A57" t="s">
        <v>144</v>
      </c>
      <c r="B57">
        <v>.03391812865497076</v>
      </c>
      <c r="C57">
        <v>.05629406952256478</v>
      </c>
      <c r="D57">
        <v>.06094852298186484</v>
      </c>
      <c r="E57">
        <v>.23690564912803697</v>
      </c>
      <c r="F57">
        <v>.00618639611494324</v>
      </c>
      <c r="G57">
        <v>.3991276118412729</v>
      </c>
      <c r="H57">
        <v>.2794038427006644</v>
      </c>
    </row>
    <row r="58" spans="1:8" x14ac:dyDescent="0.25">
      <c r="A58" t="s">
        <v>547</v>
      </c>
      <c r="B58">
        <v>.1672514619883041</v>
      </c>
      <c r="C58">
        <v>.6488629823762952</v>
      </c>
      <c r="D58">
        <v>.2048475727186876</v>
      </c>
      <c r="E58">
        <v>.48956625428528844</v>
      </c>
      <c r="F58">
        <v>.04160351387299329</v>
      </c>
      <c r="G58">
        <v>.564187031133796</v>
      </c>
      <c r="H58">
        <v>.26360208295923865</v>
      </c>
    </row>
    <row r="59" spans="1:8" x14ac:dyDescent="0.25">
      <c r="A59" t="s">
        <v>548</v>
      </c>
      <c r="B59">
        <v>.0783625730994152</v>
      </c>
      <c r="C59">
        <v>.20623647303362486</v>
      </c>
      <c r="D59">
        <v>.08063330005846765</v>
      </c>
      <c r="E59">
        <v>.19388880608138323</v>
      </c>
      <c r="F59">
        <v>.019734603606668934</v>
      </c>
      <c r="G59">
        <v>.18107223201143022</v>
      </c>
      <c r="H59">
        <v>.09840186748069671</v>
      </c>
    </row>
    <row r="60" spans="1:8" x14ac:dyDescent="0.25">
      <c r="A60" t="s">
        <v>549</v>
      </c>
      <c r="B60">
        <v>.5581113801452785</v>
      </c>
      <c r="C60">
        <v>.305983458036342</v>
      </c>
      <c r="D60">
        <v>.607552876804752</v>
      </c>
      <c r="E60">
        <v>.687626647397936</v>
      </c>
      <c r="F60">
        <v>.5732088220295768</v>
      </c>
      <c r="G60">
        <v>.43812448278083455</v>
      </c>
      <c r="H60">
        <v>.5837284278399393</v>
      </c>
    </row>
    <row r="61" spans="1:8" x14ac:dyDescent="0.25">
      <c r="A61" t="s">
        <v>550</v>
      </c>
      <c r="B61">
        <v>.44188861985472155</v>
      </c>
      <c r="C61">
        <v>.694016541963658</v>
      </c>
      <c r="D61">
        <v>.392447123195248</v>
      </c>
      <c r="E61">
        <v>.31237335260206406</v>
      </c>
      <c r="F61">
        <v>.42679117797042326</v>
      </c>
      <c r="G61">
        <v>.5618755172191655</v>
      </c>
      <c r="H61">
        <v>.41627157216006067</v>
      </c>
    </row>
    <row r="62" spans="1:8" x14ac:dyDescent="0.25">
      <c r="A62" t="s">
        <v>145</v>
      </c>
      <c r="B62">
        <v>.24912280701754386</v>
      </c>
      <c r="C62">
        <v>1.3866252105714867</v>
      </c>
      <c r="D62">
        <v>.36969267712676995</v>
      </c>
      <c r="E62">
        <v>.6139514085556715</v>
      </c>
      <c r="F62">
        <v>.0064029199789662535</v>
      </c>
      <c r="G62">
        <v>3.9999444535307496</v>
      </c>
      <c r="H62">
        <v>.6961752558807686</v>
      </c>
    </row>
    <row r="63" spans="1:8" x14ac:dyDescent="0.25">
      <c r="A63" t="s">
        <v>146</v>
      </c>
      <c r="B63">
        <v>18287.981964912262</v>
      </c>
      <c r="C63">
        <v>374936.2742075544</v>
      </c>
      <c r="D63">
        <v>21460.545354159804</v>
      </c>
      <c r="E63">
        <v>25960.19207094854</v>
      </c>
      <c r="F63">
        <v>7024.291561755692</v>
      </c>
      <c r="G63">
        <v>264277.10885480006</v>
      </c>
      <c r="H63">
        <v>25329.094957802245</v>
      </c>
    </row>
    <row r="64" spans="1:8" x14ac:dyDescent="0.25">
      <c r="A64" t="s">
        <v>147</v>
      </c>
      <c r="B64">
        <v>.17777777777777778</v>
      </c>
      <c r="C64">
        <v>.020118184529482743</v>
      </c>
      <c r="D64">
        <v>.27028911271150835</v>
      </c>
      <c r="E64">
        <v>.1452228349977642</v>
      </c>
      <c r="F64">
        <v>.1302236382195552</v>
      </c>
      <c r="G64">
        <v>.07304669297923488</v>
      </c>
      <c r="H64">
        <v>.2623451247979889</v>
      </c>
    </row>
    <row r="65" spans="1:8" x14ac:dyDescent="0.25">
      <c r="A65" t="s">
        <v>551</v>
      </c>
      <c r="B65">
        <v>.4631578947368421</v>
      </c>
      <c r="C65">
        <v>.0157749623547889</v>
      </c>
      <c r="D65">
        <v>.30108401794367157</v>
      </c>
      <c r="E65">
        <v>.48384259949321806</v>
      </c>
      <c r="F65">
        <v>.6310433357047852</v>
      </c>
      <c r="G65">
        <v>.12807472851663154</v>
      </c>
      <c r="H65">
        <v>.4268270784701024</v>
      </c>
    </row>
    <row r="66" spans="1:8" x14ac:dyDescent="0.25">
      <c r="A66" t="s">
        <v>552</v>
      </c>
      <c r="B66">
        <v>.19064327485380117</v>
      </c>
      <c r="C66">
        <v>.01867622017454974</v>
      </c>
      <c r="D66">
        <v>.1538003245937663</v>
      </c>
      <c r="E66">
        <v>.16716351170070054</v>
      </c>
      <c r="F66">
        <v>.17501314609174426</v>
      </c>
      <c r="G66">
        <v>.10745001589246203</v>
      </c>
      <c r="H66">
        <v>.13359669599569043</v>
      </c>
    </row>
    <row r="67" spans="1:8" x14ac:dyDescent="0.25">
      <c r="A67" t="s">
        <v>148</v>
      </c>
      <c r="B67">
        <v>.06198830409356725</v>
      </c>
      <c r="C67">
        <v>.10189151794794153</v>
      </c>
      <c r="D67">
        <v>.10798767883420016</v>
      </c>
      <c r="E67">
        <v>.0814428379788344</v>
      </c>
      <c r="F67">
        <v>.028426490148164188</v>
      </c>
      <c r="G67">
        <v>.11483152447284858</v>
      </c>
      <c r="H67">
        <v>.06500269348177411</v>
      </c>
    </row>
    <row r="68" spans="1:8" x14ac:dyDescent="0.25">
      <c r="A68" t="s">
        <v>149</v>
      </c>
      <c r="B68">
        <v>.06666666666666667</v>
      </c>
      <c r="C68">
        <v>.2847373408572072</v>
      </c>
      <c r="D68">
        <v>.11585023106736594</v>
      </c>
      <c r="E68">
        <v>.0748695781785661</v>
      </c>
      <c r="F68">
        <v>.02449812861517523</v>
      </c>
      <c r="G68">
        <v>.22878664909752416</v>
      </c>
      <c r="H68">
        <v>.06967139522355899</v>
      </c>
    </row>
    <row r="69" spans="1:8" x14ac:dyDescent="0.25">
      <c r="A69" t="s">
        <v>150</v>
      </c>
      <c r="B69">
        <v>.023391812865497075</v>
      </c>
      <c r="C69">
        <v>.2420083161486327</v>
      </c>
      <c r="D69">
        <v>.03396402673930344</v>
      </c>
      <c r="E69">
        <v>.027336413772544345</v>
      </c>
      <c r="F69">
        <v>.006464783940115686</v>
      </c>
      <c r="G69">
        <v>.14455197143677115</v>
      </c>
      <c r="H69">
        <v>.020650026934817742</v>
      </c>
    </row>
    <row r="70" spans="1:8" x14ac:dyDescent="0.25">
      <c r="A70" t="s">
        <v>151</v>
      </c>
      <c r="B70">
        <v>.014035087719298246</v>
      </c>
      <c r="C70">
        <v>.23257398389852074</v>
      </c>
      <c r="D70">
        <v>.016922854007801025</v>
      </c>
      <c r="E70">
        <v>.01760321955582054</v>
      </c>
      <c r="F70">
        <v>.003835565591264809</v>
      </c>
      <c r="G70">
        <v>.1496607036503288</v>
      </c>
      <c r="H70">
        <v>.017417848805889747</v>
      </c>
    </row>
    <row r="71" spans="1:8" x14ac:dyDescent="0.25">
      <c r="A71" t="s">
        <v>152</v>
      </c>
      <c r="B71">
        <v>.0023391812865497076</v>
      </c>
      <c r="C71">
        <v>.08421947408887645</v>
      </c>
      <c r="D71">
        <v>.00010175410238319394</v>
      </c>
      <c r="E71">
        <v>.002519004322551796</v>
      </c>
      <c r="F71">
        <v>.0004949116891954592</v>
      </c>
      <c r="G71">
        <v>.05359771395419885</v>
      </c>
      <c r="H71">
        <v>.00448913629017777</v>
      </c>
    </row>
    <row r="72" spans="1:8" x14ac:dyDescent="0.25">
      <c r="A72" t="s">
        <v>153</v>
      </c>
      <c r="B72">
        <v>11261.376210526363</v>
      </c>
      <c r="C72">
        <v>336326.4384927281</v>
      </c>
      <c r="D72">
        <v>15775.202990785756</v>
      </c>
      <c r="E72">
        <v>18054.730850202395</v>
      </c>
      <c r="F72">
        <v>3173.44722756622</v>
      </c>
      <c r="G72">
        <v>223723.64187705942</v>
      </c>
      <c r="H72">
        <v>17277.750752379212</v>
      </c>
    </row>
    <row r="73" spans="1:8" x14ac:dyDescent="0.25">
      <c r="A73" t="s">
        <v>154</v>
      </c>
      <c r="B73">
        <v>-2.416269005847953</v>
      </c>
      <c r="C73">
        <v>-3649.2154553861606</v>
      </c>
      <c r="D73">
        <v>-17.879124292180848</v>
      </c>
      <c r="E73">
        <v>-194.74784185422556</v>
      </c>
      <c r="F73">
        <v>-6.128788703640696</v>
      </c>
      <c r="G73">
        <v>-19635.193489105288</v>
      </c>
      <c r="H73">
        <v>-239.24653618243855</v>
      </c>
    </row>
    <row r="74" spans="1:8" x14ac:dyDescent="0.25">
      <c r="A74" t="s">
        <v>155</v>
      </c>
      <c r="B74">
        <v>4422.916959064328</v>
      </c>
      <c r="C74">
        <v>41729.017571717435</v>
      </c>
      <c r="D74">
        <v>5285.2945226076135</v>
      </c>
      <c r="E74">
        <v>7382.466284095991</v>
      </c>
      <c r="F74">
        <v>3449.737418416901</v>
      </c>
      <c r="G74">
        <v>37215.93668473984</v>
      </c>
      <c r="H74">
        <v>7183.260908601185</v>
      </c>
    </row>
    <row r="75" spans="1:8" x14ac:dyDescent="0.25">
      <c r="A75" t="s">
        <v>156</v>
      </c>
      <c r="B75">
        <v>18</v>
      </c>
      <c r="C75">
        <v>378</v>
      </c>
      <c r="D75">
        <v>0</v>
      </c>
      <c r="E75">
        <v>0</v>
      </c>
      <c r="F75">
        <v>194</v>
      </c>
      <c r="G75">
        <v>0</v>
      </c>
      <c r="H75">
        <v>0</v>
      </c>
    </row>
    <row r="76" spans="1:8" x14ac:dyDescent="0.25">
      <c r="A76" t="s">
        <v>157</v>
      </c>
      <c r="B76">
        <v>770</v>
      </c>
      <c r="C76">
        <v>4160</v>
      </c>
      <c r="D76">
        <v>71</v>
      </c>
      <c r="E76">
        <v>40</v>
      </c>
      <c r="F76">
        <v>1175</v>
      </c>
      <c r="G76">
        <v>452</v>
      </c>
      <c r="H76">
        <v>50</v>
      </c>
    </row>
    <row r="77" spans="1:8" x14ac:dyDescent="0.25">
      <c r="A77" t="s">
        <v>158</v>
      </c>
      <c r="B77">
        <v>2752</v>
      </c>
      <c r="C77">
        <v>24509</v>
      </c>
      <c r="D77">
        <v>1122</v>
      </c>
      <c r="E77">
        <v>532</v>
      </c>
      <c r="F77">
        <v>2552</v>
      </c>
      <c r="G77">
        <v>14332</v>
      </c>
      <c r="H77">
        <v>1000</v>
      </c>
    </row>
    <row r="78" spans="1:8" x14ac:dyDescent="0.25">
      <c r="A78" t="s">
        <v>159</v>
      </c>
      <c r="B78">
        <v>5908.852631578948</v>
      </c>
      <c r="C78">
        <v>218698.026183373</v>
      </c>
      <c r="D78">
        <v>13084.976006601093</v>
      </c>
      <c r="E78">
        <v>10232.909256222983</v>
      </c>
      <c r="F78">
        <v>1229.7270871353892</v>
      </c>
      <c r="G78">
        <v>173816.2016552848</v>
      </c>
      <c r="H78">
        <v>11827.24133596696</v>
      </c>
    </row>
    <row r="79" spans="1:8" x14ac:dyDescent="0.25">
      <c r="A79" t="s">
        <v>160</v>
      </c>
      <c r="B79">
        <v>2373.077192982456</v>
      </c>
      <c r="C79">
        <v>45990.95877495962</v>
      </c>
      <c r="D79">
        <v>2420.576270069586</v>
      </c>
      <c r="E79">
        <v>2279.324265911462</v>
      </c>
      <c r="F79">
        <v>477.9733984967057</v>
      </c>
      <c r="G79">
        <v>24339.732611640688</v>
      </c>
      <c r="H79">
        <v>2261.3018495241517</v>
      </c>
    </row>
    <row r="80" spans="1:8" x14ac:dyDescent="0.25">
      <c r="A80" t="s">
        <v>161</v>
      </c>
      <c r="B80">
        <v>.30760233918128654</v>
      </c>
      <c r="C80">
        <v>51.92475062042774</v>
      </c>
      <c r="D80">
        <v>6.710512127123093</v>
      </c>
      <c r="E80">
        <v>29.9765240721419</v>
      </c>
      <c r="F80">
        <v>1.7426149896377865</v>
      </c>
      <c r="G80">
        <v>10438.871411466644</v>
      </c>
      <c r="H80">
        <v>37.37744657927815</v>
      </c>
    </row>
    <row r="81" spans="1:8" x14ac:dyDescent="0.25">
      <c r="A81" t="s">
        <v>162</v>
      </c>
      <c r="B81">
        <v>2802.073684210526</v>
      </c>
      <c r="C81">
        <v>47176.926540991095</v>
      </c>
      <c r="D81">
        <v>123.47652611130407</v>
      </c>
      <c r="E81">
        <v>1386.9139215978537</v>
      </c>
      <c r="F81">
        <v>1266.6819264437502</v>
      </c>
      <c r="G81">
        <v>10087.668810348925</v>
      </c>
      <c r="H81">
        <v>2102.7040761357516</v>
      </c>
    </row>
    <row r="82" spans="1:8" x14ac:dyDescent="0.25">
      <c r="A82" t="s">
        <v>163</v>
      </c>
      <c r="B82">
        <v>196.69590643274853</v>
      </c>
      <c r="C82">
        <v>21335.593234715496</v>
      </c>
      <c r="D82">
        <v>11.187887038748109</v>
      </c>
      <c r="E82">
        <v>461.76209569235357</v>
      </c>
      <c r="F82">
        <v>143.29669955767267</v>
      </c>
      <c r="G82">
        <v>12083.363574785606</v>
      </c>
      <c r="H82">
        <v>354.7750044891363</v>
      </c>
    </row>
    <row r="83" spans="1:8" x14ac:dyDescent="0.25">
      <c r="A83" t="s">
        <v>164</v>
      </c>
      <c r="B83">
        <v>3.087719298245614</v>
      </c>
      <c r="C83">
        <v>324.4629307537889</v>
      </c>
      <c r="D83">
        <v>20.760999090584086</v>
      </c>
      <c r="E83">
        <v>16.992547324489493</v>
      </c>
      <c r="F83">
        <v>41.229267840019794</v>
      </c>
      <c r="G83">
        <v>301.22975408343694</v>
      </c>
      <c r="H83">
        <v>19.070569222481595</v>
      </c>
    </row>
    <row r="84" spans="1:8" x14ac:dyDescent="0.25">
      <c r="A84" t="s">
        <v>412</v>
      </c>
      <c r="B84">
        <v>15636224.579999983</v>
      </c>
      <c r="C84">
        <v>411088004702.921</v>
      </c>
      <c r="D84">
        <v>117896424537.24504</v>
      </c>
      <c r="E84">
        <v>1741669286.0399375</v>
      </c>
      <c r="F84">
        <v>227088321.89999977</v>
      </c>
      <c r="G84">
        <v>171279579911.44904</v>
      </c>
      <c r="H84">
        <v>141057729.8200007</v>
      </c>
    </row>
    <row r="85" spans="1:8" x14ac:dyDescent="0.25">
      <c r="A85" t="s">
        <v>165</v>
      </c>
      <c r="B85">
        <v>9628476.660000041</v>
      </c>
      <c r="C85">
        <v>368755370018.63544</v>
      </c>
      <c r="D85">
        <v>86663223057.4883</v>
      </c>
      <c r="E85">
        <v>1211291892.7400787</v>
      </c>
      <c r="F85">
        <v>102594375.41998833</v>
      </c>
      <c r="G85">
        <v>144996634642.37347</v>
      </c>
      <c r="H85">
        <v>96219793.93999983</v>
      </c>
    </row>
    <row r="86" spans="1:8" x14ac:dyDescent="0.25">
      <c r="A86" t="s">
        <v>166</v>
      </c>
      <c r="B86">
        <v>5052069</v>
      </c>
      <c r="C86">
        <v>239785108566</v>
      </c>
      <c r="D86">
        <v>71884095249</v>
      </c>
      <c r="E86">
        <v>686525882</v>
      </c>
      <c r="F86">
        <v>39755847</v>
      </c>
      <c r="G86">
        <v>112651323190</v>
      </c>
      <c r="H86">
        <v>65865907</v>
      </c>
    </row>
    <row r="87" spans="1:8" x14ac:dyDescent="0.25">
      <c r="A87" t="s">
        <v>167</v>
      </c>
      <c r="B87">
        <v>2028981</v>
      </c>
      <c r="C87">
        <v>50425453011</v>
      </c>
      <c r="D87">
        <v>13297764938</v>
      </c>
      <c r="E87">
        <v>152919865</v>
      </c>
      <c r="F87">
        <v>15452402</v>
      </c>
      <c r="G87">
        <v>15774726744</v>
      </c>
      <c r="H87">
        <v>12593190</v>
      </c>
    </row>
    <row r="88" spans="1:8" x14ac:dyDescent="0.25">
      <c r="A88" t="s">
        <v>168</v>
      </c>
      <c r="B88">
        <v>263</v>
      </c>
      <c r="C88">
        <v>56931387</v>
      </c>
      <c r="D88">
        <v>36865111</v>
      </c>
      <c r="E88">
        <v>2011125</v>
      </c>
      <c r="F88">
        <v>56337</v>
      </c>
      <c r="G88">
        <v>6765495195</v>
      </c>
      <c r="H88">
        <v>208155</v>
      </c>
    </row>
    <row r="89" spans="1:8" x14ac:dyDescent="0.25">
      <c r="A89" t="s">
        <v>169</v>
      </c>
      <c r="B89">
        <v>2395773</v>
      </c>
      <c r="C89">
        <v>51725772975</v>
      </c>
      <c r="D89">
        <v>678335089</v>
      </c>
      <c r="E89">
        <v>93048055</v>
      </c>
      <c r="F89">
        <v>40950560</v>
      </c>
      <c r="G89">
        <v>6537878682</v>
      </c>
      <c r="H89">
        <v>11709959</v>
      </c>
    </row>
    <row r="90" spans="1:8" x14ac:dyDescent="0.25">
      <c r="A90" t="s">
        <v>170</v>
      </c>
      <c r="B90">
        <v>168175</v>
      </c>
      <c r="C90">
        <v>23392792470</v>
      </c>
      <c r="D90">
        <v>61462179</v>
      </c>
      <c r="E90">
        <v>30979619</v>
      </c>
      <c r="F90">
        <v>4632639</v>
      </c>
      <c r="G90">
        <v>7831300433</v>
      </c>
      <c r="H90">
        <v>1975742</v>
      </c>
    </row>
    <row r="91" spans="1:8" x14ac:dyDescent="0.25">
      <c r="A91" t="s">
        <v>171</v>
      </c>
      <c r="B91">
        <v>2640</v>
      </c>
      <c r="C91">
        <v>355747971</v>
      </c>
      <c r="D91">
        <v>114053372</v>
      </c>
      <c r="E91">
        <v>1140030</v>
      </c>
      <c r="F91">
        <v>1332901</v>
      </c>
      <c r="G91">
        <v>195228811</v>
      </c>
      <c r="H91">
        <v>106204</v>
      </c>
    </row>
    <row r="92" spans="1:8" x14ac:dyDescent="0.25">
      <c r="A92" t="s">
        <v>530</v>
      </c>
      <c r="B92">
        <v>3781594</v>
      </c>
      <c r="C92">
        <v>45752571175</v>
      </c>
      <c r="D92">
        <v>29035484260</v>
      </c>
      <c r="E92">
        <v>495289663</v>
      </c>
      <c r="F92">
        <v>111526561</v>
      </c>
      <c r="G92">
        <v>24119871861</v>
      </c>
      <c r="H92">
        <v>40003580</v>
      </c>
    </row>
    <row r="93" spans="1:8" x14ac:dyDescent="0.25">
      <c r="A93" t="s">
        <v>172</v>
      </c>
      <c r="B93">
        <v>13794.942538011677</v>
      </c>
      <c r="C93">
        <v>101221.4128337205</v>
      </c>
      <c r="D93">
        <v>7250.312848638174</v>
      </c>
      <c r="E93">
        <v>6032.54670263823</v>
      </c>
      <c r="F93">
        <v>5214.6623625846605</v>
      </c>
      <c r="G93">
        <v>77897.14267533271</v>
      </c>
      <c r="H93">
        <v>8731.15709822231</v>
      </c>
    </row>
    <row r="94" spans="1:8" x14ac:dyDescent="0.25">
      <c r="A94" t="s">
        <v>173</v>
      </c>
      <c r="B94">
        <v>4493.039426900586</v>
      </c>
      <c r="C94">
        <v>273714.8613738364</v>
      </c>
      <c r="D94">
        <v>14210.232505554393</v>
      </c>
      <c r="E94">
        <v>19927.645368310525</v>
      </c>
      <c r="F94">
        <v>1809.6291991710225</v>
      </c>
      <c r="G94">
        <v>186379.96617945438</v>
      </c>
      <c r="H94">
        <v>16597.93785957987</v>
      </c>
    </row>
    <row r="95" spans="1:8" x14ac:dyDescent="0.25">
      <c r="A95" t="s">
        <v>174</v>
      </c>
      <c r="B95">
        <v>16.198701754385958</v>
      </c>
      <c r="C95">
        <v>1011.6872083835201</v>
      </c>
      <c r="D95">
        <v>106.99001114023862</v>
      </c>
      <c r="E95">
        <v>20.855371587420077</v>
      </c>
      <c r="F95">
        <v>.7947372668501977</v>
      </c>
      <c r="G95">
        <v>4030.3401629782593</v>
      </c>
      <c r="H95">
        <v>10.593957335248646</v>
      </c>
    </row>
    <row r="96" spans="1:8" x14ac:dyDescent="0.25">
      <c r="A96" t="s">
        <v>175</v>
      </c>
      <c r="B96">
        <v>0</v>
      </c>
      <c r="C96">
        <v>109.99959999999999</v>
      </c>
      <c r="D96">
        <v>.841</v>
      </c>
      <c r="E96">
        <v>.2512</v>
      </c>
      <c r="F96">
        <v>0</v>
      </c>
      <c r="G96">
        <v>381.2538</v>
      </c>
      <c r="H96">
        <v>.008</v>
      </c>
    </row>
    <row r="97" spans="1:8" x14ac:dyDescent="0.25">
      <c r="A97" t="s">
        <v>176</v>
      </c>
      <c r="B97">
        <v>0</v>
      </c>
      <c r="C97">
        <v>313.8882</v>
      </c>
      <c r="D97">
        <v>14.3741</v>
      </c>
      <c r="E97">
        <v>2.27395</v>
      </c>
      <c r="F97">
        <v>0</v>
      </c>
      <c r="G97">
        <v>1036.1394</v>
      </c>
      <c r="H97">
        <v>.2586</v>
      </c>
    </row>
    <row r="98" spans="1:8" x14ac:dyDescent="0.25">
      <c r="A98" t="s">
        <v>177</v>
      </c>
      <c r="B98">
        <v>0</v>
      </c>
      <c r="C98">
        <v>911.9384</v>
      </c>
      <c r="D98">
        <v>64.07675</v>
      </c>
      <c r="E98">
        <v>13.045900000000001</v>
      </c>
      <c r="F98">
        <v>0</v>
      </c>
      <c r="G98">
        <v>2973.0258999999996</v>
      </c>
      <c r="H98">
        <v>3.6515</v>
      </c>
    </row>
    <row r="99" spans="1:8" x14ac:dyDescent="0.25">
      <c r="A99" t="s">
        <v>178</v>
      </c>
      <c r="B99">
        <v>2.2271391812865495</v>
      </c>
      <c r="C99">
        <v>80.32796110281072</v>
      </c>
      <c r="D99">
        <v>11.2913906514066</v>
      </c>
      <c r="E99">
        <v>7.604629114621915</v>
      </c>
      <c r="F99">
        <v>.23316736366729557</v>
      </c>
      <c r="G99">
        <v>2188.5101313957894</v>
      </c>
      <c r="H99">
        <v>3.573406554138991</v>
      </c>
    </row>
    <row r="100" spans="1:8" x14ac:dyDescent="0.25">
      <c r="A100" t="s">
        <v>179</v>
      </c>
      <c r="B100">
        <v>8.293502105263158</v>
      </c>
      <c r="C100">
        <v>144.58699319585497</v>
      </c>
      <c r="D100">
        <v>.9250681858794946</v>
      </c>
      <c r="E100">
        <v>.40911523475927847</v>
      </c>
      <c r="F100">
        <v>.06226564384917566</v>
      </c>
      <c r="G100">
        <v>570.9358495149111</v>
      </c>
      <c r="H100">
        <v>.38286123181899817</v>
      </c>
    </row>
    <row r="101" spans="1:8" x14ac:dyDescent="0.25">
      <c r="A101" t="s">
        <v>180</v>
      </c>
      <c r="B101">
        <v>2.4170007017543846</v>
      </c>
      <c r="C101">
        <v>588.6790693119789</v>
      </c>
      <c r="D101">
        <v>87.94850808747415</v>
      </c>
      <c r="E101">
        <v>12.563809289015023</v>
      </c>
      <c r="F101">
        <v>.46979298462680563</v>
      </c>
      <c r="G101">
        <v>1211.1119245657294</v>
      </c>
      <c r="H101">
        <v>6.347256006464381</v>
      </c>
    </row>
    <row r="102" spans="1:8" x14ac:dyDescent="0.25">
      <c r="A102" t="s">
        <v>181</v>
      </c>
      <c r="B102">
        <v>2.083305380116959</v>
      </c>
      <c r="C102">
        <v>188.6881994342551</v>
      </c>
      <c r="D102">
        <v>.9715539988634113</v>
      </c>
      <c r="E102">
        <v>.2275255060366677</v>
      </c>
      <c r="F102">
        <v>.028276470042376812</v>
      </c>
      <c r="G102">
        <v>48.97437320515498</v>
      </c>
      <c r="H102">
        <v>.1569230382474412</v>
      </c>
    </row>
    <row r="103" spans="1:8" x14ac:dyDescent="0.25">
      <c r="A103" t="s">
        <v>182</v>
      </c>
      <c r="B103">
        <v>1.1777543859649122</v>
      </c>
      <c r="C103">
        <v>9.404985338661394</v>
      </c>
      <c r="D103">
        <v>5.853490216679297</v>
      </c>
      <c r="E103">
        <v>.05029244298703168</v>
      </c>
      <c r="F103">
        <v>.0012348046645426704</v>
      </c>
      <c r="G103">
        <v>10.807884296715724</v>
      </c>
      <c r="H103">
        <v>.1335105045789191</v>
      </c>
    </row>
    <row r="104" spans="1:8" x14ac:dyDescent="0.25">
      <c r="A104" t="s">
        <v>183</v>
      </c>
      <c r="B104">
        <v>13849.889999999994</v>
      </c>
      <c r="C104">
        <v>1109235100.7030675</v>
      </c>
      <c r="D104">
        <v>587764176.840416</v>
      </c>
      <c r="E104">
        <v>1399186.879800013</v>
      </c>
      <c r="F104">
        <v>25693.061100000043</v>
      </c>
      <c r="G104">
        <v>2612087641.6671877</v>
      </c>
      <c r="H104">
        <v>58997.74839999971</v>
      </c>
    </row>
    <row r="105" spans="1:8" x14ac:dyDescent="0.25">
      <c r="A105" t="s">
        <v>184</v>
      </c>
      <c r="B105">
        <v>1904.204</v>
      </c>
      <c r="C105">
        <v>88073263.44030483</v>
      </c>
      <c r="D105">
        <v>62030790.17263075</v>
      </c>
      <c r="E105">
        <v>510194.5672999843</v>
      </c>
      <c r="F105">
        <v>7538.067699999999</v>
      </c>
      <c r="G105">
        <v>1418386547.2183995</v>
      </c>
      <c r="H105">
        <v>19900.30110000004</v>
      </c>
    </row>
    <row r="106" spans="1:8" x14ac:dyDescent="0.25">
      <c r="A106" t="s">
        <v>185</v>
      </c>
      <c r="B106">
        <v>7090.9443</v>
      </c>
      <c r="C106">
        <v>158528215.6667925</v>
      </c>
      <c r="D106">
        <v>5081987.888402283</v>
      </c>
      <c r="E106">
        <v>27447.54109999999</v>
      </c>
      <c r="F106">
        <v>2012.986</v>
      </c>
      <c r="G106">
        <v>370026949.68571097</v>
      </c>
      <c r="H106">
        <v>2132.154200000001</v>
      </c>
    </row>
    <row r="107" spans="1:8" x14ac:dyDescent="0.25">
      <c r="A107" t="s">
        <v>186</v>
      </c>
      <c r="B107">
        <v>2066.535599999999</v>
      </c>
      <c r="C107">
        <v>645440093.8541092</v>
      </c>
      <c r="D107">
        <v>483157090.17563915</v>
      </c>
      <c r="E107">
        <v>842905.9652000179</v>
      </c>
      <c r="F107">
        <v>15187.937399999999</v>
      </c>
      <c r="G107">
        <v>784928904.9825966</v>
      </c>
      <c r="H107">
        <v>35347.86870000014</v>
      </c>
    </row>
    <row r="108" spans="1:8" x14ac:dyDescent="0.25">
      <c r="A108" t="s">
        <v>187</v>
      </c>
      <c r="B108">
        <v>1781.2261</v>
      </c>
      <c r="C108">
        <v>206881704.3119054</v>
      </c>
      <c r="D108">
        <v>5337364.024099995</v>
      </c>
      <c r="E108">
        <v>15264.686200000036</v>
      </c>
      <c r="F108">
        <v>914.15</v>
      </c>
      <c r="G108">
        <v>31740585.120500173</v>
      </c>
      <c r="H108">
        <v>873.9044</v>
      </c>
    </row>
    <row r="109" spans="1:8" x14ac:dyDescent="0.25">
      <c r="A109" t="s">
        <v>188</v>
      </c>
      <c r="B109">
        <v>1006.98</v>
      </c>
      <c r="C109">
        <v>10311823.430000464</v>
      </c>
      <c r="D109">
        <v>32156944.579997182</v>
      </c>
      <c r="E109">
        <v>3374.1199999999553</v>
      </c>
      <c r="F109">
        <v>39.919999999999995</v>
      </c>
      <c r="G109">
        <v>7004654.66000724</v>
      </c>
      <c r="H109">
        <v>743.5200000000006</v>
      </c>
    </row>
    <row r="110" spans="1:8" x14ac:dyDescent="0.25">
      <c r="A110" t="s">
        <v>189</v>
      </c>
      <c r="B110">
        <v>.5274853801169591</v>
      </c>
      <c r="C110">
        <v>10.085640461100253</v>
      </c>
      <c r="D110">
        <v>1.8365485081283144</v>
      </c>
      <c r="E110">
        <v>3.884722015203458</v>
      </c>
      <c r="F110">
        <v>.035386185777475335</v>
      </c>
      <c r="G110">
        <v>259.782919769297</v>
      </c>
      <c r="H110">
        <v>2.521996767821871</v>
      </c>
    </row>
    <row r="111" spans="1:8" x14ac:dyDescent="0.25">
      <c r="A111" t="s">
        <v>190</v>
      </c>
      <c r="B111">
        <v>0</v>
      </c>
      <c r="C111">
        <v>0</v>
      </c>
      <c r="D111">
        <v>0</v>
      </c>
      <c r="E111">
        <v>0</v>
      </c>
      <c r="F111">
        <v>0</v>
      </c>
      <c r="G111">
        <v>31</v>
      </c>
      <c r="H111">
        <v>0</v>
      </c>
    </row>
    <row r="112" spans="1:8" x14ac:dyDescent="0.25">
      <c r="A112" t="s">
        <v>191</v>
      </c>
      <c r="B112">
        <v>0</v>
      </c>
      <c r="C112">
        <v>3</v>
      </c>
      <c r="D112">
        <v>0</v>
      </c>
      <c r="E112">
        <v>1</v>
      </c>
      <c r="F112">
        <v>0</v>
      </c>
      <c r="G112">
        <v>72</v>
      </c>
      <c r="H112">
        <v>0</v>
      </c>
    </row>
    <row r="113" spans="1:8" x14ac:dyDescent="0.25">
      <c r="A113" t="s">
        <v>192</v>
      </c>
      <c r="B113">
        <v>0</v>
      </c>
      <c r="C113">
        <v>12</v>
      </c>
      <c r="D113">
        <v>1</v>
      </c>
      <c r="E113">
        <v>4</v>
      </c>
      <c r="F113">
        <v>0</v>
      </c>
      <c r="G113">
        <v>187</v>
      </c>
      <c r="H113">
        <v>2</v>
      </c>
    </row>
    <row r="114" spans="1:8" x14ac:dyDescent="0.25">
      <c r="A114" t="s">
        <v>193</v>
      </c>
      <c r="B114">
        <v>.447953216374269</v>
      </c>
      <c r="C114">
        <v>7.831615775327178</v>
      </c>
      <c r="D114">
        <v>1.7955763723697749</v>
      </c>
      <c r="E114">
        <v>3.7471754359815175</v>
      </c>
      <c r="F114">
        <v>.023786693061956757</v>
      </c>
      <c r="G114">
        <v>143.06494770917104</v>
      </c>
      <c r="H114">
        <v>2.4142574968576045</v>
      </c>
    </row>
    <row r="115" spans="1:8" x14ac:dyDescent="0.25">
      <c r="A115" t="s">
        <v>194</v>
      </c>
      <c r="B115">
        <v>.0456140350877193</v>
      </c>
      <c r="C115">
        <v>.03474486533913524</v>
      </c>
      <c r="D115">
        <v>.013287920786888684</v>
      </c>
      <c r="E115">
        <v>.06003875391265464</v>
      </c>
      <c r="F115">
        <v>.010795261220575954</v>
      </c>
      <c r="G115">
        <v>90.09867830262334</v>
      </c>
      <c r="H115">
        <v>.064823128030167</v>
      </c>
    </row>
    <row r="116" spans="1:8" x14ac:dyDescent="0.25">
      <c r="A116" t="s">
        <v>195</v>
      </c>
      <c r="B116">
        <v>.021052631578947368</v>
      </c>
      <c r="C116">
        <v>1.8393026036531588</v>
      </c>
      <c r="D116">
        <v>.024012693960793908</v>
      </c>
      <c r="E116">
        <v>.06875838425994932</v>
      </c>
      <c r="F116">
        <v>.000463979708620743</v>
      </c>
      <c r="G116">
        <v>.7663298904808781</v>
      </c>
      <c r="H116">
        <v>.03357873945052972</v>
      </c>
    </row>
    <row r="117" spans="1:8" x14ac:dyDescent="0.25">
      <c r="A117" t="s">
        <v>196</v>
      </c>
      <c r="B117">
        <v>0</v>
      </c>
      <c r="C117">
        <v>0</v>
      </c>
      <c r="D117">
        <v>2.5484032797222097e-06</v>
      </c>
      <c r="E117">
        <v>2.981070204203309e-05</v>
      </c>
      <c r="F117">
        <v>0</v>
      </c>
      <c r="G117">
        <v>23.799984879016705</v>
      </c>
      <c r="H117">
        <v>0</v>
      </c>
    </row>
    <row r="118" spans="1:8" x14ac:dyDescent="0.25">
      <c r="A118" t="s">
        <v>197</v>
      </c>
      <c r="B118">
        <v>0</v>
      </c>
      <c r="C118">
        <v>0</v>
      </c>
      <c r="D118">
        <v>5.460864170833306e-07</v>
      </c>
      <c r="E118">
        <v>0</v>
      </c>
      <c r="F118">
        <v>0</v>
      </c>
      <c r="G118">
        <v>1.4924888829913625</v>
      </c>
      <c r="H118">
        <v>0</v>
      </c>
    </row>
    <row r="119" spans="1:8" x14ac:dyDescent="0.25">
      <c r="A119" t="s">
        <v>198</v>
      </c>
      <c r="B119">
        <v>.012865497076023392</v>
      </c>
      <c r="C119">
        <v>.3755601178744296</v>
      </c>
      <c r="D119">
        <v>.00199048499026874</v>
      </c>
      <c r="E119">
        <v>.005231778208376807</v>
      </c>
      <c r="F119">
        <v>.000309319805747162</v>
      </c>
      <c r="G119">
        <v>.36647245975195414</v>
      </c>
      <c r="H119">
        <v>.003411743580535105</v>
      </c>
    </row>
    <row r="120" spans="1:8" x14ac:dyDescent="0.25">
      <c r="A120" t="s">
        <v>199</v>
      </c>
      <c r="B120">
        <v>0</v>
      </c>
      <c r="C120">
        <v>.004417098906350754</v>
      </c>
      <c r="D120">
        <v>.0016779415308913804</v>
      </c>
      <c r="E120">
        <v>.0034878521389178716</v>
      </c>
      <c r="F120">
        <v>3.09319805747162e-05</v>
      </c>
      <c r="G120">
        <v>.19401147343181516</v>
      </c>
      <c r="H120">
        <v>.005925659903034656</v>
      </c>
    </row>
    <row r="121" spans="1:8" x14ac:dyDescent="0.25">
      <c r="A121" t="s">
        <v>200</v>
      </c>
      <c r="B121">
        <v>451</v>
      </c>
      <c r="C121">
        <v>11058108</v>
      </c>
      <c r="D121">
        <v>10089329</v>
      </c>
      <c r="E121">
        <v>260626</v>
      </c>
      <c r="F121">
        <v>1144</v>
      </c>
      <c r="G121">
        <v>168366869</v>
      </c>
      <c r="H121">
        <v>14045</v>
      </c>
    </row>
    <row r="122" spans="1:8" x14ac:dyDescent="0.25">
      <c r="A122" t="s">
        <v>201</v>
      </c>
      <c r="B122">
        <v>383</v>
      </c>
      <c r="C122">
        <v>8586748</v>
      </c>
      <c r="D122">
        <v>9864243</v>
      </c>
      <c r="E122">
        <v>251398</v>
      </c>
      <c r="F122">
        <v>769</v>
      </c>
      <c r="G122">
        <v>92721251</v>
      </c>
      <c r="H122">
        <v>13445</v>
      </c>
    </row>
    <row r="123" spans="1:8" x14ac:dyDescent="0.25">
      <c r="A123" t="s">
        <v>202</v>
      </c>
      <c r="B123">
        <v>39</v>
      </c>
      <c r="C123">
        <v>38095</v>
      </c>
      <c r="D123">
        <v>72999</v>
      </c>
      <c r="E123">
        <v>4028</v>
      </c>
      <c r="F123">
        <v>349</v>
      </c>
      <c r="G123">
        <v>58393494</v>
      </c>
      <c r="H123">
        <v>361</v>
      </c>
    </row>
    <row r="124" spans="1:8" x14ac:dyDescent="0.25">
      <c r="A124" t="s">
        <v>203</v>
      </c>
      <c r="B124">
        <v>18</v>
      </c>
      <c r="C124">
        <v>2016650</v>
      </c>
      <c r="D124">
        <v>131917</v>
      </c>
      <c r="E124">
        <v>4613</v>
      </c>
      <c r="F124">
        <v>15</v>
      </c>
      <c r="G124">
        <v>496663</v>
      </c>
      <c r="H124">
        <v>187</v>
      </c>
    </row>
    <row r="125" spans="1:8" x14ac:dyDescent="0.25">
      <c r="A125" t="s">
        <v>204</v>
      </c>
      <c r="B125">
        <v>0</v>
      </c>
      <c r="C125">
        <v>0</v>
      </c>
      <c r="D125">
        <v>14</v>
      </c>
      <c r="E125">
        <v>2</v>
      </c>
      <c r="F125">
        <v>0</v>
      </c>
      <c r="G125">
        <v>15424913</v>
      </c>
      <c r="H125">
        <v>0</v>
      </c>
    </row>
    <row r="126" spans="1:8" x14ac:dyDescent="0.25">
      <c r="A126" t="s">
        <v>205</v>
      </c>
      <c r="B126">
        <v>0</v>
      </c>
      <c r="C126">
        <v>0</v>
      </c>
      <c r="D126">
        <v>3</v>
      </c>
      <c r="E126">
        <v>0</v>
      </c>
      <c r="F126">
        <v>0</v>
      </c>
      <c r="G126">
        <v>967291</v>
      </c>
      <c r="H126">
        <v>0</v>
      </c>
    </row>
    <row r="127" spans="1:8" x14ac:dyDescent="0.25">
      <c r="A127" t="s">
        <v>206</v>
      </c>
      <c r="B127">
        <v>11</v>
      </c>
      <c r="C127">
        <v>411772</v>
      </c>
      <c r="D127">
        <v>10935</v>
      </c>
      <c r="E127">
        <v>351</v>
      </c>
      <c r="F127">
        <v>10</v>
      </c>
      <c r="G127">
        <v>237513</v>
      </c>
      <c r="H127">
        <v>19</v>
      </c>
    </row>
    <row r="128" spans="1:8" x14ac:dyDescent="0.25">
      <c r="A128" t="s">
        <v>207</v>
      </c>
      <c r="B128">
        <v>0</v>
      </c>
      <c r="C128">
        <v>4843</v>
      </c>
      <c r="D128">
        <v>9218</v>
      </c>
      <c r="E128">
        <v>234</v>
      </c>
      <c r="F128">
        <v>1</v>
      </c>
      <c r="G128">
        <v>125740</v>
      </c>
      <c r="H128">
        <v>33</v>
      </c>
    </row>
    <row r="129" spans="1:8" x14ac:dyDescent="0.25">
      <c r="A129" t="s">
        <v>372</v>
      </c>
      <c r="B129">
        <v>.03859649122807018</v>
      </c>
      <c r="C129">
        <v>.22540885298621607</v>
      </c>
      <c r="D129">
        <v>.06524949960281315</v>
      </c>
      <c r="E129">
        <v>.4377403487852139</v>
      </c>
      <c r="F129">
        <v>.0070834235516100096</v>
      </c>
      <c r="G129">
        <v>.6968103982990437</v>
      </c>
      <c r="H129">
        <v>.39504399353564373</v>
      </c>
    </row>
    <row r="130" spans="1:8" x14ac:dyDescent="0.25">
      <c r="A130" t="s">
        <v>373</v>
      </c>
      <c r="B130">
        <v>.0456140350877193</v>
      </c>
      <c r="C130">
        <v>.5551216184294172</v>
      </c>
      <c r="D130">
        <v>.19330512614960293</v>
      </c>
      <c r="E130">
        <v>.6124310627515278</v>
      </c>
      <c r="F130">
        <v>.007176219493334158</v>
      </c>
      <c r="G130">
        <v>.9135326628668767</v>
      </c>
      <c r="H130">
        <v>.39504399353564373</v>
      </c>
    </row>
    <row r="131" spans="1:8" x14ac:dyDescent="0.25">
      <c r="A131" t="s">
        <v>374</v>
      </c>
      <c r="B131">
        <v>.05380116959064327</v>
      </c>
      <c r="C131">
        <v>.6901573391972609</v>
      </c>
      <c r="D131">
        <v>.29092553638428176</v>
      </c>
      <c r="E131">
        <v>.6124310627515278</v>
      </c>
      <c r="F131">
        <v>.007269015435058306</v>
      </c>
      <c r="G131">
        <v>.982851570576418</v>
      </c>
      <c r="H131">
        <v>.39504399353564373</v>
      </c>
    </row>
    <row r="132" spans="1:8" x14ac:dyDescent="0.25">
      <c r="A132" t="s">
        <v>208</v>
      </c>
      <c r="B132">
        <v>.2982456140350877</v>
      </c>
      <c r="C132">
        <v>4.488867871009402</v>
      </c>
      <c r="D132">
        <v>1.364569294361694</v>
      </c>
      <c r="E132">
        <v>.5649575197495901</v>
      </c>
      <c r="F132">
        <v>.012898635899656655</v>
      </c>
      <c r="G132">
        <v>215.71046711494725</v>
      </c>
      <c r="H132">
        <v>.2115281019931765</v>
      </c>
    </row>
    <row r="133" spans="1:8" x14ac:dyDescent="0.25">
      <c r="A133" t="s">
        <v>209</v>
      </c>
      <c r="B133">
        <v>.22923976608187135</v>
      </c>
      <c r="C133">
        <v>5.5967725900908505</v>
      </c>
      <c r="D133">
        <v>.47197921376662016</v>
      </c>
      <c r="E133">
        <v>3.319764495453868</v>
      </c>
      <c r="F133">
        <v>.022487549877818678</v>
      </c>
      <c r="G133">
        <v>44.07245265434975</v>
      </c>
      <c r="H133">
        <v>2.3104686658286946</v>
      </c>
    </row>
    <row r="134" spans="1:8" x14ac:dyDescent="0.25">
      <c r="A134" t="s">
        <v>210</v>
      </c>
      <c r="B134">
        <v>26</v>
      </c>
      <c r="C134">
        <v>1006</v>
      </c>
      <c r="D134">
        <v>4250</v>
      </c>
      <c r="E134">
        <v>9864</v>
      </c>
      <c r="F134">
        <v>255</v>
      </c>
      <c r="G134">
        <v>2807</v>
      </c>
      <c r="H134">
        <v>613</v>
      </c>
    </row>
    <row r="135" spans="1:8" x14ac:dyDescent="0.25">
      <c r="A135" t="s">
        <v>375</v>
      </c>
      <c r="B135">
        <v>76</v>
      </c>
      <c r="C135">
        <v>339767</v>
      </c>
      <c r="D135">
        <v>1421144</v>
      </c>
      <c r="E135">
        <v>27020</v>
      </c>
      <c r="F135">
        <v>1127</v>
      </c>
      <c r="G135">
        <v>436449</v>
      </c>
      <c r="H135">
        <v>2365</v>
      </c>
    </row>
    <row r="136" spans="1:8" x14ac:dyDescent="0.25">
      <c r="A136" t="s">
        <v>211</v>
      </c>
      <c r="B136">
        <v>28</v>
      </c>
      <c r="C136">
        <v>1020</v>
      </c>
      <c r="D136">
        <v>4358</v>
      </c>
      <c r="E136">
        <v>10764</v>
      </c>
      <c r="F136">
        <v>273</v>
      </c>
      <c r="G136">
        <v>3557</v>
      </c>
      <c r="H136">
        <v>645</v>
      </c>
    </row>
    <row r="137" spans="1:8" x14ac:dyDescent="0.25">
      <c r="A137" t="s">
        <v>376</v>
      </c>
      <c r="B137">
        <v>100</v>
      </c>
      <c r="C137">
        <v>267359</v>
      </c>
      <c r="D137">
        <v>1325150</v>
      </c>
      <c r="E137">
        <v>29047</v>
      </c>
      <c r="F137">
        <v>925</v>
      </c>
      <c r="G137">
        <v>443633</v>
      </c>
      <c r="H137">
        <v>2426</v>
      </c>
    </row>
    <row r="138" spans="1:8" x14ac:dyDescent="0.25">
      <c r="A138" t="s">
        <v>212</v>
      </c>
      <c r="B138">
        <v>0</v>
      </c>
      <c r="C138">
        <v>21</v>
      </c>
      <c r="D138">
        <v>141</v>
      </c>
      <c r="E138">
        <v>145</v>
      </c>
      <c r="F138">
        <v>0</v>
      </c>
      <c r="G138">
        <v>754</v>
      </c>
      <c r="H138">
        <v>18</v>
      </c>
    </row>
    <row r="139" spans="1:8" x14ac:dyDescent="0.25">
      <c r="A139" t="s">
        <v>377</v>
      </c>
      <c r="B139">
        <v>0</v>
      </c>
      <c r="C139">
        <v>4468</v>
      </c>
      <c r="D139">
        <v>35044</v>
      </c>
      <c r="E139">
        <v>382</v>
      </c>
      <c r="F139">
        <v>0</v>
      </c>
      <c r="G139">
        <v>58581</v>
      </c>
      <c r="H139">
        <v>66</v>
      </c>
    </row>
    <row r="140" spans="1:8" x14ac:dyDescent="0.25">
      <c r="A140" t="s">
        <v>213</v>
      </c>
      <c r="B140">
        <v>0</v>
      </c>
      <c r="C140">
        <v>8</v>
      </c>
      <c r="D140">
        <v>96</v>
      </c>
      <c r="E140">
        <v>46</v>
      </c>
      <c r="F140">
        <v>0</v>
      </c>
      <c r="G140">
        <v>266</v>
      </c>
      <c r="H140">
        <v>7</v>
      </c>
    </row>
    <row r="141" spans="1:8" x14ac:dyDescent="0.25">
      <c r="A141" t="s">
        <v>378</v>
      </c>
      <c r="B141">
        <v>0</v>
      </c>
      <c r="C141">
        <v>2113</v>
      </c>
      <c r="D141">
        <v>17083</v>
      </c>
      <c r="E141">
        <v>91</v>
      </c>
      <c r="F141">
        <v>0</v>
      </c>
      <c r="G141">
        <v>22062</v>
      </c>
      <c r="H141">
        <v>33</v>
      </c>
    </row>
    <row r="142" spans="1:8" x14ac:dyDescent="0.25">
      <c r="A142" t="s">
        <v>214</v>
      </c>
      <c r="B142">
        <v>2903.890573099415</v>
      </c>
      <c r="C142">
        <v>32937.00638137176</v>
      </c>
      <c r="D142">
        <v>2433.8288910696288</v>
      </c>
      <c r="E142">
        <v>20703.635484722086</v>
      </c>
      <c r="F142">
        <v>263.5393581614031</v>
      </c>
      <c r="G142">
        <v>46531.683435610656</v>
      </c>
      <c r="H142">
        <v>22012.29547854193</v>
      </c>
    </row>
    <row r="143" spans="1:8" x14ac:dyDescent="0.25">
      <c r="A143" t="s">
        <v>215</v>
      </c>
      <c r="B143">
        <v>0</v>
      </c>
      <c r="C143">
        <v>0</v>
      </c>
      <c r="D143">
        <v>0</v>
      </c>
      <c r="E143">
        <v>150</v>
      </c>
      <c r="F143">
        <v>0</v>
      </c>
      <c r="G143">
        <v>0</v>
      </c>
      <c r="H143">
        <v>1</v>
      </c>
    </row>
    <row r="144" spans="1:8" x14ac:dyDescent="0.25">
      <c r="A144" t="s">
        <v>216</v>
      </c>
      <c r="B144">
        <v>0</v>
      </c>
      <c r="C144">
        <v>0</v>
      </c>
      <c r="D144">
        <v>0</v>
      </c>
      <c r="E144">
        <v>1000</v>
      </c>
      <c r="F144">
        <v>0</v>
      </c>
      <c r="G144">
        <v>2160</v>
      </c>
      <c r="H144">
        <v>250</v>
      </c>
    </row>
    <row r="145" spans="1:8" x14ac:dyDescent="0.25">
      <c r="A145" t="s">
        <v>217</v>
      </c>
      <c r="B145">
        <v>0</v>
      </c>
      <c r="C145">
        <v>5500</v>
      </c>
      <c r="D145">
        <v>0</v>
      </c>
      <c r="E145">
        <v>5000</v>
      </c>
      <c r="F145">
        <v>0</v>
      </c>
      <c r="G145">
        <v>19700</v>
      </c>
      <c r="H145">
        <v>3000</v>
      </c>
    </row>
    <row r="146" spans="1:8" x14ac:dyDescent="0.25">
      <c r="A146" t="s">
        <v>218</v>
      </c>
      <c r="B146">
        <v>587.6901637426901</v>
      </c>
      <c r="C146">
        <v>24959.734933506323</v>
      </c>
      <c r="D146">
        <v>2011.6893109172172</v>
      </c>
      <c r="E146">
        <v>1179.5760159487224</v>
      </c>
      <c r="F146">
        <v>3.724853537071979</v>
      </c>
      <c r="G146">
        <v>34702.00003925293</v>
      </c>
      <c r="H146">
        <v>409.6305243311185</v>
      </c>
    </row>
    <row r="147" spans="1:8" x14ac:dyDescent="0.25">
      <c r="A147" t="s">
        <v>219</v>
      </c>
      <c r="B147">
        <v>2316.2004093567252</v>
      </c>
      <c r="C147">
        <v>7977.27144786555</v>
      </c>
      <c r="D147">
        <v>422.13958015238717</v>
      </c>
      <c r="E147">
        <v>19524.05946877336</v>
      </c>
      <c r="F147">
        <v>259.814504624331</v>
      </c>
      <c r="G147">
        <v>11829.683396358243</v>
      </c>
      <c r="H147">
        <v>21602.664954210803</v>
      </c>
    </row>
    <row r="148" spans="1:8" x14ac:dyDescent="0.25">
      <c r="A148" t="s">
        <v>389</v>
      </c>
      <c r="B148">
        <v>.07719298245614035</v>
      </c>
      <c r="C148">
        <v>.34513840942484686</v>
      </c>
      <c r="D148">
        <v>.18100070699988133</v>
      </c>
      <c r="E148">
        <v>.928826948874646</v>
      </c>
      <c r="F148">
        <v>.016455813665749018</v>
      </c>
      <c r="G148">
        <v>.5978235041798718</v>
      </c>
      <c r="H148">
        <v>.7572275094271862</v>
      </c>
    </row>
    <row r="149" spans="1:8" x14ac:dyDescent="0.25">
      <c r="A149" t="s">
        <v>402</v>
      </c>
      <c r="B149">
        <v>2482826.44</v>
      </c>
      <c r="C149">
        <v>36112825473.670006</v>
      </c>
      <c r="D149">
        <v>13370570013.82019</v>
      </c>
      <c r="E149">
        <v>1389006904.6700048</v>
      </c>
      <c r="F149">
        <v>8519963.91</v>
      </c>
      <c r="G149">
        <v>30157463224.71988</v>
      </c>
      <c r="H149">
        <v>122586473.52000001</v>
      </c>
    </row>
    <row r="150" spans="1:8" x14ac:dyDescent="0.25">
      <c r="A150" t="s">
        <v>403</v>
      </c>
      <c r="B150">
        <v>502475.09</v>
      </c>
      <c r="C150">
        <v>27366377535.529934</v>
      </c>
      <c r="D150">
        <v>11051488819.270018</v>
      </c>
      <c r="E150">
        <v>79137754.90999979</v>
      </c>
      <c r="F150">
        <v>120420.79000000001</v>
      </c>
      <c r="G150">
        <v>22490574437.440063</v>
      </c>
      <c r="H150">
        <v>2281232.389999999</v>
      </c>
    </row>
    <row r="151" spans="1:8" x14ac:dyDescent="0.25">
      <c r="A151" t="s">
        <v>404</v>
      </c>
      <c r="B151">
        <v>1980351.35</v>
      </c>
      <c r="C151">
        <v>8746447938.140194</v>
      </c>
      <c r="D151">
        <v>2319081194.55004</v>
      </c>
      <c r="E151">
        <v>1309869149.7600048</v>
      </c>
      <c r="F151">
        <v>8399543.119999997</v>
      </c>
      <c r="G151">
        <v>7666888787.280155</v>
      </c>
      <c r="H151">
        <v>120305241.12999997</v>
      </c>
    </row>
    <row r="152" spans="1:8" x14ac:dyDescent="0.25">
      <c r="A152" t="s">
        <v>220</v>
      </c>
      <c r="B152">
        <v>410476.04189886875</v>
      </c>
      <c r="C152">
        <v>1289273.8123434605</v>
      </c>
      <c r="D152">
        <v>639632.8737195705</v>
      </c>
      <c r="E152">
        <v>452942.1010997725</v>
      </c>
      <c r="F152">
        <v>315320.46340599074</v>
      </c>
      <c r="G152">
        <v>993136.6472411106</v>
      </c>
      <c r="H152">
        <v>446111.591413935</v>
      </c>
    </row>
    <row r="153" spans="1:8" x14ac:dyDescent="0.25">
      <c r="A153" t="s">
        <v>221</v>
      </c>
      <c r="B153">
        <v>100139.22148719738</v>
      </c>
      <c r="C153">
        <v>458850.5944210371</v>
      </c>
      <c r="D153">
        <v>188885.78962830917</v>
      </c>
      <c r="E153">
        <v>129759.37675274229</v>
      </c>
      <c r="F153">
        <v>63611.80043230494</v>
      </c>
      <c r="G153">
        <v>354957.864341259</v>
      </c>
      <c r="H153">
        <v>130351.17805207938</v>
      </c>
    </row>
    <row r="154" spans="1:8" x14ac:dyDescent="0.25">
      <c r="A154" t="s">
        <v>222</v>
      </c>
      <c r="B154">
        <v>144711.16443350905</v>
      </c>
      <c r="C154">
        <v>433930.5417284741</v>
      </c>
      <c r="D154">
        <v>226287.7667916124</v>
      </c>
      <c r="E154">
        <v>155467.84117071447</v>
      </c>
      <c r="F154">
        <v>112863.13896701807</v>
      </c>
      <c r="G154">
        <v>318156.822290791</v>
      </c>
      <c r="H154">
        <v>153941.2248667873</v>
      </c>
    </row>
    <row r="155" spans="1:8" x14ac:dyDescent="0.25">
      <c r="A155" t="s">
        <v>223</v>
      </c>
      <c r="B155">
        <v>14724.736465770427</v>
      </c>
      <c r="C155">
        <v>88005.53898575195</v>
      </c>
      <c r="D155">
        <v>38590.79196826263</v>
      </c>
      <c r="E155">
        <v>26994.135586737902</v>
      </c>
      <c r="F155">
        <v>5183.280553828612</v>
      </c>
      <c r="G155">
        <v>65666.20408208662</v>
      </c>
      <c r="H155">
        <v>25869.502906655056</v>
      </c>
    </row>
    <row r="156" spans="1:8" x14ac:dyDescent="0.25">
      <c r="A156" t="s">
        <v>224</v>
      </c>
      <c r="B156">
        <v>125464.47225755059</v>
      </c>
      <c r="C156">
        <v>244160.73298925732</v>
      </c>
      <c r="D156">
        <v>151310.05043456558</v>
      </c>
      <c r="E156">
        <v>116850.9281398629</v>
      </c>
      <c r="F156">
        <v>117223.32811560648</v>
      </c>
      <c r="G156">
        <v>204528.10561547932</v>
      </c>
      <c r="H156">
        <v>113162.58222190356</v>
      </c>
    </row>
    <row r="157" spans="1:8" x14ac:dyDescent="0.25">
      <c r="A157" t="s">
        <v>225</v>
      </c>
      <c r="B157">
        <v>25436.44546213092</v>
      </c>
      <c r="C157">
        <v>64326.4040308598</v>
      </c>
      <c r="D157">
        <v>34558.474750449735</v>
      </c>
      <c r="E157">
        <v>23869.818912801184</v>
      </c>
      <c r="F157">
        <v>16438.91531336696</v>
      </c>
      <c r="G157">
        <v>49827.65072677616</v>
      </c>
      <c r="H157">
        <v>22787.10364174003</v>
      </c>
    </row>
    <row r="158" spans="1:8" x14ac:dyDescent="0.25">
      <c r="A158" t="s">
        <v>226</v>
      </c>
      <c r="B158">
        <v>350957015.82353276</v>
      </c>
      <c r="C158">
        <v>1413586882603.4292</v>
      </c>
      <c r="D158">
        <v>3513910181849.286</v>
      </c>
      <c r="E158">
        <v>30387885562.783737</v>
      </c>
      <c r="F158">
        <v>10193995261.452274</v>
      </c>
      <c r="G158">
        <v>643657819896.8472</v>
      </c>
      <c r="H158">
        <v>2484395452.584204</v>
      </c>
    </row>
    <row r="159" spans="1:8" x14ac:dyDescent="0.25">
      <c r="A159" t="s">
        <v>227</v>
      </c>
      <c r="B159">
        <v>85619034.37155376</v>
      </c>
      <c r="C159">
        <v>503093427585.70795</v>
      </c>
      <c r="D159">
        <v>1037669773790.5059</v>
      </c>
      <c r="E159">
        <v>8705556586.34148</v>
      </c>
      <c r="F159">
        <v>2056505896.1759863</v>
      </c>
      <c r="G159">
        <v>230050321626.756</v>
      </c>
      <c r="H159">
        <v>725925710.5720301</v>
      </c>
    </row>
    <row r="160" spans="1:8" x14ac:dyDescent="0.25">
      <c r="A160" t="s">
        <v>228</v>
      </c>
      <c r="B160">
        <v>123728045.59065023</v>
      </c>
      <c r="C160">
        <v>475770558492.4753</v>
      </c>
      <c r="D160">
        <v>1243142622006.0063</v>
      </c>
      <c r="E160">
        <v>10430337464.143234</v>
      </c>
      <c r="F160">
        <v>3648752419.664727</v>
      </c>
      <c r="G160">
        <v>206199345467.5954</v>
      </c>
      <c r="H160">
        <v>857298681.2831384</v>
      </c>
    </row>
    <row r="161" spans="1:8" x14ac:dyDescent="0.25">
      <c r="A161" t="s">
        <v>229</v>
      </c>
      <c r="B161">
        <v>12589649.678233715</v>
      </c>
      <c r="C161">
        <v>96491121060.29713</v>
      </c>
      <c r="D161">
        <v>212003764025.35846</v>
      </c>
      <c r="E161">
        <v>1811036556.514246</v>
      </c>
      <c r="F161">
        <v>167570277.0247252</v>
      </c>
      <c r="G161">
        <v>42558660862.82483</v>
      </c>
      <c r="H161">
        <v>144067261.687162</v>
      </c>
    </row>
    <row r="162" spans="1:8" x14ac:dyDescent="0.25">
      <c r="A162" t="s">
        <v>230</v>
      </c>
      <c r="B162">
        <v>107272123.78020576</v>
      </c>
      <c r="C162">
        <v>267702955024.81448</v>
      </c>
      <c r="D162">
        <v>831242340229.1451</v>
      </c>
      <c r="E162">
        <v>7839528768.903401</v>
      </c>
      <c r="F162">
        <v>3789712974.6494417</v>
      </c>
      <c r="G162">
        <v>132555892418.02585</v>
      </c>
      <c r="H162">
        <v>630202420.393781</v>
      </c>
    </row>
    <row r="163" spans="1:8" x14ac:dyDescent="0.25">
      <c r="A163" t="s">
        <v>231</v>
      </c>
      <c r="B163">
        <v>21748160.870121937</v>
      </c>
      <c r="C163">
        <v>70528820233.91933</v>
      </c>
      <c r="D163">
        <v>189851680994.16168</v>
      </c>
      <c r="E163">
        <v>1601426150.8598313</v>
      </c>
      <c r="F163">
        <v>531453693.1658405</v>
      </c>
      <c r="G163">
        <v>32293599401.927994</v>
      </c>
      <c r="H163">
        <v>126901380.18085021</v>
      </c>
    </row>
    <row r="164" spans="1:8" x14ac:dyDescent="0.25">
      <c r="A164" t="s">
        <v>232</v>
      </c>
      <c r="B164">
        <v>.06666666666666667</v>
      </c>
      <c r="C164">
        <v>.0615429657038674</v>
      </c>
      <c r="D164">
        <v>.2798942267015871</v>
      </c>
      <c r="E164">
        <v>.40137129229393353</v>
      </c>
      <c r="F164">
        <v>.026663367255405364</v>
      </c>
      <c r="G164">
        <v>.1769077897751294</v>
      </c>
      <c r="H164">
        <v>.4138983659543904</v>
      </c>
    </row>
    <row r="165" spans="1:8" x14ac:dyDescent="0.25">
      <c r="A165" t="s">
        <v>233</v>
      </c>
      <c r="B165">
        <v>.0304093567251462</v>
      </c>
      <c r="C165">
        <v>.13076911150005335</v>
      </c>
      <c r="D165">
        <v>.1865937240836488</v>
      </c>
      <c r="E165">
        <v>.18400655835444923</v>
      </c>
      <c r="F165">
        <v>.006897831668161713</v>
      </c>
      <c r="G165">
        <v>.15857745492249725</v>
      </c>
      <c r="H165">
        <v>.18531154605853833</v>
      </c>
    </row>
    <row r="166" spans="1:8" x14ac:dyDescent="0.25">
      <c r="A166" t="s">
        <v>234</v>
      </c>
      <c r="B166">
        <v>.839766081871345</v>
      </c>
      <c r="C166">
        <v>.20657211053053526</v>
      </c>
      <c r="D166">
        <v>.21361244174168073</v>
      </c>
      <c r="E166">
        <v>.2131614249515576</v>
      </c>
      <c r="F166">
        <v>.9592625815830987</v>
      </c>
      <c r="G166">
        <v>.22604327069954605</v>
      </c>
      <c r="H166">
        <v>.20075417489674988</v>
      </c>
    </row>
    <row r="167" spans="1:8" x14ac:dyDescent="0.25">
      <c r="A167" t="s">
        <v>235</v>
      </c>
      <c r="B167">
        <v>.019883040935672516</v>
      </c>
      <c r="C167">
        <v>.23712424333353702</v>
      </c>
      <c r="D167">
        <v>.15734824804555672</v>
      </c>
      <c r="E167">
        <v>.1026084364286779</v>
      </c>
      <c r="F167">
        <v>.004021157474713106</v>
      </c>
      <c r="G167">
        <v>.18153511925518356</v>
      </c>
      <c r="H167">
        <v>.09840186748069671</v>
      </c>
    </row>
    <row r="168" spans="1:8" x14ac:dyDescent="0.25">
      <c r="A168" t="s">
        <v>236</v>
      </c>
      <c r="B168">
        <v>.04327485380116959</v>
      </c>
      <c r="C168">
        <v>.36399156893200696</v>
      </c>
      <c r="D168">
        <v>.1625513594275267</v>
      </c>
      <c r="E168">
        <v>.09885228797138172</v>
      </c>
      <c r="F168">
        <v>.0031550620186210523</v>
      </c>
      <c r="G168">
        <v>.25693636534764375</v>
      </c>
      <c r="H168">
        <v>.1016340456096247</v>
      </c>
    </row>
    <row r="169" spans="1:8" x14ac:dyDescent="0.25">
      <c r="A169" t="s">
        <v>237</v>
      </c>
      <c r="B169">
        <v>.047453042115785944</v>
      </c>
      <c r="C169">
        <v>.36323106526732224</v>
      </c>
      <c r="D169">
        <v>.0931006265368661</v>
      </c>
      <c r="E169">
        <v>.13538777255816853</v>
      </c>
      <c r="F169">
        <v>.029058752584193298</v>
      </c>
      <c r="G169">
        <v>.2807683495514705</v>
      </c>
      <c r="H169">
        <v>.1300268313871714</v>
      </c>
    </row>
    <row r="170" spans="1:8" x14ac:dyDescent="0.25">
      <c r="A170" t="s">
        <v>238</v>
      </c>
      <c r="B170">
        <v>.04595964641088578</v>
      </c>
      <c r="C170">
        <v>.4963080758181184</v>
      </c>
      <c r="D170">
        <v>.20840562205566754</v>
      </c>
      <c r="E170">
        <v>.21552773461655886</v>
      </c>
      <c r="F170">
        <v>.007501252257742822</v>
      </c>
      <c r="G170">
        <v>.43952718458645157</v>
      </c>
      <c r="H170">
        <v>.09159520844912684</v>
      </c>
    </row>
    <row r="171" spans="1:8" x14ac:dyDescent="0.25">
      <c r="A171" t="s">
        <v>239</v>
      </c>
      <c r="B171">
        <v>.015723565972429805</v>
      </c>
      <c r="C171">
        <v>.1995251624535782</v>
      </c>
      <c r="D171">
        <v>.006162086326550405</v>
      </c>
      <c r="E171">
        <v>.01234412295500815</v>
      </c>
      <c r="F171">
        <v>.005843707223251666</v>
      </c>
      <c r="G171">
        <v>.02880737137190639</v>
      </c>
      <c r="H171">
        <v>.011573673768690368</v>
      </c>
    </row>
    <row r="172" spans="1:8" x14ac:dyDescent="0.25">
      <c r="A172" t="s">
        <v>240</v>
      </c>
      <c r="B172">
        <v>0</v>
      </c>
      <c r="C172">
        <v>.045577497121711504</v>
      </c>
      <c r="D172">
        <v>.00031902946215969</v>
      </c>
      <c r="E172">
        <v>.001991507051211603</v>
      </c>
      <c r="F172">
        <v>.0005729838758256504</v>
      </c>
      <c r="G172">
        <v>.025981351414528328</v>
      </c>
      <c r="H172">
        <v>.0023133438637133958</v>
      </c>
    </row>
    <row r="173" spans="1:8" x14ac:dyDescent="0.25">
      <c r="A173" t="s">
        <v>241</v>
      </c>
      <c r="B173">
        <v>.03867529537333191</v>
      </c>
      <c r="C173">
        <v>.16085608789070652</v>
      </c>
      <c r="D173">
        <v>.05626550819217363</v>
      </c>
      <c r="E173">
        <v>.08100808056249598</v>
      </c>
      <c r="F173">
        <v>.03779536359380333</v>
      </c>
      <c r="G173">
        <v>.15027210249321696</v>
      </c>
      <c r="H173">
        <v>.09826390548892987</v>
      </c>
    </row>
    <row r="174" spans="1:8" x14ac:dyDescent="0.25">
      <c r="A174" t="s">
        <v>282</v>
      </c>
      <c r="B174">
        <v>.007017543859649123</v>
      </c>
      <c r="C174">
        <v>.031088423151325997</v>
      </c>
      <c r="D174">
        <v>.008622340468134402</v>
      </c>
      <c r="E174">
        <v>.017856610523177822</v>
      </c>
      <c r="F174">
        <v>.0011754152618392156</v>
      </c>
      <c r="G174">
        <v>.4825445220380617</v>
      </c>
      <c r="H174">
        <v>.021009157838031964</v>
      </c>
    </row>
    <row r="175" spans="1:8" x14ac:dyDescent="0.25">
      <c r="A175" t="s">
        <v>283</v>
      </c>
      <c r="B175">
        <v>.0035087719298245615</v>
      </c>
      <c r="C175">
        <v>1.3680876232760957e-05</v>
      </c>
      <c r="D175">
        <v>1.5836506095416587e-05</v>
      </c>
      <c r="E175">
        <v>0</v>
      </c>
      <c r="F175">
        <v>.0003711837668965944</v>
      </c>
      <c r="G175">
        <v>.3251057697351976</v>
      </c>
      <c r="H175">
        <v>0</v>
      </c>
    </row>
    <row r="176" spans="1:8" x14ac:dyDescent="0.25">
      <c r="A176" t="s">
        <v>284</v>
      </c>
      <c r="B176">
        <v>0</v>
      </c>
      <c r="C176">
        <v>5.472350493104383e-06</v>
      </c>
      <c r="D176">
        <v>5.278835365138862e-06</v>
      </c>
      <c r="E176">
        <v>0</v>
      </c>
      <c r="F176">
        <v>0</v>
      </c>
      <c r="G176">
        <v>.06158251890894391</v>
      </c>
      <c r="H176">
        <v>0</v>
      </c>
    </row>
    <row r="177" spans="1:8" x14ac:dyDescent="0.25">
      <c r="A177" t="s">
        <v>285</v>
      </c>
      <c r="B177">
        <v>0</v>
      </c>
      <c r="C177">
        <v>.049981713228768876</v>
      </c>
      <c r="D177">
        <v>.00012596393354055493</v>
      </c>
      <c r="E177">
        <v>.0006707407959457445</v>
      </c>
      <c r="F177">
        <v>.0002783878251724458</v>
      </c>
      <c r="G177">
        <v>.0034932557328585137</v>
      </c>
      <c r="H177">
        <v>.003411743580535105</v>
      </c>
    </row>
    <row r="178" spans="1:8" x14ac:dyDescent="0.25">
      <c r="A178" t="s">
        <v>286</v>
      </c>
      <c r="B178">
        <v>.0011695906432748538</v>
      </c>
      <c r="C178">
        <v>.036287156119775156</v>
      </c>
      <c r="D178">
        <v>.00014835347664097148</v>
      </c>
      <c r="E178">
        <v>.0018631688776270681</v>
      </c>
      <c r="F178">
        <v>.0002474558445977296</v>
      </c>
      <c r="G178">
        <v>.0018392053151799243</v>
      </c>
      <c r="H178">
        <v>.000897827258035554</v>
      </c>
    </row>
    <row r="179" spans="1:8" x14ac:dyDescent="0.25">
      <c r="A179" t="s">
        <v>287</v>
      </c>
      <c r="B179">
        <v>.012865497076023392</v>
      </c>
      <c r="C179">
        <v>.1355254961369766</v>
      </c>
      <c r="D179">
        <v>.017975708619937688</v>
      </c>
      <c r="E179">
        <v>.013861976449545387</v>
      </c>
      <c r="F179">
        <v>.0034953138049429303</v>
      </c>
      <c r="G179">
        <v>.01382335605595381</v>
      </c>
      <c r="H179">
        <v>.009876099838391094</v>
      </c>
    </row>
    <row r="180" spans="1:8" x14ac:dyDescent="0.25">
      <c r="A180" t="s">
        <v>288</v>
      </c>
      <c r="B180">
        <v>.022222222222222223</v>
      </c>
      <c r="C180">
        <v>.32025836790794776</v>
      </c>
      <c r="D180">
        <v>.0351481241203458</v>
      </c>
      <c r="E180">
        <v>.02408704724996274</v>
      </c>
      <c r="F180">
        <v>.005908008289770794</v>
      </c>
      <c r="G180">
        <v>.027706887453595553</v>
      </c>
      <c r="H180">
        <v>.021727419644460406</v>
      </c>
    </row>
    <row r="181" spans="1:8" x14ac:dyDescent="0.25">
      <c r="A181" t="s">
        <v>289</v>
      </c>
      <c r="B181">
        <v>0</v>
      </c>
      <c r="C181">
        <v>.018802996294306658</v>
      </c>
      <c r="D181">
        <v>.002965977359985263</v>
      </c>
      <c r="E181">
        <v>.0057534654941123866</v>
      </c>
      <c r="F181">
        <v>9.27959417241486e-05</v>
      </c>
      <c r="G181">
        <v>.001914810231659636</v>
      </c>
      <c r="H181">
        <v>.0023343508708924404</v>
      </c>
    </row>
    <row r="182" spans="1:8" x14ac:dyDescent="0.25">
      <c r="A182" t="s">
        <v>290</v>
      </c>
      <c r="B182">
        <v>.03274853801169591</v>
      </c>
      <c r="C182">
        <v>.051515795483669136</v>
      </c>
      <c r="D182">
        <v>.09198261406471052</v>
      </c>
      <c r="E182">
        <v>.07671784170517215</v>
      </c>
      <c r="F182">
        <v>.008320702774598657</v>
      </c>
      <c r="G182">
        <v>.008322712642684993</v>
      </c>
      <c r="H182">
        <v>.06895313341713054</v>
      </c>
    </row>
    <row r="183" spans="1:8" x14ac:dyDescent="0.25">
      <c r="A183" t="s">
        <v>291</v>
      </c>
      <c r="B183">
        <v>.8339181286549707</v>
      </c>
      <c r="C183">
        <v>.24292767103147422</v>
      </c>
      <c r="D183">
        <v>.653914274626131</v>
      </c>
      <c r="E183">
        <v>.7155313757638992</v>
      </c>
      <c r="F183">
        <v>.9680163320857434</v>
      </c>
      <c r="G183">
        <v>.05767729352914493</v>
      </c>
      <c r="H183">
        <v>.7426827078470102</v>
      </c>
    </row>
    <row r="184" spans="1:8" x14ac:dyDescent="0.25">
      <c r="A184" t="s">
        <v>292</v>
      </c>
      <c r="B184">
        <v>.08654970760233918</v>
      </c>
      <c r="C184">
        <v>.11359322741902973</v>
      </c>
      <c r="D184">
        <v>.18909552798911322</v>
      </c>
      <c r="E184">
        <v>.14365777314055747</v>
      </c>
      <c r="F184">
        <v>.012094404404714034</v>
      </c>
      <c r="G184">
        <v>.015989668356719427</v>
      </c>
      <c r="H184">
        <v>.12910755970551266</v>
      </c>
    </row>
    <row r="185" spans="1:8" x14ac:dyDescent="0.25">
      <c r="A185" t="s">
        <v>391</v>
      </c>
      <c r="B185">
        <v>.012865497076023392</v>
      </c>
      <c r="C185">
        <v>.22102002789074635</v>
      </c>
      <c r="D185">
        <v>.0501223597631878</v>
      </c>
      <c r="E185">
        <v>0</v>
      </c>
      <c r="F185">
        <v>0</v>
      </c>
      <c r="G185">
        <v>.2726683598053405</v>
      </c>
      <c r="H185">
        <v>.010953492548033758</v>
      </c>
    </row>
    <row r="186" spans="1:8" x14ac:dyDescent="0.25">
      <c r="A186" t="s">
        <v>556</v>
      </c>
      <c r="B186">
        <v>.004678362573099415</v>
      </c>
      <c r="C186">
        <v>.2560676966238334</v>
      </c>
      <c r="D186">
        <v>.03623064942781065</v>
      </c>
      <c r="E186">
        <v>0</v>
      </c>
      <c r="F186">
        <v>0</v>
      </c>
      <c r="G186">
        <v>.26520198856359917</v>
      </c>
      <c r="H186">
        <v>.009516968935176872</v>
      </c>
    </row>
    <row r="187" spans="1:8" x14ac:dyDescent="0.25">
      <c r="A187" t="s">
        <v>392</v>
      </c>
      <c r="B187">
        <v>.023391812865497075</v>
      </c>
      <c r="C187">
        <v>.10824582892885123</v>
      </c>
      <c r="D187">
        <v>.19276431856788473</v>
      </c>
      <c r="E187">
        <v>0</v>
      </c>
      <c r="F187">
        <v>0</v>
      </c>
      <c r="G187">
        <v>.009305576556921245</v>
      </c>
      <c r="H187">
        <v>.12336146525408512</v>
      </c>
    </row>
    <row r="188" spans="1:8" x14ac:dyDescent="0.25">
      <c r="A188" t="s">
        <v>557</v>
      </c>
      <c r="B188">
        <v>.0152046783625731</v>
      </c>
      <c r="C188">
        <v>.12009255568800671</v>
      </c>
      <c r="D188">
        <v>.14533016020719247</v>
      </c>
      <c r="E188">
        <v>0</v>
      </c>
      <c r="F188">
        <v>3.09319805747162e-05</v>
      </c>
      <c r="G188">
        <v>.005428124411747461</v>
      </c>
      <c r="H188">
        <v>.08277967319087808</v>
      </c>
    </row>
    <row r="189" spans="1:8" x14ac:dyDescent="0.25">
      <c r="A189" t="s">
        <v>558</v>
      </c>
      <c r="B189">
        <v>.0035087719298245615</v>
      </c>
      <c r="C189">
        <v>.08990433419279638</v>
      </c>
      <c r="D189">
        <v>.039367915893954386</v>
      </c>
      <c r="E189">
        <v>0</v>
      </c>
      <c r="F189">
        <v>0</v>
      </c>
      <c r="G189">
        <v>.12300302728257415</v>
      </c>
      <c r="H189">
        <v>.02280481235410307</v>
      </c>
    </row>
    <row r="190" spans="1:8" x14ac:dyDescent="0.25">
      <c r="A190" t="s">
        <v>559</v>
      </c>
      <c r="B190">
        <v>.03508771929824561</v>
      </c>
      <c r="C190">
        <v>.05191436501125024</v>
      </c>
      <c r="D190">
        <v>.14343942700244428</v>
      </c>
      <c r="E190">
        <v>0</v>
      </c>
      <c r="F190">
        <v>0</v>
      </c>
      <c r="G190">
        <v>.008396774601685527</v>
      </c>
      <c r="H190">
        <v>.12713233973783444</v>
      </c>
    </row>
    <row r="191" spans="1:8" x14ac:dyDescent="0.25">
      <c r="A191" t="s">
        <v>560</v>
      </c>
      <c r="B191">
        <v>.010526315789473684</v>
      </c>
      <c r="C191">
        <v>.09260585121955892</v>
      </c>
      <c r="D191">
        <v>.07306545246172116</v>
      </c>
      <c r="E191">
        <v>0</v>
      </c>
      <c r="F191">
        <v>0</v>
      </c>
      <c r="G191">
        <v>.27761816739854284</v>
      </c>
      <c r="H191">
        <v>.06572095528820256</v>
      </c>
    </row>
    <row r="192" spans="1:8" x14ac:dyDescent="0.25">
      <c r="A192" t="s">
        <v>561</v>
      </c>
      <c r="B192">
        <v>.08771929824561403</v>
      </c>
      <c r="C192">
        <v>.04815212404724098</v>
      </c>
      <c r="D192">
        <v>.28880945151808385</v>
      </c>
      <c r="E192">
        <v>0</v>
      </c>
      <c r="F192">
        <v>0</v>
      </c>
      <c r="G192">
        <v>.016987961845747454</v>
      </c>
      <c r="H192">
        <v>.4216196803734961</v>
      </c>
    </row>
    <row r="193" spans="1:8" x14ac:dyDescent="0.25">
      <c r="A193" t="s">
        <v>584</v>
      </c>
      <c r="B193">
        <v>.07134502923976609</v>
      </c>
      <c r="C193">
        <v>.004613191465686994</v>
      </c>
      <c r="D193">
        <v>.0011800927473170774</v>
      </c>
      <c r="E193">
        <v>1</v>
      </c>
      <c r="F193">
        <v>.044418324105292464</v>
      </c>
      <c r="G193">
        <v>.012052040869857708</v>
      </c>
      <c r="H193">
        <v>.07398096606212964</v>
      </c>
    </row>
    <row r="194" spans="1:8" x14ac:dyDescent="0.25">
      <c r="A194" t="s">
        <v>562</v>
      </c>
      <c r="B194">
        <v>.735672514619883</v>
      </c>
      <c r="C194">
        <v>.007384024932028847</v>
      </c>
      <c r="D194">
        <v>.0296901724104036</v>
      </c>
      <c r="E194">
        <v>0</v>
      </c>
      <c r="F194">
        <v>.9555507439141329</v>
      </c>
      <c r="G194">
        <v>.009337978663983977</v>
      </c>
      <c r="H194">
        <v>.062129646256060336</v>
      </c>
    </row>
    <row r="195" spans="1:8" x14ac:dyDescent="0.25">
      <c r="A195" t="s">
        <v>607</v>
      </c>
      <c r="B195">
        <v>0</v>
      </c>
      <c r="C195">
        <v>0</v>
      </c>
      <c r="D195">
        <v>0</v>
      </c>
      <c r="E195">
        <v>0</v>
      </c>
      <c r="F195">
        <v>0</v>
      </c>
      <c r="G195">
        <v>1</v>
      </c>
      <c r="H195">
        <v>0</v>
      </c>
    </row>
    <row r="196" spans="1:8" x14ac:dyDescent="0.25">
      <c r="A196" t="s">
        <v>608</v>
      </c>
      <c r="B196">
        <v>0</v>
      </c>
      <c r="C196">
        <v>1</v>
      </c>
      <c r="D196">
        <v>0</v>
      </c>
      <c r="E196">
        <v>0</v>
      </c>
      <c r="F196">
        <v>0</v>
      </c>
      <c r="G196">
        <v>0</v>
      </c>
      <c r="H196">
        <v>0</v>
      </c>
    </row>
    <row r="197" spans="1:8" x14ac:dyDescent="0.25">
      <c r="A197" t="s">
        <v>609</v>
      </c>
      <c r="B197">
        <v>0</v>
      </c>
      <c r="C197">
        <v>0</v>
      </c>
      <c r="D197">
        <v>1</v>
      </c>
      <c r="E197">
        <v>0</v>
      </c>
      <c r="F197">
        <v>0</v>
      </c>
      <c r="G197">
        <v>0</v>
      </c>
      <c r="H197">
        <v>0</v>
      </c>
    </row>
    <row r="198" spans="1:8" x14ac:dyDescent="0.25">
      <c r="A198" t="s">
        <v>610</v>
      </c>
      <c r="B198">
        <v>0</v>
      </c>
      <c r="C198">
        <v>0</v>
      </c>
      <c r="D198">
        <v>0</v>
      </c>
      <c r="E198">
        <v>0</v>
      </c>
      <c r="F198">
        <v>0</v>
      </c>
      <c r="G198">
        <v>0</v>
      </c>
      <c r="H198">
        <v>1</v>
      </c>
    </row>
    <row r="199" spans="1:8" x14ac:dyDescent="0.25">
      <c r="A199" t="s">
        <v>611</v>
      </c>
      <c r="B199">
        <v>0</v>
      </c>
      <c r="C199">
        <v>0</v>
      </c>
      <c r="D199">
        <v>0</v>
      </c>
      <c r="E199">
        <v>1</v>
      </c>
      <c r="F199">
        <v>0</v>
      </c>
      <c r="G199">
        <v>0</v>
      </c>
      <c r="H199">
        <v>0</v>
      </c>
    </row>
    <row r="200" spans="1:8" x14ac:dyDescent="0.25">
      <c r="A200" t="s">
        <v>612</v>
      </c>
      <c r="B200">
        <v>0</v>
      </c>
      <c r="C200">
        <v>0</v>
      </c>
      <c r="D200">
        <v>0</v>
      </c>
      <c r="E200">
        <v>0</v>
      </c>
      <c r="F200">
        <v>1</v>
      </c>
      <c r="G200">
        <v>0</v>
      </c>
      <c r="H200">
        <v>0</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48576"/>
  <sheetViews>
    <sheetView tabSelected="0" workbookViewId="0">
      <selection activeCell="A1" sqref="A1"/>
    </sheetView>
  </sheetViews>
  <sheetFormatPr defaultRowHeight="15" x14ac:dyDescent="0.25"/>
  <cols>
    <col min="1" max="1" width="31" customWidth="1"/>
    <col min="2" max="2" width="13" customWidth="1"/>
  </cols>
  <sheetData>
    <row r="1" spans="1:2" x14ac:dyDescent="0.25">
      <c r="A1" t="s">
        <v>90</v>
      </c>
      <c r="B1" t="s">
        <v>683</v>
      </c>
    </row>
    <row r="2" spans="1:2" x14ac:dyDescent="0.25">
      <c r="A2" t="s">
        <v>91</v>
      </c>
      <c r="B2">
        <v>7344006</v>
      </c>
    </row>
    <row r="3" spans="1:2" x14ac:dyDescent="0.25">
      <c r="A3" t="s">
        <v>92</v>
      </c>
      <c r="B3">
        <v>1.352365462612997</v>
      </c>
    </row>
    <row r="4" spans="1:2" x14ac:dyDescent="0.25">
      <c r="A4" t="s">
        <v>93</v>
      </c>
      <c r="B4">
        <v>.692967377858731</v>
      </c>
    </row>
    <row r="5" spans="1:2" x14ac:dyDescent="0.25">
      <c r="A5" t="s">
        <v>94</v>
      </c>
      <c r="B5">
        <v>.3070326221412691</v>
      </c>
    </row>
    <row r="6" spans="1:2" x14ac:dyDescent="0.25">
      <c r="A6" t="s">
        <v>95</v>
      </c>
      <c r="B6">
        <v>50.61094059564046</v>
      </c>
    </row>
    <row r="7" spans="1:2" x14ac:dyDescent="0.25">
      <c r="A7" t="s">
        <v>96</v>
      </c>
      <c r="B7">
        <v>.03892929826037724</v>
      </c>
    </row>
    <row r="8" spans="1:2" x14ac:dyDescent="0.25">
      <c r="A8" t="s">
        <v>97</v>
      </c>
      <c r="B8">
        <v>.08626300141911648</v>
      </c>
    </row>
    <row r="9" spans="1:2" x14ac:dyDescent="0.25">
      <c r="A9" t="s">
        <v>98</v>
      </c>
      <c r="B9">
        <v>.15230951608699667</v>
      </c>
    </row>
    <row r="10" spans="1:2" x14ac:dyDescent="0.25">
      <c r="A10" t="s">
        <v>99</v>
      </c>
      <c r="B10">
        <v>.09105452800555991</v>
      </c>
    </row>
    <row r="11" spans="1:2" x14ac:dyDescent="0.25">
      <c r="A11" t="s">
        <v>100</v>
      </c>
      <c r="B11">
        <v>.10204376194681758</v>
      </c>
    </row>
    <row r="12" spans="1:2" x14ac:dyDescent="0.25">
      <c r="A12" t="s">
        <v>101</v>
      </c>
      <c r="B12">
        <v>.10448439176111785</v>
      </c>
    </row>
    <row r="13" spans="1:2" x14ac:dyDescent="0.25">
      <c r="A13" t="s">
        <v>102</v>
      </c>
      <c r="B13">
        <v>.10887940451029043</v>
      </c>
    </row>
    <row r="14" spans="1:2" x14ac:dyDescent="0.25">
      <c r="A14" t="s">
        <v>103</v>
      </c>
      <c r="B14">
        <v>.09797432082707994</v>
      </c>
    </row>
    <row r="15" spans="1:2" x14ac:dyDescent="0.25">
      <c r="A15" t="s">
        <v>104</v>
      </c>
      <c r="B15">
        <v>.14087815287732608</v>
      </c>
    </row>
    <row r="16" spans="1:2" x14ac:dyDescent="0.25">
      <c r="A16" t="s">
        <v>105</v>
      </c>
      <c r="B16">
        <v>.07718362430531783</v>
      </c>
    </row>
    <row r="17" spans="1:2" x14ac:dyDescent="0.25">
      <c r="A17" t="s">
        <v>106</v>
      </c>
      <c r="B17">
        <v>11.370721015263001</v>
      </c>
    </row>
    <row r="18" spans="1:2" x14ac:dyDescent="0.25">
      <c r="A18" t="s">
        <v>107</v>
      </c>
      <c r="B18">
        <v>5.301369863013699</v>
      </c>
    </row>
    <row r="19" spans="1:2" x14ac:dyDescent="0.25">
      <c r="A19" t="s">
        <v>108</v>
      </c>
      <c r="B19">
        <v>11.098630136986301</v>
      </c>
    </row>
    <row r="20" spans="1:2" x14ac:dyDescent="0.25">
      <c r="A20" t="s">
        <v>109</v>
      </c>
      <c r="B20">
        <v>17.32054794520548</v>
      </c>
    </row>
    <row r="21" spans="1:2" x14ac:dyDescent="0.25">
      <c r="A21" t="s">
        <v>110</v>
      </c>
      <c r="B21">
        <v>.5397853705457212</v>
      </c>
    </row>
    <row r="22" spans="1:2" x14ac:dyDescent="0.25">
      <c r="A22" t="s">
        <v>111</v>
      </c>
      <c r="B22">
        <v>.6148214378023821</v>
      </c>
    </row>
    <row r="23" spans="1:2" x14ac:dyDescent="0.25">
      <c r="A23" t="s">
        <v>112</v>
      </c>
      <c r="B23">
        <v>.19043826379302753</v>
      </c>
    </row>
    <row r="24" spans="1:2" x14ac:dyDescent="0.25">
      <c r="A24" t="s">
        <v>113</v>
      </c>
      <c r="B24">
        <v>.36975329695471526</v>
      </c>
    </row>
    <row r="25" spans="1:2" x14ac:dyDescent="0.25">
      <c r="A25" t="s">
        <v>114</v>
      </c>
      <c r="B25">
        <v>.31206462378599287</v>
      </c>
    </row>
    <row r="26" spans="1:2" x14ac:dyDescent="0.25">
      <c r="A26" t="s">
        <v>115</v>
      </c>
      <c r="B26">
        <v>.08814384533352734</v>
      </c>
    </row>
    <row r="27" spans="1:2" x14ac:dyDescent="0.25">
      <c r="A27" t="s">
        <v>116</v>
      </c>
      <c r="B27">
        <v>.07633916519905902</v>
      </c>
    </row>
    <row r="28" spans="1:2" x14ac:dyDescent="0.25">
      <c r="A28" t="s">
        <v>117</v>
      </c>
      <c r="B28">
        <v>.007159527561165666</v>
      </c>
    </row>
    <row r="29" spans="1:2" x14ac:dyDescent="0.25">
      <c r="A29" t="s">
        <v>118</v>
      </c>
      <c r="B29">
        <v>.0042427797580775395</v>
      </c>
    </row>
    <row r="30" spans="1:2" x14ac:dyDescent="0.25">
      <c r="A30" t="s">
        <v>119</v>
      </c>
      <c r="B30">
        <v>.015375804431532327</v>
      </c>
    </row>
    <row r="31" spans="1:2" x14ac:dyDescent="0.25">
      <c r="A31" t="s">
        <v>120</v>
      </c>
      <c r="B31">
        <v>.0003996456429910324</v>
      </c>
    </row>
    <row r="32" spans="1:2" x14ac:dyDescent="0.25">
      <c r="A32" t="s">
        <v>602</v>
      </c>
      <c r="B32">
        <v>.010658351858644995</v>
      </c>
    </row>
    <row r="33" spans="1:2" x14ac:dyDescent="0.25">
      <c r="A33" t="s">
        <v>603</v>
      </c>
      <c r="B33">
        <v>.03604136488995243</v>
      </c>
    </row>
    <row r="34" spans="1:2" x14ac:dyDescent="0.25">
      <c r="A34" t="s">
        <v>121</v>
      </c>
      <c r="B34">
        <v>2.0793332685185715</v>
      </c>
    </row>
    <row r="35" spans="1:2" x14ac:dyDescent="0.25">
      <c r="A35" t="s">
        <v>122</v>
      </c>
      <c r="B35">
        <v>12.4101950624768</v>
      </c>
    </row>
    <row r="36" spans="1:2" x14ac:dyDescent="0.25">
      <c r="A36" t="s">
        <v>123</v>
      </c>
      <c r="B36">
        <v>25.041043130956048</v>
      </c>
    </row>
    <row r="37" spans="1:2" x14ac:dyDescent="0.25">
      <c r="A37" t="s">
        <v>124</v>
      </c>
      <c r="B37">
        <v>.27715350450421744</v>
      </c>
    </row>
    <row r="38" spans="1:2" x14ac:dyDescent="0.25">
      <c r="A38" t="s">
        <v>125</v>
      </c>
      <c r="B38">
        <v>.4908679268508223</v>
      </c>
    </row>
    <row r="39" spans="1:2" x14ac:dyDescent="0.25">
      <c r="A39" t="s">
        <v>126</v>
      </c>
      <c r="B39">
        <v>.6287191214168398</v>
      </c>
    </row>
    <row r="40" spans="1:2" x14ac:dyDescent="0.25">
      <c r="A40" t="s">
        <v>127</v>
      </c>
      <c r="B40">
        <v>.3163291260927619</v>
      </c>
    </row>
    <row r="41" spans="1:2" x14ac:dyDescent="0.25">
      <c r="A41" t="s">
        <v>128</v>
      </c>
      <c r="B41">
        <v>1.8905220121007527</v>
      </c>
    </row>
    <row r="42" spans="1:2" x14ac:dyDescent="0.25">
      <c r="A42" t="s">
        <v>129</v>
      </c>
      <c r="B42">
        <v>3.6377349092579716</v>
      </c>
    </row>
    <row r="43" spans="1:2" x14ac:dyDescent="0.25">
      <c r="A43" t="s">
        <v>130</v>
      </c>
      <c r="B43">
        <v>.03298485867250108</v>
      </c>
    </row>
    <row r="44" spans="1:2" x14ac:dyDescent="0.25">
      <c r="A44" t="s">
        <v>131</v>
      </c>
      <c r="B44">
        <v>.051686368447956064</v>
      </c>
    </row>
    <row r="45" spans="1:2" x14ac:dyDescent="0.25">
      <c r="A45" t="s">
        <v>132</v>
      </c>
      <c r="B45">
        <v>.06583219022424545</v>
      </c>
    </row>
    <row r="46" spans="1:2" x14ac:dyDescent="0.25">
      <c r="A46" t="s">
        <v>133</v>
      </c>
      <c r="B46">
        <v>1.3492121329966233</v>
      </c>
    </row>
    <row r="47" spans="1:2" x14ac:dyDescent="0.25">
      <c r="A47" t="s">
        <v>134</v>
      </c>
      <c r="B47">
        <v>7.997924429800302</v>
      </c>
    </row>
    <row r="48" spans="1:2" x14ac:dyDescent="0.25">
      <c r="A48" t="s">
        <v>135</v>
      </c>
      <c r="B48">
        <v>15.961189165695126</v>
      </c>
    </row>
    <row r="49" spans="1:2" x14ac:dyDescent="0.25">
      <c r="A49" t="s">
        <v>136</v>
      </c>
      <c r="B49">
        <v>.14441750183755298</v>
      </c>
    </row>
    <row r="50" spans="1:2" x14ac:dyDescent="0.25">
      <c r="A50" t="s">
        <v>137</v>
      </c>
      <c r="B50">
        <v>.21239783845492502</v>
      </c>
    </row>
    <row r="51" spans="1:2" x14ac:dyDescent="0.25">
      <c r="A51" t="s">
        <v>138</v>
      </c>
      <c r="B51">
        <v>.2469876794762967</v>
      </c>
    </row>
    <row r="52" spans="1:2" x14ac:dyDescent="0.25">
      <c r="A52" t="s">
        <v>139</v>
      </c>
      <c r="B52">
        <v>.5557554010712954</v>
      </c>
    </row>
    <row r="53" spans="1:2" x14ac:dyDescent="0.25">
      <c r="A53" t="s">
        <v>140</v>
      </c>
      <c r="B53">
        <v>3.32915073871127</v>
      </c>
    </row>
    <row r="54" spans="1:2" x14ac:dyDescent="0.25">
      <c r="A54" t="s">
        <v>141</v>
      </c>
      <c r="B54">
        <v>6.451528634372031</v>
      </c>
    </row>
    <row r="55" spans="1:2" x14ac:dyDescent="0.25">
      <c r="A55" t="s">
        <v>142</v>
      </c>
      <c r="B55">
        <v>.04966186029804442</v>
      </c>
    </row>
    <row r="56" spans="1:2" x14ac:dyDescent="0.25">
      <c r="A56" t="s">
        <v>143</v>
      </c>
      <c r="B56">
        <v>.07575252525665148</v>
      </c>
    </row>
    <row r="57" spans="1:2" x14ac:dyDescent="0.25">
      <c r="A57" t="s">
        <v>144</v>
      </c>
      <c r="B57">
        <v>.09162669529409426</v>
      </c>
    </row>
    <row r="58" spans="1:2" x14ac:dyDescent="0.25">
      <c r="A58" t="s">
        <v>547</v>
      </c>
      <c r="B58">
        <v>.3047708566686901</v>
      </c>
    </row>
    <row r="59" spans="1:2" x14ac:dyDescent="0.25">
      <c r="A59" t="s">
        <v>548</v>
      </c>
      <c r="B59">
        <v>.10902864186113138</v>
      </c>
    </row>
    <row r="60" spans="1:2" x14ac:dyDescent="0.25">
      <c r="A60" t="s">
        <v>549</v>
      </c>
      <c r="B60">
        <v>.5484043724470771</v>
      </c>
    </row>
    <row r="61" spans="1:2" x14ac:dyDescent="0.25">
      <c r="A61" t="s">
        <v>550</v>
      </c>
      <c r="B61">
        <v>.4515956275529229</v>
      </c>
    </row>
    <row r="62" spans="1:2" x14ac:dyDescent="0.25">
      <c r="A62" t="s">
        <v>145</v>
      </c>
      <c r="B62">
        <v>.8427494476447868</v>
      </c>
    </row>
    <row r="63" spans="1:2" x14ac:dyDescent="0.25">
      <c r="A63" t="s">
        <v>146</v>
      </c>
      <c r="B63">
        <v>95641.1882992437</v>
      </c>
    </row>
    <row r="64" spans="1:2" x14ac:dyDescent="0.25">
      <c r="A64" t="s">
        <v>147</v>
      </c>
      <c r="B64">
        <v>.2137574506338911</v>
      </c>
    </row>
    <row r="65" spans="1:2" x14ac:dyDescent="0.25">
      <c r="A65" t="s">
        <v>551</v>
      </c>
      <c r="B65">
        <v>.24645717882038767</v>
      </c>
    </row>
    <row r="66" spans="1:2" x14ac:dyDescent="0.25">
      <c r="A66" t="s">
        <v>552</v>
      </c>
      <c r="B66">
        <v>.12974104323988842</v>
      </c>
    </row>
    <row r="67" spans="1:2" x14ac:dyDescent="0.25">
      <c r="A67" t="s">
        <v>148</v>
      </c>
      <c r="B67">
        <v>.10705083846609058</v>
      </c>
    </row>
    <row r="68" spans="1:2" x14ac:dyDescent="0.25">
      <c r="A68" t="s">
        <v>149</v>
      </c>
      <c r="B68">
        <v>.15021352106738475</v>
      </c>
    </row>
    <row r="69" spans="1:2" x14ac:dyDescent="0.25">
      <c r="A69" t="s">
        <v>150</v>
      </c>
      <c r="B69">
        <v>.07459035300352423</v>
      </c>
    </row>
    <row r="70" spans="1:2" x14ac:dyDescent="0.25">
      <c r="A70" t="s">
        <v>151</v>
      </c>
      <c r="B70">
        <v>.06078113225942353</v>
      </c>
    </row>
    <row r="71" spans="1:2" x14ac:dyDescent="0.25">
      <c r="A71" t="s">
        <v>152</v>
      </c>
      <c r="B71">
        <v>.017408482509409715</v>
      </c>
    </row>
    <row r="72" spans="1:2" x14ac:dyDescent="0.25">
      <c r="A72" t="s">
        <v>153</v>
      </c>
      <c r="B72">
        <v>81949.13814812929</v>
      </c>
    </row>
    <row r="73" spans="1:2" x14ac:dyDescent="0.25">
      <c r="A73" t="s">
        <v>154</v>
      </c>
      <c r="B73">
        <v>-2292.969636913308</v>
      </c>
    </row>
    <row r="74" spans="1:2" x14ac:dyDescent="0.25">
      <c r="A74" t="s">
        <v>155</v>
      </c>
      <c r="B74">
        <v>13556.43346342582</v>
      </c>
    </row>
    <row r="75" spans="1:2" x14ac:dyDescent="0.25">
      <c r="A75" t="s">
        <v>156</v>
      </c>
      <c r="B75">
        <v>0</v>
      </c>
    </row>
    <row r="76" spans="1:2" x14ac:dyDescent="0.25">
      <c r="A76" t="s">
        <v>157</v>
      </c>
      <c r="B76">
        <v>146</v>
      </c>
    </row>
    <row r="77" spans="1:2" x14ac:dyDescent="0.25">
      <c r="A77" t="s">
        <v>158</v>
      </c>
      <c r="B77">
        <v>2780</v>
      </c>
    </row>
    <row r="78" spans="1:2" x14ac:dyDescent="0.25">
      <c r="A78" t="s">
        <v>159</v>
      </c>
      <c r="B78">
        <v>57886.35340303371</v>
      </c>
    </row>
    <row r="79" spans="1:2" x14ac:dyDescent="0.25">
      <c r="A79" t="s">
        <v>160</v>
      </c>
      <c r="B79">
        <v>10849.792215719868</v>
      </c>
    </row>
    <row r="80" spans="1:2" x14ac:dyDescent="0.25">
      <c r="A80" t="s">
        <v>161</v>
      </c>
      <c r="B80">
        <v>934.3085467250435</v>
      </c>
    </row>
    <row r="81" spans="1:2" x14ac:dyDescent="0.25">
      <c r="A81" t="s">
        <v>162</v>
      </c>
      <c r="B81">
        <v>8046.029795318795</v>
      </c>
    </row>
    <row r="82" spans="1:2" x14ac:dyDescent="0.25">
      <c r="A82" t="s">
        <v>163</v>
      </c>
      <c r="B82">
        <v>4265.153276971723</v>
      </c>
    </row>
    <row r="83" spans="1:2" x14ac:dyDescent="0.25">
      <c r="A83" t="s">
        <v>164</v>
      </c>
      <c r="B83">
        <v>90.90568948336916</v>
      </c>
    </row>
    <row r="84" spans="1:2" x14ac:dyDescent="0.25">
      <c r="A84" t="s">
        <v>412</v>
      </c>
      <c r="B84">
        <v>702389460716.7755</v>
      </c>
    </row>
    <row r="85" spans="1:2" x14ac:dyDescent="0.25">
      <c r="A85" t="s">
        <v>165</v>
      </c>
      <c r="B85">
        <v>601834962254.6904</v>
      </c>
    </row>
    <row r="86" spans="1:2" x14ac:dyDescent="0.25">
      <c r="A86" t="s">
        <v>166</v>
      </c>
      <c r="B86">
        <v>425117726710</v>
      </c>
    </row>
    <row r="87" spans="1:2" x14ac:dyDescent="0.25">
      <c r="A87" t="s">
        <v>167</v>
      </c>
      <c r="B87">
        <v>79680939131</v>
      </c>
    </row>
    <row r="88" spans="1:2" x14ac:dyDescent="0.25">
      <c r="A88" t="s">
        <v>168</v>
      </c>
      <c r="B88">
        <v>6861567573</v>
      </c>
    </row>
    <row r="89" spans="1:2" x14ac:dyDescent="0.25">
      <c r="A89" t="s">
        <v>169</v>
      </c>
      <c r="B89">
        <v>59090091093</v>
      </c>
    </row>
    <row r="90" spans="1:2" x14ac:dyDescent="0.25">
      <c r="A90" t="s">
        <v>170</v>
      </c>
      <c r="B90">
        <v>31323311257</v>
      </c>
    </row>
    <row r="91" spans="1:2" x14ac:dyDescent="0.25">
      <c r="A91" t="s">
        <v>171</v>
      </c>
      <c r="B91">
        <v>667611929</v>
      </c>
    </row>
    <row r="92" spans="1:2" x14ac:dyDescent="0.25">
      <c r="A92" t="s">
        <v>530</v>
      </c>
      <c r="B92">
        <v>99558528694</v>
      </c>
    </row>
    <row r="93" spans="1:2" x14ac:dyDescent="0.25">
      <c r="A93" t="s">
        <v>172</v>
      </c>
      <c r="B93">
        <v>27496.0552558666</v>
      </c>
    </row>
    <row r="94" spans="1:2" x14ac:dyDescent="0.25">
      <c r="A94" t="s">
        <v>173</v>
      </c>
      <c r="B94">
        <v>68145.13304324429</v>
      </c>
    </row>
    <row r="95" spans="1:2" x14ac:dyDescent="0.25">
      <c r="A95" t="s">
        <v>174</v>
      </c>
      <c r="B95">
        <v>586.9527675762272</v>
      </c>
    </row>
    <row r="96" spans="1:2" x14ac:dyDescent="0.25">
      <c r="A96" t="s">
        <v>175</v>
      </c>
      <c r="B96">
        <v>2</v>
      </c>
    </row>
    <row r="97" spans="1:2" x14ac:dyDescent="0.25">
      <c r="A97" t="s">
        <v>176</v>
      </c>
      <c r="B97">
        <v>33.656549999999996</v>
      </c>
    </row>
    <row r="98" spans="1:2" x14ac:dyDescent="0.25">
      <c r="A98" t="s">
        <v>177</v>
      </c>
      <c r="B98">
        <v>189.8957</v>
      </c>
    </row>
    <row r="99" spans="1:2" x14ac:dyDescent="0.25">
      <c r="A99" t="s">
        <v>178</v>
      </c>
      <c r="B99">
        <v>213.64772005550086</v>
      </c>
    </row>
    <row r="100" spans="1:2" x14ac:dyDescent="0.25">
      <c r="A100" t="s">
        <v>179</v>
      </c>
      <c r="B100">
        <v>72.66821907092603</v>
      </c>
    </row>
    <row r="101" spans="1:2" x14ac:dyDescent="0.25">
      <c r="A101" t="s">
        <v>180</v>
      </c>
      <c r="B101">
        <v>260.6781091023007</v>
      </c>
    </row>
    <row r="102" spans="1:2" x14ac:dyDescent="0.25">
      <c r="A102" t="s">
        <v>181</v>
      </c>
      <c r="B102">
        <v>33.221444457321155</v>
      </c>
    </row>
    <row r="103" spans="1:2" x14ac:dyDescent="0.25">
      <c r="A103" t="s">
        <v>182</v>
      </c>
      <c r="B103">
        <v>6.737274889207668</v>
      </c>
    </row>
    <row r="104" spans="1:2" x14ac:dyDescent="0.25">
      <c r="A104" t="s">
        <v>183</v>
      </c>
      <c r="B104">
        <v>4310584646.796418</v>
      </c>
    </row>
    <row r="105" spans="1:2" x14ac:dyDescent="0.25">
      <c r="A105" t="s">
        <v>184</v>
      </c>
      <c r="B105">
        <v>1569030137.9739187</v>
      </c>
    </row>
    <row r="106" spans="1:2" x14ac:dyDescent="0.25">
      <c r="A106" t="s">
        <v>185</v>
      </c>
      <c r="B106">
        <v>533675836.86619514</v>
      </c>
    </row>
    <row r="107" spans="1:2" x14ac:dyDescent="0.25">
      <c r="A107" t="s">
        <v>186</v>
      </c>
      <c r="B107">
        <v>1914421597.3159509</v>
      </c>
    </row>
    <row r="108" spans="1:2" x14ac:dyDescent="0.25">
      <c r="A108" t="s">
        <v>187</v>
      </c>
      <c r="B108">
        <v>243978487.42323333</v>
      </c>
    </row>
    <row r="109" spans="1:2" x14ac:dyDescent="0.25">
      <c r="A109" t="s">
        <v>188</v>
      </c>
      <c r="B109">
        <v>49478587.20999045</v>
      </c>
    </row>
    <row r="110" spans="1:2" x14ac:dyDescent="0.25">
      <c r="A110" t="s">
        <v>189</v>
      </c>
      <c r="B110">
        <v>25.842921696959397</v>
      </c>
    </row>
    <row r="111" spans="1:2" x14ac:dyDescent="0.25">
      <c r="A111" t="s">
        <v>190</v>
      </c>
      <c r="B111">
        <v>0</v>
      </c>
    </row>
    <row r="112" spans="1:2" x14ac:dyDescent="0.25">
      <c r="A112" t="s">
        <v>191</v>
      </c>
      <c r="B112">
        <v>0</v>
      </c>
    </row>
    <row r="113" spans="1:2" x14ac:dyDescent="0.25">
      <c r="A113" t="s">
        <v>192</v>
      </c>
      <c r="B113">
        <v>4</v>
      </c>
    </row>
    <row r="114" spans="1:2" x14ac:dyDescent="0.25">
      <c r="A114" t="s">
        <v>193</v>
      </c>
      <c r="B114">
        <v>15.174039481993887</v>
      </c>
    </row>
    <row r="115" spans="1:2" x14ac:dyDescent="0.25">
      <c r="A115" t="s">
        <v>194</v>
      </c>
      <c r="B115">
        <v>7.9669549561914845</v>
      </c>
    </row>
    <row r="116" spans="1:2" x14ac:dyDescent="0.25">
      <c r="A116" t="s">
        <v>195</v>
      </c>
      <c r="B116">
        <v>.3608470635781071</v>
      </c>
    </row>
    <row r="117" spans="1:2" x14ac:dyDescent="0.25">
      <c r="A117" t="s">
        <v>196</v>
      </c>
      <c r="B117">
        <v>2.1003426467788833</v>
      </c>
    </row>
    <row r="118" spans="1:2" x14ac:dyDescent="0.25">
      <c r="A118" t="s">
        <v>197</v>
      </c>
      <c r="B118">
        <v>.13171203836162443</v>
      </c>
    </row>
    <row r="119" spans="1:2" x14ac:dyDescent="0.25">
      <c r="A119" t="s">
        <v>198</v>
      </c>
      <c r="B119">
        <v>.0899524047229809</v>
      </c>
    </row>
    <row r="120" spans="1:2" x14ac:dyDescent="0.25">
      <c r="A120" t="s">
        <v>199</v>
      </c>
      <c r="B120">
        <v>.0190725606705659</v>
      </c>
    </row>
    <row r="121" spans="1:2" x14ac:dyDescent="0.25">
      <c r="A121" t="s">
        <v>200</v>
      </c>
      <c r="B121">
        <v>189790572</v>
      </c>
    </row>
    <row r="122" spans="1:2" x14ac:dyDescent="0.25">
      <c r="A122" t="s">
        <v>201</v>
      </c>
      <c r="B122">
        <v>111438237</v>
      </c>
    </row>
    <row r="123" spans="1:2" x14ac:dyDescent="0.25">
      <c r="A123" t="s">
        <v>202</v>
      </c>
      <c r="B123">
        <v>58509365</v>
      </c>
    </row>
    <row r="124" spans="1:2" x14ac:dyDescent="0.25">
      <c r="A124" t="s">
        <v>203</v>
      </c>
      <c r="B124">
        <v>2650063</v>
      </c>
    </row>
    <row r="125" spans="1:2" x14ac:dyDescent="0.25">
      <c r="A125" t="s">
        <v>204</v>
      </c>
      <c r="B125">
        <v>15424929</v>
      </c>
    </row>
    <row r="126" spans="1:2" x14ac:dyDescent="0.25">
      <c r="A126" t="s">
        <v>205</v>
      </c>
      <c r="B126">
        <v>967294</v>
      </c>
    </row>
    <row r="127" spans="1:2" x14ac:dyDescent="0.25">
      <c r="A127" t="s">
        <v>206</v>
      </c>
      <c r="B127">
        <v>660611</v>
      </c>
    </row>
    <row r="128" spans="1:2" x14ac:dyDescent="0.25">
      <c r="A128" t="s">
        <v>207</v>
      </c>
      <c r="B128">
        <v>140069</v>
      </c>
    </row>
    <row r="129" spans="1:2" x14ac:dyDescent="0.25">
      <c r="A129" t="s">
        <v>372</v>
      </c>
      <c r="B129">
        <v>.14828923070051958</v>
      </c>
    </row>
    <row r="130" spans="1:2" x14ac:dyDescent="0.25">
      <c r="A130" t="s">
        <v>373</v>
      </c>
      <c r="B130">
        <v>.3140275212193454</v>
      </c>
    </row>
    <row r="131" spans="1:2" x14ac:dyDescent="0.25">
      <c r="A131" t="s">
        <v>374</v>
      </c>
      <c r="B131">
        <v>.4133306808300538</v>
      </c>
    </row>
    <row r="132" spans="1:2" x14ac:dyDescent="0.25">
      <c r="A132" t="s">
        <v>208</v>
      </c>
      <c r="B132">
        <v>20.732708687874165</v>
      </c>
    </row>
    <row r="133" spans="1:2" x14ac:dyDescent="0.25">
      <c r="A133" t="s">
        <v>209</v>
      </c>
      <c r="B133">
        <v>5.110213009085232</v>
      </c>
    </row>
    <row r="134" spans="1:2" x14ac:dyDescent="0.25">
      <c r="A134" t="s">
        <v>210</v>
      </c>
      <c r="B134">
        <v>18821</v>
      </c>
    </row>
    <row r="135" spans="1:2" x14ac:dyDescent="0.25">
      <c r="A135" t="s">
        <v>375</v>
      </c>
      <c r="B135">
        <v>2227948</v>
      </c>
    </row>
    <row r="136" spans="1:2" x14ac:dyDescent="0.25">
      <c r="A136" t="s">
        <v>211</v>
      </c>
      <c r="B136">
        <v>20645</v>
      </c>
    </row>
    <row r="137" spans="1:2" x14ac:dyDescent="0.25">
      <c r="A137" t="s">
        <v>376</v>
      </c>
      <c r="B137">
        <v>2068640</v>
      </c>
    </row>
    <row r="138" spans="1:2" x14ac:dyDescent="0.25">
      <c r="A138" t="s">
        <v>212</v>
      </c>
      <c r="B138">
        <v>1079</v>
      </c>
    </row>
    <row r="139" spans="1:2" x14ac:dyDescent="0.25">
      <c r="A139" t="s">
        <v>377</v>
      </c>
      <c r="B139">
        <v>98541</v>
      </c>
    </row>
    <row r="140" spans="1:2" x14ac:dyDescent="0.25">
      <c r="A140" t="s">
        <v>213</v>
      </c>
      <c r="B140">
        <v>423</v>
      </c>
    </row>
    <row r="141" spans="1:2" x14ac:dyDescent="0.25">
      <c r="A141" t="s">
        <v>378</v>
      </c>
      <c r="B141">
        <v>41382</v>
      </c>
    </row>
    <row r="142" spans="1:2" x14ac:dyDescent="0.25">
      <c r="A142" t="s">
        <v>214</v>
      </c>
      <c r="B142">
        <v>11051.65966377874</v>
      </c>
    </row>
    <row r="143" spans="1:2" x14ac:dyDescent="0.25">
      <c r="A143" t="s">
        <v>215</v>
      </c>
      <c r="B143">
        <v>0</v>
      </c>
    </row>
    <row r="144" spans="1:2" x14ac:dyDescent="0.25">
      <c r="A144" t="s">
        <v>216</v>
      </c>
      <c r="B144">
        <v>0</v>
      </c>
    </row>
    <row r="145" spans="1:2" x14ac:dyDescent="0.25">
      <c r="A145" t="s">
        <v>217</v>
      </c>
      <c r="B145">
        <v>0</v>
      </c>
    </row>
    <row r="146" spans="1:2" x14ac:dyDescent="0.25">
      <c r="A146" t="s">
        <v>218</v>
      </c>
      <c r="B146">
        <v>8304.797500903662</v>
      </c>
    </row>
    <row r="147" spans="1:2" x14ac:dyDescent="0.25">
      <c r="A147" t="s">
        <v>219</v>
      </c>
      <c r="B147">
        <v>2746.8621628753826</v>
      </c>
    </row>
    <row r="148" spans="1:2" x14ac:dyDescent="0.25">
      <c r="A148" t="s">
        <v>389</v>
      </c>
      <c r="B148">
        <v>.2488222368010048</v>
      </c>
    </row>
    <row r="149" spans="1:2" x14ac:dyDescent="0.25">
      <c r="A149" t="s">
        <v>402</v>
      </c>
      <c r="B149">
        <v>81163454880.74905</v>
      </c>
    </row>
    <row r="150" spans="1:2" x14ac:dyDescent="0.25">
      <c r="A150" t="s">
        <v>403</v>
      </c>
      <c r="B150">
        <v>60990482675.42149</v>
      </c>
    </row>
    <row r="151" spans="1:2" x14ac:dyDescent="0.25">
      <c r="A151" t="s">
        <v>404</v>
      </c>
      <c r="B151">
        <v>20172972205.32979</v>
      </c>
    </row>
    <row r="152" spans="1:2" x14ac:dyDescent="0.25">
      <c r="A152" t="s">
        <v>220</v>
      </c>
      <c r="B152">
        <v>764510.8293249273</v>
      </c>
    </row>
    <row r="153" spans="1:2" x14ac:dyDescent="0.25">
      <c r="A153" t="s">
        <v>221</v>
      </c>
      <c r="B153">
        <v>242699.57434912832</v>
      </c>
    </row>
    <row r="154" spans="1:2" x14ac:dyDescent="0.25">
      <c r="A154" t="s">
        <v>222</v>
      </c>
      <c r="B154">
        <v>264184.51218207786</v>
      </c>
    </row>
    <row r="155" spans="1:2" x14ac:dyDescent="0.25">
      <c r="A155" t="s">
        <v>223</v>
      </c>
      <c r="B155">
        <v>48092.118891621976</v>
      </c>
    </row>
    <row r="156" spans="1:2" x14ac:dyDescent="0.25">
      <c r="A156" t="s">
        <v>224</v>
      </c>
      <c r="B156">
        <v>169371.85290403198</v>
      </c>
    </row>
    <row r="157" spans="1:2" x14ac:dyDescent="0.25">
      <c r="A157" t="s">
        <v>225</v>
      </c>
      <c r="B157">
        <v>40162.77083864131</v>
      </c>
    </row>
    <row r="158" spans="1:2" x14ac:dyDescent="0.25">
      <c r="A158" t="s">
        <v>226</v>
      </c>
      <c r="B158">
        <v>5614572117627.242</v>
      </c>
    </row>
    <row r="159" spans="1:2" x14ac:dyDescent="0.25">
      <c r="A159" t="s">
        <v>227</v>
      </c>
      <c r="B159">
        <v>1782387130217.4446</v>
      </c>
    </row>
    <row r="160" spans="1:2" x14ac:dyDescent="0.25">
      <c r="A160" t="s">
        <v>228</v>
      </c>
      <c r="B160">
        <v>1940172642572.2527</v>
      </c>
    </row>
    <row r="161" spans="1:2" x14ac:dyDescent="0.25">
      <c r="A161" t="s">
        <v>229</v>
      </c>
      <c r="B161">
        <v>353188809692.78516</v>
      </c>
    </row>
    <row r="162" spans="1:2" x14ac:dyDescent="0.25">
      <c r="A162" t="s">
        <v>230</v>
      </c>
      <c r="B162">
        <v>1243867903958.3284</v>
      </c>
    </row>
    <row r="163" spans="1:2" x14ac:dyDescent="0.25">
      <c r="A163" t="s">
        <v>231</v>
      </c>
      <c r="B163">
        <v>294955630015.6068</v>
      </c>
    </row>
    <row r="164" spans="1:2" x14ac:dyDescent="0.25">
      <c r="A164" t="s">
        <v>232</v>
      </c>
      <c r="B164">
        <v>.2382788085957446</v>
      </c>
    </row>
    <row r="165" spans="1:2" x14ac:dyDescent="0.25">
      <c r="A165" t="s">
        <v>233</v>
      </c>
      <c r="B165">
        <v>.17495315227138974</v>
      </c>
    </row>
    <row r="166" spans="1:2" x14ac:dyDescent="0.25">
      <c r="A166" t="s">
        <v>234</v>
      </c>
      <c r="B166">
        <v>.21699982271256316</v>
      </c>
    </row>
    <row r="167" spans="1:2" x14ac:dyDescent="0.25">
      <c r="A167" t="s">
        <v>235</v>
      </c>
      <c r="B167">
        <v>.1701571322245652</v>
      </c>
    </row>
    <row r="168" spans="1:2" x14ac:dyDescent="0.25">
      <c r="A168" t="s">
        <v>236</v>
      </c>
      <c r="B168">
        <v>.1996110841957373</v>
      </c>
    </row>
    <row r="169" spans="1:2" x14ac:dyDescent="0.25">
      <c r="A169" t="s">
        <v>237</v>
      </c>
      <c r="B169">
        <v>.15014882489437067</v>
      </c>
    </row>
    <row r="170" spans="1:2" x14ac:dyDescent="0.25">
      <c r="A170" t="s">
        <v>238</v>
      </c>
      <c r="B170">
        <v>.2711557842813318</v>
      </c>
    </row>
    <row r="171" spans="1:2" x14ac:dyDescent="0.25">
      <c r="A171" t="s">
        <v>239</v>
      </c>
      <c r="B171">
        <v>.037410043393405895</v>
      </c>
    </row>
    <row r="172" spans="1:2" x14ac:dyDescent="0.25">
      <c r="A172" t="s">
        <v>240</v>
      </c>
      <c r="B172">
        <v>.009750553051484818</v>
      </c>
    </row>
    <row r="173" spans="1:2" x14ac:dyDescent="0.25">
      <c r="A173" t="s">
        <v>241</v>
      </c>
      <c r="B173">
        <v>.08039099249613486</v>
      </c>
    </row>
    <row r="174" spans="1:2" x14ac:dyDescent="0.25">
      <c r="A174" t="s">
        <v>282</v>
      </c>
      <c r="B174">
        <v>.05386065861057303</v>
      </c>
    </row>
    <row r="175" spans="1:2" x14ac:dyDescent="0.25">
      <c r="A175" t="s">
        <v>283</v>
      </c>
      <c r="B175">
        <v>.028706403562306457</v>
      </c>
    </row>
    <row r="176" spans="1:2" x14ac:dyDescent="0.25">
      <c r="A176" t="s">
        <v>284</v>
      </c>
      <c r="B176">
        <v>.0054394018741270094</v>
      </c>
    </row>
    <row r="177" spans="1:2" x14ac:dyDescent="0.25">
      <c r="A177" t="s">
        <v>285</v>
      </c>
      <c r="B177">
        <v>.007874448904317344</v>
      </c>
    </row>
    <row r="178" spans="1:2" x14ac:dyDescent="0.25">
      <c r="A178" t="s">
        <v>286</v>
      </c>
      <c r="B178">
        <v>.005709690324327077</v>
      </c>
    </row>
    <row r="179" spans="1:2" x14ac:dyDescent="0.25">
      <c r="A179" t="s">
        <v>287</v>
      </c>
      <c r="B179">
        <v>.035050761124105836</v>
      </c>
    </row>
    <row r="180" spans="1:2" x14ac:dyDescent="0.25">
      <c r="A180" t="s">
        <v>288</v>
      </c>
      <c r="B180">
        <v>.07681543288499491</v>
      </c>
    </row>
    <row r="181" spans="1:2" x14ac:dyDescent="0.25">
      <c r="A181" t="s">
        <v>289</v>
      </c>
      <c r="B181">
        <v>.0052495872143895304</v>
      </c>
    </row>
    <row r="182" spans="1:2" x14ac:dyDescent="0.25">
      <c r="A182" t="s">
        <v>290</v>
      </c>
      <c r="B182">
        <v>.07802608004405225</v>
      </c>
    </row>
    <row r="183" spans="1:2" x14ac:dyDescent="0.25">
      <c r="A183" t="s">
        <v>291</v>
      </c>
      <c r="B183">
        <v>.541972324096685</v>
      </c>
    </row>
    <row r="184" spans="1:2" x14ac:dyDescent="0.25">
      <c r="A184" t="s">
        <v>292</v>
      </c>
      <c r="B184">
        <v>.16129521136012143</v>
      </c>
    </row>
    <row r="185" spans="1:2" x14ac:dyDescent="0.25">
      <c r="A185" t="s">
        <v>391</v>
      </c>
      <c r="B185">
        <v>.09456351206684745</v>
      </c>
    </row>
    <row r="186" spans="1:2" x14ac:dyDescent="0.25">
      <c r="A186" t="s">
        <v>556</v>
      </c>
      <c r="B186">
        <v>.08874339154951671</v>
      </c>
    </row>
    <row r="187" spans="1:2" x14ac:dyDescent="0.25">
      <c r="A187" t="s">
        <v>392</v>
      </c>
      <c r="B187">
        <v>.1612741057128766</v>
      </c>
    </row>
    <row r="188" spans="1:2" x14ac:dyDescent="0.25">
      <c r="A188" t="s">
        <v>557</v>
      </c>
      <c r="B188">
        <v>.12718617059953383</v>
      </c>
    </row>
    <row r="189" spans="1:2" x14ac:dyDescent="0.25">
      <c r="A189" t="s">
        <v>558</v>
      </c>
      <c r="B189">
        <v>.05374382864066288</v>
      </c>
    </row>
    <row r="190" spans="1:2" x14ac:dyDescent="0.25">
      <c r="A190" t="s">
        <v>559</v>
      </c>
      <c r="B190">
        <v>.11589097285595899</v>
      </c>
    </row>
    <row r="191" spans="1:2" x14ac:dyDescent="0.25">
      <c r="A191" t="s">
        <v>560</v>
      </c>
      <c r="B191">
        <v>.0930324675660668</v>
      </c>
    </row>
    <row r="192" spans="1:2" x14ac:dyDescent="0.25">
      <c r="A192" t="s">
        <v>561</v>
      </c>
      <c r="B192">
        <v>.2250600013126351</v>
      </c>
    </row>
    <row r="193" spans="1:2" x14ac:dyDescent="0.25">
      <c r="A193" t="s">
        <v>584</v>
      </c>
      <c r="B193">
        <v>.012030355095025794</v>
      </c>
    </row>
    <row r="194" spans="1:2" x14ac:dyDescent="0.25">
      <c r="A194" t="s">
        <v>562</v>
      </c>
      <c r="B194">
        <v>.028475194600875872</v>
      </c>
    </row>
    <row r="195" spans="1:2" x14ac:dyDescent="0.25">
      <c r="A195" t="s">
        <v>607</v>
      </c>
      <c r="B195">
        <v>.08824965556945351</v>
      </c>
    </row>
    <row r="196" spans="1:2" x14ac:dyDescent="0.25">
      <c r="A196" t="s">
        <v>608</v>
      </c>
      <c r="B196">
        <v>.14929467650217063</v>
      </c>
    </row>
    <row r="197" spans="1:2" x14ac:dyDescent="0.25">
      <c r="A197" t="s">
        <v>609</v>
      </c>
      <c r="B197">
        <v>.7480435065004032</v>
      </c>
    </row>
    <row r="198" spans="1:2" x14ac:dyDescent="0.25">
      <c r="A198" t="s">
        <v>610</v>
      </c>
      <c r="B198">
        <v>.0007583054806872434</v>
      </c>
    </row>
    <row r="199" spans="1:2" x14ac:dyDescent="0.25">
      <c r="A199" t="s">
        <v>611</v>
      </c>
      <c r="B199">
        <v>.009135341120364009</v>
      </c>
    </row>
    <row r="200" spans="1:2" x14ac:dyDescent="0.25">
      <c r="A200" t="s">
        <v>612</v>
      </c>
      <c r="B200">
        <v>.00440209335340957</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0"/>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5" x14ac:dyDescent="0.25"/>
  <cols>
    <col min="1" max="1" width="24.7109375" style="1" customWidth="1"/>
    <col min="2" max="2" width="46.5703125" style="1" bestFit="1" customWidth="1"/>
    <col min="3" max="15" width="13.7109375" style="1" customWidth="1"/>
    <col min="16" max="16384" width="9.140625" style="1"/>
  </cols>
  <sheetData>
    <row r="1" spans="1:15" ht="20.100000000000001" customHeight="1" thickBot="1" x14ac:dyDescent="0.3">
      <c r="A1" s="3" t="s">
        <v>636</v>
      </c>
    </row>
    <row r="2" spans="1:15" ht="30" customHeight="1" thickBot="1" x14ac:dyDescent="0.3">
      <c r="C2" s="25" t="s">
        <v>246</v>
      </c>
      <c r="D2" s="147" t="s">
        <v>631</v>
      </c>
      <c r="E2" s="148"/>
      <c r="F2" s="149"/>
      <c r="G2" s="147" t="s">
        <v>632</v>
      </c>
      <c r="H2" s="148"/>
      <c r="I2" s="149"/>
      <c r="J2" s="147" t="s">
        <v>633</v>
      </c>
      <c r="K2" s="148"/>
      <c r="L2" s="149"/>
      <c r="M2" s="147" t="s">
        <v>634</v>
      </c>
      <c r="N2" s="148"/>
      <c r="O2" s="149"/>
    </row>
    <row r="3" spans="1:15" ht="24" customHeight="1" thickBot="1" x14ac:dyDescent="0.3">
      <c r="A3" s="4" t="s">
        <v>261</v>
      </c>
      <c r="B3" s="4" t="s">
        <v>0</v>
      </c>
      <c r="C3" s="26" t="s">
        <v>257</v>
      </c>
      <c r="D3" s="28" t="s">
        <v>615</v>
      </c>
      <c r="E3" s="28" t="s">
        <v>635</v>
      </c>
      <c r="F3" s="28" t="s">
        <v>614</v>
      </c>
      <c r="G3" s="28" t="s">
        <v>615</v>
      </c>
      <c r="H3" s="28" t="s">
        <v>635</v>
      </c>
      <c r="I3" s="28" t="s">
        <v>614</v>
      </c>
      <c r="J3" s="28" t="s">
        <v>615</v>
      </c>
      <c r="K3" s="28" t="s">
        <v>635</v>
      </c>
      <c r="L3" s="28" t="s">
        <v>614</v>
      </c>
      <c r="M3" s="28" t="s">
        <v>615</v>
      </c>
      <c r="N3" s="28" t="s">
        <v>635</v>
      </c>
      <c r="O3" s="28" t="s">
        <v>614</v>
      </c>
    </row>
    <row r="4" spans="1:15" x14ac:dyDescent="0.25">
      <c r="B4" s="1" t="s">
        <v>1</v>
      </c>
      <c r="C4" s="10">
        <f>FUNDED_IND!B2</f>
        <v>7313803</v>
      </c>
      <c r="D4" s="15">
        <f>IXI_OPSEG!T2</f>
        <v>860</v>
      </c>
      <c r="E4" s="15">
        <f>IXI_OPSEG!D2</f>
        <v>44</v>
      </c>
      <c r="F4" s="15">
        <f>IXI_OPSEG!H2</f>
        <v>67620</v>
      </c>
      <c r="G4" s="15">
        <f>IXI_OPSEG!R2</f>
        <v>30897</v>
      </c>
      <c r="H4" s="15">
        <f>IXI_OPSEG!B2</f>
        <v>730</v>
      </c>
      <c r="I4" s="15">
        <f>IXI_OPSEG!F2</f>
        <v>370917</v>
      </c>
      <c r="J4" s="15">
        <f>IXI_OPSEG!S2</f>
        <v>139</v>
      </c>
      <c r="K4" s="15">
        <f>IXI_OPSEG!C2</f>
        <v>18</v>
      </c>
      <c r="L4" s="15">
        <f>IXI_OPSEG!G2</f>
        <v>260542</v>
      </c>
      <c r="M4" s="15">
        <f>IXI_OPSEG!U2</f>
        <v>108</v>
      </c>
      <c r="N4" s="15">
        <f>IXI_OPSEG!E2</f>
        <v>26</v>
      </c>
      <c r="O4" s="15">
        <f>IXI_OPSEG!I2</f>
        <v>397679</v>
      </c>
    </row>
    <row r="5" spans="1:15" x14ac:dyDescent="0.25">
      <c r="B5" s="1" t="s">
        <v>409</v>
      </c>
      <c r="C5" s="12">
        <f>FUNDED_IND!B2/FUNDED_IND!B2</f>
        <v>1</v>
      </c>
      <c r="D5" s="101">
        <f>IXI_OPSEG!T2/FUNDED_IND!B2</f>
        <v>1.1758588520910394E-4</v>
      </c>
      <c r="E5" s="101">
        <f>IXI_OPSEG!D2/FUNDED_IND!B2</f>
        <v>6.0160220339541549E-6</v>
      </c>
      <c r="F5" s="101">
        <f>IXI_OPSEG!H2/FUNDED_IND!B2</f>
        <v>9.2455320439995443E-3</v>
      </c>
      <c r="G5" s="101">
        <f>IXI_OPSEG!R2/FUNDED_IND!B2</f>
        <v>4.2244780177973073E-3</v>
      </c>
      <c r="H5" s="101">
        <f>IXI_OPSEG!B2/FUNDED_IND!B2</f>
        <v>9.9811274654239385E-5</v>
      </c>
      <c r="I5" s="101">
        <f>IXI_OPSEG!F2/FUNDED_IND!B2</f>
        <v>5.0714655562913026E-2</v>
      </c>
      <c r="J5" s="101">
        <f>IXI_OPSEG!S2/FUNDED_IND!B2</f>
        <v>1.900516051635517E-5</v>
      </c>
      <c r="K5" s="101">
        <f>IXI_OPSEG!C2/FUNDED_IND!B2</f>
        <v>2.4610999229812453E-6</v>
      </c>
      <c r="L5" s="101">
        <f>IXI_OPSEG!G2/FUNDED_IND!B2</f>
        <v>3.5623327562965532E-2</v>
      </c>
      <c r="M5" s="101">
        <f>IXI_OPSEG!U2/FUNDED_IND!B2</f>
        <v>1.4766599537887471E-5</v>
      </c>
      <c r="N5" s="101">
        <f>IXI_OPSEG!E2/FUNDED_IND!B2</f>
        <v>3.5549221109729097E-6</v>
      </c>
      <c r="O5" s="101">
        <f>IXI_OPSEG!I2/FUNDED_IND!B2</f>
        <v>5.4373764237292142E-2</v>
      </c>
    </row>
    <row r="6" spans="1:15" x14ac:dyDescent="0.25">
      <c r="B6" s="1" t="s">
        <v>2</v>
      </c>
      <c r="C6" s="11">
        <f>FUNDED_IND!B3</f>
        <v>1.3511423537056191</v>
      </c>
      <c r="D6" s="23">
        <f>IXI_OPSEG!T3</f>
        <v>1.0398550724637681</v>
      </c>
      <c r="E6" s="23">
        <f>IXI_OPSEG!D3</f>
        <v>0.27272727272727271</v>
      </c>
      <c r="F6" s="23">
        <f>IXI_OPSEG!H3</f>
        <v>1.5949866903283052</v>
      </c>
      <c r="G6" s="23">
        <f>IXI_OPSEG!R3</f>
        <v>1.0902527075812274</v>
      </c>
      <c r="H6" s="23">
        <f>IXI_OPSEG!B3</f>
        <v>5.0684931506849315E-2</v>
      </c>
      <c r="I6" s="23">
        <f>IXI_OPSEG!F3</f>
        <v>1.7813575041249232</v>
      </c>
      <c r="J6" s="23">
        <f>IXI_OPSEG!S3</f>
        <v>1.1058823529411765</v>
      </c>
      <c r="K6" s="23">
        <f>IXI_OPSEG!C3</f>
        <v>0.88888888888888884</v>
      </c>
      <c r="L6" s="23">
        <f>IXI_OPSEG!G3</f>
        <v>1.9029407926553108</v>
      </c>
      <c r="M6" s="23">
        <f>IXI_OPSEG!U3</f>
        <v>1.1290322580645162</v>
      </c>
      <c r="N6" s="23">
        <f>IXI_OPSEG!E3</f>
        <v>0.69230769230769229</v>
      </c>
      <c r="O6" s="23">
        <f>IXI_OPSEG!I3</f>
        <v>1.9064029994492964</v>
      </c>
    </row>
    <row r="7" spans="1:15" x14ac:dyDescent="0.25">
      <c r="A7" s="135" t="s">
        <v>262</v>
      </c>
      <c r="B7" s="30" t="s">
        <v>3</v>
      </c>
      <c r="C7" s="31">
        <f>FUNDED_IND!B4</f>
        <v>0.69254256992049623</v>
      </c>
      <c r="D7" s="19">
        <f>IXI_OPSEG!T4</f>
        <v>0.72866242038216555</v>
      </c>
      <c r="E7" s="19">
        <f>IXI_OPSEG!D4</f>
        <v>0.52631578947368418</v>
      </c>
      <c r="F7" s="19">
        <f>IXI_OPSEG!H4</f>
        <v>0.64253652946232453</v>
      </c>
      <c r="G7" s="19">
        <f>IXI_OPSEG!R4</f>
        <v>0.50269048643994829</v>
      </c>
      <c r="H7" s="19">
        <f>IXI_OPSEG!B4</f>
        <v>0.64610866372980913</v>
      </c>
      <c r="I7" s="19">
        <f>IXI_OPSEG!F4</f>
        <v>0.64159035990427371</v>
      </c>
      <c r="J7" s="19">
        <f>IXI_OPSEG!S4</f>
        <v>0.6640625</v>
      </c>
      <c r="K7" s="19">
        <f>IXI_OPSEG!C4</f>
        <v>0.6470588235294118</v>
      </c>
      <c r="L7" s="19">
        <f>IXI_OPSEG!G4</f>
        <v>0.6387832072030436</v>
      </c>
      <c r="M7" s="19">
        <f>IXI_OPSEG!U4</f>
        <v>0.56999999999999995</v>
      </c>
      <c r="N7" s="19">
        <f>IXI_OPSEG!E4</f>
        <v>0.41666666666666669</v>
      </c>
      <c r="O7" s="19">
        <f>IXI_OPSEG!I4</f>
        <v>0.64609122822271248</v>
      </c>
    </row>
    <row r="8" spans="1:15" x14ac:dyDescent="0.25">
      <c r="A8" s="136"/>
      <c r="B8" s="24" t="s">
        <v>4</v>
      </c>
      <c r="C8" s="12">
        <f>FUNDED_IND!B5</f>
        <v>0.30745743007950371</v>
      </c>
      <c r="D8" s="19">
        <f>IXI_OPSEG!T5</f>
        <v>0.27133757961783439</v>
      </c>
      <c r="E8" s="19">
        <f>IXI_OPSEG!D5</f>
        <v>0.47368421052631576</v>
      </c>
      <c r="F8" s="19">
        <f>IXI_OPSEG!H5</f>
        <v>0.35746347053767547</v>
      </c>
      <c r="G8" s="19">
        <f>IXI_OPSEG!R5</f>
        <v>0.49730951356005165</v>
      </c>
      <c r="H8" s="19">
        <f>IXI_OPSEG!B5</f>
        <v>0.35389133627019087</v>
      </c>
      <c r="I8" s="19">
        <f>IXI_OPSEG!F5</f>
        <v>0.35840964009572635</v>
      </c>
      <c r="J8" s="19">
        <f>IXI_OPSEG!S5</f>
        <v>0.3359375</v>
      </c>
      <c r="K8" s="19">
        <f>IXI_OPSEG!C5</f>
        <v>0.35294117647058826</v>
      </c>
      <c r="L8" s="19">
        <f>IXI_OPSEG!G5</f>
        <v>0.36121679279695634</v>
      </c>
      <c r="M8" s="19">
        <f>IXI_OPSEG!U5</f>
        <v>0.43</v>
      </c>
      <c r="N8" s="19">
        <f>IXI_OPSEG!E5</f>
        <v>0.58333333333333337</v>
      </c>
      <c r="O8" s="19">
        <f>IXI_OPSEG!I5</f>
        <v>0.35390877177728752</v>
      </c>
    </row>
    <row r="9" spans="1:15" x14ac:dyDescent="0.25">
      <c r="A9" s="136"/>
      <c r="B9" s="24" t="s">
        <v>15</v>
      </c>
      <c r="C9" s="10">
        <f>FUNDED_IND!B6</f>
        <v>50.583659891209884</v>
      </c>
      <c r="D9" s="23">
        <f>IXI_OPSEG!T6</f>
        <v>39.902325581395345</v>
      </c>
      <c r="E9" s="23">
        <f>IXI_OPSEG!D6</f>
        <v>44.522727272727273</v>
      </c>
      <c r="F9" s="23">
        <f>IXI_OPSEG!H6</f>
        <v>48.157197562320263</v>
      </c>
      <c r="G9" s="23">
        <f>IXI_OPSEG!R6</f>
        <v>44.033708956673792</v>
      </c>
      <c r="H9" s="23">
        <f>IXI_OPSEG!B6</f>
        <v>48.321917808219176</v>
      </c>
      <c r="I9" s="23">
        <f>IXI_OPSEG!F6</f>
        <v>53.446130228152406</v>
      </c>
      <c r="J9" s="23">
        <f>IXI_OPSEG!S6</f>
        <v>51.323741007194243</v>
      </c>
      <c r="K9" s="23">
        <f>IXI_OPSEG!C6</f>
        <v>50.444444444444443</v>
      </c>
      <c r="L9" s="23">
        <f>IXI_OPSEG!G6</f>
        <v>57.961555032001897</v>
      </c>
      <c r="M9" s="23">
        <f>IXI_OPSEG!U6</f>
        <v>57.766355140186917</v>
      </c>
      <c r="N9" s="23">
        <f>IXI_OPSEG!E6</f>
        <v>52.269230769230766</v>
      </c>
      <c r="O9" s="23">
        <f>IXI_OPSEG!I6</f>
        <v>62.105440367231857</v>
      </c>
    </row>
    <row r="10" spans="1:15" x14ac:dyDescent="0.25">
      <c r="A10" s="136"/>
      <c r="B10" s="24" t="s">
        <v>5</v>
      </c>
      <c r="C10" s="12">
        <f>FUNDED_IND!B7</f>
        <v>3.9082130049168676E-2</v>
      </c>
      <c r="D10" s="19">
        <f>IXI_OPSEG!T7</f>
        <v>6.9767441860465115E-3</v>
      </c>
      <c r="E10" s="19">
        <f>IXI_OPSEG!D7</f>
        <v>0</v>
      </c>
      <c r="F10" s="19">
        <f>IXI_OPSEG!H7</f>
        <v>2.0378586217095533E-2</v>
      </c>
      <c r="G10" s="19">
        <f>IXI_OPSEG!R7</f>
        <v>1.0680648606660841E-3</v>
      </c>
      <c r="H10" s="19">
        <f>IXI_OPSEG!B7</f>
        <v>0</v>
      </c>
      <c r="I10" s="19">
        <f>IXI_OPSEG!F7</f>
        <v>2.2592655499747923E-2</v>
      </c>
      <c r="J10" s="19">
        <f>IXI_OPSEG!S7</f>
        <v>5.7553956834532377E-2</v>
      </c>
      <c r="K10" s="19">
        <f>IXI_OPSEG!C7</f>
        <v>0</v>
      </c>
      <c r="L10" s="19">
        <f>IXI_OPSEG!G7</f>
        <v>2.3765841975573996E-2</v>
      </c>
      <c r="M10" s="19">
        <f>IXI_OPSEG!U7</f>
        <v>7.407407407407407E-2</v>
      </c>
      <c r="N10" s="19">
        <f>IXI_OPSEG!E7</f>
        <v>0</v>
      </c>
      <c r="O10" s="19">
        <f>IXI_OPSEG!I7</f>
        <v>3.3962064881474754E-2</v>
      </c>
    </row>
    <row r="11" spans="1:15" x14ac:dyDescent="0.25">
      <c r="A11" s="136"/>
      <c r="B11" s="24" t="s">
        <v>6</v>
      </c>
      <c r="C11" s="12">
        <f>FUNDED_IND!B8</f>
        <v>8.5853830079918744E-2</v>
      </c>
      <c r="D11" s="19">
        <f>IXI_OPSEG!T8</f>
        <v>0.2069767441860465</v>
      </c>
      <c r="E11" s="19">
        <f>IXI_OPSEG!D8</f>
        <v>0.11363636363636363</v>
      </c>
      <c r="F11" s="19">
        <f>IXI_OPSEG!H8</f>
        <v>9.5962732919254654E-2</v>
      </c>
      <c r="G11" s="19">
        <f>IXI_OPSEG!R8</f>
        <v>0.11318250962876655</v>
      </c>
      <c r="H11" s="19">
        <f>IXI_OPSEG!B8</f>
        <v>3.9726027397260277E-2</v>
      </c>
      <c r="I11" s="19">
        <f>IXI_OPSEG!F8</f>
        <v>4.5309327962859615E-2</v>
      </c>
      <c r="J11" s="19">
        <f>IXI_OPSEG!S8</f>
        <v>8.6330935251798566E-2</v>
      </c>
      <c r="K11" s="19">
        <f>IXI_OPSEG!C8</f>
        <v>0.1111111111111111</v>
      </c>
      <c r="L11" s="19">
        <f>IXI_OPSEG!G8</f>
        <v>2.9327325344858025E-2</v>
      </c>
      <c r="M11" s="19">
        <f>IXI_OPSEG!U8</f>
        <v>6.4814814814814811E-2</v>
      </c>
      <c r="N11" s="19">
        <f>IXI_OPSEG!E8</f>
        <v>3.8461538461538464E-2</v>
      </c>
      <c r="O11" s="19">
        <f>IXI_OPSEG!I8</f>
        <v>1.8069850306402901E-2</v>
      </c>
    </row>
    <row r="12" spans="1:15" x14ac:dyDescent="0.25">
      <c r="A12" s="136"/>
      <c r="B12" s="24" t="s">
        <v>7</v>
      </c>
      <c r="C12" s="12">
        <f>FUNDED_IND!B9</f>
        <v>0.15258614430823472</v>
      </c>
      <c r="D12" s="19">
        <f>IXI_OPSEG!T9</f>
        <v>0.34534883720930232</v>
      </c>
      <c r="E12" s="19">
        <f>IXI_OPSEG!D9</f>
        <v>0.31818181818181818</v>
      </c>
      <c r="F12" s="19">
        <f>IXI_OPSEG!H9</f>
        <v>0.23003549245785271</v>
      </c>
      <c r="G12" s="19">
        <f>IXI_OPSEG!R9</f>
        <v>0.31116289607405251</v>
      </c>
      <c r="H12" s="19">
        <f>IXI_OPSEG!B9</f>
        <v>0.24246575342465754</v>
      </c>
      <c r="I12" s="19">
        <f>IXI_OPSEG!F9</f>
        <v>0.13689315938606211</v>
      </c>
      <c r="J12" s="19">
        <f>IXI_OPSEG!S9</f>
        <v>0.1223021582733813</v>
      </c>
      <c r="K12" s="19">
        <f>IXI_OPSEG!C9</f>
        <v>0.16666666666666666</v>
      </c>
      <c r="L12" s="19">
        <f>IXI_OPSEG!G9</f>
        <v>6.8856460762564187E-2</v>
      </c>
      <c r="M12" s="19">
        <f>IXI_OPSEG!U9</f>
        <v>2.7777777777777776E-2</v>
      </c>
      <c r="N12" s="19">
        <f>IXI_OPSEG!E9</f>
        <v>0.23076923076923078</v>
      </c>
      <c r="O12" s="19">
        <f>IXI_OPSEG!I9</f>
        <v>3.4575625064436392E-2</v>
      </c>
    </row>
    <row r="13" spans="1:15" x14ac:dyDescent="0.25">
      <c r="A13" s="136"/>
      <c r="B13" s="24" t="s">
        <v>8</v>
      </c>
      <c r="C13" s="12">
        <f>FUNDED_IND!B10</f>
        <v>9.1236118883705239E-2</v>
      </c>
      <c r="D13" s="19">
        <f>IXI_OPSEG!T10</f>
        <v>0.11511627906976744</v>
      </c>
      <c r="E13" s="19">
        <f>IXI_OPSEG!D10</f>
        <v>9.0909090909090912E-2</v>
      </c>
      <c r="F13" s="19">
        <f>IXI_OPSEG!H10</f>
        <v>0.11267376515823721</v>
      </c>
      <c r="G13" s="19">
        <f>IXI_OPSEG!R10</f>
        <v>0.1368741301744506</v>
      </c>
      <c r="H13" s="19">
        <f>IXI_OPSEG!B10</f>
        <v>0.13561643835616438</v>
      </c>
      <c r="I13" s="19">
        <f>IXI_OPSEG!F10</f>
        <v>9.9453516554916604E-2</v>
      </c>
      <c r="J13" s="19">
        <f>IXI_OPSEG!S10</f>
        <v>5.7553956834532377E-2</v>
      </c>
      <c r="K13" s="19">
        <f>IXI_OPSEG!C10</f>
        <v>0.1111111111111111</v>
      </c>
      <c r="L13" s="19">
        <f>IXI_OPSEG!G10</f>
        <v>7.0276577288882411E-2</v>
      </c>
      <c r="M13" s="19">
        <f>IXI_OPSEG!U10</f>
        <v>3.7037037037037035E-2</v>
      </c>
      <c r="N13" s="19">
        <f>IXI_OPSEG!E10</f>
        <v>3.8461538461538464E-2</v>
      </c>
      <c r="O13" s="19">
        <f>IXI_OPSEG!I10</f>
        <v>3.7256178978522882E-2</v>
      </c>
    </row>
    <row r="14" spans="1:15" x14ac:dyDescent="0.25">
      <c r="A14" s="136"/>
      <c r="B14" s="24" t="s">
        <v>9</v>
      </c>
      <c r="C14" s="12">
        <f>FUNDED_IND!B11</f>
        <v>0.10247828660411007</v>
      </c>
      <c r="D14" s="19">
        <f>IXI_OPSEG!T11</f>
        <v>9.3023255813953487E-2</v>
      </c>
      <c r="E14" s="19">
        <f>IXI_OPSEG!D11</f>
        <v>0.13636363636363635</v>
      </c>
      <c r="F14" s="19">
        <f>IXI_OPSEG!H11</f>
        <v>9.1319136350192245E-2</v>
      </c>
      <c r="G14" s="19">
        <f>IXI_OPSEG!R11</f>
        <v>0.11891122115415736</v>
      </c>
      <c r="H14" s="19">
        <f>IXI_OPSEG!B11</f>
        <v>0.14383561643835616</v>
      </c>
      <c r="I14" s="19">
        <f>IXI_OPSEG!F11</f>
        <v>0.10215492953949266</v>
      </c>
      <c r="J14" s="19">
        <f>IXI_OPSEG!S11</f>
        <v>8.6330935251798566E-2</v>
      </c>
      <c r="K14" s="19">
        <f>IXI_OPSEG!C11</f>
        <v>0</v>
      </c>
      <c r="L14" s="19">
        <f>IXI_OPSEG!G11</f>
        <v>9.4211297986505058E-2</v>
      </c>
      <c r="M14" s="19">
        <f>IXI_OPSEG!U11</f>
        <v>7.407407407407407E-2</v>
      </c>
      <c r="N14" s="19">
        <f>IXI_OPSEG!E11</f>
        <v>0.15384615384615385</v>
      </c>
      <c r="O14" s="19">
        <f>IXI_OPSEG!I11</f>
        <v>7.8591024419192357E-2</v>
      </c>
    </row>
    <row r="15" spans="1:15" x14ac:dyDescent="0.25">
      <c r="A15" s="136"/>
      <c r="B15" s="24" t="s">
        <v>10</v>
      </c>
      <c r="C15" s="12">
        <f>FUNDED_IND!B12</f>
        <v>0.10475234293294473</v>
      </c>
      <c r="D15" s="19">
        <f>IXI_OPSEG!T12</f>
        <v>8.4883720930232553E-2</v>
      </c>
      <c r="E15" s="19">
        <f>IXI_OPSEG!D12</f>
        <v>9.0909090909090912E-2</v>
      </c>
      <c r="F15" s="19">
        <f>IXI_OPSEG!H12</f>
        <v>0.10190771960958296</v>
      </c>
      <c r="G15" s="19">
        <f>IXI_OPSEG!R12</f>
        <v>0.10182218338350002</v>
      </c>
      <c r="H15" s="19">
        <f>IXI_OPSEG!B12</f>
        <v>0.13287671232876713</v>
      </c>
      <c r="I15" s="19">
        <f>IXI_OPSEG!F12</f>
        <v>0.11449192137324522</v>
      </c>
      <c r="J15" s="19">
        <f>IXI_OPSEG!S12</f>
        <v>0.10071942446043165</v>
      </c>
      <c r="K15" s="19">
        <f>IXI_OPSEG!C12</f>
        <v>0.33333333333333331</v>
      </c>
      <c r="L15" s="19">
        <f>IXI_OPSEG!G12</f>
        <v>0.11087655733048798</v>
      </c>
      <c r="M15" s="19">
        <f>IXI_OPSEG!U12</f>
        <v>7.407407407407407E-2</v>
      </c>
      <c r="N15" s="19">
        <f>IXI_OPSEG!E12</f>
        <v>0.11538461538461539</v>
      </c>
      <c r="O15" s="19">
        <f>IXI_OPSEG!I12</f>
        <v>9.1747364080074639E-2</v>
      </c>
    </row>
    <row r="16" spans="1:15" x14ac:dyDescent="0.25">
      <c r="A16" s="136"/>
      <c r="B16" s="24" t="s">
        <v>11</v>
      </c>
      <c r="C16" s="12">
        <f>FUNDED_IND!B13</f>
        <v>0.10907581185875528</v>
      </c>
      <c r="D16" s="19">
        <f>IXI_OPSEG!T13</f>
        <v>6.5116279069767441E-2</v>
      </c>
      <c r="E16" s="19">
        <f>IXI_OPSEG!D13</f>
        <v>0.11363636363636363</v>
      </c>
      <c r="F16" s="19">
        <f>IXI_OPSEG!H13</f>
        <v>9.4069801833776986E-2</v>
      </c>
      <c r="G16" s="19">
        <f>IXI_OPSEG!R13</f>
        <v>8.4021102372398612E-2</v>
      </c>
      <c r="H16" s="19">
        <f>IXI_OPSEG!B13</f>
        <v>0.12191780821917808</v>
      </c>
      <c r="I16" s="19">
        <f>IXI_OPSEG!F13</f>
        <v>0.11740901603323654</v>
      </c>
      <c r="J16" s="19">
        <f>IXI_OPSEG!S13</f>
        <v>0.10071942446043165</v>
      </c>
      <c r="K16" s="19">
        <f>IXI_OPSEG!C13</f>
        <v>5.5555555555555552E-2</v>
      </c>
      <c r="L16" s="19">
        <f>IXI_OPSEG!G13</f>
        <v>0.12662449816152482</v>
      </c>
      <c r="M16" s="19">
        <f>IXI_OPSEG!U13</f>
        <v>9.2592592592592587E-2</v>
      </c>
      <c r="N16" s="19">
        <f>IXI_OPSEG!E13</f>
        <v>7.6923076923076927E-2</v>
      </c>
      <c r="O16" s="19">
        <f>IXI_OPSEG!I13</f>
        <v>0.12496008086924379</v>
      </c>
    </row>
    <row r="17" spans="1:15" x14ac:dyDescent="0.25">
      <c r="A17" s="136"/>
      <c r="B17" s="24" t="s">
        <v>19</v>
      </c>
      <c r="C17" s="12">
        <f>FUNDED_IND!B14</f>
        <v>9.7936736879568678E-2</v>
      </c>
      <c r="D17" s="19">
        <f>IXI_OPSEG!T14</f>
        <v>5.232558139534884E-2</v>
      </c>
      <c r="E17" s="19">
        <f>IXI_OPSEG!D14</f>
        <v>6.8181818181818177E-2</v>
      </c>
      <c r="F17" s="19">
        <f>IXI_OPSEG!H14</f>
        <v>9.3404318249038748E-2</v>
      </c>
      <c r="G17" s="19">
        <f>IXI_OPSEG!R14</f>
        <v>5.9552707382593779E-2</v>
      </c>
      <c r="H17" s="19">
        <f>IXI_OPSEG!B14</f>
        <v>7.260273972602739E-2</v>
      </c>
      <c r="I17" s="19">
        <f>IXI_OPSEG!F14</f>
        <v>0.11692103624260954</v>
      </c>
      <c r="J17" s="19">
        <f>IXI_OPSEG!S14</f>
        <v>0.10071942446043165</v>
      </c>
      <c r="K17" s="19">
        <f>IXI_OPSEG!C14</f>
        <v>0</v>
      </c>
      <c r="L17" s="19">
        <f>IXI_OPSEG!G14</f>
        <v>0.12885830307589563</v>
      </c>
      <c r="M17" s="19">
        <f>IXI_OPSEG!U14</f>
        <v>0.12037037037037036</v>
      </c>
      <c r="N17" s="19">
        <f>IXI_OPSEG!E14</f>
        <v>0.11538461538461539</v>
      </c>
      <c r="O17" s="19">
        <f>IXI_OPSEG!I14</f>
        <v>0.12783928746551868</v>
      </c>
    </row>
    <row r="18" spans="1:15" x14ac:dyDescent="0.25">
      <c r="A18" s="136"/>
      <c r="B18" s="24" t="s">
        <v>12</v>
      </c>
      <c r="C18" s="12">
        <f>FUNDED_IND!B15</f>
        <v>0.14028501998208046</v>
      </c>
      <c r="D18" s="19">
        <f>IXI_OPSEG!T15</f>
        <v>2.2093023255813953E-2</v>
      </c>
      <c r="E18" s="19">
        <f>IXI_OPSEG!D15</f>
        <v>4.5454545454545456E-2</v>
      </c>
      <c r="F18" s="19">
        <f>IXI_OPSEG!H15</f>
        <v>0.10036971310263236</v>
      </c>
      <c r="G18" s="19">
        <f>IXI_OPSEG!R15</f>
        <v>6.5702171731883349E-2</v>
      </c>
      <c r="H18" s="19">
        <f>IXI_OPSEG!B15</f>
        <v>9.3150684931506855E-2</v>
      </c>
      <c r="I18" s="19">
        <f>IXI_OPSEG!F15</f>
        <v>0.15856377572340982</v>
      </c>
      <c r="J18" s="19">
        <f>IXI_OPSEG!S15</f>
        <v>0.19424460431654678</v>
      </c>
      <c r="K18" s="19">
        <f>IXI_OPSEG!C15</f>
        <v>0.16666666666666666</v>
      </c>
      <c r="L18" s="19">
        <f>IXI_OPSEG!G15</f>
        <v>0.21408448541885761</v>
      </c>
      <c r="M18" s="19">
        <f>IXI_OPSEG!U15</f>
        <v>0.21296296296296297</v>
      </c>
      <c r="N18" s="19">
        <f>IXI_OPSEG!E15</f>
        <v>0.15384615384615385</v>
      </c>
      <c r="O18" s="19">
        <f>IXI_OPSEG!I15</f>
        <v>0.25482109942943931</v>
      </c>
    </row>
    <row r="19" spans="1:15" x14ac:dyDescent="0.25">
      <c r="A19" s="136"/>
      <c r="B19" s="24" t="s">
        <v>13</v>
      </c>
      <c r="C19" s="12">
        <f>FUNDED_IND!B16</f>
        <v>7.6713578421513398E-2</v>
      </c>
      <c r="D19" s="19">
        <f>IXI_OPSEG!T16</f>
        <v>8.1395348837209301E-3</v>
      </c>
      <c r="E19" s="19">
        <f>IXI_OPSEG!D16</f>
        <v>2.2727272727272728E-2</v>
      </c>
      <c r="F19" s="19">
        <f>IXI_OPSEG!H16</f>
        <v>5.9878734102336587E-2</v>
      </c>
      <c r="G19" s="19">
        <f>IXI_OPSEG!R16</f>
        <v>7.7030132375311517E-3</v>
      </c>
      <c r="H19" s="19">
        <f>IXI_OPSEG!B16</f>
        <v>1.7808219178082191E-2</v>
      </c>
      <c r="I19" s="19">
        <f>IXI_OPSEG!F16</f>
        <v>8.6210661684419959E-2</v>
      </c>
      <c r="J19" s="19">
        <f>IXI_OPSEG!S16</f>
        <v>9.3525179856115109E-2</v>
      </c>
      <c r="K19" s="19">
        <f>IXI_OPSEG!C16</f>
        <v>5.5555555555555552E-2</v>
      </c>
      <c r="L19" s="19">
        <f>IXI_OPSEG!G16</f>
        <v>0.13311865265485026</v>
      </c>
      <c r="M19" s="19">
        <f>IXI_OPSEG!U16</f>
        <v>0.22222222222222221</v>
      </c>
      <c r="N19" s="19">
        <f>IXI_OPSEG!E16</f>
        <v>7.6923076923076927E-2</v>
      </c>
      <c r="O19" s="19">
        <f>IXI_OPSEG!I16</f>
        <v>0.19817742450569428</v>
      </c>
    </row>
    <row r="20" spans="1:15" x14ac:dyDescent="0.25">
      <c r="A20" s="136"/>
      <c r="B20" s="24" t="s">
        <v>14</v>
      </c>
      <c r="C20" s="11">
        <f>FUNDED_IND!B17</f>
        <v>11.308398115098832</v>
      </c>
      <c r="D20" s="23">
        <f>IXI_OPSEG!T17</f>
        <v>0.68419560369544652</v>
      </c>
      <c r="E20" s="23">
        <f>IXI_OPSEG!D17</f>
        <v>6.3925280199252823</v>
      </c>
      <c r="F20" s="23">
        <f>IXI_OPSEG!H17</f>
        <v>9.9560338799006907</v>
      </c>
      <c r="G20" s="23">
        <f>IXI_OPSEG!R17</f>
        <v>5.1382871325453179</v>
      </c>
      <c r="H20" s="23">
        <f>IXI_OPSEG!B17</f>
        <v>13.132809157440422</v>
      </c>
      <c r="I20" s="23">
        <f>IXI_OPSEG!F17</f>
        <v>12.207229569325145</v>
      </c>
      <c r="J20" s="23">
        <f>IXI_OPSEG!S17</f>
        <v>2.7255346407805288</v>
      </c>
      <c r="K20" s="23">
        <f>IXI_OPSEG!C17</f>
        <v>11.206240487062404</v>
      </c>
      <c r="L20" s="23">
        <f>IXI_OPSEG!G17</f>
        <v>13.7531403777928</v>
      </c>
      <c r="M20" s="23">
        <f>IXI_OPSEG!U17</f>
        <v>3.7514967021816386</v>
      </c>
      <c r="N20" s="23">
        <f>IXI_OPSEG!E17</f>
        <v>11.467439409905161</v>
      </c>
      <c r="O20" s="23">
        <f>IXI_OPSEG!I17</f>
        <v>14.624091536773879</v>
      </c>
    </row>
    <row r="21" spans="1:15" x14ac:dyDescent="0.25">
      <c r="A21" s="136"/>
      <c r="B21" s="24" t="s">
        <v>16</v>
      </c>
      <c r="C21" s="11">
        <f>FUNDED_IND!B18</f>
        <v>5.3123287671232875</v>
      </c>
      <c r="D21" s="23">
        <f>IXI_OPSEG!T18</f>
        <v>0.10684931506849316</v>
      </c>
      <c r="E21" s="23">
        <f>IXI_OPSEG!D18</f>
        <v>1.3095890410958904</v>
      </c>
      <c r="F21" s="23">
        <f>IXI_OPSEG!H18</f>
        <v>4.5643835616438357</v>
      </c>
      <c r="G21" s="23">
        <f>IXI_OPSEG!R18</f>
        <v>2.3726027397260272</v>
      </c>
      <c r="H21" s="23">
        <f>IXI_OPSEG!B18</f>
        <v>9.0630136986301366</v>
      </c>
      <c r="I21" s="23">
        <f>IXI_OPSEG!F18</f>
        <v>6.5726027397260278</v>
      </c>
      <c r="J21" s="23">
        <f>IXI_OPSEG!S18</f>
        <v>1.3698630136986301E-2</v>
      </c>
      <c r="K21" s="23">
        <f>IXI_OPSEG!C18</f>
        <v>6.0767123287671234</v>
      </c>
      <c r="L21" s="23">
        <f>IXI_OPSEG!G18</f>
        <v>8.3972602739726021</v>
      </c>
      <c r="M21" s="23">
        <f>IXI_OPSEG!U18</f>
        <v>1.3698630136986301E-2</v>
      </c>
      <c r="N21" s="23">
        <f>IXI_OPSEG!E18</f>
        <v>7.8136986301369866</v>
      </c>
      <c r="O21" s="23">
        <f>IXI_OPSEG!I18</f>
        <v>8.9369863013698634</v>
      </c>
    </row>
    <row r="22" spans="1:15" x14ac:dyDescent="0.25">
      <c r="A22" s="136"/>
      <c r="B22" s="24" t="s">
        <v>17</v>
      </c>
      <c r="C22" s="11">
        <f>FUNDED_IND!B19</f>
        <v>10.967123287671233</v>
      </c>
      <c r="D22" s="23">
        <f>IXI_OPSEG!T19</f>
        <v>0.11232876712328767</v>
      </c>
      <c r="E22" s="23">
        <f>IXI_OPSEG!D19</f>
        <v>3.2561643835616438</v>
      </c>
      <c r="F22" s="23">
        <f>IXI_OPSEG!H19</f>
        <v>9.0287671232876718</v>
      </c>
      <c r="G22" s="23">
        <f>IXI_OPSEG!R19</f>
        <v>3.9616438356164383</v>
      </c>
      <c r="H22" s="23">
        <f>IXI_OPSEG!B19</f>
        <v>12.583561643835615</v>
      </c>
      <c r="I22" s="23">
        <f>IXI_OPSEG!F19</f>
        <v>11.890410958904109</v>
      </c>
      <c r="J22" s="23">
        <f>IXI_OPSEG!S19</f>
        <v>0.28493150684931506</v>
      </c>
      <c r="K22" s="23">
        <f>IXI_OPSEG!C19</f>
        <v>9.6780821917808222</v>
      </c>
      <c r="L22" s="23">
        <f>IXI_OPSEG!G19</f>
        <v>14.336986301369864</v>
      </c>
      <c r="M22" s="23">
        <f>IXI_OPSEG!U19</f>
        <v>0.11095890410958903</v>
      </c>
      <c r="N22" s="23">
        <f>IXI_OPSEG!E19</f>
        <v>9.6808219178082204</v>
      </c>
      <c r="O22" s="23">
        <f>IXI_OPSEG!I19</f>
        <v>15.468493150684932</v>
      </c>
    </row>
    <row r="23" spans="1:15" x14ac:dyDescent="0.25">
      <c r="A23" s="137"/>
      <c r="B23" s="35" t="s">
        <v>18</v>
      </c>
      <c r="C23" s="51">
        <f>FUNDED_IND!B20</f>
        <v>17.197260273972603</v>
      </c>
      <c r="D23" s="23">
        <f>IXI_OPSEG!T20</f>
        <v>0.22465753424657534</v>
      </c>
      <c r="E23" s="23">
        <f>IXI_OPSEG!D20</f>
        <v>9.8630136986301373</v>
      </c>
      <c r="F23" s="23">
        <f>IXI_OPSEG!H20</f>
        <v>14.912328767123288</v>
      </c>
      <c r="G23" s="23">
        <f>IXI_OPSEG!R20</f>
        <v>7.8328767123287673</v>
      </c>
      <c r="H23" s="23">
        <f>IXI_OPSEG!B20</f>
        <v>18.832876712328765</v>
      </c>
      <c r="I23" s="23">
        <f>IXI_OPSEG!F20</f>
        <v>17.906849315068492</v>
      </c>
      <c r="J23" s="23">
        <f>IXI_OPSEG!S20</f>
        <v>5.441095890410959</v>
      </c>
      <c r="K23" s="23">
        <f>IXI_OPSEG!C20</f>
        <v>17.230136986301371</v>
      </c>
      <c r="L23" s="23">
        <f>IXI_OPSEG!G20</f>
        <v>19.534246575342465</v>
      </c>
      <c r="M23" s="23">
        <f>IXI_OPSEG!U20</f>
        <v>7.0082191780821921</v>
      </c>
      <c r="N23" s="23">
        <f>IXI_OPSEG!E20</f>
        <v>18.468493150684932</v>
      </c>
      <c r="O23" s="23">
        <f>IXI_OPSEG!I20</f>
        <v>20.364383561643837</v>
      </c>
    </row>
    <row r="24" spans="1:15" x14ac:dyDescent="0.25">
      <c r="A24" s="135" t="s">
        <v>263</v>
      </c>
      <c r="B24" s="30" t="s">
        <v>21</v>
      </c>
      <c r="C24" s="31">
        <f>FUNDED_IND!B21</f>
        <v>0.53987111766614437</v>
      </c>
      <c r="D24" s="31">
        <f>IXI_OPSEG!T21</f>
        <v>0.19534883720930232</v>
      </c>
      <c r="E24" s="31">
        <f>IXI_OPSEG!D21</f>
        <v>0.31818181818181818</v>
      </c>
      <c r="F24" s="31">
        <f>IXI_OPSEG!H21</f>
        <v>0.89787045252883757</v>
      </c>
      <c r="G24" s="31">
        <f>IXI_OPSEG!R21</f>
        <v>0.23814609832669839</v>
      </c>
      <c r="H24" s="31">
        <f>IXI_OPSEG!B21</f>
        <v>0.34383561643835614</v>
      </c>
      <c r="I24" s="31">
        <f>IXI_OPSEG!F21</f>
        <v>0.96224761873950238</v>
      </c>
      <c r="J24" s="31">
        <f>IXI_OPSEG!S21</f>
        <v>0.56834532374100721</v>
      </c>
      <c r="K24" s="31">
        <f>IXI_OPSEG!C21</f>
        <v>0.55555555555555558</v>
      </c>
      <c r="L24" s="31">
        <f>IXI_OPSEG!G21</f>
        <v>0.971820282334518</v>
      </c>
      <c r="M24" s="31">
        <f>IXI_OPSEG!U21</f>
        <v>0.62962962962962965</v>
      </c>
      <c r="N24" s="31">
        <f>IXI_OPSEG!E21</f>
        <v>0.69230769230769229</v>
      </c>
      <c r="O24" s="31">
        <f>IXI_OPSEG!I21</f>
        <v>0.97387088581494119</v>
      </c>
    </row>
    <row r="25" spans="1:15" x14ac:dyDescent="0.25">
      <c r="A25" s="136"/>
      <c r="B25" s="24" t="s">
        <v>20</v>
      </c>
      <c r="C25" s="12">
        <f>FUNDED_IND!B22</f>
        <v>0.61289901775597089</v>
      </c>
      <c r="D25" s="19">
        <f>IXI_OPSEG!T22</f>
        <v>0.52536231884057971</v>
      </c>
      <c r="E25" s="19">
        <f>IXI_OPSEG!D22</f>
        <v>0.40909090909090912</v>
      </c>
      <c r="F25" s="19">
        <f>IXI_OPSEG!H22</f>
        <v>0.52582076308784387</v>
      </c>
      <c r="G25" s="19">
        <f>IXI_OPSEG!R22</f>
        <v>0.4259927797833935</v>
      </c>
      <c r="H25" s="19">
        <f>IXI_OPSEG!B22</f>
        <v>0.5328767123287671</v>
      </c>
      <c r="I25" s="19">
        <f>IXI_OPSEG!F22</f>
        <v>0.52548825070905547</v>
      </c>
      <c r="J25" s="19">
        <f>IXI_OPSEG!S22</f>
        <v>0.41176470588235292</v>
      </c>
      <c r="K25" s="19">
        <f>IXI_OPSEG!C22</f>
        <v>0.33333333333333331</v>
      </c>
      <c r="L25" s="19">
        <f>IXI_OPSEG!G22</f>
        <v>0.49476092146371792</v>
      </c>
      <c r="M25" s="19">
        <f>IXI_OPSEG!U22</f>
        <v>0.32258064516129031</v>
      </c>
      <c r="N25" s="19">
        <f>IXI_OPSEG!E22</f>
        <v>0.5</v>
      </c>
      <c r="O25" s="19">
        <f>IXI_OPSEG!I22</f>
        <v>0.47171671197189652</v>
      </c>
    </row>
    <row r="26" spans="1:15" x14ac:dyDescent="0.25">
      <c r="A26" s="136"/>
      <c r="B26" s="24" t="s">
        <v>22</v>
      </c>
      <c r="C26" s="12">
        <f>FUNDED_IND!B23</f>
        <v>0.19142196616879789</v>
      </c>
      <c r="D26" s="19">
        <f>IXI_OPSEG!T23</f>
        <v>3.9855072463768113E-2</v>
      </c>
      <c r="E26" s="19">
        <f>IXI_OPSEG!D23</f>
        <v>4.5454545454545456E-2</v>
      </c>
      <c r="F26" s="19">
        <f>IXI_OPSEG!H23</f>
        <v>0.12426796805678793</v>
      </c>
      <c r="G26" s="19">
        <f>IXI_OPSEG!R23</f>
        <v>4.3321299638989168E-2</v>
      </c>
      <c r="H26" s="19">
        <f>IXI_OPSEG!B23</f>
        <v>0.10273972602739725</v>
      </c>
      <c r="I26" s="19">
        <f>IXI_OPSEG!F23</f>
        <v>0.20784759891727508</v>
      </c>
      <c r="J26" s="19">
        <f>IXI_OPSEG!S23</f>
        <v>0.10588235294117647</v>
      </c>
      <c r="K26" s="19">
        <f>IXI_OPSEG!C23</f>
        <v>0.33333333333333331</v>
      </c>
      <c r="L26" s="19">
        <f>IXI_OPSEG!G23</f>
        <v>0.27908744079649345</v>
      </c>
      <c r="M26" s="19">
        <f>IXI_OPSEG!U23</f>
        <v>0.12903225806451613</v>
      </c>
      <c r="N26" s="19">
        <f>IXI_OPSEG!E23</f>
        <v>0.19230769230769232</v>
      </c>
      <c r="O26" s="19">
        <f>IXI_OPSEG!I23</f>
        <v>0.3056355347232525</v>
      </c>
    </row>
    <row r="27" spans="1:15" x14ac:dyDescent="0.25">
      <c r="A27" s="136"/>
      <c r="B27" s="24" t="s">
        <v>23</v>
      </c>
      <c r="C27" s="12">
        <f>FUNDED_IND!B24</f>
        <v>0.37022025928430152</v>
      </c>
      <c r="D27" s="19">
        <f>IXI_OPSEG!T24</f>
        <v>0.39855072463768115</v>
      </c>
      <c r="E27" s="19">
        <f>IXI_OPSEG!D24</f>
        <v>0.65909090909090906</v>
      </c>
      <c r="F27" s="19">
        <f>IXI_OPSEG!H24</f>
        <v>0.68112984324164449</v>
      </c>
      <c r="G27" s="19">
        <f>IXI_OPSEG!R24</f>
        <v>0.48736462093862815</v>
      </c>
      <c r="H27" s="19">
        <f>IXI_OPSEG!B24</f>
        <v>0.4041095890410959</v>
      </c>
      <c r="I27" s="19">
        <f>IXI_OPSEG!F24</f>
        <v>0.68272331201673697</v>
      </c>
      <c r="J27" s="19">
        <f>IXI_OPSEG!S24</f>
        <v>0.41176470588235292</v>
      </c>
      <c r="K27" s="19">
        <f>IXI_OPSEG!C24</f>
        <v>0.5</v>
      </c>
      <c r="L27" s="19">
        <f>IXI_OPSEG!G24</f>
        <v>0.68339077768651502</v>
      </c>
      <c r="M27" s="19">
        <f>IXI_OPSEG!U24</f>
        <v>0.26881720430107525</v>
      </c>
      <c r="N27" s="19">
        <f>IXI_OPSEG!E24</f>
        <v>0.57692307692307687</v>
      </c>
      <c r="O27" s="19">
        <f>IXI_OPSEG!I24</f>
        <v>0.62308228117071063</v>
      </c>
    </row>
    <row r="28" spans="1:15" x14ac:dyDescent="0.25">
      <c r="A28" s="136"/>
      <c r="B28" s="24" t="s">
        <v>24</v>
      </c>
      <c r="C28" s="12">
        <f>FUNDED_IND!B25</f>
        <v>0.31251815995258775</v>
      </c>
      <c r="D28" s="19">
        <f>IXI_OPSEG!T25</f>
        <v>0.35507246376811596</v>
      </c>
      <c r="E28" s="19">
        <f>IXI_OPSEG!D25</f>
        <v>0.43181818181818182</v>
      </c>
      <c r="F28" s="19">
        <f>IXI_OPSEG!H25</f>
        <v>0.54815143448683823</v>
      </c>
      <c r="G28" s="19">
        <f>IXI_OPSEG!R25</f>
        <v>0.41155234657039713</v>
      </c>
      <c r="H28" s="19">
        <f>IXI_OPSEG!B25</f>
        <v>0.27534246575342464</v>
      </c>
      <c r="I28" s="19">
        <f>IXI_OPSEG!F25</f>
        <v>0.56641126292745525</v>
      </c>
      <c r="J28" s="19">
        <f>IXI_OPSEG!S25</f>
        <v>0.29411764705882354</v>
      </c>
      <c r="K28" s="19">
        <f>IXI_OPSEG!C25</f>
        <v>0.44444444444444442</v>
      </c>
      <c r="L28" s="19">
        <f>IXI_OPSEG!G25</f>
        <v>0.57470580558988571</v>
      </c>
      <c r="M28" s="19">
        <f>IXI_OPSEG!U25</f>
        <v>0.18279569892473119</v>
      </c>
      <c r="N28" s="19">
        <f>IXI_OPSEG!E25</f>
        <v>0.38461538461538464</v>
      </c>
      <c r="O28" s="19">
        <f>IXI_OPSEG!I25</f>
        <v>0.52304280149771298</v>
      </c>
    </row>
    <row r="29" spans="1:15" x14ac:dyDescent="0.25">
      <c r="A29" s="136"/>
      <c r="B29" s="24" t="s">
        <v>25</v>
      </c>
      <c r="C29" s="12">
        <f>FUNDED_IND!B26</f>
        <v>8.8126782696290887E-2</v>
      </c>
      <c r="D29" s="19">
        <f>IXI_OPSEG!T26</f>
        <v>1.4492753623188406E-2</v>
      </c>
      <c r="E29" s="19">
        <f>IXI_OPSEG!D26</f>
        <v>0.22727272727272727</v>
      </c>
      <c r="F29" s="19">
        <f>IXI_OPSEG!H26</f>
        <v>0.18294883170659568</v>
      </c>
      <c r="G29" s="19">
        <f>IXI_OPSEG!R26</f>
        <v>3.9711191335740074E-2</v>
      </c>
      <c r="H29" s="19">
        <f>IXI_OPSEG!B26</f>
        <v>0.13013698630136986</v>
      </c>
      <c r="I29" s="19">
        <f>IXI_OPSEG!F26</f>
        <v>0.19091654175069289</v>
      </c>
      <c r="J29" s="19">
        <f>IXI_OPSEG!S26</f>
        <v>4.7058823529411764E-2</v>
      </c>
      <c r="K29" s="19">
        <f>IXI_OPSEG!C26</f>
        <v>5.5555555555555552E-2</v>
      </c>
      <c r="L29" s="19">
        <f>IXI_OPSEG!G26</f>
        <v>0.20068165593263274</v>
      </c>
      <c r="M29" s="19">
        <f>IXI_OPSEG!U26</f>
        <v>3.2258064516129031E-2</v>
      </c>
      <c r="N29" s="19">
        <f>IXI_OPSEG!E26</f>
        <v>0.26923076923076922</v>
      </c>
      <c r="O29" s="19">
        <f>IXI_OPSEG!I26</f>
        <v>0.18794084587085369</v>
      </c>
    </row>
    <row r="30" spans="1:15" x14ac:dyDescent="0.25">
      <c r="A30" s="136"/>
      <c r="B30" s="24" t="s">
        <v>26</v>
      </c>
      <c r="C30" s="12">
        <f>FUNDED_IND!B27</f>
        <v>7.6539703080312438E-2</v>
      </c>
      <c r="D30" s="19">
        <f>IXI_OPSEG!T27</f>
        <v>2.8985507246376812E-2</v>
      </c>
      <c r="E30" s="19">
        <f>IXI_OPSEG!D27</f>
        <v>2.2727272727272728E-2</v>
      </c>
      <c r="F30" s="19">
        <f>IXI_OPSEG!H27</f>
        <v>3.828748890860692E-2</v>
      </c>
      <c r="G30" s="19">
        <f>IXI_OPSEG!R27</f>
        <v>6.1371841155234655E-2</v>
      </c>
      <c r="H30" s="19">
        <f>IXI_OPSEG!B27</f>
        <v>2.6027397260273973E-2</v>
      </c>
      <c r="I30" s="19">
        <f>IXI_OPSEG!F27</f>
        <v>5.899448931833623E-2</v>
      </c>
      <c r="J30" s="19">
        <f>IXI_OPSEG!S27</f>
        <v>0.15294117647058825</v>
      </c>
      <c r="K30" s="19">
        <f>IXI_OPSEG!C27</f>
        <v>0.1111111111111111</v>
      </c>
      <c r="L30" s="19">
        <f>IXI_OPSEG!G27</f>
        <v>9.7757751149526756E-2</v>
      </c>
      <c r="M30" s="19">
        <f>IXI_OPSEG!U27</f>
        <v>0.26881720430107525</v>
      </c>
      <c r="N30" s="19">
        <f>IXI_OPSEG!E27</f>
        <v>0.15384615384615385</v>
      </c>
      <c r="O30" s="19">
        <f>IXI_OPSEG!I27</f>
        <v>0.1842191951678892</v>
      </c>
    </row>
    <row r="31" spans="1:15" x14ac:dyDescent="0.25">
      <c r="A31" s="136"/>
      <c r="B31" s="24" t="s">
        <v>27</v>
      </c>
      <c r="C31" s="12">
        <f>FUNDED_IND!B28</f>
        <v>7.2215505976787114E-3</v>
      </c>
      <c r="D31" s="19">
        <f>IXI_OPSEG!T28</f>
        <v>0</v>
      </c>
      <c r="E31" s="19">
        <f>IXI_OPSEG!D28</f>
        <v>0</v>
      </c>
      <c r="F31" s="19">
        <f>IXI_OPSEG!H28</f>
        <v>5.4717539189588875E-3</v>
      </c>
      <c r="G31" s="19">
        <f>IXI_OPSEG!R28</f>
        <v>3.6101083032490976E-3</v>
      </c>
      <c r="H31" s="19">
        <f>IXI_OPSEG!B28</f>
        <v>2.7397260273972603E-3</v>
      </c>
      <c r="I31" s="19">
        <f>IXI_OPSEG!F28</f>
        <v>7.9937236463242349E-3</v>
      </c>
      <c r="J31" s="19">
        <f>IXI_OPSEG!S28</f>
        <v>0</v>
      </c>
      <c r="K31" s="19">
        <f>IXI_OPSEG!C28</f>
        <v>0</v>
      </c>
      <c r="L31" s="19">
        <f>IXI_OPSEG!G28</f>
        <v>8.4247453385634559E-3</v>
      </c>
      <c r="M31" s="19">
        <f>IXI_OPSEG!U28</f>
        <v>0</v>
      </c>
      <c r="N31" s="19">
        <f>IXI_OPSEG!E28</f>
        <v>0</v>
      </c>
      <c r="O31" s="19">
        <f>IXI_OPSEG!I28</f>
        <v>1.3189228335843772E-2</v>
      </c>
    </row>
    <row r="32" spans="1:15" x14ac:dyDescent="0.25">
      <c r="A32" s="136"/>
      <c r="B32" s="24" t="s">
        <v>28</v>
      </c>
      <c r="C32" s="12">
        <f>FUNDED_IND!B29</f>
        <v>4.1636341585902714E-3</v>
      </c>
      <c r="D32" s="19">
        <f>IXI_OPSEG!T29</f>
        <v>1.1627906976744186E-3</v>
      </c>
      <c r="E32" s="19">
        <f>IXI_OPSEG!D29</f>
        <v>0</v>
      </c>
      <c r="F32" s="19">
        <f>IXI_OPSEG!H29</f>
        <v>1.3132209405501331E-2</v>
      </c>
      <c r="G32" s="19">
        <f>IXI_OPSEG!R29</f>
        <v>9.7096805515098559E-5</v>
      </c>
      <c r="H32" s="19">
        <f>IXI_OPSEG!B29</f>
        <v>0</v>
      </c>
      <c r="I32" s="19">
        <f>IXI_OPSEG!F29</f>
        <v>1.1315199896472795E-2</v>
      </c>
      <c r="J32" s="19">
        <f>IXI_OPSEG!S29</f>
        <v>0</v>
      </c>
      <c r="K32" s="19">
        <f>IXI_OPSEG!C29</f>
        <v>0</v>
      </c>
      <c r="L32" s="19">
        <f>IXI_OPSEG!G29</f>
        <v>9.8717289342985012E-3</v>
      </c>
      <c r="M32" s="19">
        <f>IXI_OPSEG!U29</f>
        <v>0</v>
      </c>
      <c r="N32" s="19">
        <f>IXI_OPSEG!E29</f>
        <v>0</v>
      </c>
      <c r="O32" s="19">
        <f>IXI_OPSEG!I29</f>
        <v>7.7399108326061975E-3</v>
      </c>
    </row>
    <row r="33" spans="1:15" x14ac:dyDescent="0.25">
      <c r="A33" s="136"/>
      <c r="B33" s="24" t="s">
        <v>29</v>
      </c>
      <c r="C33" s="12">
        <f>FUNDED_IND!B30</f>
        <v>1.5409903712200069E-2</v>
      </c>
      <c r="D33" s="19">
        <f>IXI_OPSEG!T30</f>
        <v>0</v>
      </c>
      <c r="E33" s="19">
        <f>IXI_OPSEG!D30</f>
        <v>0</v>
      </c>
      <c r="F33" s="19">
        <f>IXI_OPSEG!H30</f>
        <v>0.12079266489204378</v>
      </c>
      <c r="G33" s="19">
        <f>IXI_OPSEG!R30</f>
        <v>0</v>
      </c>
      <c r="H33" s="19">
        <f>IXI_OPSEG!B30</f>
        <v>1.3698630136986301E-3</v>
      </c>
      <c r="I33" s="19">
        <f>IXI_OPSEG!F30</f>
        <v>0.10855528325744035</v>
      </c>
      <c r="J33" s="19">
        <f>IXI_OPSEG!S30</f>
        <v>7.1942446043165471E-3</v>
      </c>
      <c r="K33" s="19">
        <f>IXI_OPSEG!C30</f>
        <v>0</v>
      </c>
      <c r="L33" s="19">
        <f>IXI_OPSEG!G30</f>
        <v>9.5500917318512943E-2</v>
      </c>
      <c r="M33" s="19">
        <f>IXI_OPSEG!U30</f>
        <v>1.8518518518518517E-2</v>
      </c>
      <c r="N33" s="19">
        <f>IXI_OPSEG!E30</f>
        <v>0</v>
      </c>
      <c r="O33" s="19">
        <f>IXI_OPSEG!I30</f>
        <v>7.4856856912233233E-2</v>
      </c>
    </row>
    <row r="34" spans="1:15" x14ac:dyDescent="0.25">
      <c r="A34" s="137"/>
      <c r="B34" s="35" t="s">
        <v>30</v>
      </c>
      <c r="C34" s="36">
        <f>FUNDED_IND!B31</f>
        <v>3.6410606082772534E-4</v>
      </c>
      <c r="D34" s="19">
        <f>IXI_OPSEG!T31</f>
        <v>0</v>
      </c>
      <c r="E34" s="19">
        <f>IXI_OPSEG!D31</f>
        <v>0</v>
      </c>
      <c r="F34" s="19">
        <f>IXI_OPSEG!H31</f>
        <v>4.4365572315882877E-5</v>
      </c>
      <c r="G34" s="19">
        <f>IXI_OPSEG!R31</f>
        <v>0</v>
      </c>
      <c r="H34" s="19">
        <f>IXI_OPSEG!B31</f>
        <v>0</v>
      </c>
      <c r="I34" s="19">
        <f>IXI_OPSEG!F31</f>
        <v>1.6553568588120791E-3</v>
      </c>
      <c r="J34" s="19">
        <f>IXI_OPSEG!S31</f>
        <v>0</v>
      </c>
      <c r="K34" s="19">
        <f>IXI_OPSEG!C31</f>
        <v>0</v>
      </c>
      <c r="L34" s="19">
        <f>IXI_OPSEG!G31</f>
        <v>2.8671001220532582E-3</v>
      </c>
      <c r="M34" s="19">
        <f>IXI_OPSEG!U31</f>
        <v>0</v>
      </c>
      <c r="N34" s="19">
        <f>IXI_OPSEG!E31</f>
        <v>0</v>
      </c>
      <c r="O34" s="19">
        <f>IXI_OPSEG!I31</f>
        <v>2.2958215042785763E-3</v>
      </c>
    </row>
    <row r="35" spans="1:15" x14ac:dyDescent="0.25">
      <c r="A35" s="135" t="s">
        <v>599</v>
      </c>
      <c r="B35" s="24" t="s">
        <v>604</v>
      </c>
      <c r="C35" s="124">
        <f>FUNDED_IND!B32</f>
        <v>8.9791863412235738E-3</v>
      </c>
      <c r="D35" s="31">
        <f>IXI_OPSEG!T32</f>
        <v>0.7558139534883721</v>
      </c>
      <c r="E35" s="31">
        <f>IXI_OPSEG!D32</f>
        <v>2.2727272727272728E-2</v>
      </c>
      <c r="F35" s="31">
        <f>IXI_OPSEG!H32</f>
        <v>5.4717539189588875E-3</v>
      </c>
      <c r="G35" s="31">
        <f>IXI_OPSEG!R32</f>
        <v>2.4921513415541961E-2</v>
      </c>
      <c r="H35" s="31">
        <f>IXI_OPSEG!B32</f>
        <v>2.7397260273972603E-3</v>
      </c>
      <c r="I35" s="31">
        <f>IXI_OPSEG!F32</f>
        <v>3.3700261783633535E-3</v>
      </c>
      <c r="J35" s="31">
        <f>IXI_OPSEG!S32</f>
        <v>0.46762589928057552</v>
      </c>
      <c r="K35" s="31">
        <f>IXI_OPSEG!C32</f>
        <v>0</v>
      </c>
      <c r="L35" s="31">
        <f>IXI_OPSEG!G32</f>
        <v>2.4871229974437904E-3</v>
      </c>
      <c r="M35" s="31">
        <f>IXI_OPSEG!U32</f>
        <v>0.53703703703703709</v>
      </c>
      <c r="N35" s="31">
        <f>IXI_OPSEG!E32</f>
        <v>7.6923076923076927E-2</v>
      </c>
      <c r="O35" s="31">
        <f>IXI_OPSEG!I32</f>
        <v>2.5925432321042851E-3</v>
      </c>
    </row>
    <row r="36" spans="1:15" x14ac:dyDescent="0.25">
      <c r="A36" s="137"/>
      <c r="B36" s="24" t="s">
        <v>600</v>
      </c>
      <c r="C36" s="124">
        <f>FUNDED_IND!B33</f>
        <v>3.7531500369916988E-2</v>
      </c>
      <c r="D36" s="19">
        <f>IXI_OPSEG!T33</f>
        <v>0.13255813953488371</v>
      </c>
      <c r="E36" s="19">
        <f>IXI_OPSEG!D33</f>
        <v>0.18181818181818182</v>
      </c>
      <c r="F36" s="19">
        <f>IXI_OPSEG!H33</f>
        <v>3.5034013605442178E-2</v>
      </c>
      <c r="G36" s="19">
        <f>IXI_OPSEG!R33</f>
        <v>6.2239052335178173E-2</v>
      </c>
      <c r="H36" s="19">
        <f>IXI_OPSEG!B33</f>
        <v>2.7397260273972603E-3</v>
      </c>
      <c r="I36" s="19">
        <f>IXI_OPSEG!F33</f>
        <v>2.1015483248273872E-2</v>
      </c>
      <c r="J36" s="19">
        <f>IXI_OPSEG!S33</f>
        <v>7.9136690647482008E-2</v>
      </c>
      <c r="K36" s="19">
        <f>IXI_OPSEG!C33</f>
        <v>5.5555555555555552E-2</v>
      </c>
      <c r="L36" s="19">
        <f>IXI_OPSEG!G33</f>
        <v>1.5256657275986213E-2</v>
      </c>
      <c r="M36" s="19">
        <f>IXI_OPSEG!U33</f>
        <v>3.7037037037037035E-2</v>
      </c>
      <c r="N36" s="19">
        <f>IXI_OPSEG!E33</f>
        <v>3.8461538461538464E-2</v>
      </c>
      <c r="O36" s="19">
        <f>IXI_OPSEG!I33</f>
        <v>1.5110176800887148E-2</v>
      </c>
    </row>
    <row r="37" spans="1:15" x14ac:dyDescent="0.25">
      <c r="A37" s="138" t="s">
        <v>537</v>
      </c>
      <c r="B37" s="83" t="s">
        <v>322</v>
      </c>
      <c r="C37" s="56">
        <f>FUNDED_IND!B34</f>
        <v>1.9696138930731386</v>
      </c>
      <c r="D37" s="56">
        <f>IXI_OPSEG!T34</f>
        <v>0.50813953488372088</v>
      </c>
      <c r="E37" s="56">
        <f>IXI_OPSEG!D34</f>
        <v>0.77272727272727271</v>
      </c>
      <c r="F37" s="56">
        <f>IXI_OPSEG!H34</f>
        <v>2.2945578231292516</v>
      </c>
      <c r="G37" s="56">
        <f>IXI_OPSEG!R34</f>
        <v>0.11577175777583584</v>
      </c>
      <c r="H37" s="56">
        <f>IXI_OPSEG!B34</f>
        <v>0.52602739726027392</v>
      </c>
      <c r="I37" s="56">
        <f>IXI_OPSEG!F34</f>
        <v>3.1157320910068829</v>
      </c>
      <c r="J37" s="56">
        <f>IXI_OPSEG!S34</f>
        <v>1.7266187050359711</v>
      </c>
      <c r="K37" s="56">
        <f>IXI_OPSEG!C34</f>
        <v>1.1666666666666667</v>
      </c>
      <c r="L37" s="56">
        <f>IXI_OPSEG!G34</f>
        <v>3.675096529542262</v>
      </c>
      <c r="M37" s="56">
        <f>IXI_OPSEG!U34</f>
        <v>1.0462962962962963</v>
      </c>
      <c r="N37" s="56">
        <f>IXI_OPSEG!E34</f>
        <v>1.5</v>
      </c>
      <c r="O37" s="56">
        <f>IXI_OPSEG!I34</f>
        <v>4.0961856170428916</v>
      </c>
    </row>
    <row r="38" spans="1:15" x14ac:dyDescent="0.25">
      <c r="A38" s="139"/>
      <c r="B38" s="84" t="s">
        <v>323</v>
      </c>
      <c r="C38" s="11">
        <f>FUNDED_IND!B35</f>
        <v>12.655327741258549</v>
      </c>
      <c r="D38" s="23">
        <f>IXI_OPSEG!T35</f>
        <v>0.53720930232558139</v>
      </c>
      <c r="E38" s="23">
        <f>IXI_OPSEG!D35</f>
        <v>4</v>
      </c>
      <c r="F38" s="23">
        <f>IXI_OPSEG!H35</f>
        <v>14.961461106181604</v>
      </c>
      <c r="G38" s="23">
        <f>IXI_OPSEG!R35</f>
        <v>0.68482376929799005</v>
      </c>
      <c r="H38" s="23">
        <f>IXI_OPSEG!B35</f>
        <v>2.9383561643835616</v>
      </c>
      <c r="I38" s="23">
        <f>IXI_OPSEG!F35</f>
        <v>20.06644074011167</v>
      </c>
      <c r="J38" s="23">
        <f>IXI_OPSEG!S35</f>
        <v>7.7841726618705032</v>
      </c>
      <c r="K38" s="23">
        <f>IXI_OPSEG!C35</f>
        <v>5.7777777777777777</v>
      </c>
      <c r="L38" s="23">
        <f>IXI_OPSEG!G35</f>
        <v>23.49127971689785</v>
      </c>
      <c r="M38" s="23">
        <f>IXI_OPSEG!U35</f>
        <v>1.6851851851851851</v>
      </c>
      <c r="N38" s="23">
        <f>IXI_OPSEG!E35</f>
        <v>7.7692307692307692</v>
      </c>
      <c r="O38" s="23">
        <f>IXI_OPSEG!I35</f>
        <v>26.118547874039113</v>
      </c>
    </row>
    <row r="39" spans="1:15" x14ac:dyDescent="0.25">
      <c r="A39" s="139"/>
      <c r="B39" s="84" t="s">
        <v>324</v>
      </c>
      <c r="C39" s="11">
        <f>FUNDED_IND!B36</f>
        <v>25.251880451250873</v>
      </c>
      <c r="D39" s="23">
        <f>IXI_OPSEG!T36</f>
        <v>0.53720930232558139</v>
      </c>
      <c r="E39" s="23">
        <f>IXI_OPSEG!D36</f>
        <v>9</v>
      </c>
      <c r="F39" s="23">
        <f>IXI_OPSEG!H36</f>
        <v>29.788805087252292</v>
      </c>
      <c r="G39" s="23">
        <f>IXI_OPSEG!R36</f>
        <v>1.26921707609153</v>
      </c>
      <c r="H39" s="23">
        <f>IXI_OPSEG!B36</f>
        <v>5.8178082191780822</v>
      </c>
      <c r="I39" s="23">
        <f>IXI_OPSEG!F36</f>
        <v>39.845256485952383</v>
      </c>
      <c r="J39" s="23">
        <f>IXI_OPSEG!S36</f>
        <v>16.151079136690647</v>
      </c>
      <c r="K39" s="23">
        <f>IXI_OPSEG!C36</f>
        <v>10.111111111111111</v>
      </c>
      <c r="L39" s="23">
        <f>IXI_OPSEG!G36</f>
        <v>46.615466988047991</v>
      </c>
      <c r="M39" s="23">
        <f>IXI_OPSEG!U36</f>
        <v>3.2777777777777777</v>
      </c>
      <c r="N39" s="23">
        <f>IXI_OPSEG!E36</f>
        <v>16.653846153846153</v>
      </c>
      <c r="O39" s="23">
        <f>IXI_OPSEG!I36</f>
        <v>51.936652425700125</v>
      </c>
    </row>
    <row r="40" spans="1:15" x14ac:dyDescent="0.25">
      <c r="A40" s="139"/>
      <c r="B40" s="24" t="s">
        <v>31</v>
      </c>
      <c r="C40" s="12">
        <f>FUNDED_IND!B37</f>
        <v>0.26615469407639225</v>
      </c>
      <c r="D40" s="19">
        <f>IXI_OPSEG!T37</f>
        <v>0.20813953488372092</v>
      </c>
      <c r="E40" s="19">
        <f>IXI_OPSEG!D37</f>
        <v>0.22727272727272727</v>
      </c>
      <c r="F40" s="19">
        <f>IXI_OPSEG!H37</f>
        <v>0.3510204081632653</v>
      </c>
      <c r="G40" s="19">
        <f>IXI_OPSEG!R37</f>
        <v>2.6410331100106807E-2</v>
      </c>
      <c r="H40" s="19">
        <f>IXI_OPSEG!B37</f>
        <v>0.10273972602739725</v>
      </c>
      <c r="I40" s="19">
        <f>IXI_OPSEG!F37</f>
        <v>0.44299398517727684</v>
      </c>
      <c r="J40" s="19">
        <f>IXI_OPSEG!S37</f>
        <v>0.42446043165467628</v>
      </c>
      <c r="K40" s="19">
        <f>IXI_OPSEG!C37</f>
        <v>0.5</v>
      </c>
      <c r="L40" s="19">
        <f>IXI_OPSEG!G37</f>
        <v>0.49634224040653713</v>
      </c>
      <c r="M40" s="19">
        <f>IXI_OPSEG!U37</f>
        <v>0.46296296296296297</v>
      </c>
      <c r="N40" s="19">
        <f>IXI_OPSEG!E37</f>
        <v>0.5</v>
      </c>
      <c r="O40" s="19">
        <f>IXI_OPSEG!I37</f>
        <v>0.53418963535917163</v>
      </c>
    </row>
    <row r="41" spans="1:15" x14ac:dyDescent="0.25">
      <c r="A41" s="139"/>
      <c r="B41" s="24" t="s">
        <v>32</v>
      </c>
      <c r="C41" s="12">
        <f>FUNDED_IND!B38</f>
        <v>0.50516072144683144</v>
      </c>
      <c r="D41" s="19">
        <f>IXI_OPSEG!T38</f>
        <v>0.21627906976744185</v>
      </c>
      <c r="E41" s="19">
        <f>IXI_OPSEG!D38</f>
        <v>0.43181818181818182</v>
      </c>
      <c r="F41" s="19">
        <f>IXI_OPSEG!H38</f>
        <v>0.66418219461697725</v>
      </c>
      <c r="G41" s="19">
        <f>IXI_OPSEG!R38</f>
        <v>7.0395183998446451E-2</v>
      </c>
      <c r="H41" s="19">
        <f>IXI_OPSEG!B38</f>
        <v>0.19178082191780821</v>
      </c>
      <c r="I41" s="19">
        <f>IXI_OPSEG!F38</f>
        <v>0.74442260667480864</v>
      </c>
      <c r="J41" s="19">
        <f>IXI_OPSEG!S38</f>
        <v>0.51798561151079137</v>
      </c>
      <c r="K41" s="19">
        <f>IXI_OPSEG!C38</f>
        <v>0.61111111111111116</v>
      </c>
      <c r="L41" s="19">
        <f>IXI_OPSEG!G38</f>
        <v>0.78060734929493136</v>
      </c>
      <c r="M41" s="19">
        <f>IXI_OPSEG!U38</f>
        <v>0.48148148148148145</v>
      </c>
      <c r="N41" s="19">
        <f>IXI_OPSEG!E38</f>
        <v>0.57692307692307687</v>
      </c>
      <c r="O41" s="19">
        <f>IXI_OPSEG!I38</f>
        <v>0.80039931703710787</v>
      </c>
    </row>
    <row r="42" spans="1:15" x14ac:dyDescent="0.25">
      <c r="A42" s="139"/>
      <c r="B42" s="24" t="s">
        <v>33</v>
      </c>
      <c r="C42" s="12">
        <f>FUNDED_IND!B39</f>
        <v>0.63208401976372619</v>
      </c>
      <c r="D42" s="19">
        <f>IXI_OPSEG!T39</f>
        <v>0.21627906976744185</v>
      </c>
      <c r="E42" s="19">
        <f>IXI_OPSEG!D39</f>
        <v>0.68181818181818177</v>
      </c>
      <c r="F42" s="19">
        <f>IXI_OPSEG!H39</f>
        <v>0.79060928719313817</v>
      </c>
      <c r="G42" s="19">
        <f>IXI_OPSEG!R39</f>
        <v>0.10272842023497426</v>
      </c>
      <c r="H42" s="19">
        <f>IXI_OPSEG!B39</f>
        <v>0.24657534246575341</v>
      </c>
      <c r="I42" s="19">
        <f>IXI_OPSEG!F39</f>
        <v>0.85127130867552581</v>
      </c>
      <c r="J42" s="19">
        <f>IXI_OPSEG!S39</f>
        <v>0.53956834532374098</v>
      </c>
      <c r="K42" s="19">
        <f>IXI_OPSEG!C39</f>
        <v>0.72222222222222221</v>
      </c>
      <c r="L42" s="19">
        <f>IXI_OPSEG!G39</f>
        <v>0.87439645047631476</v>
      </c>
      <c r="M42" s="19">
        <f>IXI_OPSEG!U39</f>
        <v>0.49074074074074076</v>
      </c>
      <c r="N42" s="19">
        <f>IXI_OPSEG!E39</f>
        <v>0.65384615384615385</v>
      </c>
      <c r="O42" s="19">
        <f>IXI_OPSEG!I39</f>
        <v>0.88450986851204116</v>
      </c>
    </row>
    <row r="43" spans="1:15" x14ac:dyDescent="0.25">
      <c r="A43" s="139"/>
      <c r="B43" s="24" t="s">
        <v>325</v>
      </c>
      <c r="C43" s="60">
        <f>FUNDED_IND!B40</f>
        <v>0.29822542390053436</v>
      </c>
      <c r="D43" s="23">
        <f>IXI_OPSEG!T40</f>
        <v>5.232558139534884E-2</v>
      </c>
      <c r="E43" s="23">
        <f>IXI_OPSEG!D40</f>
        <v>0</v>
      </c>
      <c r="F43" s="23">
        <f>IXI_OPSEG!H40</f>
        <v>7.8911564625850333E-2</v>
      </c>
      <c r="G43" s="23">
        <f>IXI_OPSEG!R40</f>
        <v>2.5892481470692948E-3</v>
      </c>
      <c r="H43" s="23">
        <f>IXI_OPSEG!B40</f>
        <v>2.7397260273972601E-2</v>
      </c>
      <c r="I43" s="23">
        <f>IXI_OPSEG!F40</f>
        <v>7.9298063987361056E-2</v>
      </c>
      <c r="J43" s="23">
        <f>IXI_OPSEG!S40</f>
        <v>0.20143884892086331</v>
      </c>
      <c r="K43" s="23">
        <f>IXI_OPSEG!C40</f>
        <v>0.61111111111111116</v>
      </c>
      <c r="L43" s="23">
        <f>IXI_OPSEG!G40</f>
        <v>7.9365323057318971E-2</v>
      </c>
      <c r="M43" s="23">
        <f>IXI_OPSEG!U40</f>
        <v>0.17592592592592593</v>
      </c>
      <c r="N43" s="23">
        <f>IXI_OPSEG!E40</f>
        <v>7.6923076923076927E-2</v>
      </c>
      <c r="O43" s="23">
        <f>IXI_OPSEG!I40</f>
        <v>9.039954335029006E-2</v>
      </c>
    </row>
    <row r="44" spans="1:15" x14ac:dyDescent="0.25">
      <c r="A44" s="139"/>
      <c r="B44" s="24" t="s">
        <v>326</v>
      </c>
      <c r="C44" s="60">
        <f>FUNDED_IND!B41</f>
        <v>1.8007028627924488</v>
      </c>
      <c r="D44" s="23">
        <f>IXI_OPSEG!T41</f>
        <v>5.232558139534884E-2</v>
      </c>
      <c r="E44" s="23">
        <f>IXI_OPSEG!D41</f>
        <v>0</v>
      </c>
      <c r="F44" s="23">
        <f>IXI_OPSEG!H41</f>
        <v>0.48104111209701272</v>
      </c>
      <c r="G44" s="23">
        <f>IXI_OPSEG!R41</f>
        <v>1.009806777357025E-2</v>
      </c>
      <c r="H44" s="23">
        <f>IXI_OPSEG!B41</f>
        <v>0.17808219178082191</v>
      </c>
      <c r="I44" s="23">
        <f>IXI_OPSEG!F41</f>
        <v>0.47711752224891285</v>
      </c>
      <c r="J44" s="23">
        <f>IXI_OPSEG!S41</f>
        <v>0.46762589928057552</v>
      </c>
      <c r="K44" s="23">
        <f>IXI_OPSEG!C41</f>
        <v>5.6111111111111107</v>
      </c>
      <c r="L44" s="23">
        <f>IXI_OPSEG!G41</f>
        <v>0.484555273238096</v>
      </c>
      <c r="M44" s="23">
        <f>IXI_OPSEG!U41</f>
        <v>0.17592592592592593</v>
      </c>
      <c r="N44" s="23">
        <f>IXI_OPSEG!E41</f>
        <v>7.6923076923076927E-2</v>
      </c>
      <c r="O44" s="23">
        <f>IXI_OPSEG!I41</f>
        <v>0.55175153830099155</v>
      </c>
    </row>
    <row r="45" spans="1:15" x14ac:dyDescent="0.25">
      <c r="A45" s="139"/>
      <c r="B45" s="24" t="s">
        <v>327</v>
      </c>
      <c r="C45" s="60">
        <f>FUNDED_IND!B42</f>
        <v>3.5842239666559244</v>
      </c>
      <c r="D45" s="23">
        <f>IXI_OPSEG!T42</f>
        <v>5.232558139534884E-2</v>
      </c>
      <c r="E45" s="23">
        <f>IXI_OPSEG!D42</f>
        <v>0.13636363636363635</v>
      </c>
      <c r="F45" s="23">
        <f>IXI_OPSEG!H42</f>
        <v>0.96203785862170954</v>
      </c>
      <c r="G45" s="23">
        <f>IXI_OPSEG!R42</f>
        <v>2.1393662815160048E-2</v>
      </c>
      <c r="H45" s="23">
        <f>IXI_OPSEG!B42</f>
        <v>0.37123287671232874</v>
      </c>
      <c r="I45" s="23">
        <f>IXI_OPSEG!F42</f>
        <v>0.96264123779713517</v>
      </c>
      <c r="J45" s="23">
        <f>IXI_OPSEG!S42</f>
        <v>0.94964028776978415</v>
      </c>
      <c r="K45" s="23">
        <f>IXI_OPSEG!C42</f>
        <v>5.6111111111111107</v>
      </c>
      <c r="L45" s="23">
        <f>IXI_OPSEG!G42</f>
        <v>0.98016442646483104</v>
      </c>
      <c r="M45" s="23">
        <f>IXI_OPSEG!U42</f>
        <v>0.17592592592592593</v>
      </c>
      <c r="N45" s="23">
        <f>IXI_OPSEG!E42</f>
        <v>0.11538461538461539</v>
      </c>
      <c r="O45" s="23">
        <f>IXI_OPSEG!I42</f>
        <v>1.107068766517719</v>
      </c>
    </row>
    <row r="46" spans="1:15" x14ac:dyDescent="0.25">
      <c r="A46" s="139"/>
      <c r="B46" s="24" t="s">
        <v>34</v>
      </c>
      <c r="C46" s="12">
        <f>FUNDED_IND!B43</f>
        <v>3.0167479217036608E-2</v>
      </c>
      <c r="D46" s="19">
        <f>IXI_OPSEG!T43</f>
        <v>2.3255813953488372E-2</v>
      </c>
      <c r="E46" s="19">
        <f>IXI_OPSEG!D43</f>
        <v>0</v>
      </c>
      <c r="F46" s="19">
        <f>IXI_OPSEG!H43</f>
        <v>1.0736468500443656E-2</v>
      </c>
      <c r="G46" s="19">
        <f>IXI_OPSEG!R43</f>
        <v>7.444088422824222E-4</v>
      </c>
      <c r="H46" s="19">
        <f>IXI_OPSEG!B43</f>
        <v>4.10958904109589E-3</v>
      </c>
      <c r="I46" s="19">
        <f>IXI_OPSEG!F43</f>
        <v>1.0789475812648113E-2</v>
      </c>
      <c r="J46" s="19">
        <f>IXI_OPSEG!S43</f>
        <v>4.3165467625899283E-2</v>
      </c>
      <c r="K46" s="19">
        <f>IXI_OPSEG!C43</f>
        <v>0.1111111111111111</v>
      </c>
      <c r="L46" s="19">
        <f>IXI_OPSEG!G43</f>
        <v>1.0662388405708101E-2</v>
      </c>
      <c r="M46" s="19">
        <f>IXI_OPSEG!U43</f>
        <v>6.4814814814814811E-2</v>
      </c>
      <c r="N46" s="19">
        <f>IXI_OPSEG!E43</f>
        <v>3.8461538461538464E-2</v>
      </c>
      <c r="O46" s="19">
        <f>IXI_OPSEG!I43</f>
        <v>1.1614895430736851E-2</v>
      </c>
    </row>
    <row r="47" spans="1:15" x14ac:dyDescent="0.25">
      <c r="A47" s="139"/>
      <c r="B47" s="24" t="s">
        <v>35</v>
      </c>
      <c r="C47" s="12">
        <f>FUNDED_IND!B44</f>
        <v>4.9480413951537933E-2</v>
      </c>
      <c r="D47" s="19">
        <f>IXI_OPSEG!T44</f>
        <v>2.3255813953488372E-2</v>
      </c>
      <c r="E47" s="19">
        <f>IXI_OPSEG!D44</f>
        <v>0</v>
      </c>
      <c r="F47" s="19">
        <f>IXI_OPSEG!H44</f>
        <v>2.4386276249630287E-2</v>
      </c>
      <c r="G47" s="19">
        <f>IXI_OPSEG!R44</f>
        <v>1.0680648606660841E-3</v>
      </c>
      <c r="H47" s="19">
        <f>IXI_OPSEG!B44</f>
        <v>6.8493150684931503E-3</v>
      </c>
      <c r="I47" s="19">
        <f>IXI_OPSEG!F44</f>
        <v>2.2773288902908199E-2</v>
      </c>
      <c r="J47" s="19">
        <f>IXI_OPSEG!S44</f>
        <v>4.3165467625899283E-2</v>
      </c>
      <c r="K47" s="19">
        <f>IXI_OPSEG!C44</f>
        <v>0.1111111111111111</v>
      </c>
      <c r="L47" s="19">
        <f>IXI_OPSEG!G44</f>
        <v>2.1827574824788327E-2</v>
      </c>
      <c r="M47" s="19">
        <f>IXI_OPSEG!U44</f>
        <v>6.4814814814814811E-2</v>
      </c>
      <c r="N47" s="19">
        <f>IXI_OPSEG!E44</f>
        <v>3.8461538461538464E-2</v>
      </c>
      <c r="O47" s="19">
        <f>IXI_OPSEG!I44</f>
        <v>2.3327859907111011E-2</v>
      </c>
    </row>
    <row r="48" spans="1:15" x14ac:dyDescent="0.25">
      <c r="A48" s="139"/>
      <c r="B48" s="24" t="s">
        <v>36</v>
      </c>
      <c r="C48" s="12">
        <f>FUNDED_IND!B45</f>
        <v>6.4203397329679238E-2</v>
      </c>
      <c r="D48" s="19">
        <f>IXI_OPSEG!T45</f>
        <v>2.3255813953488372E-2</v>
      </c>
      <c r="E48" s="19">
        <f>IXI_OPSEG!D45</f>
        <v>2.2727272727272728E-2</v>
      </c>
      <c r="F48" s="19">
        <f>IXI_OPSEG!H45</f>
        <v>3.5241052942916296E-2</v>
      </c>
      <c r="G48" s="19">
        <f>IXI_OPSEG!R45</f>
        <v>1.1975272680195489E-3</v>
      </c>
      <c r="H48" s="19">
        <f>IXI_OPSEG!B45</f>
        <v>1.2328767123287671E-2</v>
      </c>
      <c r="I48" s="19">
        <f>IXI_OPSEG!F45</f>
        <v>3.2810574872545607E-2</v>
      </c>
      <c r="J48" s="19">
        <f>IXI_OPSEG!S45</f>
        <v>4.3165467625899283E-2</v>
      </c>
      <c r="K48" s="19">
        <f>IXI_OPSEG!C45</f>
        <v>0.1111111111111111</v>
      </c>
      <c r="L48" s="19">
        <f>IXI_OPSEG!G45</f>
        <v>3.1465176439883016E-2</v>
      </c>
      <c r="M48" s="19">
        <f>IXI_OPSEG!U45</f>
        <v>6.4814814814814811E-2</v>
      </c>
      <c r="N48" s="19">
        <f>IXI_OPSEG!E45</f>
        <v>7.6923076923076927E-2</v>
      </c>
      <c r="O48" s="19">
        <f>IXI_OPSEG!I45</f>
        <v>3.3356048471254451E-2</v>
      </c>
    </row>
    <row r="49" spans="1:15" x14ac:dyDescent="0.25">
      <c r="A49" s="139"/>
      <c r="B49" s="24" t="s">
        <v>328</v>
      </c>
      <c r="C49" s="11">
        <f>FUNDED_IND!B46</f>
        <v>1.2504729755504762</v>
      </c>
      <c r="D49" s="23">
        <f>IXI_OPSEG!T46</f>
        <v>0.29069767441860467</v>
      </c>
      <c r="E49" s="23">
        <f>IXI_OPSEG!D46</f>
        <v>0.5</v>
      </c>
      <c r="F49" s="23">
        <f>IXI_OPSEG!H46</f>
        <v>1.5052499260573795</v>
      </c>
      <c r="G49" s="23">
        <f>IXI_OPSEG!R46</f>
        <v>4.9584102016376995E-2</v>
      </c>
      <c r="H49" s="23">
        <f>IXI_OPSEG!B46</f>
        <v>0.29041095890410956</v>
      </c>
      <c r="I49" s="23">
        <f>IXI_OPSEG!F46</f>
        <v>1.5372711415222273</v>
      </c>
      <c r="J49" s="23">
        <f>IXI_OPSEG!S46</f>
        <v>0.47482014388489208</v>
      </c>
      <c r="K49" s="23">
        <f>IXI_OPSEG!C46</f>
        <v>0.5</v>
      </c>
      <c r="L49" s="23">
        <f>IXI_OPSEG!G46</f>
        <v>1.4420438931151216</v>
      </c>
      <c r="M49" s="23">
        <f>IXI_OPSEG!U46</f>
        <v>0.3611111111111111</v>
      </c>
      <c r="N49" s="23">
        <f>IXI_OPSEG!E46</f>
        <v>0.30769230769230771</v>
      </c>
      <c r="O49" s="23">
        <f>IXI_OPSEG!I46</f>
        <v>1.3883534207237496</v>
      </c>
    </row>
    <row r="50" spans="1:15" x14ac:dyDescent="0.25">
      <c r="A50" s="139"/>
      <c r="B50" s="24" t="s">
        <v>329</v>
      </c>
      <c r="C50" s="11">
        <f>FUNDED_IND!B47</f>
        <v>8.1786906210079771</v>
      </c>
      <c r="D50" s="23">
        <f>IXI_OPSEG!T47</f>
        <v>0.29418604651162789</v>
      </c>
      <c r="E50" s="23">
        <f>IXI_OPSEG!D47</f>
        <v>3.7272727272727271</v>
      </c>
      <c r="F50" s="23">
        <f>IXI_OPSEG!H47</f>
        <v>10.039352262644188</v>
      </c>
      <c r="G50" s="23">
        <f>IXI_OPSEG!R47</f>
        <v>0.29310289024824415</v>
      </c>
      <c r="H50" s="23">
        <f>IXI_OPSEG!B47</f>
        <v>2.006849315068493</v>
      </c>
      <c r="I50" s="23">
        <f>IXI_OPSEG!F47</f>
        <v>10.035746541679135</v>
      </c>
      <c r="J50" s="23">
        <f>IXI_OPSEG!S47</f>
        <v>2.014388489208633</v>
      </c>
      <c r="K50" s="23">
        <f>IXI_OPSEG!C47</f>
        <v>5.0555555555555554</v>
      </c>
      <c r="L50" s="23">
        <f>IXI_OPSEG!G47</f>
        <v>9.3647012765696118</v>
      </c>
      <c r="M50" s="23">
        <f>IXI_OPSEG!U47</f>
        <v>1.1851851851851851</v>
      </c>
      <c r="N50" s="23">
        <f>IXI_OPSEG!E47</f>
        <v>2.5769230769230771</v>
      </c>
      <c r="O50" s="23">
        <f>IXI_OPSEG!I47</f>
        <v>9.0506815798671791</v>
      </c>
    </row>
    <row r="51" spans="1:15" x14ac:dyDescent="0.25">
      <c r="A51" s="139"/>
      <c r="B51" s="24" t="s">
        <v>330</v>
      </c>
      <c r="C51" s="11">
        <f>FUNDED_IND!B48</f>
        <v>16.152342495415859</v>
      </c>
      <c r="D51" s="23">
        <f>IXI_OPSEG!T48</f>
        <v>0.29418604651162789</v>
      </c>
      <c r="E51" s="23">
        <f>IXI_OPSEG!D48</f>
        <v>8.0909090909090917</v>
      </c>
      <c r="F51" s="23">
        <f>IXI_OPSEG!H48</f>
        <v>19.730567879325644</v>
      </c>
      <c r="G51" s="23">
        <f>IXI_OPSEG!R48</f>
        <v>0.56102534226623946</v>
      </c>
      <c r="H51" s="23">
        <f>IXI_OPSEG!B48</f>
        <v>4.0575342465753428</v>
      </c>
      <c r="I51" s="23">
        <f>IXI_OPSEG!F48</f>
        <v>19.568935907494129</v>
      </c>
      <c r="J51" s="23">
        <f>IXI_OPSEG!S48</f>
        <v>4.2086330935251794</v>
      </c>
      <c r="K51" s="23">
        <f>IXI_OPSEG!C48</f>
        <v>6.333333333333333</v>
      </c>
      <c r="L51" s="23">
        <f>IXI_OPSEG!G48</f>
        <v>18.164261424261731</v>
      </c>
      <c r="M51" s="23">
        <f>IXI_OPSEG!U48</f>
        <v>2.0925925925925926</v>
      </c>
      <c r="N51" s="23">
        <f>IXI_OPSEG!E48</f>
        <v>9.1538461538461533</v>
      </c>
      <c r="O51" s="23">
        <f>IXI_OPSEG!I48</f>
        <v>17.771695261756342</v>
      </c>
    </row>
    <row r="52" spans="1:15" x14ac:dyDescent="0.25">
      <c r="A52" s="139"/>
      <c r="B52" s="24" t="s">
        <v>37</v>
      </c>
      <c r="C52" s="12">
        <f>FUNDED_IND!B49</f>
        <v>0.13726374637107397</v>
      </c>
      <c r="D52" s="19">
        <f>IXI_OPSEG!T49</f>
        <v>8.2558139534883723E-2</v>
      </c>
      <c r="E52" s="19">
        <f>IXI_OPSEG!D49</f>
        <v>6.8181818181818177E-2</v>
      </c>
      <c r="F52" s="19">
        <f>IXI_OPSEG!H49</f>
        <v>0.17633836143152914</v>
      </c>
      <c r="G52" s="19">
        <f>IXI_OPSEG!R49</f>
        <v>9.030002912904166E-3</v>
      </c>
      <c r="H52" s="19">
        <f>IXI_OPSEG!B49</f>
        <v>3.6986301369863014E-2</v>
      </c>
      <c r="I52" s="19">
        <f>IXI_OPSEG!F49</f>
        <v>0.17241323530601185</v>
      </c>
      <c r="J52" s="19">
        <f>IXI_OPSEG!S49</f>
        <v>0.10071942446043165</v>
      </c>
      <c r="K52" s="19">
        <f>IXI_OPSEG!C49</f>
        <v>0.22222222222222221</v>
      </c>
      <c r="L52" s="19">
        <f>IXI_OPSEG!G49</f>
        <v>0.16061134097381613</v>
      </c>
      <c r="M52" s="19">
        <f>IXI_OPSEG!U49</f>
        <v>0.12962962962962962</v>
      </c>
      <c r="N52" s="19">
        <f>IXI_OPSEG!E49</f>
        <v>7.6923076923076927E-2</v>
      </c>
      <c r="O52" s="19">
        <f>IXI_OPSEG!I49</f>
        <v>0.15546961242610247</v>
      </c>
    </row>
    <row r="53" spans="1:15" x14ac:dyDescent="0.25">
      <c r="A53" s="139"/>
      <c r="B53" s="24" t="s">
        <v>38</v>
      </c>
      <c r="C53" s="12">
        <f>FUNDED_IND!B50</f>
        <v>0.21104506096212874</v>
      </c>
      <c r="D53" s="19">
        <f>IXI_OPSEG!T50</f>
        <v>8.3720930232558138E-2</v>
      </c>
      <c r="E53" s="19">
        <f>IXI_OPSEG!D50</f>
        <v>0.11363636363636363</v>
      </c>
      <c r="F53" s="19">
        <f>IXI_OPSEG!H50</f>
        <v>0.264773735581189</v>
      </c>
      <c r="G53" s="19">
        <f>IXI_OPSEG!R50</f>
        <v>1.5891510502637797E-2</v>
      </c>
      <c r="H53" s="19">
        <f>IXI_OPSEG!B50</f>
        <v>5.7534246575342465E-2</v>
      </c>
      <c r="I53" s="19">
        <f>IXI_OPSEG!F50</f>
        <v>0.2534151845291534</v>
      </c>
      <c r="J53" s="19">
        <f>IXI_OPSEG!S50</f>
        <v>0.12949640287769784</v>
      </c>
      <c r="K53" s="19">
        <f>IXI_OPSEG!C50</f>
        <v>0.22222222222222221</v>
      </c>
      <c r="L53" s="19">
        <f>IXI_OPSEG!G50</f>
        <v>0.23722087033952299</v>
      </c>
      <c r="M53" s="19">
        <f>IXI_OPSEG!U50</f>
        <v>0.12962962962962962</v>
      </c>
      <c r="N53" s="19">
        <f>IXI_OPSEG!E50</f>
        <v>0.26923076923076922</v>
      </c>
      <c r="O53" s="19">
        <f>IXI_OPSEG!I50</f>
        <v>0.2336884773900558</v>
      </c>
    </row>
    <row r="54" spans="1:15" x14ac:dyDescent="0.25">
      <c r="A54" s="139"/>
      <c r="B54" s="24" t="s">
        <v>39</v>
      </c>
      <c r="C54" s="12">
        <f>FUNDED_IND!B51</f>
        <v>0.24488805618636433</v>
      </c>
      <c r="D54" s="19">
        <f>IXI_OPSEG!T51</f>
        <v>8.3720930232558138E-2</v>
      </c>
      <c r="E54" s="19">
        <f>IXI_OPSEG!D51</f>
        <v>0.13636363636363635</v>
      </c>
      <c r="F54" s="19">
        <f>IXI_OPSEG!H51</f>
        <v>0.30174504584442474</v>
      </c>
      <c r="G54" s="19">
        <f>IXI_OPSEG!R51</f>
        <v>1.9225167491989513E-2</v>
      </c>
      <c r="H54" s="19">
        <f>IXI_OPSEG!B51</f>
        <v>6.3013698630136991E-2</v>
      </c>
      <c r="I54" s="19">
        <f>IXI_OPSEG!F51</f>
        <v>0.28581866023935276</v>
      </c>
      <c r="J54" s="19">
        <f>IXI_OPSEG!S51</f>
        <v>0.14388489208633093</v>
      </c>
      <c r="K54" s="19">
        <f>IXI_OPSEG!C51</f>
        <v>0.3888888888888889</v>
      </c>
      <c r="L54" s="19">
        <f>IXI_OPSEG!G51</f>
        <v>0.26796447405792539</v>
      </c>
      <c r="M54" s="19">
        <f>IXI_OPSEG!U51</f>
        <v>0.12962962962962962</v>
      </c>
      <c r="N54" s="19">
        <f>IXI_OPSEG!E51</f>
        <v>0.26923076923076922</v>
      </c>
      <c r="O54" s="19">
        <f>IXI_OPSEG!I51</f>
        <v>0.26396918117376073</v>
      </c>
    </row>
    <row r="55" spans="1:15" x14ac:dyDescent="0.25">
      <c r="A55" s="139"/>
      <c r="B55" s="24" t="s">
        <v>331</v>
      </c>
      <c r="C55" s="60">
        <f>FUNDED_IND!B52</f>
        <v>0.52318267254395556</v>
      </c>
      <c r="D55" s="23">
        <f>IXI_OPSEG!T52</f>
        <v>0.13953488372093023</v>
      </c>
      <c r="E55" s="23">
        <f>IXI_OPSEG!D52</f>
        <v>0.20454545454545456</v>
      </c>
      <c r="F55" s="23">
        <f>IXI_OPSEG!H52</f>
        <v>0.25601892931085479</v>
      </c>
      <c r="G55" s="23">
        <f>IXI_OPSEG!R52</f>
        <v>1.0259895782762081E-2</v>
      </c>
      <c r="H55" s="23">
        <f>IXI_OPSEG!B52</f>
        <v>5.8904109589041097E-2</v>
      </c>
      <c r="I55" s="23">
        <f>IXI_OPSEG!F52</f>
        <v>0.2560572850529903</v>
      </c>
      <c r="J55" s="23">
        <f>IXI_OPSEG!S52</f>
        <v>0.17985611510791366</v>
      </c>
      <c r="K55" s="23">
        <f>IXI_OPSEG!C52</f>
        <v>0.16666666666666666</v>
      </c>
      <c r="L55" s="23">
        <f>IXI_OPSEG!G52</f>
        <v>0.19701622003362221</v>
      </c>
      <c r="M55" s="23">
        <f>IXI_OPSEG!U52</f>
        <v>0.10185185185185185</v>
      </c>
      <c r="N55" s="23">
        <f>IXI_OPSEG!E52</f>
        <v>1.3461538461538463</v>
      </c>
      <c r="O55" s="23">
        <f>IXI_OPSEG!I52</f>
        <v>0.18925817053452659</v>
      </c>
    </row>
    <row r="56" spans="1:15" x14ac:dyDescent="0.25">
      <c r="A56" s="139"/>
      <c r="B56" s="24" t="s">
        <v>332</v>
      </c>
      <c r="C56" s="60">
        <f>FUNDED_IND!B53</f>
        <v>3.2979087623771108</v>
      </c>
      <c r="D56" s="23">
        <f>IXI_OPSEG!T53</f>
        <v>0.13953488372093023</v>
      </c>
      <c r="E56" s="23">
        <f>IXI_OPSEG!D53</f>
        <v>0.36363636363636365</v>
      </c>
      <c r="F56" s="23">
        <f>IXI_OPSEG!H53</f>
        <v>1.7077639751552796</v>
      </c>
      <c r="G56" s="23">
        <f>IXI_OPSEG!R53</f>
        <v>4.9357542803508431E-2</v>
      </c>
      <c r="H56" s="23">
        <f>IXI_OPSEG!B53</f>
        <v>0.41506849315068495</v>
      </c>
      <c r="I56" s="23">
        <f>IXI_OPSEG!F53</f>
        <v>1.6888872712763232</v>
      </c>
      <c r="J56" s="23">
        <f>IXI_OPSEG!S53</f>
        <v>0.50359712230215825</v>
      </c>
      <c r="K56" s="23">
        <f>IXI_OPSEG!C53</f>
        <v>0.94444444444444442</v>
      </c>
      <c r="L56" s="23">
        <f>IXI_OPSEG!G53</f>
        <v>1.2954610005296652</v>
      </c>
      <c r="M56" s="23">
        <f>IXI_OPSEG!U53</f>
        <v>0.10185185185185185</v>
      </c>
      <c r="N56" s="23">
        <f>IXI_OPSEG!E53</f>
        <v>4.2692307692307692</v>
      </c>
      <c r="O56" s="23">
        <f>IXI_OPSEG!I53</f>
        <v>1.2423512430880181</v>
      </c>
    </row>
    <row r="57" spans="1:15" x14ac:dyDescent="0.25">
      <c r="A57" s="139"/>
      <c r="B57" s="24" t="s">
        <v>333</v>
      </c>
      <c r="C57" s="60">
        <f>FUNDED_IND!B54</f>
        <v>6.4288467983072559</v>
      </c>
      <c r="D57" s="23">
        <f>IXI_OPSEG!T54</f>
        <v>0.13953488372093023</v>
      </c>
      <c r="E57" s="23">
        <f>IXI_OPSEG!D54</f>
        <v>0.56818181818181823</v>
      </c>
      <c r="F57" s="23">
        <f>IXI_OPSEG!H54</f>
        <v>3.4537858621709554</v>
      </c>
      <c r="G57" s="23">
        <f>IXI_OPSEG!R54</f>
        <v>0.10713014208499207</v>
      </c>
      <c r="H57" s="23">
        <f>IXI_OPSEG!B54</f>
        <v>0.64657534246575343</v>
      </c>
      <c r="I57" s="23">
        <f>IXI_OPSEG!F54</f>
        <v>3.3638226341742223</v>
      </c>
      <c r="J57" s="23">
        <f>IXI_OPSEG!S54</f>
        <v>0.90647482014388492</v>
      </c>
      <c r="K57" s="23">
        <f>IXI_OPSEG!C54</f>
        <v>1</v>
      </c>
      <c r="L57" s="23">
        <f>IXI_OPSEG!G54</f>
        <v>2.6005672789799723</v>
      </c>
      <c r="M57" s="23">
        <f>IXI_OPSEG!U54</f>
        <v>0.10185185185185185</v>
      </c>
      <c r="N57" s="23">
        <f>IXI_OPSEG!E54</f>
        <v>9.0769230769230766</v>
      </c>
      <c r="O57" s="23">
        <f>IXI_OPSEG!I54</f>
        <v>2.4892765270481974</v>
      </c>
    </row>
    <row r="58" spans="1:15" x14ac:dyDescent="0.25">
      <c r="A58" s="139"/>
      <c r="B58" s="24" t="s">
        <v>40</v>
      </c>
      <c r="C58" s="12">
        <f>FUNDED_IND!B55</f>
        <v>4.7276498970508229E-2</v>
      </c>
      <c r="D58" s="19">
        <f>IXI_OPSEG!T55</f>
        <v>4.1860465116279069E-2</v>
      </c>
      <c r="E58" s="19">
        <f>IXI_OPSEG!D55</f>
        <v>6.8181818181818177E-2</v>
      </c>
      <c r="F58" s="19">
        <f>IXI_OPSEG!H55</f>
        <v>2.8719313812481516E-2</v>
      </c>
      <c r="G58" s="19">
        <f>IXI_OPSEG!R55</f>
        <v>2.1684953231705345E-3</v>
      </c>
      <c r="H58" s="19">
        <f>IXI_OPSEG!B55</f>
        <v>1.2328767123287671E-2</v>
      </c>
      <c r="I58" s="19">
        <f>IXI_OPSEG!F55</f>
        <v>2.9675102516196344E-2</v>
      </c>
      <c r="J58" s="19">
        <f>IXI_OPSEG!S55</f>
        <v>5.7553956834532377E-2</v>
      </c>
      <c r="K58" s="19">
        <f>IXI_OPSEG!C55</f>
        <v>5.5555555555555552E-2</v>
      </c>
      <c r="L58" s="19">
        <f>IXI_OPSEG!G55</f>
        <v>2.4234096613981623E-2</v>
      </c>
      <c r="M58" s="19">
        <f>IXI_OPSEG!U55</f>
        <v>8.3333333333333329E-2</v>
      </c>
      <c r="N58" s="19">
        <f>IXI_OPSEG!E55</f>
        <v>7.6923076923076927E-2</v>
      </c>
      <c r="O58" s="19">
        <f>IXI_OPSEG!I55</f>
        <v>2.3400783043610551E-2</v>
      </c>
    </row>
    <row r="59" spans="1:15" x14ac:dyDescent="0.25">
      <c r="A59" s="139"/>
      <c r="B59" s="24" t="s">
        <v>41</v>
      </c>
      <c r="C59" s="12">
        <f>FUNDED_IND!B56</f>
        <v>7.354751009837153E-2</v>
      </c>
      <c r="D59" s="19">
        <f>IXI_OPSEG!T56</f>
        <v>4.1860465116279069E-2</v>
      </c>
      <c r="E59" s="19">
        <f>IXI_OPSEG!D56</f>
        <v>6.8181818181818177E-2</v>
      </c>
      <c r="F59" s="19">
        <f>IXI_OPSEG!H56</f>
        <v>5.0044365572315883E-2</v>
      </c>
      <c r="G59" s="19">
        <f>IXI_OPSEG!R56</f>
        <v>3.2689257856749845E-3</v>
      </c>
      <c r="H59" s="19">
        <f>IXI_OPSEG!B56</f>
        <v>1.643835616438356E-2</v>
      </c>
      <c r="I59" s="19">
        <f>IXI_OPSEG!F56</f>
        <v>4.8838419376841719E-2</v>
      </c>
      <c r="J59" s="19">
        <f>IXI_OPSEG!S56</f>
        <v>5.7553956834532377E-2</v>
      </c>
      <c r="K59" s="19">
        <f>IXI_OPSEG!C56</f>
        <v>0.1111111111111111</v>
      </c>
      <c r="L59" s="19">
        <f>IXI_OPSEG!G56</f>
        <v>4.176677848485081E-2</v>
      </c>
      <c r="M59" s="19">
        <f>IXI_OPSEG!U56</f>
        <v>8.3333333333333329E-2</v>
      </c>
      <c r="N59" s="19">
        <f>IXI_OPSEG!E56</f>
        <v>7.6923076923076927E-2</v>
      </c>
      <c r="O59" s="19">
        <f>IXI_OPSEG!I56</f>
        <v>4.0706197712225188E-2</v>
      </c>
    </row>
    <row r="60" spans="1:15" x14ac:dyDescent="0.25">
      <c r="A60" s="139"/>
      <c r="B60" s="24" t="s">
        <v>42</v>
      </c>
      <c r="C60" s="12">
        <f>FUNDED_IND!B57</f>
        <v>8.9611109295670122E-2</v>
      </c>
      <c r="D60" s="19">
        <f>IXI_OPSEG!T57</f>
        <v>4.1860465116279069E-2</v>
      </c>
      <c r="E60" s="19">
        <f>IXI_OPSEG!D57</f>
        <v>9.0909090909090912E-2</v>
      </c>
      <c r="F60" s="19">
        <f>IXI_OPSEG!H57</f>
        <v>6.3708961845607814E-2</v>
      </c>
      <c r="G60" s="19">
        <f>IXI_OPSEG!R57</f>
        <v>4.0457002297957729E-3</v>
      </c>
      <c r="H60" s="19">
        <f>IXI_OPSEG!B57</f>
        <v>1.9178082191780823E-2</v>
      </c>
      <c r="I60" s="19">
        <f>IXI_OPSEG!F57</f>
        <v>6.1051394247230516E-2</v>
      </c>
      <c r="J60" s="19">
        <f>IXI_OPSEG!S57</f>
        <v>5.7553956834532377E-2</v>
      </c>
      <c r="K60" s="19">
        <f>IXI_OPSEG!C57</f>
        <v>0.1111111111111111</v>
      </c>
      <c r="L60" s="19">
        <f>IXI_OPSEG!G57</f>
        <v>5.3066300251015192E-2</v>
      </c>
      <c r="M60" s="19">
        <f>IXI_OPSEG!U57</f>
        <v>8.3333333333333329E-2</v>
      </c>
      <c r="N60" s="19">
        <f>IXI_OPSEG!E57</f>
        <v>7.6923076923076927E-2</v>
      </c>
      <c r="O60" s="19">
        <f>IXI_OPSEG!I57</f>
        <v>5.2826525916631256E-2</v>
      </c>
    </row>
    <row r="61" spans="1:15" x14ac:dyDescent="0.25">
      <c r="A61" s="138" t="s">
        <v>538</v>
      </c>
      <c r="B61" s="109" t="s">
        <v>553</v>
      </c>
      <c r="C61" s="31">
        <f>FUNDED_IND!B58</f>
        <v>0.29537861492851258</v>
      </c>
      <c r="D61" s="31">
        <f>IXI_OPSEG!T58</f>
        <v>5.9302325581395351E-2</v>
      </c>
      <c r="E61" s="31">
        <f>IXI_OPSEG!D58</f>
        <v>0.25</v>
      </c>
      <c r="F61" s="31">
        <f>IXI_OPSEG!H58</f>
        <v>0.33550724637681162</v>
      </c>
      <c r="G61" s="31">
        <f>IXI_OPSEG!R58</f>
        <v>3.7544098132504776E-2</v>
      </c>
      <c r="H61" s="31">
        <f>IXI_OPSEG!B58</f>
        <v>0.11917808219178082</v>
      </c>
      <c r="I61" s="31">
        <f>IXI_OPSEG!F58</f>
        <v>0.52044797083983751</v>
      </c>
      <c r="J61" s="31">
        <f>IXI_OPSEG!S58</f>
        <v>0.56834532374100721</v>
      </c>
      <c r="K61" s="31">
        <f>IXI_OPSEG!C58</f>
        <v>0.66666666666666663</v>
      </c>
      <c r="L61" s="31">
        <f>IXI_OPSEG!G58</f>
        <v>0.66014692448818235</v>
      </c>
      <c r="M61" s="31">
        <f>IXI_OPSEG!U58</f>
        <v>0.69444444444444442</v>
      </c>
      <c r="N61" s="31">
        <f>IXI_OPSEG!E58</f>
        <v>0.69230769230769229</v>
      </c>
      <c r="O61" s="31">
        <f>IXI_OPSEG!I58</f>
        <v>0.76498884778929743</v>
      </c>
    </row>
    <row r="62" spans="1:15" x14ac:dyDescent="0.25">
      <c r="A62" s="139"/>
      <c r="B62" s="110" t="s">
        <v>554</v>
      </c>
      <c r="C62" s="12">
        <f>FUNDED_IND!B59</f>
        <v>0.10093312603579833</v>
      </c>
      <c r="D62" s="19">
        <f>IXI_OPSEG!T59</f>
        <v>3.0232558139534883E-2</v>
      </c>
      <c r="E62" s="19">
        <f>IXI_OPSEG!D59</f>
        <v>9.0909090909090912E-2</v>
      </c>
      <c r="F62" s="19">
        <f>IXI_OPSEG!H59</f>
        <v>0.11533569949719018</v>
      </c>
      <c r="G62" s="19">
        <f>IXI_OPSEG!R59</f>
        <v>1.8157102631323429E-2</v>
      </c>
      <c r="H62" s="19">
        <f>IXI_OPSEG!B59</f>
        <v>5.6164383561643834E-2</v>
      </c>
      <c r="I62" s="19">
        <f>IXI_OPSEG!F59</f>
        <v>0.17910745530671282</v>
      </c>
      <c r="J62" s="19">
        <f>IXI_OPSEG!S59</f>
        <v>0.21582733812949639</v>
      </c>
      <c r="K62" s="19">
        <f>IXI_OPSEG!C59</f>
        <v>0.16666666666666666</v>
      </c>
      <c r="L62" s="19">
        <f>IXI_OPSEG!G59</f>
        <v>0.20895671331301671</v>
      </c>
      <c r="M62" s="19">
        <f>IXI_OPSEG!U59</f>
        <v>0.28703703703703703</v>
      </c>
      <c r="N62" s="19">
        <f>IXI_OPSEG!E59</f>
        <v>0.30769230769230771</v>
      </c>
      <c r="O62" s="19">
        <f>IXI_OPSEG!I59</f>
        <v>0.2037547871524521</v>
      </c>
    </row>
    <row r="63" spans="1:15" x14ac:dyDescent="0.25">
      <c r="A63" s="139"/>
      <c r="B63" s="24" t="s">
        <v>539</v>
      </c>
      <c r="C63" s="12">
        <f>FUNDED_IND!B60</f>
        <v>0.58720400041585197</v>
      </c>
      <c r="D63" s="19">
        <f>IXI_OPSEG!T60</f>
        <v>0.71733333333333338</v>
      </c>
      <c r="E63" s="19">
        <f>IXI_OPSEG!D60</f>
        <v>0.72093023255813948</v>
      </c>
      <c r="F63" s="19">
        <f>IXI_OPSEG!H60</f>
        <v>0.63662056978765214</v>
      </c>
      <c r="G63" s="19">
        <f>IXI_OPSEG!R60</f>
        <v>0.65000998070397231</v>
      </c>
      <c r="H63" s="19">
        <f>IXI_OPSEG!B60</f>
        <v>0.6039325842696629</v>
      </c>
      <c r="I63" s="19">
        <f>IXI_OPSEG!F60</f>
        <v>0.42330118264925737</v>
      </c>
      <c r="J63" s="19">
        <f>IXI_OPSEG!S60</f>
        <v>0.53703703703703709</v>
      </c>
      <c r="K63" s="19">
        <f>IXI_OPSEG!C60</f>
        <v>0.52941176470588236</v>
      </c>
      <c r="L63" s="19">
        <f>IXI_OPSEG!G60</f>
        <v>0.27429520768785604</v>
      </c>
      <c r="M63" s="19">
        <f>IXI_OPSEG!U60</f>
        <v>0.58461538461538465</v>
      </c>
      <c r="N63" s="19">
        <f>IXI_OPSEG!E60</f>
        <v>0.43478260869565216</v>
      </c>
      <c r="O63" s="19">
        <f>IXI_OPSEG!I60</f>
        <v>0.18864359399749672</v>
      </c>
    </row>
    <row r="64" spans="1:15" x14ac:dyDescent="0.25">
      <c r="A64" s="139"/>
      <c r="B64" s="24" t="s">
        <v>540</v>
      </c>
      <c r="C64" s="12">
        <f>FUNDED_IND!B61</f>
        <v>0.41279599958414803</v>
      </c>
      <c r="D64" s="19">
        <f>IXI_OPSEG!T61</f>
        <v>0.28266666666666668</v>
      </c>
      <c r="E64" s="19">
        <f>IXI_OPSEG!D61</f>
        <v>0.27906976744186046</v>
      </c>
      <c r="F64" s="19">
        <f>IXI_OPSEG!H61</f>
        <v>0.36337943021234792</v>
      </c>
      <c r="G64" s="19">
        <f>IXI_OPSEG!R61</f>
        <v>0.34999001929602769</v>
      </c>
      <c r="H64" s="19">
        <f>IXI_OPSEG!B61</f>
        <v>0.3960674157303371</v>
      </c>
      <c r="I64" s="19">
        <f>IXI_OPSEG!F61</f>
        <v>0.57669881735074258</v>
      </c>
      <c r="J64" s="19">
        <f>IXI_OPSEG!S61</f>
        <v>0.46296296296296297</v>
      </c>
      <c r="K64" s="19">
        <f>IXI_OPSEG!C61</f>
        <v>0.47058823529411764</v>
      </c>
      <c r="L64" s="19">
        <f>IXI_OPSEG!G61</f>
        <v>0.72570479231214391</v>
      </c>
      <c r="M64" s="19">
        <f>IXI_OPSEG!U61</f>
        <v>0.41538461538461541</v>
      </c>
      <c r="N64" s="19">
        <f>IXI_OPSEG!E61</f>
        <v>0.56521739130434778</v>
      </c>
      <c r="O64" s="19">
        <f>IXI_OPSEG!I61</f>
        <v>0.81135640600250325</v>
      </c>
    </row>
    <row r="65" spans="1:15" x14ac:dyDescent="0.25">
      <c r="A65" s="139"/>
      <c r="B65" s="24" t="s">
        <v>334</v>
      </c>
      <c r="C65" s="11">
        <f>FUNDED_IND!B62</f>
        <v>0.87929795210508133</v>
      </c>
      <c r="D65" s="23">
        <f>IXI_OPSEG!T62</f>
        <v>8.4883720930232553E-2</v>
      </c>
      <c r="E65" s="23">
        <f>IXI_OPSEG!D62</f>
        <v>0.47727272727272729</v>
      </c>
      <c r="F65" s="23">
        <f>IXI_OPSEG!H62</f>
        <v>1.1232179828453119</v>
      </c>
      <c r="G65" s="23">
        <f>IXI_OPSEG!R62</f>
        <v>1.909570508463605E-3</v>
      </c>
      <c r="H65" s="23">
        <f>IXI_OPSEG!B62</f>
        <v>6.8493150684931503E-2</v>
      </c>
      <c r="I65" s="23">
        <f>IXI_OPSEG!F62</f>
        <v>1.1770908316415802</v>
      </c>
      <c r="J65" s="23">
        <f>IXI_OPSEG!S62</f>
        <v>0.23021582733812951</v>
      </c>
      <c r="K65" s="23">
        <f>IXI_OPSEG!C62</f>
        <v>2.6111111111111112</v>
      </c>
      <c r="L65" s="23">
        <f>IXI_OPSEG!G62</f>
        <v>1.3869510481995226</v>
      </c>
      <c r="M65" s="23">
        <f>IXI_OPSEG!U62</f>
        <v>0.73148148148148151</v>
      </c>
      <c r="N65" s="23">
        <f>IXI_OPSEG!E62</f>
        <v>2</v>
      </c>
      <c r="O65" s="23">
        <f>IXI_OPSEG!I62</f>
        <v>1.802383329268078</v>
      </c>
    </row>
    <row r="66" spans="1:15" s="61" customFormat="1" x14ac:dyDescent="0.25">
      <c r="A66" s="135" t="s">
        <v>264</v>
      </c>
      <c r="B66" s="45" t="s">
        <v>335</v>
      </c>
      <c r="C66" s="62">
        <f>FUNDED_IND!B63</f>
        <v>91392.407009520015</v>
      </c>
      <c r="D66" s="62">
        <f>IXI_OPSEG!T63</f>
        <v>2517.428023255814</v>
      </c>
      <c r="E66" s="62">
        <f>IXI_OPSEG!D63</f>
        <v>6245.7490909090939</v>
      </c>
      <c r="F66" s="62">
        <f>IXI_OPSEG!H63</f>
        <v>33192.537770334144</v>
      </c>
      <c r="G66" s="62">
        <f>IXI_OPSEG!R63</f>
        <v>4834.5674376153083</v>
      </c>
      <c r="H66" s="62">
        <f>IXI_OPSEG!B63</f>
        <v>10823.807136986296</v>
      </c>
      <c r="I66" s="62">
        <f>IXI_OPSEG!F63</f>
        <v>114031.61155471989</v>
      </c>
      <c r="J66" s="62">
        <f>IXI_OPSEG!S63</f>
        <v>169368.26705035975</v>
      </c>
      <c r="K66" s="62">
        <f>IXI_OPSEG!C63</f>
        <v>167477.66777777779</v>
      </c>
      <c r="L66" s="62">
        <f>IXI_OPSEG!G63</f>
        <v>238353.63475162577</v>
      </c>
      <c r="M66" s="62">
        <f>IXI_OPSEG!U63</f>
        <v>392169.76685185172</v>
      </c>
      <c r="N66" s="62">
        <f>IXI_OPSEG!E63</f>
        <v>115352.89884615385</v>
      </c>
      <c r="O66" s="62">
        <f>IXI_OPSEG!I63</f>
        <v>718668.61795841937</v>
      </c>
    </row>
    <row r="67" spans="1:15" s="61" customFormat="1" x14ac:dyDescent="0.25">
      <c r="A67" s="136"/>
      <c r="B67" s="6" t="s">
        <v>405</v>
      </c>
      <c r="C67" s="102">
        <f>FUNDED_IND!B84/FUNDED_IND!B84</f>
        <v>1</v>
      </c>
      <c r="D67" s="101">
        <f>IXI_OPSEG!T84/FUNDED_IND!B84</f>
        <v>3.2389343081193266E-6</v>
      </c>
      <c r="E67" s="101">
        <f>IXI_OPSEG!D84/FUNDED_IND!B84</f>
        <v>4.1113441891889595E-7</v>
      </c>
      <c r="F67" s="101">
        <f>IXI_OPSEG!H84/FUNDED_IND!B84</f>
        <v>3.3578574152809291E-3</v>
      </c>
      <c r="G67" s="101">
        <f>IXI_OPSEG!R84/FUNDED_IND!B84</f>
        <v>2.2347068573910173E-4</v>
      </c>
      <c r="H67" s="101">
        <f>IXI_OPSEG!B84/FUNDED_IND!B84</f>
        <v>1.1820872458712252E-5</v>
      </c>
      <c r="I67" s="101">
        <f>IXI_OPSEG!F84/FUNDED_IND!B84</f>
        <v>6.327740008728637E-2</v>
      </c>
      <c r="J67" s="101">
        <f>IXI_OPSEG!S84/FUNDED_IND!B84</f>
        <v>3.5220334018926733E-5</v>
      </c>
      <c r="K67" s="101">
        <f>IXI_OPSEG!C84/FUNDED_IND!B84</f>
        <v>4.509994744158914E-6</v>
      </c>
      <c r="L67" s="101">
        <f>IXI_OPSEG!G84/FUNDED_IND!B84</f>
        <v>9.290651033729902E-2</v>
      </c>
      <c r="M67" s="101">
        <f>IXI_OPSEG!U84/FUNDED_IND!B84</f>
        <v>6.3364278143640117E-5</v>
      </c>
      <c r="N67" s="101">
        <f>IXI_OPSEG!E84/FUNDED_IND!B84</f>
        <v>4.4869216611211281E-6</v>
      </c>
      <c r="O67" s="101">
        <f>IXI_OPSEG!I84/FUNDED_IND!B84</f>
        <v>0.4275707279877331</v>
      </c>
    </row>
    <row r="68" spans="1:15" x14ac:dyDescent="0.25">
      <c r="A68" s="136"/>
      <c r="B68" s="24" t="s">
        <v>536</v>
      </c>
      <c r="C68" s="12">
        <f>FUNDED_IND!B64</f>
        <v>0.21239442735878994</v>
      </c>
      <c r="D68" s="19">
        <f>IXI_OPSEG!T64</f>
        <v>5.6976744186046514E-2</v>
      </c>
      <c r="E68" s="19">
        <f>IXI_OPSEG!D64</f>
        <v>0.31818181818181818</v>
      </c>
      <c r="F68" s="19">
        <f>IXI_OPSEG!H64</f>
        <v>5.9701271813073054E-2</v>
      </c>
      <c r="G68" s="19">
        <f>IXI_OPSEG!R64</f>
        <v>0.1327636987409781</v>
      </c>
      <c r="H68" s="19">
        <f>IXI_OPSEG!B64</f>
        <v>0.17945205479452056</v>
      </c>
      <c r="I68" s="19">
        <f>IXI_OPSEG!F64</f>
        <v>2.1147588274465716E-2</v>
      </c>
      <c r="J68" s="19">
        <f>IXI_OPSEG!S64</f>
        <v>9.3525179856115109E-2</v>
      </c>
      <c r="K68" s="19">
        <f>IXI_OPSEG!C64</f>
        <v>0.1111111111111111</v>
      </c>
      <c r="L68" s="19">
        <f>IXI_OPSEG!G64</f>
        <v>1.5966715539145322E-2</v>
      </c>
      <c r="M68" s="19">
        <f>IXI_OPSEG!U64</f>
        <v>6.4814814814814811E-2</v>
      </c>
      <c r="N68" s="19">
        <f>IXI_OPSEG!E64</f>
        <v>0.15384615384615385</v>
      </c>
      <c r="O68" s="19">
        <f>IXI_OPSEG!I64</f>
        <v>1.4360828708581545E-2</v>
      </c>
    </row>
    <row r="69" spans="1:15" x14ac:dyDescent="0.25">
      <c r="A69" s="136"/>
      <c r="B69" s="24" t="s">
        <v>534</v>
      </c>
      <c r="C69" s="12">
        <f>FUNDED_IND!B65</f>
        <v>0.24773445497506563</v>
      </c>
      <c r="D69" s="19">
        <f>IXI_OPSEG!T65</f>
        <v>0.74767441860465111</v>
      </c>
      <c r="E69" s="19">
        <f>IXI_OPSEG!D65</f>
        <v>0.36363636363636365</v>
      </c>
      <c r="F69" s="19">
        <f>IXI_OPSEG!H65</f>
        <v>4.2428275658089321E-2</v>
      </c>
      <c r="G69" s="19">
        <f>IXI_OPSEG!R65</f>
        <v>0.62909020293232354</v>
      </c>
      <c r="H69" s="19">
        <f>IXI_OPSEG!B65</f>
        <v>0.47671232876712327</v>
      </c>
      <c r="I69" s="19">
        <f>IXI_OPSEG!F65</f>
        <v>1.6604792986031916E-2</v>
      </c>
      <c r="J69" s="19">
        <f>IXI_OPSEG!S65</f>
        <v>0.33812949640287771</v>
      </c>
      <c r="K69" s="19">
        <f>IXI_OPSEG!C65</f>
        <v>0.33333333333333331</v>
      </c>
      <c r="L69" s="19">
        <f>IXI_OPSEG!G65</f>
        <v>1.2213002126336636E-2</v>
      </c>
      <c r="M69" s="19">
        <f>IXI_OPSEG!U65</f>
        <v>0.30555555555555558</v>
      </c>
      <c r="N69" s="19">
        <f>IXI_OPSEG!E65</f>
        <v>0.15384615384615385</v>
      </c>
      <c r="O69" s="19">
        <f>IXI_OPSEG!I65</f>
        <v>1.1768285476477259E-2</v>
      </c>
    </row>
    <row r="70" spans="1:15" x14ac:dyDescent="0.25">
      <c r="A70" s="136"/>
      <c r="B70" s="24" t="s">
        <v>535</v>
      </c>
      <c r="C70" s="12">
        <f>FUNDED_IND!B66</f>
        <v>0.1319074358442523</v>
      </c>
      <c r="D70" s="19">
        <f>IXI_OPSEG!T66</f>
        <v>0.1558139534883721</v>
      </c>
      <c r="E70" s="19">
        <f>IXI_OPSEG!D66</f>
        <v>0.22727272727272727</v>
      </c>
      <c r="F70" s="19">
        <f>IXI_OPSEG!H66</f>
        <v>6.6089914226560187E-2</v>
      </c>
      <c r="G70" s="19">
        <f>IXI_OPSEG!R66</f>
        <v>0.1754539275657831</v>
      </c>
      <c r="H70" s="19">
        <f>IXI_OPSEG!B66</f>
        <v>0.2</v>
      </c>
      <c r="I70" s="19">
        <f>IXI_OPSEG!F66</f>
        <v>2.4628151311479388E-2</v>
      </c>
      <c r="J70" s="19">
        <f>IXI_OPSEG!S66</f>
        <v>8.6330935251798566E-2</v>
      </c>
      <c r="K70" s="19">
        <f>IXI_OPSEG!C66</f>
        <v>5.5555555555555552E-2</v>
      </c>
      <c r="L70" s="19">
        <f>IXI_OPSEG!G66</f>
        <v>1.5836218344834996E-2</v>
      </c>
      <c r="M70" s="19">
        <f>IXI_OPSEG!U66</f>
        <v>0.12037037037037036</v>
      </c>
      <c r="N70" s="19">
        <f>IXI_OPSEG!E66</f>
        <v>0.19230769230769232</v>
      </c>
      <c r="O70" s="19">
        <f>IXI_OPSEG!I66</f>
        <v>1.1989569476889653E-2</v>
      </c>
    </row>
    <row r="71" spans="1:15" x14ac:dyDescent="0.25">
      <c r="A71" s="136"/>
      <c r="B71" s="24" t="s">
        <v>46</v>
      </c>
      <c r="C71" s="12">
        <f>FUNDED_IND!B67</f>
        <v>0.10825038629014208</v>
      </c>
      <c r="D71" s="19">
        <f>IXI_OPSEG!T67</f>
        <v>2.441860465116279E-2</v>
      </c>
      <c r="E71" s="19">
        <f>IXI_OPSEG!D67</f>
        <v>2.2727272727272728E-2</v>
      </c>
      <c r="F71" s="19">
        <f>IXI_OPSEG!H67</f>
        <v>0.33396923986986099</v>
      </c>
      <c r="G71" s="19">
        <f>IXI_OPSEG!R67</f>
        <v>2.993818170048872E-2</v>
      </c>
      <c r="H71" s="19">
        <f>IXI_OPSEG!B67</f>
        <v>5.3424657534246578E-2</v>
      </c>
      <c r="I71" s="19">
        <f>IXI_OPSEG!F67</f>
        <v>0.13259570200341317</v>
      </c>
      <c r="J71" s="19">
        <f>IXI_OPSEG!S67</f>
        <v>9.3525179856115109E-2</v>
      </c>
      <c r="K71" s="19">
        <f>IXI_OPSEG!C67</f>
        <v>0.1111111111111111</v>
      </c>
      <c r="L71" s="19">
        <f>IXI_OPSEG!G67</f>
        <v>8.2408978206968547E-2</v>
      </c>
      <c r="M71" s="19">
        <f>IXI_OPSEG!U67</f>
        <v>0.12037037037037036</v>
      </c>
      <c r="N71" s="19">
        <f>IXI_OPSEG!E67</f>
        <v>0.15384615384615385</v>
      </c>
      <c r="O71" s="19">
        <f>IXI_OPSEG!I67</f>
        <v>5.2881846916734351E-2</v>
      </c>
    </row>
    <row r="72" spans="1:15" x14ac:dyDescent="0.25">
      <c r="A72" s="136"/>
      <c r="B72" s="24" t="s">
        <v>47</v>
      </c>
      <c r="C72" s="12">
        <f>FUNDED_IND!B68</f>
        <v>0.15038605770486299</v>
      </c>
      <c r="D72" s="19">
        <f>IXI_OPSEG!T68</f>
        <v>1.5116279069767442E-2</v>
      </c>
      <c r="E72" s="19">
        <f>IXI_OPSEG!D68</f>
        <v>6.8181818181818177E-2</v>
      </c>
      <c r="F72" s="19">
        <f>IXI_OPSEG!H68</f>
        <v>0.46628216503992903</v>
      </c>
      <c r="G72" s="19">
        <f>IXI_OPSEG!R68</f>
        <v>2.4953879017380328E-2</v>
      </c>
      <c r="H72" s="19">
        <f>IXI_OPSEG!B68</f>
        <v>6.0273972602739728E-2</v>
      </c>
      <c r="I72" s="19">
        <f>IXI_OPSEG!F68</f>
        <v>0.38927846391510768</v>
      </c>
      <c r="J72" s="19">
        <f>IXI_OPSEG!S68</f>
        <v>7.9136690647482008E-2</v>
      </c>
      <c r="K72" s="19">
        <f>IXI_OPSEG!C68</f>
        <v>0</v>
      </c>
      <c r="L72" s="19">
        <f>IXI_OPSEG!G68</f>
        <v>0.26720451980870646</v>
      </c>
      <c r="M72" s="19">
        <f>IXI_OPSEG!U68</f>
        <v>9.2592592592592587E-2</v>
      </c>
      <c r="N72" s="19">
        <f>IXI_OPSEG!E68</f>
        <v>0.19230769230769232</v>
      </c>
      <c r="O72" s="19">
        <f>IXI_OPSEG!I68</f>
        <v>0.18546616743655059</v>
      </c>
    </row>
    <row r="73" spans="1:15" x14ac:dyDescent="0.25">
      <c r="A73" s="136"/>
      <c r="B73" s="24" t="s">
        <v>48</v>
      </c>
      <c r="C73" s="12">
        <f>FUNDED_IND!B69</f>
        <v>7.3800729934891604E-2</v>
      </c>
      <c r="D73" s="19">
        <f>IXI_OPSEG!T69</f>
        <v>0</v>
      </c>
      <c r="E73" s="19">
        <f>IXI_OPSEG!D69</f>
        <v>0</v>
      </c>
      <c r="F73" s="19">
        <f>IXI_OPSEG!H69</f>
        <v>3.1529133392487432E-2</v>
      </c>
      <c r="G73" s="19">
        <f>IXI_OPSEG!R69</f>
        <v>5.8258083309059129E-3</v>
      </c>
      <c r="H73" s="19">
        <f>IXI_OPSEG!B69</f>
        <v>2.4657534246575342E-2</v>
      </c>
      <c r="I73" s="19">
        <f>IXI_OPSEG!F69</f>
        <v>0.30167935144520203</v>
      </c>
      <c r="J73" s="19">
        <f>IXI_OPSEG!S69</f>
        <v>2.8776978417266189E-2</v>
      </c>
      <c r="K73" s="19">
        <f>IXI_OPSEG!C69</f>
        <v>0.16666666666666666</v>
      </c>
      <c r="L73" s="19">
        <f>IXI_OPSEG!G69</f>
        <v>0.26263711800784517</v>
      </c>
      <c r="M73" s="19">
        <f>IXI_OPSEG!U69</f>
        <v>6.4814814814814811E-2</v>
      </c>
      <c r="N73" s="19">
        <f>IXI_OPSEG!E69</f>
        <v>3.8461538461538464E-2</v>
      </c>
      <c r="O73" s="19">
        <f>IXI_OPSEG!I69</f>
        <v>0.20744117743204946</v>
      </c>
    </row>
    <row r="74" spans="1:15" x14ac:dyDescent="0.25">
      <c r="A74" s="136"/>
      <c r="B74" s="24" t="s">
        <v>49</v>
      </c>
      <c r="C74" s="12">
        <f>FUNDED_IND!B70</f>
        <v>5.9180565842421512E-2</v>
      </c>
      <c r="D74" s="19">
        <f>IXI_OPSEG!T70</f>
        <v>0</v>
      </c>
      <c r="E74" s="19">
        <f>IXI_OPSEG!D70</f>
        <v>0</v>
      </c>
      <c r="F74" s="19">
        <f>IXI_OPSEG!H70</f>
        <v>0</v>
      </c>
      <c r="G74" s="19">
        <f>IXI_OPSEG!R70</f>
        <v>1.9743017121403371E-3</v>
      </c>
      <c r="H74" s="19">
        <f>IXI_OPSEG!B70</f>
        <v>5.4794520547945206E-3</v>
      </c>
      <c r="I74" s="19">
        <f>IXI_OPSEG!F70</f>
        <v>0.11406595006430011</v>
      </c>
      <c r="J74" s="19">
        <f>IXI_OPSEG!S70</f>
        <v>0.2805755395683453</v>
      </c>
      <c r="K74" s="19">
        <f>IXI_OPSEG!C70</f>
        <v>0.16666666666666666</v>
      </c>
      <c r="L74" s="19">
        <f>IXI_OPSEG!G70</f>
        <v>0.32838467502360463</v>
      </c>
      <c r="M74" s="19">
        <f>IXI_OPSEG!U70</f>
        <v>0.10185185185185185</v>
      </c>
      <c r="N74" s="19">
        <f>IXI_OPSEG!E70</f>
        <v>3.8461538461538464E-2</v>
      </c>
      <c r="O74" s="19">
        <f>IXI_OPSEG!I70</f>
        <v>0.30782113211912121</v>
      </c>
    </row>
    <row r="75" spans="1:15" x14ac:dyDescent="0.25">
      <c r="A75" s="136"/>
      <c r="B75" s="24" t="s">
        <v>50</v>
      </c>
      <c r="C75" s="12">
        <f>FUNDED_IND!B71</f>
        <v>1.6345942049573937E-2</v>
      </c>
      <c r="D75" s="19">
        <f>IXI_OPSEG!T71</f>
        <v>0</v>
      </c>
      <c r="E75" s="19">
        <f>IXI_OPSEG!D71</f>
        <v>0</v>
      </c>
      <c r="F75" s="19">
        <f>IXI_OPSEG!H71</f>
        <v>0</v>
      </c>
      <c r="G75" s="19">
        <f>IXI_OPSEG!R71</f>
        <v>0</v>
      </c>
      <c r="H75" s="19">
        <f>IXI_OPSEG!B71</f>
        <v>0</v>
      </c>
      <c r="I75" s="19">
        <f>IXI_OPSEG!F71</f>
        <v>0</v>
      </c>
      <c r="J75" s="19">
        <f>IXI_OPSEG!S71</f>
        <v>0</v>
      </c>
      <c r="K75" s="19">
        <f>IXI_OPSEG!C71</f>
        <v>5.5555555555555552E-2</v>
      </c>
      <c r="L75" s="19">
        <f>IXI_OPSEG!G71</f>
        <v>1.5348772942558205E-2</v>
      </c>
      <c r="M75" s="19">
        <f>IXI_OPSEG!U71</f>
        <v>0.12962962962962962</v>
      </c>
      <c r="N75" s="19">
        <f>IXI_OPSEG!E71</f>
        <v>7.6923076923076927E-2</v>
      </c>
      <c r="O75" s="19">
        <f>IXI_OPSEG!I71</f>
        <v>0.20827099243359595</v>
      </c>
    </row>
    <row r="76" spans="1:15" x14ac:dyDescent="0.25">
      <c r="A76" s="136"/>
      <c r="B76" s="24" t="s">
        <v>336</v>
      </c>
      <c r="C76" s="78">
        <f>FUNDED_IND!B72</f>
        <v>78033.945240900342</v>
      </c>
      <c r="D76" s="68">
        <f>IXI_OPSEG!T72</f>
        <v>973.28940697673909</v>
      </c>
      <c r="E76" s="68">
        <f>IXI_OPSEG!D72</f>
        <v>4795.8170454545461</v>
      </c>
      <c r="F76" s="68">
        <f>IXI_OPSEG!H72</f>
        <v>29044.130874445738</v>
      </c>
      <c r="G76" s="68">
        <f>IXI_OPSEG!R72</f>
        <v>1372.8485888597218</v>
      </c>
      <c r="H76" s="68">
        <f>IXI_OPSEG!B72</f>
        <v>6191.9759999999951</v>
      </c>
      <c r="I76" s="68">
        <f>IXI_OPSEG!F72</f>
        <v>99484.031661642308</v>
      </c>
      <c r="J76" s="68">
        <f>IXI_OPSEG!S72</f>
        <v>125357.98143884893</v>
      </c>
      <c r="K76" s="68">
        <f>IXI_OPSEG!C72</f>
        <v>125802.89277777777</v>
      </c>
      <c r="L76" s="68">
        <f>IXI_OPSEG!G72</f>
        <v>209550.37989491358</v>
      </c>
      <c r="M76" s="68">
        <f>IXI_OPSEG!U72</f>
        <v>355813.77722222218</v>
      </c>
      <c r="N76" s="68">
        <f>IXI_OPSEG!E72</f>
        <v>111333.44999999998</v>
      </c>
      <c r="O76" s="68">
        <f>IXI_OPSEG!I72</f>
        <v>649465.86990700883</v>
      </c>
    </row>
    <row r="77" spans="1:15" x14ac:dyDescent="0.25">
      <c r="A77" s="136"/>
      <c r="B77" s="24" t="s">
        <v>337</v>
      </c>
      <c r="C77" s="78">
        <f>FUNDED_IND!B73</f>
        <v>-2332.9322695524188</v>
      </c>
      <c r="D77" s="68">
        <f>IXI_OPSEG!T73</f>
        <v>-1.3953488372093022E-4</v>
      </c>
      <c r="E77" s="68">
        <f>IXI_OPSEG!D73</f>
        <v>-0.18181818181818182</v>
      </c>
      <c r="F77" s="68">
        <f>IXI_OPSEG!H73</f>
        <v>-644.60026767228658</v>
      </c>
      <c r="G77" s="68">
        <f>IXI_OPSEG!R73</f>
        <v>-0.28955044179046507</v>
      </c>
      <c r="H77" s="68">
        <f>IXI_OPSEG!B73</f>
        <v>-2.4292465753424657</v>
      </c>
      <c r="I77" s="68">
        <f>IXI_OPSEG!F73</f>
        <v>-1059.0472679332609</v>
      </c>
      <c r="J77" s="68">
        <f>IXI_OPSEG!S73</f>
        <v>0</v>
      </c>
      <c r="K77" s="68">
        <f>IXI_OPSEG!C73</f>
        <v>0</v>
      </c>
      <c r="L77" s="68">
        <f>IXI_OPSEG!G73</f>
        <v>-1693.0941807462989</v>
      </c>
      <c r="M77" s="68">
        <f>IXI_OPSEG!U73</f>
        <v>-1761.4585185185188</v>
      </c>
      <c r="N77" s="68">
        <f>IXI_OPSEG!E73</f>
        <v>-12209.352307692307</v>
      </c>
      <c r="O77" s="68">
        <f>IXI_OPSEG!I73</f>
        <v>-8641.0552960301684</v>
      </c>
    </row>
    <row r="78" spans="1:15" x14ac:dyDescent="0.25">
      <c r="A78" s="136"/>
      <c r="B78" s="24" t="s">
        <v>338</v>
      </c>
      <c r="C78" s="78">
        <f>FUNDED_IND!B74</f>
        <v>13149.064943778223</v>
      </c>
      <c r="D78" s="68">
        <f>IXI_OPSEG!T74</f>
        <v>1313.8209302325581</v>
      </c>
      <c r="E78" s="68">
        <f>IXI_OPSEG!D74</f>
        <v>1286.4545454545455</v>
      </c>
      <c r="F78" s="68">
        <f>IXI_OPSEG!H74</f>
        <v>4329.1347678201719</v>
      </c>
      <c r="G78" s="68">
        <f>IXI_OPSEG!R74</f>
        <v>3141.7190989416449</v>
      </c>
      <c r="H78" s="68">
        <f>IXI_OPSEG!B74</f>
        <v>3946.7630136986299</v>
      </c>
      <c r="I78" s="68">
        <f>IXI_OPSEG!F74</f>
        <v>14527.158162068603</v>
      </c>
      <c r="J78" s="68">
        <f>IXI_OPSEG!S74</f>
        <v>41087.769784172662</v>
      </c>
      <c r="K78" s="68">
        <f>IXI_OPSEG!C74</f>
        <v>40114.666666666664</v>
      </c>
      <c r="L78" s="68">
        <f>IXI_OPSEG!G74</f>
        <v>29108.804622671199</v>
      </c>
      <c r="M78" s="68">
        <f>IXI_OPSEG!U74</f>
        <v>29904.555555555555</v>
      </c>
      <c r="N78" s="68">
        <f>IXI_OPSEG!E74</f>
        <v>13108.115384615385</v>
      </c>
      <c r="O78" s="68">
        <f>IXI_OPSEG!I74</f>
        <v>76822.922291596988</v>
      </c>
    </row>
    <row r="79" spans="1:15" x14ac:dyDescent="0.25">
      <c r="A79" s="136"/>
      <c r="B79" s="24" t="s">
        <v>51</v>
      </c>
      <c r="C79" s="78">
        <f>FUNDED_IND!B75</f>
        <v>0</v>
      </c>
      <c r="D79" s="68">
        <f>IXI_OPSEG!T75</f>
        <v>50</v>
      </c>
      <c r="E79" s="68">
        <f>IXI_OPSEG!D75</f>
        <v>0</v>
      </c>
      <c r="F79" s="68">
        <f>IXI_OPSEG!H75</f>
        <v>16</v>
      </c>
      <c r="G79" s="68">
        <f>IXI_OPSEG!R75</f>
        <v>193</v>
      </c>
      <c r="H79" s="68">
        <f>IXI_OPSEG!B75</f>
        <v>25</v>
      </c>
      <c r="I79" s="68">
        <f>IXI_OPSEG!F75</f>
        <v>225</v>
      </c>
      <c r="J79" s="68">
        <f>IXI_OPSEG!S75</f>
        <v>0</v>
      </c>
      <c r="K79" s="68">
        <f>IXI_OPSEG!C75</f>
        <v>0</v>
      </c>
      <c r="L79" s="68">
        <f>IXI_OPSEG!G75</f>
        <v>589</v>
      </c>
      <c r="M79" s="68">
        <f>IXI_OPSEG!U75</f>
        <v>0</v>
      </c>
      <c r="N79" s="68">
        <f>IXI_OPSEG!E75</f>
        <v>0</v>
      </c>
      <c r="O79" s="68">
        <f>IXI_OPSEG!I75</f>
        <v>995</v>
      </c>
    </row>
    <row r="80" spans="1:15" x14ac:dyDescent="0.25">
      <c r="A80" s="136"/>
      <c r="B80" s="24" t="s">
        <v>52</v>
      </c>
      <c r="C80" s="78">
        <f>FUNDED_IND!B76</f>
        <v>152</v>
      </c>
      <c r="D80" s="68">
        <f>IXI_OPSEG!T76</f>
        <v>490</v>
      </c>
      <c r="E80" s="68">
        <f>IXI_OPSEG!D76</f>
        <v>65.5</v>
      </c>
      <c r="F80" s="68">
        <f>IXI_OPSEG!H76</f>
        <v>454</v>
      </c>
      <c r="G80" s="68">
        <f>IXI_OPSEG!R76</f>
        <v>1187</v>
      </c>
      <c r="H80" s="68">
        <f>IXI_OPSEG!B76</f>
        <v>967.5</v>
      </c>
      <c r="I80" s="68">
        <f>IXI_OPSEG!F76</f>
        <v>2111</v>
      </c>
      <c r="J80" s="68">
        <f>IXI_OPSEG!S76</f>
        <v>140</v>
      </c>
      <c r="K80" s="68">
        <f>IXI_OPSEG!C76</f>
        <v>748</v>
      </c>
      <c r="L80" s="68">
        <f>IXI_OPSEG!G76</f>
        <v>4901</v>
      </c>
      <c r="M80" s="68">
        <f>IXI_OPSEG!U76</f>
        <v>0</v>
      </c>
      <c r="N80" s="68">
        <f>IXI_OPSEG!E76</f>
        <v>43.5</v>
      </c>
      <c r="O80" s="68">
        <f>IXI_OPSEG!I76</f>
        <v>9472</v>
      </c>
    </row>
    <row r="81" spans="1:15" x14ac:dyDescent="0.25">
      <c r="A81" s="136"/>
      <c r="B81" s="24" t="s">
        <v>53</v>
      </c>
      <c r="C81" s="78">
        <f>FUNDED_IND!B77</f>
        <v>2750</v>
      </c>
      <c r="D81" s="68">
        <f>IXI_OPSEG!T77</f>
        <v>1650</v>
      </c>
      <c r="E81" s="68">
        <f>IXI_OPSEG!D77</f>
        <v>2084</v>
      </c>
      <c r="F81" s="68">
        <f>IXI_OPSEG!H77</f>
        <v>3335</v>
      </c>
      <c r="G81" s="68">
        <f>IXI_OPSEG!R77</f>
        <v>2552</v>
      </c>
      <c r="H81" s="68">
        <f>IXI_OPSEG!B77</f>
        <v>2801</v>
      </c>
      <c r="I81" s="68">
        <f>IXI_OPSEG!F77</f>
        <v>12050</v>
      </c>
      <c r="J81" s="68">
        <f>IXI_OPSEG!S77</f>
        <v>4534</v>
      </c>
      <c r="K81" s="68">
        <f>IXI_OPSEG!C77</f>
        <v>5775</v>
      </c>
      <c r="L81" s="68">
        <f>IXI_OPSEG!G77</f>
        <v>24464</v>
      </c>
      <c r="M81" s="68">
        <f>IXI_OPSEG!U77</f>
        <v>1602</v>
      </c>
      <c r="N81" s="68">
        <f>IXI_OPSEG!E77</f>
        <v>3267</v>
      </c>
      <c r="O81" s="68">
        <f>IXI_OPSEG!I77</f>
        <v>50590</v>
      </c>
    </row>
    <row r="82" spans="1:15" x14ac:dyDescent="0.25">
      <c r="A82" s="136"/>
      <c r="B82" s="24" t="s">
        <v>339</v>
      </c>
      <c r="C82" s="78">
        <f>FUNDED_IND!B78</f>
        <v>54847.813825721038</v>
      </c>
      <c r="D82" s="68">
        <f>IXI_OPSEG!T78</f>
        <v>143.53372093023256</v>
      </c>
      <c r="E82" s="68">
        <f>IXI_OPSEG!D78</f>
        <v>1538.5454545454545</v>
      </c>
      <c r="F82" s="68">
        <f>IXI_OPSEG!H78</f>
        <v>10279.01480331263</v>
      </c>
      <c r="G82" s="68">
        <f>IXI_OPSEG!R78</f>
        <v>409.58746803896821</v>
      </c>
      <c r="H82" s="68">
        <f>IXI_OPSEG!B78</f>
        <v>2856.0315068493151</v>
      </c>
      <c r="I82" s="68">
        <f>IXI_OPSEG!F78</f>
        <v>49422.406241827688</v>
      </c>
      <c r="J82" s="68">
        <f>IXI_OPSEG!S78</f>
        <v>58982.323741007196</v>
      </c>
      <c r="K82" s="68">
        <f>IXI_OPSEG!C78</f>
        <v>33397.388888888891</v>
      </c>
      <c r="L82" s="68">
        <f>IXI_OPSEG!G78</f>
        <v>119136.12458643904</v>
      </c>
      <c r="M82" s="68">
        <f>IXI_OPSEG!U78</f>
        <v>214877.11111111112</v>
      </c>
      <c r="N82" s="68">
        <f>IXI_OPSEG!E78</f>
        <v>90150.538461538468</v>
      </c>
      <c r="O82" s="68">
        <f>IXI_OPSEG!I78</f>
        <v>446234.18402782141</v>
      </c>
    </row>
    <row r="83" spans="1:15" x14ac:dyDescent="0.25">
      <c r="A83" s="136"/>
      <c r="B83" s="24" t="s">
        <v>340</v>
      </c>
      <c r="C83" s="78">
        <f>FUNDED_IND!B79</f>
        <v>10323.665199486506</v>
      </c>
      <c r="D83" s="68">
        <f>IXI_OPSEG!T79</f>
        <v>76.989534883720935</v>
      </c>
      <c r="E83" s="68">
        <f>IXI_OPSEG!D79</f>
        <v>1344.5681818181818</v>
      </c>
      <c r="F83" s="68">
        <f>IXI_OPSEG!H79</f>
        <v>6106.6385536823427</v>
      </c>
      <c r="G83" s="68">
        <f>IXI_OPSEG!R79</f>
        <v>200.71987571608895</v>
      </c>
      <c r="H83" s="68">
        <f>IXI_OPSEG!B79</f>
        <v>1620.2972602739726</v>
      </c>
      <c r="I83" s="68">
        <f>IXI_OPSEG!F79</f>
        <v>18224.437286508841</v>
      </c>
      <c r="J83" s="68">
        <f>IXI_OPSEG!S79</f>
        <v>17010.244604316547</v>
      </c>
      <c r="K83" s="68">
        <f>IXI_OPSEG!C79</f>
        <v>18911</v>
      </c>
      <c r="L83" s="68">
        <f>IXI_OPSEG!G79</f>
        <v>33230.194513744427</v>
      </c>
      <c r="M83" s="68">
        <f>IXI_OPSEG!U79</f>
        <v>30754.14814814815</v>
      </c>
      <c r="N83" s="68">
        <f>IXI_OPSEG!E79</f>
        <v>10514.153846153846</v>
      </c>
      <c r="O83" s="68">
        <f>IXI_OPSEG!I79</f>
        <v>80423.383940313666</v>
      </c>
    </row>
    <row r="84" spans="1:15" x14ac:dyDescent="0.25">
      <c r="A84" s="136"/>
      <c r="B84" s="24" t="s">
        <v>341</v>
      </c>
      <c r="C84" s="78">
        <f>FUNDED_IND!B80</f>
        <v>820.89452217950088</v>
      </c>
      <c r="D84" s="68">
        <f>IXI_OPSEG!T80</f>
        <v>0</v>
      </c>
      <c r="E84" s="68">
        <f>IXI_OPSEG!D80</f>
        <v>0</v>
      </c>
      <c r="F84" s="68">
        <f>IXI_OPSEG!H80</f>
        <v>4.313605442176871</v>
      </c>
      <c r="G84" s="68">
        <f>IXI_OPSEG!R80</f>
        <v>1.4150564779752079</v>
      </c>
      <c r="H84" s="68">
        <f>IXI_OPSEG!B80</f>
        <v>4.8780821917808215</v>
      </c>
      <c r="I84" s="68">
        <f>IXI_OPSEG!F80</f>
        <v>15.362935643284077</v>
      </c>
      <c r="J84" s="68">
        <f>IXI_OPSEG!S80</f>
        <v>0</v>
      </c>
      <c r="K84" s="68">
        <f>IXI_OPSEG!C80</f>
        <v>0</v>
      </c>
      <c r="L84" s="68">
        <f>IXI_OPSEG!G80</f>
        <v>25.032298055591806</v>
      </c>
      <c r="M84" s="68">
        <f>IXI_OPSEG!U80</f>
        <v>39.361111111111114</v>
      </c>
      <c r="N84" s="68">
        <f>IXI_OPSEG!E80</f>
        <v>0</v>
      </c>
      <c r="O84" s="68">
        <f>IXI_OPSEG!I80</f>
        <v>84.102567648782056</v>
      </c>
    </row>
    <row r="85" spans="1:15" x14ac:dyDescent="0.25">
      <c r="A85" s="136"/>
      <c r="B85" s="24" t="s">
        <v>342</v>
      </c>
      <c r="C85" s="78">
        <f>FUNDED_IND!B81</f>
        <v>7715.8245558432463</v>
      </c>
      <c r="D85" s="68">
        <f>IXI_OPSEG!T81</f>
        <v>779.79418604651164</v>
      </c>
      <c r="E85" s="68">
        <f>IXI_OPSEG!D81</f>
        <v>1982.409090909091</v>
      </c>
      <c r="F85" s="68">
        <f>IXI_OPSEG!H81</f>
        <v>11269.606994971902</v>
      </c>
      <c r="G85" s="68">
        <f>IXI_OPSEG!R81</f>
        <v>686.54639609023525</v>
      </c>
      <c r="H85" s="68">
        <f>IXI_OPSEG!B81</f>
        <v>1485.3630136986301</v>
      </c>
      <c r="I85" s="68">
        <f>IXI_OPSEG!F81</f>
        <v>25502.015372711416</v>
      </c>
      <c r="J85" s="68">
        <f>IXI_OPSEG!S81</f>
        <v>36841.258992805757</v>
      </c>
      <c r="K85" s="68">
        <f>IXI_OPSEG!C81</f>
        <v>66080.277777777781</v>
      </c>
      <c r="L85" s="68">
        <f>IXI_OPSEG!G81</f>
        <v>42041.020764406509</v>
      </c>
      <c r="M85" s="68">
        <f>IXI_OPSEG!U81</f>
        <v>109280.61111111111</v>
      </c>
      <c r="N85" s="68">
        <f>IXI_OPSEG!E81</f>
        <v>10669.692307692309</v>
      </c>
      <c r="O85" s="68">
        <f>IXI_OPSEG!I81</f>
        <v>71354.871461656265</v>
      </c>
    </row>
    <row r="86" spans="1:15" x14ac:dyDescent="0.25">
      <c r="A86" s="136"/>
      <c r="B86" s="24" t="s">
        <v>343</v>
      </c>
      <c r="C86" s="78">
        <f>FUNDED_IND!B82</f>
        <v>4383.7124025626617</v>
      </c>
      <c r="D86" s="68">
        <f>IXI_OPSEG!T82</f>
        <v>0</v>
      </c>
      <c r="E86" s="68">
        <f>IXI_OPSEG!D82</f>
        <v>0</v>
      </c>
      <c r="F86" s="68">
        <f>IXI_OPSEG!H82</f>
        <v>1336.3625110913931</v>
      </c>
      <c r="G86" s="68">
        <f>IXI_OPSEG!R82</f>
        <v>76.252386963135578</v>
      </c>
      <c r="H86" s="68">
        <f>IXI_OPSEG!B82</f>
        <v>89.247945205479454</v>
      </c>
      <c r="I86" s="68">
        <f>IXI_OPSEG!F82</f>
        <v>5858.8055953218645</v>
      </c>
      <c r="J86" s="68">
        <f>IXI_OPSEG!S82</f>
        <v>7724.4028776978421</v>
      </c>
      <c r="K86" s="68">
        <f>IXI_OPSEG!C82</f>
        <v>7414.3888888888887</v>
      </c>
      <c r="L86" s="68">
        <f>IXI_OPSEG!G82</f>
        <v>14179.328795357371</v>
      </c>
      <c r="M86" s="68">
        <f>IXI_OPSEG!U82</f>
        <v>463.14814814814815</v>
      </c>
      <c r="N86" s="68">
        <f>IXI_OPSEG!E82</f>
        <v>0</v>
      </c>
      <c r="O86" s="68">
        <f>IXI_OPSEG!I82</f>
        <v>45392.248534622144</v>
      </c>
    </row>
    <row r="87" spans="1:15" x14ac:dyDescent="0.25">
      <c r="A87" s="136"/>
      <c r="B87" s="24" t="s">
        <v>344</v>
      </c>
      <c r="C87" s="78">
        <f>FUNDED_IND!B83</f>
        <v>91.678948421224902</v>
      </c>
      <c r="D87" s="68">
        <f>IXI_OPSEG!T83</f>
        <v>0</v>
      </c>
      <c r="E87" s="68">
        <f>IXI_OPSEG!D83</f>
        <v>0</v>
      </c>
      <c r="F87" s="68">
        <f>IXI_OPSEG!H83</f>
        <v>11.381218574386276</v>
      </c>
      <c r="G87" s="68">
        <f>IXI_OPSEG!R83</f>
        <v>2.1960060847331455</v>
      </c>
      <c r="H87" s="68">
        <f>IXI_OPSEG!B83</f>
        <v>2.1794520547945204</v>
      </c>
      <c r="I87" s="68">
        <f>IXI_OPSEG!F83</f>
        <v>45.491605938794933</v>
      </c>
      <c r="J87" s="68">
        <f>IXI_OPSEG!S83</f>
        <v>934.3741007194244</v>
      </c>
      <c r="K87" s="68">
        <f>IXI_OPSEG!C83</f>
        <v>0</v>
      </c>
      <c r="L87" s="68">
        <f>IXI_OPSEG!G83</f>
        <v>122.9528866747012</v>
      </c>
      <c r="M87" s="68">
        <f>IXI_OPSEG!U83</f>
        <v>6.416666666666667</v>
      </c>
      <c r="N87" s="68">
        <f>IXI_OPSEG!E83</f>
        <v>0.34615384615384615</v>
      </c>
      <c r="O87" s="68">
        <f>IXI_OPSEG!I83</f>
        <v>763.43928645968231</v>
      </c>
    </row>
    <row r="88" spans="1:15" x14ac:dyDescent="0.25">
      <c r="A88" s="136"/>
      <c r="B88" s="24" t="s">
        <v>54</v>
      </c>
      <c r="C88" s="12">
        <f>FUNDED_IND!B86/FUNDED_IND!$B$85</f>
        <v>0.70287121401332608</v>
      </c>
      <c r="D88" s="82">
        <f>IXI_OPSEG!T86/IXI_OPSEG!$B$85</f>
        <v>2.7308652447610476E-2</v>
      </c>
      <c r="E88" s="82">
        <f>IXI_OPSEG!D86/IXI_OPSEG!$B$85</f>
        <v>1.497651905875322E-2</v>
      </c>
      <c r="F88" s="82">
        <f>IXI_OPSEG!H86/IXI_OPSEG!$B$85</f>
        <v>153.77103356264126</v>
      </c>
      <c r="G88" s="82">
        <f>IXI_OPSEG!R86/IXI_OPSEG!$B$85</f>
        <v>2.7996958184380083</v>
      </c>
      <c r="H88" s="82">
        <f>IXI_OPSEG!B86/IXI_OPSEG!$B$85</f>
        <v>0.46124718617276894</v>
      </c>
      <c r="I88" s="82">
        <f>IXI_OPSEG!F86/IXI_OPSEG!$B$85</f>
        <v>4055.5382351575813</v>
      </c>
      <c r="J88" s="82">
        <f>IXI_OPSEG!S86/IXI_OPSEG!$B$85</f>
        <v>1.8137797727119447</v>
      </c>
      <c r="K88" s="82">
        <f>IXI_OPSEG!C86/IXI_OPSEG!$B$85</f>
        <v>0.13299425906592227</v>
      </c>
      <c r="L88" s="82">
        <f>IXI_OPSEG!G86/IXI_OPSEG!$B$85</f>
        <v>6867.0322471781956</v>
      </c>
      <c r="M88" s="82">
        <f>IXI_OPSEG!U86/IXI_OPSEG!$B$85</f>
        <v>5.1340700216157824</v>
      </c>
      <c r="N88" s="82">
        <f>IXI_OPSEG!E86/IXI_OPSEG!$B$85</f>
        <v>0.51854869849146912</v>
      </c>
      <c r="O88" s="82">
        <f>IXI_OPSEG!I86/IXI_OPSEG!$B$85</f>
        <v>39259.373981060911</v>
      </c>
    </row>
    <row r="89" spans="1:15" x14ac:dyDescent="0.25">
      <c r="A89" s="136"/>
      <c r="B89" s="24" t="s">
        <v>55</v>
      </c>
      <c r="C89" s="12">
        <f>FUNDED_IND!B87/FUNDED_IND!$B$85</f>
        <v>0.13229710695282784</v>
      </c>
      <c r="D89" s="82">
        <f>IXI_OPSEG!T87/IXI_OPSEG!$B$85</f>
        <v>1.4647989591690934E-2</v>
      </c>
      <c r="E89" s="82">
        <f>IXI_OPSEG!D87/IXI_OPSEG!$B$85</f>
        <v>1.3088304243011394E-2</v>
      </c>
      <c r="F89" s="82">
        <f>IXI_OPSEG!H87/IXI_OPSEG!$B$85</f>
        <v>91.353513927286713</v>
      </c>
      <c r="G89" s="82">
        <f>IXI_OPSEG!R87/IXI_OPSEG!$B$85</f>
        <v>1.3720014418660547</v>
      </c>
      <c r="H89" s="82">
        <f>IXI_OPSEG!B87/IXI_OPSEG!$B$85</f>
        <v>0.26167692837859413</v>
      </c>
      <c r="I89" s="82">
        <f>IXI_OPSEG!F87/IXI_OPSEG!$B$85</f>
        <v>1495.4735685676892</v>
      </c>
      <c r="J89" s="82">
        <f>IXI_OPSEG!S87/IXI_OPSEG!$B$85</f>
        <v>0.52308616608032266</v>
      </c>
      <c r="K89" s="82">
        <f>IXI_OPSEG!C87/IXI_OPSEG!$B$85</f>
        <v>7.5306918201392681E-2</v>
      </c>
      <c r="L89" s="82">
        <f>IXI_OPSEG!G87/IXI_OPSEG!$B$85</f>
        <v>1915.3956711116784</v>
      </c>
      <c r="M89" s="82">
        <f>IXI_OPSEG!U87/IXI_OPSEG!$B$85</f>
        <v>0.73481046553205165</v>
      </c>
      <c r="N89" s="82">
        <f>IXI_OPSEG!E87/IXI_OPSEG!$B$85</f>
        <v>6.0477739630897698E-2</v>
      </c>
      <c r="O89" s="82">
        <f>IXI_OPSEG!I87/IXI_OPSEG!$B$85</f>
        <v>7075.5935335029581</v>
      </c>
    </row>
    <row r="90" spans="1:15" x14ac:dyDescent="0.25">
      <c r="A90" s="136"/>
      <c r="B90" s="24" t="s">
        <v>56</v>
      </c>
      <c r="C90" s="12">
        <f>FUNDED_IND!B88/FUNDED_IND!$B$85</f>
        <v>1.0519710616261922E-2</v>
      </c>
      <c r="D90" s="82">
        <f>IXI_OPSEG!T88/IXI_OPSEG!$B$85</f>
        <v>0</v>
      </c>
      <c r="E90" s="82">
        <f>IXI_OPSEG!D88/IXI_OPSEG!$B$85</f>
        <v>0</v>
      </c>
      <c r="F90" s="82">
        <f>IXI_OPSEG!H88/IXI_OPSEG!$B$85</f>
        <v>6.4530266753892285E-2</v>
      </c>
      <c r="G90" s="82">
        <f>IXI_OPSEG!R88/IXI_OPSEG!$B$85</f>
        <v>9.6724827134210233E-3</v>
      </c>
      <c r="H90" s="82">
        <f>IXI_OPSEG!B88/IXI_OPSEG!$B$85</f>
        <v>7.8780702505643193E-4</v>
      </c>
      <c r="I90" s="82">
        <f>IXI_OPSEG!F88/IXI_OPSEG!$B$85</f>
        <v>1.2606624736306995</v>
      </c>
      <c r="J90" s="82">
        <f>IXI_OPSEG!S88/IXI_OPSEG!$B$85</f>
        <v>0</v>
      </c>
      <c r="K90" s="82">
        <f>IXI_OPSEG!C88/IXI_OPSEG!$B$85</f>
        <v>0</v>
      </c>
      <c r="L90" s="82">
        <f>IXI_OPSEG!G88/IXI_OPSEG!$B$85</f>
        <v>1.4428671283830869</v>
      </c>
      <c r="M90" s="82">
        <f>IXI_OPSEG!U88/IXI_OPSEG!$B$85</f>
        <v>9.4045708045911041E-4</v>
      </c>
      <c r="N90" s="82">
        <f>IXI_OPSEG!E88/IXI_OPSEG!$B$85</f>
        <v>0</v>
      </c>
      <c r="O90" s="82">
        <f>IXI_OPSEG!I88/IXI_OPSEG!$B$85</f>
        <v>7.3992855641134625</v>
      </c>
    </row>
    <row r="91" spans="1:15" x14ac:dyDescent="0.25">
      <c r="A91" s="136"/>
      <c r="B91" s="24" t="s">
        <v>69</v>
      </c>
      <c r="C91" s="12">
        <f>FUNDED_IND!B89/FUNDED_IND!$B$85</f>
        <v>9.887779647720682E-2</v>
      </c>
      <c r="D91" s="82">
        <f>IXI_OPSEG!T89/IXI_OPSEG!$B$85</f>
        <v>0.14836324362943543</v>
      </c>
      <c r="E91" s="82">
        <f>IXI_OPSEG!D89/IXI_OPSEG!$B$85</f>
        <v>1.9297179322542077E-2</v>
      </c>
      <c r="F91" s="82">
        <f>IXI_OPSEG!H89/IXI_OPSEG!$B$85</f>
        <v>168.59000095058963</v>
      </c>
      <c r="G91" s="82">
        <f>IXI_OPSEG!R89/IXI_OPSEG!$B$85</f>
        <v>4.692821983788444</v>
      </c>
      <c r="H91" s="82">
        <f>IXI_OPSEG!B89/IXI_OPSEG!$B$85</f>
        <v>0.23988513742602219</v>
      </c>
      <c r="I91" s="82">
        <f>IXI_OPSEG!F89/IXI_OPSEG!$B$85</f>
        <v>2092.6621401544862</v>
      </c>
      <c r="J91" s="82">
        <f>IXI_OPSEG!S89/IXI_OPSEG!$B$85</f>
        <v>1.1329145093674136</v>
      </c>
      <c r="K91" s="82">
        <f>IXI_OPSEG!C89/IXI_OPSEG!$B$85</f>
        <v>0.26314325383831727</v>
      </c>
      <c r="L91" s="82">
        <f>IXI_OPSEG!G89/IXI_OPSEG!$B$85</f>
        <v>2423.2536209787813</v>
      </c>
      <c r="M91" s="82">
        <f>IXI_OPSEG!U89/IXI_OPSEG!$B$85</f>
        <v>2.6110473402599488</v>
      </c>
      <c r="N91" s="82">
        <f>IXI_OPSEG!E89/IXI_OPSEG!$B$85</f>
        <v>6.1372401694736005E-2</v>
      </c>
      <c r="O91" s="82">
        <f>IXI_OPSEG!I89/IXI_OPSEG!$B$85</f>
        <v>6277.7520959914564</v>
      </c>
    </row>
    <row r="92" spans="1:15" x14ac:dyDescent="0.25">
      <c r="A92" s="136"/>
      <c r="B92" s="24" t="s">
        <v>320</v>
      </c>
      <c r="C92" s="12">
        <f>FUNDED_IND!B90/FUNDED_IND!$B$85</f>
        <v>5.6176993089732993E-2</v>
      </c>
      <c r="D92" s="82">
        <f>IXI_OPSEG!T90/IXI_OPSEG!$B$85</f>
        <v>0</v>
      </c>
      <c r="E92" s="82">
        <f>IXI_OPSEG!D90/IXI_OPSEG!$B$85</f>
        <v>0</v>
      </c>
      <c r="F92" s="82">
        <f>IXI_OPSEG!H90/IXI_OPSEG!$B$85</f>
        <v>19.991589512904042</v>
      </c>
      <c r="G92" s="82">
        <f>IXI_OPSEG!R90/IXI_OPSEG!$B$85</f>
        <v>0.52121587105369338</v>
      </c>
      <c r="H92" s="82">
        <f>IXI_OPSEG!B90/IXI_OPSEG!$B$85</f>
        <v>1.4413483709478123E-2</v>
      </c>
      <c r="I92" s="82">
        <f>IXI_OPSEG!F90/IXI_OPSEG!$B$85</f>
        <v>480.76595032464587</v>
      </c>
      <c r="J92" s="82">
        <f>IXI_OPSEG!S90/IXI_OPSEG!$B$85</f>
        <v>0.237534990268714</v>
      </c>
      <c r="K92" s="82">
        <f>IXI_OPSEG!C90/IXI_OPSEG!$B$85</f>
        <v>2.9525396730414589E-2</v>
      </c>
      <c r="L92" s="82">
        <f>IXI_OPSEG!G90/IXI_OPSEG!$B$85</f>
        <v>817.29960932558981</v>
      </c>
      <c r="M92" s="82">
        <f>IXI_OPSEG!U90/IXI_OPSEG!$B$85</f>
        <v>1.1066022856872431E-2</v>
      </c>
      <c r="N92" s="82">
        <f>IXI_OPSEG!E90/IXI_OPSEG!$B$85</f>
        <v>0</v>
      </c>
      <c r="O92" s="82">
        <f>IXI_OPSEG!I90/IXI_OPSEG!$B$85</f>
        <v>3993.5785398074472</v>
      </c>
    </row>
    <row r="93" spans="1:15" x14ac:dyDescent="0.25">
      <c r="A93" s="136"/>
      <c r="B93" s="24" t="s">
        <v>70</v>
      </c>
      <c r="C93" s="12">
        <f>FUNDED_IND!B91/FUNDED_IND!$B$85</f>
        <v>1.1748598400119431E-3</v>
      </c>
      <c r="D93" s="82">
        <f>IXI_OPSEG!T91/IXI_OPSEG!$B$85</f>
        <v>0</v>
      </c>
      <c r="E93" s="82">
        <f>IXI_OPSEG!D91/IXI_OPSEG!$B$85</f>
        <v>0</v>
      </c>
      <c r="F93" s="82">
        <f>IXI_OPSEG!H91/IXI_OPSEG!$B$85</f>
        <v>0.17025967730114572</v>
      </c>
      <c r="G93" s="82">
        <f>IXI_OPSEG!R91/IXI_OPSEG!$B$85</f>
        <v>1.5010588781263384E-2</v>
      </c>
      <c r="H93" s="82">
        <f>IXI_OPSEG!B91/IXI_OPSEG!$B$85</f>
        <v>3.5198005528356733E-4</v>
      </c>
      <c r="I93" s="82">
        <f>IXI_OPSEG!F91/IXI_OPSEG!$B$85</f>
        <v>3.7329818860046227</v>
      </c>
      <c r="J93" s="82">
        <f>IXI_OPSEG!S91/IXI_OPSEG!$B$85</f>
        <v>2.8733165066071122E-2</v>
      </c>
      <c r="K93" s="82">
        <f>IXI_OPSEG!C91/IXI_OPSEG!$B$85</f>
        <v>0</v>
      </c>
      <c r="L93" s="82">
        <f>IXI_OPSEG!G91/IXI_OPSEG!$B$85</f>
        <v>7.0870312477406738</v>
      </c>
      <c r="M93" s="82">
        <f>IXI_OPSEG!U91/IXI_OPSEG!$B$85</f>
        <v>1.5331375129573361E-4</v>
      </c>
      <c r="N93" s="82">
        <f>IXI_OPSEG!E91/IXI_OPSEG!$B$85</f>
        <v>1.9910876791653715E-6</v>
      </c>
      <c r="O93" s="82">
        <f>IXI_OPSEG!I91/IXI_OPSEG!$B$85</f>
        <v>67.166858864148068</v>
      </c>
    </row>
    <row r="94" spans="1:15" x14ac:dyDescent="0.25">
      <c r="A94" s="136"/>
      <c r="B94" s="24" t="s">
        <v>345</v>
      </c>
      <c r="C94" s="66">
        <f>FUNDED_IND!B93</f>
        <v>26412.554143019825</v>
      </c>
      <c r="D94" s="68">
        <f>IXI_OPSEG!T93</f>
        <v>1992.1556976744184</v>
      </c>
      <c r="E94" s="68">
        <f>IXI_OPSEG!D93</f>
        <v>4825.6911363636345</v>
      </c>
      <c r="F94" s="68">
        <f>IXI_OPSEG!H93</f>
        <v>16463.379261904691</v>
      </c>
      <c r="G94" s="68">
        <f>IXI_OPSEG!R93</f>
        <v>4240.3506278927034</v>
      </c>
      <c r="H94" s="68">
        <f>IXI_OPSEG!B93</f>
        <v>8744.4551506849293</v>
      </c>
      <c r="I94" s="68">
        <f>IXI_OPSEG!F93</f>
        <v>48293.739229102277</v>
      </c>
      <c r="J94" s="68">
        <f>IXI_OPSEG!S93</f>
        <v>97872.851798561154</v>
      </c>
      <c r="K94" s="68">
        <f>IXI_OPSEG!C93</f>
        <v>149400.58777777778</v>
      </c>
      <c r="L94" s="68">
        <f>IXI_OPSEG!G93</f>
        <v>89248.995648609474</v>
      </c>
      <c r="M94" s="68">
        <f>IXI_OPSEG!U93</f>
        <v>170028.07916666666</v>
      </c>
      <c r="N94" s="68">
        <f>IXI_OPSEG!E93</f>
        <v>78943.264615384614</v>
      </c>
      <c r="O94" s="68">
        <f>IXI_OPSEG!I93</f>
        <v>161102.94319775552</v>
      </c>
    </row>
    <row r="95" spans="1:15" x14ac:dyDescent="0.25">
      <c r="A95" s="137"/>
      <c r="B95" s="35" t="s">
        <v>346</v>
      </c>
      <c r="C95" s="70">
        <f>FUNDED_IND!B94</f>
        <v>64979.852866362606</v>
      </c>
      <c r="D95" s="72">
        <f>IXI_OPSEG!T94</f>
        <v>525.27232558139542</v>
      </c>
      <c r="E95" s="72">
        <f>IXI_OPSEG!D94</f>
        <v>1420.0579545454545</v>
      </c>
      <c r="F95" s="72">
        <f>IXI_OPSEG!H94</f>
        <v>16729.158508429278</v>
      </c>
      <c r="G95" s="72">
        <f>IXI_OPSEG!R94</f>
        <v>594.21680972262686</v>
      </c>
      <c r="H95" s="72">
        <f>IXI_OPSEG!B94</f>
        <v>2079.3519863013698</v>
      </c>
      <c r="I95" s="72">
        <f>IXI_OPSEG!F94</f>
        <v>65737.872325614706</v>
      </c>
      <c r="J95" s="72">
        <f>IXI_OPSEG!S94</f>
        <v>71495.415251798549</v>
      </c>
      <c r="K95" s="72">
        <f>IXI_OPSEG!C94</f>
        <v>18077.080000000002</v>
      </c>
      <c r="L95" s="72">
        <f>IXI_OPSEG!G94</f>
        <v>149104.63910302313</v>
      </c>
      <c r="M95" s="72">
        <f>IXI_OPSEG!U94</f>
        <v>222141.68768518517</v>
      </c>
      <c r="N95" s="72">
        <f>IXI_OPSEG!E94</f>
        <v>36409.634230769232</v>
      </c>
      <c r="O95" s="72">
        <f>IXI_OPSEG!I94</f>
        <v>557565.6747606654</v>
      </c>
    </row>
    <row r="96" spans="1:15" x14ac:dyDescent="0.25">
      <c r="A96" s="135" t="s">
        <v>265</v>
      </c>
      <c r="B96" s="30" t="s">
        <v>347</v>
      </c>
      <c r="C96" s="62">
        <f>FUNDED_IND!B95</f>
        <v>607.80876819727382</v>
      </c>
      <c r="D96" s="64">
        <f>IXI_OPSEG!T95</f>
        <v>1.7810181395348841</v>
      </c>
      <c r="E96" s="64">
        <f>IXI_OPSEG!D95</f>
        <v>61.388322727272744</v>
      </c>
      <c r="F96" s="64">
        <f>IXI_OPSEG!H95</f>
        <v>267.95704869860953</v>
      </c>
      <c r="G96" s="64">
        <f>IXI_OPSEG!R95</f>
        <v>6.5008806680260239E-2</v>
      </c>
      <c r="H96" s="64">
        <f>IXI_OPSEG!B95</f>
        <v>1.6455867123287664</v>
      </c>
      <c r="I96" s="64">
        <f>IXI_OPSEG!F95</f>
        <v>550.20298564422785</v>
      </c>
      <c r="J96" s="64">
        <f>IXI_OPSEG!S95</f>
        <v>4.9919115107913674</v>
      </c>
      <c r="K96" s="64">
        <f>IXI_OPSEG!C95</f>
        <v>1003.3758777777779</v>
      </c>
      <c r="L96" s="64">
        <f>IXI_OPSEG!G95</f>
        <v>871.95794756775877</v>
      </c>
      <c r="M96" s="64">
        <f>IXI_OPSEG!U95</f>
        <v>150.81035277777769</v>
      </c>
      <c r="N96" s="64">
        <f>IXI_OPSEG!E95</f>
        <v>1431.4965346153845</v>
      </c>
      <c r="O96" s="64">
        <f>IXI_OPSEG!I95</f>
        <v>1672.7182142272968</v>
      </c>
    </row>
    <row r="97" spans="1:15" x14ac:dyDescent="0.25">
      <c r="A97" s="136"/>
      <c r="B97" s="24" t="s">
        <v>406</v>
      </c>
      <c r="C97" s="12">
        <f>FUNDED_IND!B104/FUNDED_IND!B104</f>
        <v>1</v>
      </c>
      <c r="D97" s="101">
        <f>IXI_OPSEG!T104/FUNDED_IND!B104</f>
        <v>3.4455342776942201E-7</v>
      </c>
      <c r="E97" s="101">
        <f>IXI_OPSEG!D104/FUNDED_IND!B104</f>
        <v>6.0761463387592159E-7</v>
      </c>
      <c r="F97" s="101">
        <f>IXI_OPSEG!H104/FUNDED_IND!B104</f>
        <v>4.0759620620584077E-3</v>
      </c>
      <c r="G97" s="101">
        <f>IXI_OPSEG!R104/FUNDED_IND!B104</f>
        <v>4.518333547548614E-7</v>
      </c>
      <c r="H97" s="101">
        <f>IXI_OPSEG!B104/FUNDED_IND!B104</f>
        <v>2.7022990767106544E-7</v>
      </c>
      <c r="I97" s="101">
        <f>IXI_OPSEG!F104/FUNDED_IND!B104</f>
        <v>4.5908115128699377E-2</v>
      </c>
      <c r="J97" s="101">
        <f>IXI_OPSEG!S104/FUNDED_IND!B104</f>
        <v>1.5608869846911912E-7</v>
      </c>
      <c r="K97" s="101">
        <f>IXI_OPSEG!C104/FUNDED_IND!B104</f>
        <v>4.0628046595054114E-6</v>
      </c>
      <c r="L97" s="101">
        <f>IXI_OPSEG!G104/FUNDED_IND!B104</f>
        <v>5.1104961317793504E-2</v>
      </c>
      <c r="M97" s="101">
        <f>IXI_OPSEG!U104/FUNDED_IND!B104</f>
        <v>3.6639091144440109E-6</v>
      </c>
      <c r="N97" s="101">
        <f>IXI_OPSEG!E104/FUNDED_IND!B104</f>
        <v>8.3724667180741616E-6</v>
      </c>
      <c r="O97" s="101">
        <f>IXI_OPSEG!I104/FUNDED_IND!B104</f>
        <v>0.14963914733507019</v>
      </c>
    </row>
    <row r="98" spans="1:15" x14ac:dyDescent="0.25">
      <c r="A98" s="136"/>
      <c r="B98" s="24" t="s">
        <v>270</v>
      </c>
      <c r="C98" s="66">
        <f>FUNDED_IND!B96</f>
        <v>2.2919999999999998</v>
      </c>
      <c r="D98" s="68">
        <f>IXI_OPSEG!T96</f>
        <v>0</v>
      </c>
      <c r="E98" s="68">
        <f>IXI_OPSEG!D96</f>
        <v>0</v>
      </c>
      <c r="F98" s="68">
        <f>IXI_OPSEG!H96</f>
        <v>52.033949999999997</v>
      </c>
      <c r="G98" s="68">
        <f>IXI_OPSEG!R96</f>
        <v>0</v>
      </c>
      <c r="H98" s="68">
        <f>IXI_OPSEG!B96</f>
        <v>0</v>
      </c>
      <c r="I98" s="68">
        <f>IXI_OPSEG!F96</f>
        <v>94.607100000000003</v>
      </c>
      <c r="J98" s="68">
        <f>IXI_OPSEG!S96</f>
        <v>0</v>
      </c>
      <c r="K98" s="68">
        <f>IXI_OPSEG!C96</f>
        <v>0</v>
      </c>
      <c r="L98" s="68">
        <f>IXI_OPSEG!G96</f>
        <v>125.7851</v>
      </c>
      <c r="M98" s="68">
        <f>IXI_OPSEG!U96</f>
        <v>0.15325</v>
      </c>
      <c r="N98" s="68">
        <f>IXI_OPSEG!E96</f>
        <v>0</v>
      </c>
      <c r="O98" s="68">
        <f>IXI_OPSEG!I96</f>
        <v>169.34180000000001</v>
      </c>
    </row>
    <row r="99" spans="1:15" x14ac:dyDescent="0.25">
      <c r="A99" s="136"/>
      <c r="B99" s="24" t="s">
        <v>271</v>
      </c>
      <c r="C99" s="66">
        <f>FUNDED_IND!B97</f>
        <v>36.038899999999998</v>
      </c>
      <c r="D99" s="68">
        <f>IXI_OPSEG!T97</f>
        <v>0</v>
      </c>
      <c r="E99" s="68">
        <f>IXI_OPSEG!D97</f>
        <v>0</v>
      </c>
      <c r="F99" s="68">
        <f>IXI_OPSEG!H97</f>
        <v>129.74684999999999</v>
      </c>
      <c r="G99" s="68">
        <f>IXI_OPSEG!R97</f>
        <v>0</v>
      </c>
      <c r="H99" s="68">
        <f>IXI_OPSEG!B97</f>
        <v>0</v>
      </c>
      <c r="I99" s="68">
        <f>IXI_OPSEG!F97</f>
        <v>243.70650000000001</v>
      </c>
      <c r="J99" s="68">
        <f>IXI_OPSEG!S97</f>
        <v>2.87E-2</v>
      </c>
      <c r="K99" s="68">
        <f>IXI_OPSEG!C97</f>
        <v>9.6407500000000006</v>
      </c>
      <c r="L99" s="68">
        <f>IXI_OPSEG!G97</f>
        <v>343.11009999999999</v>
      </c>
      <c r="M99" s="68">
        <f>IXI_OPSEG!U97</f>
        <v>2.0046499999999998</v>
      </c>
      <c r="N99" s="68">
        <f>IXI_OPSEG!E97</f>
        <v>1.7398000000000002</v>
      </c>
      <c r="O99" s="68">
        <f>IXI_OPSEG!I97</f>
        <v>515.13229999999999</v>
      </c>
    </row>
    <row r="100" spans="1:15" x14ac:dyDescent="0.25">
      <c r="A100" s="136"/>
      <c r="B100" s="24" t="s">
        <v>272</v>
      </c>
      <c r="C100" s="66">
        <f>FUNDED_IND!B98</f>
        <v>199.5795</v>
      </c>
      <c r="D100" s="68">
        <f>IXI_OPSEG!T98</f>
        <v>1.9700000000000002E-2</v>
      </c>
      <c r="E100" s="68">
        <f>IXI_OPSEG!D98</f>
        <v>0.13255</v>
      </c>
      <c r="F100" s="68">
        <f>IXI_OPSEG!H98</f>
        <v>308.51220000000001</v>
      </c>
      <c r="G100" s="68">
        <f>IXI_OPSEG!R98</f>
        <v>0</v>
      </c>
      <c r="H100" s="68">
        <f>IXI_OPSEG!B98</f>
        <v>0</v>
      </c>
      <c r="I100" s="68">
        <f>IXI_OPSEG!F98</f>
        <v>613.90549999999996</v>
      </c>
      <c r="J100" s="68">
        <f>IXI_OPSEG!S98</f>
        <v>2.1592000000000002</v>
      </c>
      <c r="K100" s="68">
        <f>IXI_OPSEG!C98</f>
        <v>132.91540000000001</v>
      </c>
      <c r="L100" s="68">
        <f>IXI_OPSEG!G98</f>
        <v>933.68740000000003</v>
      </c>
      <c r="M100" s="68">
        <f>IXI_OPSEG!U98</f>
        <v>10.699149999999999</v>
      </c>
      <c r="N100" s="68">
        <f>IXI_OPSEG!E98</f>
        <v>27.347999999999999</v>
      </c>
      <c r="O100" s="68">
        <f>IXI_OPSEG!I98</f>
        <v>1542.1856</v>
      </c>
    </row>
    <row r="101" spans="1:15" x14ac:dyDescent="0.25">
      <c r="A101" s="136"/>
      <c r="B101" s="24" t="s">
        <v>348</v>
      </c>
      <c r="C101" s="66">
        <f>FUNDED_IND!B99</f>
        <v>234.62376760603811</v>
      </c>
      <c r="D101" s="68">
        <f>IXI_OPSEG!T99</f>
        <v>1.5691753488372093</v>
      </c>
      <c r="E101" s="68">
        <f>IXI_OPSEG!D99</f>
        <v>31.353027272727275</v>
      </c>
      <c r="F101" s="68">
        <f>IXI_OPSEG!H99</f>
        <v>41.500730814848843</v>
      </c>
      <c r="G101" s="68">
        <f>IXI_OPSEG!R99</f>
        <v>3.2520390329158162E-2</v>
      </c>
      <c r="H101" s="68">
        <f>IXI_OPSEG!B99</f>
        <v>0.72266068493150681</v>
      </c>
      <c r="I101" s="68">
        <f>IXI_OPSEG!F99</f>
        <v>57.0997503301232</v>
      </c>
      <c r="J101" s="68">
        <f>IXI_OPSEG!S99</f>
        <v>1.1740690647482013</v>
      </c>
      <c r="K101" s="68">
        <f>IXI_OPSEG!C99</f>
        <v>379.61728333333332</v>
      </c>
      <c r="L101" s="68">
        <f>IXI_OPSEG!G99</f>
        <v>77.67156018299913</v>
      </c>
      <c r="M101" s="68">
        <f>IXI_OPSEG!U99</f>
        <v>20.482404629629631</v>
      </c>
      <c r="N101" s="68">
        <f>IXI_OPSEG!E99</f>
        <v>79.902599999999993</v>
      </c>
      <c r="O101" s="68">
        <f>IXI_OPSEG!I99</f>
        <v>131.50347008239834</v>
      </c>
    </row>
    <row r="102" spans="1:15" x14ac:dyDescent="0.25">
      <c r="A102" s="136"/>
      <c r="B102" s="24" t="s">
        <v>349</v>
      </c>
      <c r="C102" s="66">
        <f>FUNDED_IND!B100</f>
        <v>75.3161059088673</v>
      </c>
      <c r="D102" s="68">
        <f>IXI_OPSEG!T100</f>
        <v>3.1744186046511624E-5</v>
      </c>
      <c r="E102" s="68">
        <f>IXI_OPSEG!D100</f>
        <v>13.687447727272728</v>
      </c>
      <c r="F102" s="68">
        <f>IXI_OPSEG!H100</f>
        <v>55.929361756876766</v>
      </c>
      <c r="G102" s="68">
        <f>IXI_OPSEG!R100</f>
        <v>-2.6238793410363466E-5</v>
      </c>
      <c r="H102" s="68">
        <f>IXI_OPSEG!B100</f>
        <v>4.1021917808219182E-3</v>
      </c>
      <c r="I102" s="68">
        <f>IXI_OPSEG!F100</f>
        <v>78.433742877784184</v>
      </c>
      <c r="J102" s="68">
        <f>IXI_OPSEG!S100</f>
        <v>-1.1082733812949641E-2</v>
      </c>
      <c r="K102" s="68">
        <f>IXI_OPSEG!C100</f>
        <v>0.67994444444444446</v>
      </c>
      <c r="L102" s="68">
        <f>IXI_OPSEG!G100</f>
        <v>110.46111655893831</v>
      </c>
      <c r="M102" s="68">
        <f>IXI_OPSEG!U100</f>
        <v>44.566037962962959</v>
      </c>
      <c r="N102" s="68">
        <f>IXI_OPSEG!E100</f>
        <v>1077.5408576923076</v>
      </c>
      <c r="O102" s="68">
        <f>IXI_OPSEG!I100</f>
        <v>255.10392002568864</v>
      </c>
    </row>
    <row r="103" spans="1:15" x14ac:dyDescent="0.25">
      <c r="A103" s="136"/>
      <c r="B103" s="24" t="s">
        <v>531</v>
      </c>
      <c r="C103" s="66">
        <f>FUNDED_IND!B101</f>
        <v>258.20375160106948</v>
      </c>
      <c r="D103" s="68">
        <f>IXI_OPSEG!T101</f>
        <v>9.8865116279069812E-2</v>
      </c>
      <c r="E103" s="68">
        <f>IXI_OPSEG!D101</f>
        <v>8.7126204545454566</v>
      </c>
      <c r="F103" s="68">
        <f>IXI_OPSEG!H101</f>
        <v>99.793975878438715</v>
      </c>
      <c r="G103" s="68">
        <f>IXI_OPSEG!R101</f>
        <v>2.2993034922484386E-2</v>
      </c>
      <c r="H103" s="68">
        <f>IXI_OPSEG!B101</f>
        <v>0.60040684931506849</v>
      </c>
      <c r="I103" s="68">
        <f>IXI_OPSEG!F101</f>
        <v>265.71248383977485</v>
      </c>
      <c r="J103" s="68">
        <f>IXI_OPSEG!S101</f>
        <v>3.466559712230215</v>
      </c>
      <c r="K103" s="68">
        <f>IXI_OPSEG!C101</f>
        <v>596.07476111111123</v>
      </c>
      <c r="L103" s="68">
        <f>IXI_OPSEG!G101</f>
        <v>481.42883590054902</v>
      </c>
      <c r="M103" s="68">
        <f>IXI_OPSEG!U101</f>
        <v>83.91925370370366</v>
      </c>
      <c r="N103" s="68">
        <f>IXI_OPSEG!E101</f>
        <v>273.72821923076924</v>
      </c>
      <c r="O103" s="68">
        <f>IXI_OPSEG!I101</f>
        <v>1027.0180126607283</v>
      </c>
    </row>
    <row r="104" spans="1:15" x14ac:dyDescent="0.25">
      <c r="A104" s="136"/>
      <c r="B104" s="24" t="s">
        <v>351</v>
      </c>
      <c r="C104" s="66">
        <f>FUNDED_IND!B102</f>
        <v>32.937576224382141</v>
      </c>
      <c r="D104" s="68">
        <f>IXI_OPSEG!T102</f>
        <v>5.9876162790697664E-2</v>
      </c>
      <c r="E104" s="68">
        <f>IXI_OPSEG!D102</f>
        <v>0.72727272727272729</v>
      </c>
      <c r="F104" s="68">
        <f>IXI_OPSEG!H102</f>
        <v>60.667284152617249</v>
      </c>
      <c r="G104" s="68">
        <f>IXI_OPSEG!R102</f>
        <v>4.6234100398096908E-3</v>
      </c>
      <c r="H104" s="68">
        <f>IXI_OPSEG!B102</f>
        <v>8.5581369863013693E-2</v>
      </c>
      <c r="I104" s="68">
        <f>IXI_OPSEG!F102</f>
        <v>137.60160924843697</v>
      </c>
      <c r="J104" s="68">
        <f>IXI_OPSEG!S102</f>
        <v>0.35596258992805757</v>
      </c>
      <c r="K104" s="68">
        <f>IXI_OPSEG!C102</f>
        <v>14.632777777777777</v>
      </c>
      <c r="L104" s="68">
        <f>IXI_OPSEG!G102</f>
        <v>191.3908482636256</v>
      </c>
      <c r="M104" s="68">
        <f>IXI_OPSEG!U102</f>
        <v>1.7200638888888888</v>
      </c>
      <c r="N104" s="68">
        <f>IXI_OPSEG!E102</f>
        <v>0.32447307692307692</v>
      </c>
      <c r="O104" s="68">
        <f>IXI_OPSEG!I102</f>
        <v>252.11166739504998</v>
      </c>
    </row>
    <row r="105" spans="1:15" x14ac:dyDescent="0.25">
      <c r="A105" s="136"/>
      <c r="B105" s="24" t="s">
        <v>352</v>
      </c>
      <c r="C105" s="66">
        <f>FUNDED_IND!B103</f>
        <v>6.7275668568041951</v>
      </c>
      <c r="D105" s="68">
        <f>IXI_OPSEG!T103</f>
        <v>5.3069767441860455E-2</v>
      </c>
      <c r="E105" s="68">
        <f>IXI_OPSEG!D103</f>
        <v>6.9079545454545448</v>
      </c>
      <c r="F105" s="68">
        <f>IXI_OPSEG!H103</f>
        <v>10.065696095829603</v>
      </c>
      <c r="G105" s="68">
        <f>IXI_OPSEG!R103</f>
        <v>4.8982101822183377E-3</v>
      </c>
      <c r="H105" s="68">
        <f>IXI_OPSEG!B103</f>
        <v>0.23283561643835615</v>
      </c>
      <c r="I105" s="68">
        <f>IXI_OPSEG!F103</f>
        <v>11.355399348102408</v>
      </c>
      <c r="J105" s="68">
        <f>IXI_OPSEG!S103</f>
        <v>6.4028776978417292E-3</v>
      </c>
      <c r="K105" s="68">
        <f>IXI_OPSEG!C103</f>
        <v>12.371111111111112</v>
      </c>
      <c r="L105" s="68">
        <f>IXI_OPSEG!G103</f>
        <v>11.005586661651691</v>
      </c>
      <c r="M105" s="68">
        <f>IXI_OPSEG!U103</f>
        <v>0.1225925925925926</v>
      </c>
      <c r="N105" s="68">
        <f>IXI_OPSEG!E103</f>
        <v>3.8461538461538462E-4</v>
      </c>
      <c r="O105" s="68">
        <f>IXI_OPSEG!I103</f>
        <v>6.981144063428153</v>
      </c>
    </row>
    <row r="106" spans="1:15" x14ac:dyDescent="0.25">
      <c r="A106" s="136"/>
      <c r="B106" s="24" t="s">
        <v>57</v>
      </c>
      <c r="C106" s="12">
        <f>FUNDED_IND!B105/FUNDED_IND!$B$104</f>
        <v>0.38601576660685372</v>
      </c>
      <c r="D106" s="82">
        <f>IXI_OPSEG!T105/IXI_OPSEG!$B$104</f>
        <v>1.1233789872005517</v>
      </c>
      <c r="E106" s="82">
        <f>IXI_OPSEG!D105/IXI_OPSEG!$B$104</f>
        <v>1.1483876800238551</v>
      </c>
      <c r="F106" s="82">
        <f>IXI_OPSEG!H105/IXI_OPSEG!$B$104</f>
        <v>2336.077674673787</v>
      </c>
      <c r="G106" s="82">
        <f>IXI_OPSEG!R105/IXI_OPSEG!$B$104</f>
        <v>0.83642774534427222</v>
      </c>
      <c r="H106" s="82">
        <f>IXI_OPSEG!B105/IXI_OPSEG!$B$104</f>
        <v>0.439150777967104</v>
      </c>
      <c r="I106" s="82">
        <f>IXI_OPSEG!F105/IXI_OPSEG!$B$104</f>
        <v>17630.609071352006</v>
      </c>
      <c r="J106" s="82">
        <f>IXI_OPSEG!S105/IXI_OPSEG!$B$104</f>
        <v>0.13585161739790028</v>
      </c>
      <c r="K106" s="82">
        <f>IXI_OPSEG!C105/IXI_OPSEG!$B$104</f>
        <v>5.6881998950617882</v>
      </c>
      <c r="L106" s="82">
        <f>IXI_OPSEG!G105/IXI_OPSEG!$B$104</f>
        <v>16845.974519975069</v>
      </c>
      <c r="M106" s="82">
        <f>IXI_OPSEG!U105/IXI_OPSEG!$B$104</f>
        <v>1.8414548069335817</v>
      </c>
      <c r="N106" s="82">
        <f>IXI_OPSEG!E105/IXI_OPSEG!$B$104</f>
        <v>1.7293807771271659</v>
      </c>
      <c r="O106" s="82">
        <f>IXI_OPSEG!I105/IXI_OPSEG!$B$104</f>
        <v>43533.766054791893</v>
      </c>
    </row>
    <row r="107" spans="1:15" x14ac:dyDescent="0.25">
      <c r="A107" s="136"/>
      <c r="B107" s="24" t="s">
        <v>58</v>
      </c>
      <c r="C107" s="12">
        <f>FUNDED_IND!B106/FUNDED_IND!$B$104</f>
        <v>0.12391414841258473</v>
      </c>
      <c r="D107" s="82">
        <f>IXI_OPSEG!T106/IXI_OPSEG!$B$104</f>
        <v>2.2725791350763605E-5</v>
      </c>
      <c r="E107" s="82">
        <f>IXI_OPSEG!D106/IXI_OPSEG!$B$104</f>
        <v>0.50133903192957063</v>
      </c>
      <c r="F107" s="82">
        <f>IXI_OPSEG!H106/IXI_OPSEG!$B$104</f>
        <v>3148.2658448088246</v>
      </c>
      <c r="G107" s="82">
        <f>IXI_OPSEG!R106/IXI_OPSEG!$B$104</f>
        <v>-6.7486443399502043E-4</v>
      </c>
      <c r="H107" s="82">
        <f>IXI_OPSEG!B106/IXI_OPSEG!$B$104</f>
        <v>2.4928444973991467E-3</v>
      </c>
      <c r="I107" s="82">
        <f>IXI_OPSEG!F106/IXI_OPSEG!$B$104</f>
        <v>24217.875747026388</v>
      </c>
      <c r="J107" s="82">
        <f>IXI_OPSEG!S106/IXI_OPSEG!$B$104</f>
        <v>-1.2823839405073751E-3</v>
      </c>
      <c r="K107" s="82">
        <f>IXI_OPSEG!C106/IXI_OPSEG!$B$104</f>
        <v>1.0188313565640872E-2</v>
      </c>
      <c r="L107" s="82">
        <f>IXI_OPSEG!G106/IXI_OPSEG!$B$104</f>
        <v>23957.612678509984</v>
      </c>
      <c r="M107" s="82">
        <f>IXI_OPSEG!U106/IXI_OPSEG!$B$104</f>
        <v>4.0066753057971676</v>
      </c>
      <c r="N107" s="82">
        <f>IXI_OPSEG!E106/IXI_OPSEG!$B$104</f>
        <v>23.321874956036424</v>
      </c>
      <c r="O107" s="82">
        <f>IXI_OPSEG!I106/IXI_OPSEG!$B$104</f>
        <v>84451.264800084944</v>
      </c>
    </row>
    <row r="108" spans="1:15" x14ac:dyDescent="0.25">
      <c r="A108" s="136"/>
      <c r="B108" s="24" t="s">
        <v>532</v>
      </c>
      <c r="C108" s="12">
        <f>FUNDED_IND!B107/FUNDED_IND!$B$104</f>
        <v>0.42481083707773271</v>
      </c>
      <c r="D108" s="82">
        <f>IXI_OPSEG!T107/IXI_OPSEG!$B$104</f>
        <v>7.0777937135799496E-2</v>
      </c>
      <c r="E108" s="82">
        <f>IXI_OPSEG!D107/IXI_OPSEG!$B$104</f>
        <v>0.3191228044325784</v>
      </c>
      <c r="F108" s="82">
        <f>IXI_OPSEG!H107/IXI_OPSEG!$B$104</f>
        <v>5617.4065983711089</v>
      </c>
      <c r="G108" s="82">
        <f>IXI_OPSEG!R107/IXI_OPSEG!$B$104</f>
        <v>0.59138319571742903</v>
      </c>
      <c r="H108" s="82">
        <f>IXI_OPSEG!B107/IXI_OPSEG!$B$104</f>
        <v>0.36485883412694647</v>
      </c>
      <c r="I108" s="82">
        <f>IXI_OPSEG!F107/IXI_OPSEG!$B$104</f>
        <v>82043.667456906376</v>
      </c>
      <c r="J108" s="82">
        <f>IXI_OPSEG!S107/IXI_OPSEG!$B$104</f>
        <v>0.40111587797765103</v>
      </c>
      <c r="K108" s="82">
        <f>IXI_OPSEG!C107/IXI_OPSEG!$B$104</f>
        <v>8.9316070222861814</v>
      </c>
      <c r="L108" s="82">
        <f>IXI_OPSEG!G107/IXI_OPSEG!$B$104</f>
        <v>104415.79754100353</v>
      </c>
      <c r="M108" s="82">
        <f>IXI_OPSEG!U107/IXI_OPSEG!$B$104</f>
        <v>7.5446958460832931</v>
      </c>
      <c r="N108" s="82">
        <f>IXI_OPSEG!E107/IXI_OPSEG!$B$104</f>
        <v>5.9244670448138477</v>
      </c>
      <c r="O108" s="82">
        <f>IXI_OPSEG!I107/IXI_OPSEG!$B$104</f>
        <v>339990.73841332685</v>
      </c>
    </row>
    <row r="109" spans="1:15" x14ac:dyDescent="0.25">
      <c r="A109" s="136"/>
      <c r="B109" s="24" t="s">
        <v>60</v>
      </c>
      <c r="C109" s="12">
        <f>FUNDED_IND!B108/FUNDED_IND!$B$104</f>
        <v>5.4190689486222972E-2</v>
      </c>
      <c r="D109" s="82">
        <f>IXI_OPSEG!T108/IXI_OPSEG!$B$104</f>
        <v>4.2865587432987018E-2</v>
      </c>
      <c r="E109" s="82">
        <f>IXI_OPSEG!D108/IXI_OPSEG!$B$104</f>
        <v>2.66382902280013E-2</v>
      </c>
      <c r="F109" s="82">
        <f>IXI_OPSEG!H108/IXI_OPSEG!$B$104</f>
        <v>3414.9636719484406</v>
      </c>
      <c r="G109" s="82">
        <f>IXI_OPSEG!R108/IXI_OPSEG!$B$104</f>
        <v>0.11891457624765224</v>
      </c>
      <c r="H109" s="82">
        <f>IXI_OPSEG!B108/IXI_OPSEG!$B$104</f>
        <v>5.200659996938263E-2</v>
      </c>
      <c r="I109" s="82">
        <f>IXI_OPSEG!F108/IXI_OPSEG!$B$104</f>
        <v>42487.05408030971</v>
      </c>
      <c r="J109" s="82">
        <f>IXI_OPSEG!S108/IXI_OPSEG!$B$104</f>
        <v>4.1188457329163458E-2</v>
      </c>
      <c r="K109" s="82">
        <f>IXI_OPSEG!C108/IXI_OPSEG!$B$104</f>
        <v>0.21925810197353943</v>
      </c>
      <c r="L109" s="82">
        <f>IXI_OPSEG!G108/IXI_OPSEG!$B$104</f>
        <v>41510.243203678583</v>
      </c>
      <c r="M109" s="82">
        <f>IXI_OPSEG!U108/IXI_OPSEG!$B$104</f>
        <v>0.15464101865487795</v>
      </c>
      <c r="N109" s="82">
        <f>IXI_OPSEG!E108/IXI_OPSEG!$B$104</f>
        <v>7.0227689953277295E-3</v>
      </c>
      <c r="O109" s="82">
        <f>IXI_OPSEG!I108/IXI_OPSEG!$B$104</f>
        <v>83460.689981660471</v>
      </c>
    </row>
    <row r="110" spans="1:15" x14ac:dyDescent="0.25">
      <c r="A110" s="137"/>
      <c r="B110" s="35" t="s">
        <v>61</v>
      </c>
      <c r="C110" s="36">
        <f>FUNDED_IND!B109/FUNDED_IND!$B$104</f>
        <v>1.1068558416420638E-2</v>
      </c>
      <c r="D110" s="87">
        <f>IXI_OPSEG!T109/IXI_OPSEG!$B$104</f>
        <v>3.7992861437686848E-2</v>
      </c>
      <c r="E110" s="87">
        <f>IXI_OPSEG!D109/IXI_OPSEG!$B$104</f>
        <v>0.25302213483753111</v>
      </c>
      <c r="F110" s="87">
        <f>IXI_OPSEG!H109/IXI_OPSEG!$B$104</f>
        <v>566.59840604795579</v>
      </c>
      <c r="G110" s="87">
        <f>IXI_OPSEG!R109/IXI_OPSEG!$B$104</f>
        <v>0.12598246384705364</v>
      </c>
      <c r="H110" s="87">
        <f>IXI_OPSEG!B109/IXI_OPSEG!$B$104</f>
        <v>0.14149094343916815</v>
      </c>
      <c r="I110" s="87">
        <f>IXI_OPSEG!F109/IXI_OPSEG!$B$104</f>
        <v>3506.1905804842245</v>
      </c>
      <c r="J110" s="87">
        <f>IXI_OPSEG!S109/IXI_OPSEG!$B$104</f>
        <v>7.4087744696628639E-4</v>
      </c>
      <c r="K110" s="87">
        <f>IXI_OPSEG!C109/IXI_OPSEG!$B$104</f>
        <v>0.18536920212410404</v>
      </c>
      <c r="L110" s="87">
        <f>IXI_OPSEG!G109/IXI_OPSEG!$B$104</f>
        <v>2386.9719115046501</v>
      </c>
      <c r="M110" s="87">
        <f>IXI_OPSEG!U109/IXI_OPSEG!$B$104</f>
        <v>1.1021592581835538E-2</v>
      </c>
      <c r="N110" s="87">
        <f>IXI_OPSEG!E109/IXI_OPSEG!$B$104</f>
        <v>8.3244656962504056E-6</v>
      </c>
      <c r="O110" s="87">
        <f>IXI_OPSEG!I109/IXI_OPSEG!$B$104</f>
        <v>2311.0834433619966</v>
      </c>
    </row>
    <row r="111" spans="1:15" x14ac:dyDescent="0.25">
      <c r="A111" s="135" t="s">
        <v>266</v>
      </c>
      <c r="B111" s="30" t="s">
        <v>353</v>
      </c>
      <c r="C111" s="98">
        <f>FUNDED_IND!B110</f>
        <v>25.530294841138051</v>
      </c>
      <c r="D111" s="96">
        <f>IXI_OPSEG!T110</f>
        <v>0.32325581395348835</v>
      </c>
      <c r="E111" s="96">
        <f>IXI_OPSEG!D110</f>
        <v>6.2727272727272725</v>
      </c>
      <c r="F111" s="96">
        <f>IXI_OPSEG!H110</f>
        <v>8.8114019520851823</v>
      </c>
      <c r="G111" s="96">
        <f>IXI_OPSEG!R110</f>
        <v>5.2755930996536884E-3</v>
      </c>
      <c r="H111" s="96">
        <f>IXI_OPSEG!B110</f>
        <v>0.23698630136986301</v>
      </c>
      <c r="I111" s="96">
        <f>IXI_OPSEG!F110</f>
        <v>10.373655022552215</v>
      </c>
      <c r="J111" s="96">
        <f>IXI_OPSEG!S110</f>
        <v>0.43884892086330934</v>
      </c>
      <c r="K111" s="96">
        <f>IXI_OPSEG!C110</f>
        <v>47.277777777777779</v>
      </c>
      <c r="L111" s="96">
        <f>IXI_OPSEG!G110</f>
        <v>11.048537279977893</v>
      </c>
      <c r="M111" s="96">
        <f>IXI_OPSEG!U110</f>
        <v>3.074074074074074</v>
      </c>
      <c r="N111" s="96">
        <f>IXI_OPSEG!E110</f>
        <v>13.923076923076923</v>
      </c>
      <c r="O111" s="96">
        <f>IXI_OPSEG!I110</f>
        <v>11.087356888344619</v>
      </c>
    </row>
    <row r="112" spans="1:15" x14ac:dyDescent="0.25">
      <c r="A112" s="136"/>
      <c r="B112" s="24" t="s">
        <v>407</v>
      </c>
      <c r="C112" s="12">
        <f>FUNDED_IND!B121/FUNDED_IND!B121</f>
        <v>1</v>
      </c>
      <c r="D112" s="101">
        <f>IXI_OPSEG!T121/FUNDED_IND!B121</f>
        <v>1.488832043234483E-6</v>
      </c>
      <c r="E112" s="101">
        <f>IXI_OPSEG!D121/FUNDED_IND!B121</f>
        <v>1.4781210213407097E-6</v>
      </c>
      <c r="F112" s="101">
        <f>IXI_OPSEG!H121/FUNDED_IND!B121</f>
        <v>3.1909580209506195E-3</v>
      </c>
      <c r="G112" s="101">
        <f>IXI_OPSEG!R121/FUNDED_IND!B121</f>
        <v>8.729482843425205E-7</v>
      </c>
      <c r="H112" s="101">
        <f>IXI_OPSEG!B121/FUNDED_IND!B121</f>
        <v>9.265033938113868E-7</v>
      </c>
      <c r="I112" s="101">
        <f>IXI_OPSEG!F121/FUNDED_IND!B121</f>
        <v>2.0606747578547229E-2</v>
      </c>
      <c r="J112" s="101">
        <f>IXI_OPSEG!S121/FUNDED_IND!B121</f>
        <v>3.2668616776008437E-7</v>
      </c>
      <c r="K112" s="101">
        <f>IXI_OPSEG!C121/FUNDED_IND!B121</f>
        <v>4.5575398158005216E-6</v>
      </c>
      <c r="L112" s="101">
        <f>IXI_OPSEG!G121/FUNDED_IND!B121</f>
        <v>1.5416416655795425E-2</v>
      </c>
      <c r="M112" s="101">
        <f>IXI_OPSEG!U121/FUNDED_IND!B121</f>
        <v>1.7780296343663609E-6</v>
      </c>
      <c r="N112" s="101">
        <f>IXI_OPSEG!E121/FUNDED_IND!B121</f>
        <v>1.9386949627729598E-6</v>
      </c>
      <c r="O112" s="101">
        <f>IXI_OPSEG!I121/FUNDED_IND!B121</f>
        <v>2.3613567066611049E-2</v>
      </c>
    </row>
    <row r="113" spans="1:15" x14ac:dyDescent="0.25">
      <c r="A113" s="136"/>
      <c r="B113" s="24" t="s">
        <v>273</v>
      </c>
      <c r="C113" s="60">
        <f>FUNDED_IND!B111</f>
        <v>0</v>
      </c>
      <c r="D113" s="17">
        <f>IXI_OPSEG!T111</f>
        <v>0</v>
      </c>
      <c r="E113" s="17">
        <f>IXI_OPSEG!D111</f>
        <v>0</v>
      </c>
      <c r="F113" s="17">
        <f>IXI_OPSEG!H111</f>
        <v>0</v>
      </c>
      <c r="G113" s="17">
        <f>IXI_OPSEG!R111</f>
        <v>0</v>
      </c>
      <c r="H113" s="17">
        <f>IXI_OPSEG!B111</f>
        <v>0</v>
      </c>
      <c r="I113" s="17">
        <f>IXI_OPSEG!F111</f>
        <v>0</v>
      </c>
      <c r="J113" s="17">
        <f>IXI_OPSEG!S111</f>
        <v>0</v>
      </c>
      <c r="K113" s="17">
        <f>IXI_OPSEG!C111</f>
        <v>0</v>
      </c>
      <c r="L113" s="17">
        <f>IXI_OPSEG!G111</f>
        <v>0</v>
      </c>
      <c r="M113" s="17">
        <f>IXI_OPSEG!U111</f>
        <v>0</v>
      </c>
      <c r="N113" s="17">
        <f>IXI_OPSEG!E111</f>
        <v>0</v>
      </c>
      <c r="O113" s="17">
        <f>IXI_OPSEG!I111</f>
        <v>0</v>
      </c>
    </row>
    <row r="114" spans="1:15" x14ac:dyDescent="0.25">
      <c r="A114" s="136"/>
      <c r="B114" s="24" t="s">
        <v>274</v>
      </c>
      <c r="C114" s="60">
        <f>FUNDED_IND!B112</f>
        <v>0</v>
      </c>
      <c r="D114" s="17">
        <f>IXI_OPSEG!T112</f>
        <v>0</v>
      </c>
      <c r="E114" s="17">
        <f>IXI_OPSEG!D112</f>
        <v>0</v>
      </c>
      <c r="F114" s="17">
        <f>IXI_OPSEG!H112</f>
        <v>2</v>
      </c>
      <c r="G114" s="17">
        <f>IXI_OPSEG!R112</f>
        <v>0</v>
      </c>
      <c r="H114" s="17">
        <f>IXI_OPSEG!B112</f>
        <v>0</v>
      </c>
      <c r="I114" s="17">
        <f>IXI_OPSEG!F112</f>
        <v>3</v>
      </c>
      <c r="J114" s="17">
        <f>IXI_OPSEG!S112</f>
        <v>0</v>
      </c>
      <c r="K114" s="17">
        <f>IXI_OPSEG!C112</f>
        <v>0</v>
      </c>
      <c r="L114" s="17">
        <f>IXI_OPSEG!G112</f>
        <v>4</v>
      </c>
      <c r="M114" s="17">
        <f>IXI_OPSEG!U112</f>
        <v>0</v>
      </c>
      <c r="N114" s="17">
        <f>IXI_OPSEG!E112</f>
        <v>0</v>
      </c>
      <c r="O114" s="17">
        <f>IXI_OPSEG!I112</f>
        <v>4</v>
      </c>
    </row>
    <row r="115" spans="1:15" x14ac:dyDescent="0.25">
      <c r="A115" s="136"/>
      <c r="B115" s="24" t="s">
        <v>275</v>
      </c>
      <c r="C115" s="60">
        <f>FUNDED_IND!B113</f>
        <v>4</v>
      </c>
      <c r="D115" s="17">
        <f>IXI_OPSEG!T113</f>
        <v>0</v>
      </c>
      <c r="E115" s="17">
        <f>IXI_OPSEG!D113</f>
        <v>0</v>
      </c>
      <c r="F115" s="17">
        <f>IXI_OPSEG!H113</f>
        <v>11</v>
      </c>
      <c r="G115" s="17">
        <f>IXI_OPSEG!R113</f>
        <v>0</v>
      </c>
      <c r="H115" s="17">
        <f>IXI_OPSEG!B113</f>
        <v>0</v>
      </c>
      <c r="I115" s="17">
        <f>IXI_OPSEG!F113</f>
        <v>13</v>
      </c>
      <c r="J115" s="17">
        <f>IXI_OPSEG!S113</f>
        <v>0</v>
      </c>
      <c r="K115" s="17">
        <f>IXI_OPSEG!C113</f>
        <v>0</v>
      </c>
      <c r="L115" s="17">
        <f>IXI_OPSEG!G113</f>
        <v>14</v>
      </c>
      <c r="M115" s="17">
        <f>IXI_OPSEG!U113</f>
        <v>0</v>
      </c>
      <c r="N115" s="17">
        <f>IXI_OPSEG!E113</f>
        <v>1</v>
      </c>
      <c r="O115" s="17">
        <f>IXI_OPSEG!I113</f>
        <v>13</v>
      </c>
    </row>
    <row r="116" spans="1:15" x14ac:dyDescent="0.25">
      <c r="A116" s="136"/>
      <c r="B116" s="24" t="s">
        <v>354</v>
      </c>
      <c r="C116" s="60">
        <f>FUNDED_IND!B114</f>
        <v>14.919699505168515</v>
      </c>
      <c r="D116" s="17">
        <f>IXI_OPSEG!T114</f>
        <v>0.29418604651162789</v>
      </c>
      <c r="E116" s="17">
        <f>IXI_OPSEG!D114</f>
        <v>6.2727272727272725</v>
      </c>
      <c r="F116" s="17">
        <f>IXI_OPSEG!H114</f>
        <v>6.4789115646258502</v>
      </c>
      <c r="G116" s="17">
        <f>IXI_OPSEG!R114</f>
        <v>4.7901090720781957E-3</v>
      </c>
      <c r="H116" s="17">
        <f>IXI_OPSEG!B114</f>
        <v>0.22054794520547946</v>
      </c>
      <c r="I116" s="17">
        <f>IXI_OPSEG!F114</f>
        <v>7.7715176171488496</v>
      </c>
      <c r="J116" s="17">
        <f>IXI_OPSEG!S114</f>
        <v>0.40287769784172661</v>
      </c>
      <c r="K116" s="17">
        <f>IXI_OPSEG!C114</f>
        <v>32.5</v>
      </c>
      <c r="L116" s="17">
        <f>IXI_OPSEG!G114</f>
        <v>8.4136262099776626</v>
      </c>
      <c r="M116" s="17">
        <f>IXI_OPSEG!U114</f>
        <v>2.7129629629629628</v>
      </c>
      <c r="N116" s="17">
        <f>IXI_OPSEG!E114</f>
        <v>13.76923076923077</v>
      </c>
      <c r="O116" s="17">
        <f>IXI_OPSEG!I114</f>
        <v>8.7995443561264235</v>
      </c>
    </row>
    <row r="117" spans="1:15" x14ac:dyDescent="0.25">
      <c r="A117" s="136"/>
      <c r="B117" s="24" t="s">
        <v>355</v>
      </c>
      <c r="C117" s="60">
        <f>FUNDED_IND!B115</f>
        <v>7.7353061054556704</v>
      </c>
      <c r="D117" s="17">
        <f>IXI_OPSEG!T115</f>
        <v>1.1627906976744186E-3</v>
      </c>
      <c r="E117" s="17">
        <f>IXI_OPSEG!D115</f>
        <v>0</v>
      </c>
      <c r="F117" s="17">
        <f>IXI_OPSEG!H115</f>
        <v>2.4696835255841466E-2</v>
      </c>
      <c r="G117" s="17">
        <f>IXI_OPSEG!R115</f>
        <v>0</v>
      </c>
      <c r="H117" s="17">
        <f>IXI_OPSEG!B115</f>
        <v>0</v>
      </c>
      <c r="I117" s="17">
        <f>IXI_OPSEG!F115</f>
        <v>2.9974360840835011E-2</v>
      </c>
      <c r="J117" s="17">
        <f>IXI_OPSEG!S115</f>
        <v>0</v>
      </c>
      <c r="K117" s="17">
        <f>IXI_OPSEG!C115</f>
        <v>14.777777777777779</v>
      </c>
      <c r="L117" s="17">
        <f>IXI_OPSEG!G115</f>
        <v>3.4270866117554942E-2</v>
      </c>
      <c r="M117" s="17">
        <f>IXI_OPSEG!U115</f>
        <v>0.30555555555555558</v>
      </c>
      <c r="N117" s="17">
        <f>IXI_OPSEG!E115</f>
        <v>7.6923076923076927E-2</v>
      </c>
      <c r="O117" s="17">
        <f>IXI_OPSEG!I115</f>
        <v>4.3967622127394204E-2</v>
      </c>
    </row>
    <row r="118" spans="1:15" x14ac:dyDescent="0.25">
      <c r="A118" s="136"/>
      <c r="B118" s="24" t="s">
        <v>356</v>
      </c>
      <c r="C118" s="60">
        <f>FUNDED_IND!B116</f>
        <v>0.40054387573742417</v>
      </c>
      <c r="D118" s="17">
        <f>IXI_OPSEG!T116</f>
        <v>2.6744186046511628E-2</v>
      </c>
      <c r="E118" s="17">
        <f>IXI_OPSEG!D116</f>
        <v>0</v>
      </c>
      <c r="F118" s="17">
        <f>IXI_OPSEG!H116</f>
        <v>2.1645519077196096</v>
      </c>
      <c r="G118" s="17">
        <f>IXI_OPSEG!R116</f>
        <v>1.6182800919183093E-4</v>
      </c>
      <c r="H118" s="17">
        <f>IXI_OPSEG!B116</f>
        <v>1.643835616438356E-2</v>
      </c>
      <c r="I118" s="17">
        <f>IXI_OPSEG!F116</f>
        <v>2.3017413599268841</v>
      </c>
      <c r="J118" s="17">
        <f>IXI_OPSEG!S116</f>
        <v>3.5971223021582732E-2</v>
      </c>
      <c r="K118" s="17">
        <f>IXI_OPSEG!C116</f>
        <v>0</v>
      </c>
      <c r="L118" s="17">
        <f>IXI_OPSEG!G116</f>
        <v>2.2105495467141574</v>
      </c>
      <c r="M118" s="17">
        <f>IXI_OPSEG!U116</f>
        <v>2.7777777777777776E-2</v>
      </c>
      <c r="N118" s="17">
        <f>IXI_OPSEG!E116</f>
        <v>0</v>
      </c>
      <c r="O118" s="17">
        <f>IXI_OPSEG!I116</f>
        <v>1.7023227276270561</v>
      </c>
    </row>
    <row r="119" spans="1:15" x14ac:dyDescent="0.25">
      <c r="A119" s="136"/>
      <c r="B119" s="24" t="s">
        <v>357</v>
      </c>
      <c r="C119" s="60">
        <f>FUNDED_IND!B117</f>
        <v>2.2229779773942502</v>
      </c>
      <c r="D119" s="17">
        <f>IXI_OPSEG!T117</f>
        <v>0</v>
      </c>
      <c r="E119" s="17">
        <f>IXI_OPSEG!D117</f>
        <v>0</v>
      </c>
      <c r="F119" s="17">
        <f>IXI_OPSEG!H117</f>
        <v>0</v>
      </c>
      <c r="G119" s="17">
        <f>IXI_OPSEG!R117</f>
        <v>0</v>
      </c>
      <c r="H119" s="17">
        <f>IXI_OPSEG!B117</f>
        <v>0</v>
      </c>
      <c r="I119" s="17">
        <f>IXI_OPSEG!F117</f>
        <v>0</v>
      </c>
      <c r="J119" s="17">
        <f>IXI_OPSEG!S117</f>
        <v>0</v>
      </c>
      <c r="K119" s="17">
        <f>IXI_OPSEG!C117</f>
        <v>0</v>
      </c>
      <c r="L119" s="17">
        <f>IXI_OPSEG!G117</f>
        <v>3.8381527738330099E-6</v>
      </c>
      <c r="M119" s="17">
        <f>IXI_OPSEG!U117</f>
        <v>0</v>
      </c>
      <c r="N119" s="17">
        <f>IXI_OPSEG!E117</f>
        <v>0</v>
      </c>
      <c r="O119" s="17">
        <f>IXI_OPSEG!I117</f>
        <v>7.5437727413315768E-6</v>
      </c>
    </row>
    <row r="120" spans="1:15" x14ac:dyDescent="0.25">
      <c r="A120" s="136"/>
      <c r="B120" s="24" t="s">
        <v>358</v>
      </c>
      <c r="C120" s="60">
        <f>FUNDED_IND!B118</f>
        <v>0.14114763550508538</v>
      </c>
      <c r="D120" s="17">
        <f>IXI_OPSEG!T118</f>
        <v>0</v>
      </c>
      <c r="E120" s="17">
        <f>IXI_OPSEG!D118</f>
        <v>0</v>
      </c>
      <c r="F120" s="17">
        <f>IXI_OPSEG!H118</f>
        <v>0</v>
      </c>
      <c r="G120" s="17">
        <f>IXI_OPSEG!R118</f>
        <v>0</v>
      </c>
      <c r="H120" s="17">
        <f>IXI_OPSEG!B118</f>
        <v>0</v>
      </c>
      <c r="I120" s="17">
        <f>IXI_OPSEG!F118</f>
        <v>5.392041885381366E-6</v>
      </c>
      <c r="J120" s="17">
        <f>IXI_OPSEG!S118</f>
        <v>0</v>
      </c>
      <c r="K120" s="17">
        <f>IXI_OPSEG!C118</f>
        <v>0</v>
      </c>
      <c r="L120" s="17">
        <f>IXI_OPSEG!G118</f>
        <v>0</v>
      </c>
      <c r="M120" s="17">
        <f>IXI_OPSEG!U118</f>
        <v>0</v>
      </c>
      <c r="N120" s="17">
        <f>IXI_OPSEG!E118</f>
        <v>0</v>
      </c>
      <c r="O120" s="17">
        <f>IXI_OPSEG!I118</f>
        <v>0</v>
      </c>
    </row>
    <row r="121" spans="1:15" x14ac:dyDescent="0.25">
      <c r="A121" s="136"/>
      <c r="B121" s="24" t="s">
        <v>359</v>
      </c>
      <c r="C121" s="60">
        <f>FUNDED_IND!B119</f>
        <v>9.1847565486792571E-2</v>
      </c>
      <c r="D121" s="17">
        <f>IXI_OPSEG!T119</f>
        <v>1.1627906976744186E-3</v>
      </c>
      <c r="E121" s="17">
        <f>IXI_OPSEG!D119</f>
        <v>0</v>
      </c>
      <c r="F121" s="17">
        <f>IXI_OPSEG!H119</f>
        <v>0.14046140195208517</v>
      </c>
      <c r="G121" s="17">
        <f>IXI_OPSEG!R119</f>
        <v>3.2365601838366185E-4</v>
      </c>
      <c r="H121" s="17">
        <f>IXI_OPSEG!B119</f>
        <v>0</v>
      </c>
      <c r="I121" s="17">
        <f>IXI_OPSEG!F119</f>
        <v>0.26666073542059276</v>
      </c>
      <c r="J121" s="17">
        <f>IXI_OPSEG!S119</f>
        <v>0</v>
      </c>
      <c r="K121" s="17">
        <f>IXI_OPSEG!C119</f>
        <v>0</v>
      </c>
      <c r="L121" s="17">
        <f>IXI_OPSEG!G119</f>
        <v>0.38563839995087162</v>
      </c>
      <c r="M121" s="17">
        <f>IXI_OPSEG!U119</f>
        <v>2.7777777777777776E-2</v>
      </c>
      <c r="N121" s="17">
        <f>IXI_OPSEG!E119</f>
        <v>0</v>
      </c>
      <c r="O121" s="17">
        <f>IXI_OPSEG!I119</f>
        <v>0.5363169792722271</v>
      </c>
    </row>
    <row r="122" spans="1:15" x14ac:dyDescent="0.25">
      <c r="A122" s="136"/>
      <c r="B122" s="24" t="s">
        <v>360</v>
      </c>
      <c r="C122" s="60">
        <f>FUNDED_IND!B120</f>
        <v>1.8772176390312947E-2</v>
      </c>
      <c r="D122" s="17">
        <f>IXI_OPSEG!T120</f>
        <v>0</v>
      </c>
      <c r="E122" s="17">
        <f>IXI_OPSEG!D120</f>
        <v>0</v>
      </c>
      <c r="F122" s="17">
        <f>IXI_OPSEG!H120</f>
        <v>2.780242531795327E-3</v>
      </c>
      <c r="G122" s="17">
        <f>IXI_OPSEG!R120</f>
        <v>0</v>
      </c>
      <c r="H122" s="17">
        <f>IXI_OPSEG!B120</f>
        <v>0</v>
      </c>
      <c r="I122" s="17">
        <f>IXI_OPSEG!F120</f>
        <v>3.755557173168121E-3</v>
      </c>
      <c r="J122" s="17">
        <f>IXI_OPSEG!S120</f>
        <v>0</v>
      </c>
      <c r="K122" s="17">
        <f>IXI_OPSEG!C120</f>
        <v>0</v>
      </c>
      <c r="L122" s="17">
        <f>IXI_OPSEG!G120</f>
        <v>4.4484190648724584E-3</v>
      </c>
      <c r="M122" s="17">
        <f>IXI_OPSEG!U120</f>
        <v>0</v>
      </c>
      <c r="N122" s="17">
        <f>IXI_OPSEG!E120</f>
        <v>7.6923076923076927E-2</v>
      </c>
      <c r="O122" s="17">
        <f>IXI_OPSEG!I120</f>
        <v>5.1976594187774566E-3</v>
      </c>
    </row>
    <row r="123" spans="1:15" x14ac:dyDescent="0.25">
      <c r="A123" s="136"/>
      <c r="B123" s="24" t="s">
        <v>62</v>
      </c>
      <c r="C123" s="12">
        <f>FUNDED_IND!B122/FUNDED_IND!$B$121</f>
        <v>0.58439197815795563</v>
      </c>
      <c r="D123" s="82">
        <f>IXI_OPSEG!T122/IXI_OPSEG!$B$121</f>
        <v>1.4624277456647399</v>
      </c>
      <c r="E123" s="82">
        <f>IXI_OPSEG!D122/IXI_OPSEG!$B$121</f>
        <v>1.5953757225433527</v>
      </c>
      <c r="F123" s="82">
        <f>IXI_OPSEG!H122/IXI_OPSEG!$B$121</f>
        <v>2532.3930635838151</v>
      </c>
      <c r="G123" s="82">
        <f>IXI_OPSEG!R122/IXI_OPSEG!$B$121</f>
        <v>0.8554913294797688</v>
      </c>
      <c r="H123" s="82">
        <f>IXI_OPSEG!B122/IXI_OPSEG!$B$121</f>
        <v>0.93063583815028905</v>
      </c>
      <c r="I123" s="82">
        <f>IXI_OPSEG!F122/IXI_OPSEG!$B$121</f>
        <v>16662.358381502891</v>
      </c>
      <c r="J123" s="82">
        <f>IXI_OPSEG!S122/IXI_OPSEG!$B$121</f>
        <v>0.32369942196531792</v>
      </c>
      <c r="K123" s="82">
        <f>IXI_OPSEG!C122/IXI_OPSEG!$B$121</f>
        <v>3.3815028901734103</v>
      </c>
      <c r="L123" s="82">
        <f>IXI_OPSEG!G122/IXI_OPSEG!$B$121</f>
        <v>12671.115606936417</v>
      </c>
      <c r="M123" s="82">
        <f>IXI_OPSEG!U122/IXI_OPSEG!$B$121</f>
        <v>1.6936416184971099</v>
      </c>
      <c r="N123" s="82">
        <f>IXI_OPSEG!E122/IXI_OPSEG!$B$121</f>
        <v>2.0693641618497112</v>
      </c>
      <c r="O123" s="82">
        <f>IXI_OPSEG!I122/IXI_OPSEG!$B$121</f>
        <v>20227.710982658959</v>
      </c>
    </row>
    <row r="124" spans="1:15" x14ac:dyDescent="0.25">
      <c r="A124" s="136"/>
      <c r="B124" s="24" t="s">
        <v>63</v>
      </c>
      <c r="C124" s="12">
        <f>FUNDED_IND!B123/FUNDED_IND!$B$121</f>
        <v>0.30298538084219234</v>
      </c>
      <c r="D124" s="82">
        <f>IXI_OPSEG!T123/IXI_OPSEG!$B$121</f>
        <v>5.7803468208092483E-3</v>
      </c>
      <c r="E124" s="82">
        <f>IXI_OPSEG!D123/IXI_OPSEG!$B$121</f>
        <v>0</v>
      </c>
      <c r="F124" s="82">
        <f>IXI_OPSEG!H123/IXI_OPSEG!$B$121</f>
        <v>9.6531791907514446</v>
      </c>
      <c r="G124" s="82">
        <f>IXI_OPSEG!R123/IXI_OPSEG!$B$121</f>
        <v>0</v>
      </c>
      <c r="H124" s="82">
        <f>IXI_OPSEG!B123/IXI_OPSEG!$B$121</f>
        <v>0</v>
      </c>
      <c r="I124" s="82">
        <f>IXI_OPSEG!F123/IXI_OPSEG!$B$121</f>
        <v>64.265895953757223</v>
      </c>
      <c r="J124" s="82">
        <f>IXI_OPSEG!S123/IXI_OPSEG!$B$121</f>
        <v>0</v>
      </c>
      <c r="K124" s="82">
        <f>IXI_OPSEG!C123/IXI_OPSEG!$B$121</f>
        <v>1.5375722543352601</v>
      </c>
      <c r="L124" s="82">
        <f>IXI_OPSEG!G123/IXI_OPSEG!$B$121</f>
        <v>51.612716763005778</v>
      </c>
      <c r="M124" s="82">
        <f>IXI_OPSEG!U123/IXI_OPSEG!$B$121</f>
        <v>0.19075144508670519</v>
      </c>
      <c r="N124" s="82">
        <f>IXI_OPSEG!E123/IXI_OPSEG!$B$121</f>
        <v>1.1560693641618497E-2</v>
      </c>
      <c r="O124" s="82">
        <f>IXI_OPSEG!I123/IXI_OPSEG!$B$121</f>
        <v>101.06936416184971</v>
      </c>
    </row>
    <row r="125" spans="1:15" x14ac:dyDescent="0.25">
      <c r="A125" s="136"/>
      <c r="B125" s="24" t="s">
        <v>64</v>
      </c>
      <c r="C125" s="12">
        <f>FUNDED_IND!B124/FUNDED_IND!$B$121</f>
        <v>1.5688963963393435E-2</v>
      </c>
      <c r="D125" s="82">
        <f>IXI_OPSEG!T124/IXI_OPSEG!$B$121</f>
        <v>0.13294797687861271</v>
      </c>
      <c r="E125" s="82">
        <f>IXI_OPSEG!D124/IXI_OPSEG!$B$121</f>
        <v>0</v>
      </c>
      <c r="F125" s="82">
        <f>IXI_OPSEG!H124/IXI_OPSEG!$B$121</f>
        <v>846.05202312138726</v>
      </c>
      <c r="G125" s="82">
        <f>IXI_OPSEG!R124/IXI_OPSEG!$B$121</f>
        <v>2.8901734104046242E-2</v>
      </c>
      <c r="H125" s="82">
        <f>IXI_OPSEG!B124/IXI_OPSEG!$B$121</f>
        <v>6.9364161849710976E-2</v>
      </c>
      <c r="I125" s="82">
        <f>IXI_OPSEG!F124/IXI_OPSEG!$B$121</f>
        <v>4935</v>
      </c>
      <c r="J125" s="82">
        <f>IXI_OPSEG!S124/IXI_OPSEG!$B$121</f>
        <v>2.8901734104046242E-2</v>
      </c>
      <c r="K125" s="82">
        <f>IXI_OPSEG!C124/IXI_OPSEG!$B$121</f>
        <v>0</v>
      </c>
      <c r="L125" s="82">
        <f>IXI_OPSEG!G124/IXI_OPSEG!$B$121</f>
        <v>3329.1387283236995</v>
      </c>
      <c r="M125" s="82">
        <f>IXI_OPSEG!U124/IXI_OPSEG!$B$121</f>
        <v>1.7341040462427744E-2</v>
      </c>
      <c r="N125" s="82">
        <f>IXI_OPSEG!E124/IXI_OPSEG!$B$121</f>
        <v>0</v>
      </c>
      <c r="O125" s="82">
        <f>IXI_OPSEG!I124/IXI_OPSEG!$B$121</f>
        <v>3913.1676300578033</v>
      </c>
    </row>
    <row r="126" spans="1:15" x14ac:dyDescent="0.25">
      <c r="A126" s="136"/>
      <c r="B126" s="24" t="s">
        <v>65</v>
      </c>
      <c r="C126" s="12">
        <f>FUNDED_IND!B125/FUNDED_IND!$B$121</f>
        <v>8.7072162355613353E-2</v>
      </c>
      <c r="D126" s="82">
        <f>IXI_OPSEG!T125/IXI_OPSEG!$B$121</f>
        <v>0</v>
      </c>
      <c r="E126" s="82">
        <f>IXI_OPSEG!D125/IXI_OPSEG!$B$121</f>
        <v>0</v>
      </c>
      <c r="F126" s="82">
        <f>IXI_OPSEG!H125/IXI_OPSEG!$B$121</f>
        <v>0</v>
      </c>
      <c r="G126" s="82">
        <f>IXI_OPSEG!R125/IXI_OPSEG!$B$121</f>
        <v>0</v>
      </c>
      <c r="H126" s="82">
        <f>IXI_OPSEG!B125/IXI_OPSEG!$B$121</f>
        <v>0</v>
      </c>
      <c r="I126" s="82">
        <f>IXI_OPSEG!F125/IXI_OPSEG!$B$121</f>
        <v>0</v>
      </c>
      <c r="J126" s="82">
        <f>IXI_OPSEG!S125/IXI_OPSEG!$B$121</f>
        <v>0</v>
      </c>
      <c r="K126" s="82">
        <f>IXI_OPSEG!C125/IXI_OPSEG!$B$121</f>
        <v>0</v>
      </c>
      <c r="L126" s="82">
        <f>IXI_OPSEG!G125/IXI_OPSEG!$B$121</f>
        <v>5.7803468208092483E-3</v>
      </c>
      <c r="M126" s="82">
        <f>IXI_OPSEG!U125/IXI_OPSEG!$B$121</f>
        <v>0</v>
      </c>
      <c r="N126" s="82">
        <f>IXI_OPSEG!E125/IXI_OPSEG!$B$121</f>
        <v>0</v>
      </c>
      <c r="O126" s="82">
        <f>IXI_OPSEG!I125/IXI_OPSEG!$B$121</f>
        <v>1.7341040462427744E-2</v>
      </c>
    </row>
    <row r="127" spans="1:15" x14ac:dyDescent="0.25">
      <c r="A127" s="136"/>
      <c r="B127" s="24" t="s">
        <v>66</v>
      </c>
      <c r="C127" s="12">
        <f>FUNDED_IND!B126/FUNDED_IND!$B$121</f>
        <v>5.5286331937556867E-3</v>
      </c>
      <c r="D127" s="82">
        <f>IXI_OPSEG!T126/IXI_OPSEG!$B$121</f>
        <v>0</v>
      </c>
      <c r="E127" s="82">
        <f>IXI_OPSEG!D126/IXI_OPSEG!$B$121</f>
        <v>0</v>
      </c>
      <c r="F127" s="82">
        <f>IXI_OPSEG!H126/IXI_OPSEG!$B$121</f>
        <v>0</v>
      </c>
      <c r="G127" s="82">
        <f>IXI_OPSEG!R126/IXI_OPSEG!$B$121</f>
        <v>0</v>
      </c>
      <c r="H127" s="82">
        <f>IXI_OPSEG!B126/IXI_OPSEG!$B$121</f>
        <v>0</v>
      </c>
      <c r="I127" s="82">
        <f>IXI_OPSEG!F126/IXI_OPSEG!$B$121</f>
        <v>1.1560693641618497E-2</v>
      </c>
      <c r="J127" s="82">
        <f>IXI_OPSEG!S126/IXI_OPSEG!$B$121</f>
        <v>0</v>
      </c>
      <c r="K127" s="82">
        <f>IXI_OPSEG!C126/IXI_OPSEG!$B$121</f>
        <v>0</v>
      </c>
      <c r="L127" s="82">
        <f>IXI_OPSEG!G126/IXI_OPSEG!$B$121</f>
        <v>0</v>
      </c>
      <c r="M127" s="82">
        <f>IXI_OPSEG!U126/IXI_OPSEG!$B$121</f>
        <v>0</v>
      </c>
      <c r="N127" s="82">
        <f>IXI_OPSEG!E126/IXI_OPSEG!$B$121</f>
        <v>0</v>
      </c>
      <c r="O127" s="82">
        <f>IXI_OPSEG!I126/IXI_OPSEG!$B$121</f>
        <v>0</v>
      </c>
    </row>
    <row r="128" spans="1:15" x14ac:dyDescent="0.25">
      <c r="A128" s="136"/>
      <c r="B128" s="24" t="s">
        <v>67</v>
      </c>
      <c r="C128" s="12">
        <f>FUNDED_IND!B127/FUNDED_IND!$B$121</f>
        <v>3.5975912561258274E-3</v>
      </c>
      <c r="D128" s="82">
        <f>IXI_OPSEG!T127/IXI_OPSEG!$B$121</f>
        <v>5.7803468208092483E-3</v>
      </c>
      <c r="E128" s="82">
        <f>IXI_OPSEG!D127/IXI_OPSEG!$B$121</f>
        <v>0</v>
      </c>
      <c r="F128" s="82">
        <f>IXI_OPSEG!H127/IXI_OPSEG!$B$121</f>
        <v>54.901734104046241</v>
      </c>
      <c r="G128" s="82">
        <f>IXI_OPSEG!R127/IXI_OPSEG!$B$121</f>
        <v>5.7803468208092484E-2</v>
      </c>
      <c r="H128" s="82">
        <f>IXI_OPSEG!B127/IXI_OPSEG!$B$121</f>
        <v>0</v>
      </c>
      <c r="I128" s="82">
        <f>IXI_OPSEG!F127/IXI_OPSEG!$B$121</f>
        <v>571.72832369942194</v>
      </c>
      <c r="J128" s="82">
        <f>IXI_OPSEG!S127/IXI_OPSEG!$B$121</f>
        <v>0</v>
      </c>
      <c r="K128" s="82">
        <f>IXI_OPSEG!C127/IXI_OPSEG!$B$121</f>
        <v>0</v>
      </c>
      <c r="L128" s="82">
        <f>IXI_OPSEG!G127/IXI_OPSEG!$B$121</f>
        <v>580.7803468208092</v>
      </c>
      <c r="M128" s="82">
        <f>IXI_OPSEG!U127/IXI_OPSEG!$B$121</f>
        <v>1.7341040462427744E-2</v>
      </c>
      <c r="N128" s="82">
        <f>IXI_OPSEG!E127/IXI_OPSEG!$B$121</f>
        <v>0</v>
      </c>
      <c r="O128" s="82">
        <f>IXI_OPSEG!I127/IXI_OPSEG!$B$121</f>
        <v>1232.8439306358382</v>
      </c>
    </row>
    <row r="129" spans="1:15" x14ac:dyDescent="0.25">
      <c r="A129" s="136"/>
      <c r="B129" s="24" t="s">
        <v>68</v>
      </c>
      <c r="C129" s="12">
        <f>FUNDED_IND!B128/FUNDED_IND!$B$121</f>
        <v>7.352902309637466E-4</v>
      </c>
      <c r="D129" s="82">
        <f>IXI_OPSEG!T128/IXI_OPSEG!$B$121</f>
        <v>0</v>
      </c>
      <c r="E129" s="82">
        <f>IXI_OPSEG!D128/IXI_OPSEG!$B$121</f>
        <v>0</v>
      </c>
      <c r="F129" s="82">
        <f>IXI_OPSEG!H128/IXI_OPSEG!$B$121</f>
        <v>1.0867052023121386</v>
      </c>
      <c r="G129" s="82">
        <f>IXI_OPSEG!R128/IXI_OPSEG!$B$121</f>
        <v>0</v>
      </c>
      <c r="H129" s="82">
        <f>IXI_OPSEG!B128/IXI_OPSEG!$B$121</f>
        <v>0</v>
      </c>
      <c r="I129" s="82">
        <f>IXI_OPSEG!F128/IXI_OPSEG!$B$121</f>
        <v>8.0520231213872826</v>
      </c>
      <c r="J129" s="82">
        <f>IXI_OPSEG!S128/IXI_OPSEG!$B$121</f>
        <v>0</v>
      </c>
      <c r="K129" s="82">
        <f>IXI_OPSEG!C128/IXI_OPSEG!$B$121</f>
        <v>0</v>
      </c>
      <c r="L129" s="82">
        <f>IXI_OPSEG!G128/IXI_OPSEG!$B$121</f>
        <v>6.699421965317919</v>
      </c>
      <c r="M129" s="82">
        <f>IXI_OPSEG!U128/IXI_OPSEG!$B$121</f>
        <v>0</v>
      </c>
      <c r="N129" s="82">
        <f>IXI_OPSEG!E128/IXI_OPSEG!$B$121</f>
        <v>1.1560693641618497E-2</v>
      </c>
      <c r="O129" s="82">
        <f>IXI_OPSEG!I128/IXI_OPSEG!$B$121</f>
        <v>11.947976878612717</v>
      </c>
    </row>
    <row r="130" spans="1:15" x14ac:dyDescent="0.25">
      <c r="A130" s="136"/>
      <c r="B130" s="24" t="s">
        <v>385</v>
      </c>
      <c r="C130" s="12">
        <f>FUNDED_IND!B129</f>
        <v>0.14039098400654215</v>
      </c>
      <c r="D130" s="82">
        <f>IXI_OPSEG!T129</f>
        <v>8.6046511627906982E-2</v>
      </c>
      <c r="E130" s="82">
        <f>IXI_OPSEG!D129</f>
        <v>6.8181818181818177E-2</v>
      </c>
      <c r="F130" s="82">
        <f>IXI_OPSEG!H129</f>
        <v>0.20002957704821059</v>
      </c>
      <c r="G130" s="82">
        <f>IXI_OPSEG!R129</f>
        <v>1.6506456937566754E-3</v>
      </c>
      <c r="H130" s="82">
        <f>IXI_OPSEG!B129</f>
        <v>9.5890410958904115E-3</v>
      </c>
      <c r="I130" s="82">
        <f>IXI_OPSEG!F129</f>
        <v>0.24327544976369375</v>
      </c>
      <c r="J130" s="82">
        <f>IXI_OPSEG!S129</f>
        <v>0.12949640287769784</v>
      </c>
      <c r="K130" s="82">
        <f>IXI_OPSEG!C129</f>
        <v>5.5555555555555552E-2</v>
      </c>
      <c r="L130" s="82">
        <f>IXI_OPSEG!G129</f>
        <v>0.2510919544641555</v>
      </c>
      <c r="M130" s="82">
        <f>IXI_OPSEG!U129</f>
        <v>0.18518518518518517</v>
      </c>
      <c r="N130" s="82">
        <f>IXI_OPSEG!E129</f>
        <v>3.8461538461538464E-2</v>
      </c>
      <c r="O130" s="82">
        <f>IXI_OPSEG!I129</f>
        <v>0.2482303566444293</v>
      </c>
    </row>
    <row r="131" spans="1:15" x14ac:dyDescent="0.25">
      <c r="A131" s="136"/>
      <c r="B131" s="24" t="s">
        <v>386</v>
      </c>
      <c r="C131" s="12">
        <f>FUNDED_IND!B130</f>
        <v>0.3211981509482823</v>
      </c>
      <c r="D131" s="82">
        <f>IXI_OPSEG!T130</f>
        <v>8.8372093023255813E-2</v>
      </c>
      <c r="E131" s="82">
        <f>IXI_OPSEG!D130</f>
        <v>9.0909090909090912E-2</v>
      </c>
      <c r="F131" s="82">
        <f>IXI_OPSEG!H130</f>
        <v>0.48742975451049986</v>
      </c>
      <c r="G131" s="82">
        <f>IXI_OPSEG!R130</f>
        <v>1.6830112955950416E-3</v>
      </c>
      <c r="H131" s="82">
        <f>IXI_OPSEG!B130</f>
        <v>1.0958904109589041E-2</v>
      </c>
      <c r="I131" s="82">
        <f>IXI_OPSEG!F130</f>
        <v>0.55744007419449637</v>
      </c>
      <c r="J131" s="82">
        <f>IXI_OPSEG!S130</f>
        <v>0.12949640287769784</v>
      </c>
      <c r="K131" s="82">
        <f>IXI_OPSEG!C130</f>
        <v>0.22222222222222221</v>
      </c>
      <c r="L131" s="82">
        <f>IXI_OPSEG!G130</f>
        <v>0.57094441587152933</v>
      </c>
      <c r="M131" s="82">
        <f>IXI_OPSEG!U130</f>
        <v>0.20370370370370369</v>
      </c>
      <c r="N131" s="82">
        <f>IXI_OPSEG!E130</f>
        <v>0.19230769230769232</v>
      </c>
      <c r="O131" s="82">
        <f>IXI_OPSEG!I130</f>
        <v>0.57391262802410992</v>
      </c>
    </row>
    <row r="132" spans="1:15" x14ac:dyDescent="0.25">
      <c r="A132" s="136"/>
      <c r="B132" s="24" t="s">
        <v>387</v>
      </c>
      <c r="C132" s="12">
        <f>FUNDED_IND!B131</f>
        <v>0.4225812480866657</v>
      </c>
      <c r="D132" s="82">
        <f>IXI_OPSEG!T131</f>
        <v>8.8372093023255813E-2</v>
      </c>
      <c r="E132" s="82">
        <f>IXI_OPSEG!D131</f>
        <v>0.15909090909090909</v>
      </c>
      <c r="F132" s="82">
        <f>IXI_OPSEG!H131</f>
        <v>0.62724046140195211</v>
      </c>
      <c r="G132" s="82">
        <f>IXI_OPSEG!R131</f>
        <v>1.6830112955950416E-3</v>
      </c>
      <c r="H132" s="82">
        <f>IXI_OPSEG!B131</f>
        <v>1.2328767123287671E-2</v>
      </c>
      <c r="I132" s="82">
        <f>IXI_OPSEG!F131</f>
        <v>0.69250802740235684</v>
      </c>
      <c r="J132" s="82">
        <f>IXI_OPSEG!S131</f>
        <v>0.12949640287769784</v>
      </c>
      <c r="K132" s="82">
        <f>IXI_OPSEG!C131</f>
        <v>0.22222222222222221</v>
      </c>
      <c r="L132" s="82">
        <f>IXI_OPSEG!G131</f>
        <v>0.70957081775682995</v>
      </c>
      <c r="M132" s="82">
        <f>IXI_OPSEG!U131</f>
        <v>0.23148148148148148</v>
      </c>
      <c r="N132" s="82">
        <f>IXI_OPSEG!E131</f>
        <v>0.30769230769230771</v>
      </c>
      <c r="O132" s="82">
        <f>IXI_OPSEG!I131</f>
        <v>0.71835575929329942</v>
      </c>
    </row>
    <row r="133" spans="1:15" x14ac:dyDescent="0.25">
      <c r="A133" s="136"/>
      <c r="B133" s="24" t="s">
        <v>361</v>
      </c>
      <c r="C133" s="60">
        <f>FUNDED_IND!B132</f>
        <v>22.937997372912559</v>
      </c>
      <c r="D133" s="17">
        <f>IXI_OPSEG!T132</f>
        <v>0.2</v>
      </c>
      <c r="E133" s="17">
        <f>IXI_OPSEG!D132</f>
        <v>4.5227272727272725</v>
      </c>
      <c r="F133" s="17">
        <f>IXI_OPSEG!H132</f>
        <v>3.7193581780538301</v>
      </c>
      <c r="G133" s="17">
        <f>IXI_OPSEG!R132</f>
        <v>2.5245169433925625E-3</v>
      </c>
      <c r="H133" s="17">
        <f>IXI_OPSEG!B132</f>
        <v>1.2328767123287671E-2</v>
      </c>
      <c r="I133" s="17">
        <f>IXI_OPSEG!F132</f>
        <v>5.0016418767540989</v>
      </c>
      <c r="J133" s="17">
        <f>IXI_OPSEG!S132</f>
        <v>9.3525179856115109E-2</v>
      </c>
      <c r="K133" s="17">
        <f>IXI_OPSEG!C132</f>
        <v>17.944444444444443</v>
      </c>
      <c r="L133" s="17">
        <f>IXI_OPSEG!G132</f>
        <v>5.6667830906341399</v>
      </c>
      <c r="M133" s="17">
        <f>IXI_OPSEG!U132</f>
        <v>2.5925925925925926</v>
      </c>
      <c r="N133" s="17">
        <f>IXI_OPSEG!E132</f>
        <v>12.538461538461538</v>
      </c>
      <c r="O133" s="17">
        <f>IXI_OPSEG!I132</f>
        <v>6.3359619190352019</v>
      </c>
    </row>
    <row r="134" spans="1:15" x14ac:dyDescent="0.25">
      <c r="A134" s="137"/>
      <c r="B134" s="35" t="s">
        <v>362</v>
      </c>
      <c r="C134" s="97">
        <f>FUNDED_IND!B133</f>
        <v>2.5922974682254907</v>
      </c>
      <c r="D134" s="94">
        <f>IXI_OPSEG!T133</f>
        <v>0.12325581395348838</v>
      </c>
      <c r="E134" s="94">
        <f>IXI_OPSEG!D133</f>
        <v>1.75</v>
      </c>
      <c r="F134" s="94">
        <f>IXI_OPSEG!H133</f>
        <v>5.0920437740313513</v>
      </c>
      <c r="G134" s="94">
        <f>IXI_OPSEG!R133</f>
        <v>2.7510761562611259E-3</v>
      </c>
      <c r="H134" s="94">
        <f>IXI_OPSEG!B133</f>
        <v>0.22465753424657534</v>
      </c>
      <c r="I134" s="94">
        <f>IXI_OPSEG!F133</f>
        <v>5.3720131457981166</v>
      </c>
      <c r="J134" s="94">
        <f>IXI_OPSEG!S133</f>
        <v>0.34532374100719426</v>
      </c>
      <c r="K134" s="94">
        <f>IXI_OPSEG!C133</f>
        <v>29.333333333333332</v>
      </c>
      <c r="L134" s="94">
        <f>IXI_OPSEG!G133</f>
        <v>5.381754189343753</v>
      </c>
      <c r="M134" s="94">
        <f>IXI_OPSEG!U133</f>
        <v>0.48148148148148145</v>
      </c>
      <c r="N134" s="94">
        <f>IXI_OPSEG!E133</f>
        <v>1.3846153846153846</v>
      </c>
      <c r="O134" s="94">
        <f>IXI_OPSEG!I133</f>
        <v>4.751394969309418</v>
      </c>
    </row>
    <row r="135" spans="1:15" s="24" customFormat="1" x14ac:dyDescent="0.25">
      <c r="A135" s="135" t="s">
        <v>267</v>
      </c>
      <c r="B135" s="30" t="s">
        <v>87</v>
      </c>
      <c r="C135" s="40">
        <f>FUNDED_IND!B134</f>
        <v>12516</v>
      </c>
      <c r="D135" s="46">
        <f>IXI_OPSEG!T134</f>
        <v>88</v>
      </c>
      <c r="E135" s="46">
        <f>IXI_OPSEG!D134</f>
        <v>1</v>
      </c>
      <c r="F135" s="46">
        <f>IXI_OPSEG!H134</f>
        <v>61</v>
      </c>
      <c r="G135" s="46">
        <f>IXI_OPSEG!R134</f>
        <v>69</v>
      </c>
      <c r="H135" s="46">
        <f>IXI_OPSEG!B134</f>
        <v>10</v>
      </c>
      <c r="I135" s="46">
        <f>IXI_OPSEG!F134</f>
        <v>233</v>
      </c>
      <c r="J135" s="46">
        <f>IXI_OPSEG!S134</f>
        <v>15</v>
      </c>
      <c r="K135" s="46">
        <f>IXI_OPSEG!C134</f>
        <v>3</v>
      </c>
      <c r="L135" s="46">
        <f>IXI_OPSEG!G134</f>
        <v>160</v>
      </c>
      <c r="M135" s="46">
        <f>IXI_OPSEG!U134</f>
        <v>13</v>
      </c>
      <c r="N135" s="46">
        <f>IXI_OPSEG!E134</f>
        <v>2</v>
      </c>
      <c r="O135" s="46">
        <f>IXI_OPSEG!I134</f>
        <v>261</v>
      </c>
    </row>
    <row r="136" spans="1:15" s="24" customFormat="1" x14ac:dyDescent="0.25">
      <c r="A136" s="136"/>
      <c r="B136" s="24" t="s">
        <v>381</v>
      </c>
      <c r="C136" s="10">
        <f>FUNDED_IND!B135</f>
        <v>2198462</v>
      </c>
      <c r="D136" s="15">
        <f>IXI_OPSEG!T135</f>
        <v>90</v>
      </c>
      <c r="E136" s="15">
        <f>IXI_OPSEG!D135</f>
        <v>11</v>
      </c>
      <c r="F136" s="15">
        <f>IXI_OPSEG!H135</f>
        <v>19517</v>
      </c>
      <c r="G136" s="15">
        <f>IXI_OPSEG!R135</f>
        <v>914</v>
      </c>
      <c r="H136" s="15">
        <f>IXI_OPSEG!B135</f>
        <v>49</v>
      </c>
      <c r="I136" s="15">
        <f>IXI_OPSEG!F135</f>
        <v>103767</v>
      </c>
      <c r="J136" s="15">
        <f>IXI_OPSEG!S135</f>
        <v>18</v>
      </c>
      <c r="K136" s="15">
        <f>IXI_OPSEG!C135</f>
        <v>3</v>
      </c>
      <c r="L136" s="15">
        <f>IXI_OPSEG!G135</f>
        <v>77599</v>
      </c>
      <c r="M136" s="15">
        <f>IXI_OPSEG!U135</f>
        <v>18</v>
      </c>
      <c r="N136" s="15">
        <f>IXI_OPSEG!E135</f>
        <v>6</v>
      </c>
      <c r="O136" s="15">
        <f>IXI_OPSEG!I135</f>
        <v>138196</v>
      </c>
    </row>
    <row r="137" spans="1:15" s="24" customFormat="1" x14ac:dyDescent="0.25">
      <c r="A137" s="136"/>
      <c r="B137" s="24" t="s">
        <v>86</v>
      </c>
      <c r="C137" s="10">
        <f>FUNDED_IND!B136</f>
        <v>13190</v>
      </c>
      <c r="D137" s="15">
        <f>IXI_OPSEG!T136</f>
        <v>93</v>
      </c>
      <c r="E137" s="15">
        <f>IXI_OPSEG!D136</f>
        <v>2</v>
      </c>
      <c r="F137" s="15">
        <f>IXI_OPSEG!H136</f>
        <v>56</v>
      </c>
      <c r="G137" s="15">
        <f>IXI_OPSEG!R136</f>
        <v>71</v>
      </c>
      <c r="H137" s="15">
        <f>IXI_OPSEG!B136</f>
        <v>11</v>
      </c>
      <c r="I137" s="15">
        <f>IXI_OPSEG!F136</f>
        <v>264</v>
      </c>
      <c r="J137" s="15">
        <f>IXI_OPSEG!S136</f>
        <v>20</v>
      </c>
      <c r="K137" s="15">
        <f>IXI_OPSEG!C136</f>
        <v>3</v>
      </c>
      <c r="L137" s="15">
        <f>IXI_OPSEG!G136</f>
        <v>141</v>
      </c>
      <c r="M137" s="15">
        <f>IXI_OPSEG!U136</f>
        <v>15</v>
      </c>
      <c r="N137" s="15">
        <f>IXI_OPSEG!E136</f>
        <v>1</v>
      </c>
      <c r="O137" s="15">
        <f>IXI_OPSEG!I136</f>
        <v>225</v>
      </c>
    </row>
    <row r="138" spans="1:15" s="24" customFormat="1" x14ac:dyDescent="0.25">
      <c r="A138" s="136"/>
      <c r="B138" s="24" t="s">
        <v>382</v>
      </c>
      <c r="C138" s="10">
        <f>FUNDED_IND!B137</f>
        <v>2033986</v>
      </c>
      <c r="D138" s="15">
        <f>IXI_OPSEG!T137</f>
        <v>123</v>
      </c>
      <c r="E138" s="15">
        <f>IXI_OPSEG!D137</f>
        <v>9</v>
      </c>
      <c r="F138" s="15">
        <f>IXI_OPSEG!H137</f>
        <v>17259</v>
      </c>
      <c r="G138" s="15">
        <f>IXI_OPSEG!R137</f>
        <v>682</v>
      </c>
      <c r="H138" s="15">
        <f>IXI_OPSEG!B137</f>
        <v>75</v>
      </c>
      <c r="I138" s="15">
        <f>IXI_OPSEG!F137</f>
        <v>86720</v>
      </c>
      <c r="J138" s="15">
        <f>IXI_OPSEG!S137</f>
        <v>32</v>
      </c>
      <c r="K138" s="15">
        <f>IXI_OPSEG!C137</f>
        <v>4</v>
      </c>
      <c r="L138" s="15">
        <f>IXI_OPSEG!G137</f>
        <v>60583</v>
      </c>
      <c r="M138" s="15">
        <f>IXI_OPSEG!U137</f>
        <v>18</v>
      </c>
      <c r="N138" s="15">
        <f>IXI_OPSEG!E137</f>
        <v>5</v>
      </c>
      <c r="O138" s="15">
        <f>IXI_OPSEG!I137</f>
        <v>101782</v>
      </c>
    </row>
    <row r="139" spans="1:15" s="24" customFormat="1" x14ac:dyDescent="0.25">
      <c r="A139" s="136"/>
      <c r="B139" s="24" t="s">
        <v>379</v>
      </c>
      <c r="C139" s="10">
        <f>FUNDED_IND!B138</f>
        <v>955</v>
      </c>
      <c r="D139" s="15">
        <f>IXI_OPSEG!T138</f>
        <v>0</v>
      </c>
      <c r="E139" s="15">
        <f>IXI_OPSEG!D138</f>
        <v>0</v>
      </c>
      <c r="F139" s="15">
        <f>IXI_OPSEG!H138</f>
        <v>3</v>
      </c>
      <c r="G139" s="15">
        <f>IXI_OPSEG!R138</f>
        <v>0</v>
      </c>
      <c r="H139" s="15">
        <f>IXI_OPSEG!B138</f>
        <v>0</v>
      </c>
      <c r="I139" s="15">
        <f>IXI_OPSEG!F138</f>
        <v>4</v>
      </c>
      <c r="J139" s="15">
        <f>IXI_OPSEG!S138</f>
        <v>0</v>
      </c>
      <c r="K139" s="15">
        <f>IXI_OPSEG!C138</f>
        <v>0</v>
      </c>
      <c r="L139" s="15">
        <f>IXI_OPSEG!G138</f>
        <v>1</v>
      </c>
      <c r="M139" s="15">
        <f>IXI_OPSEG!U138</f>
        <v>0</v>
      </c>
      <c r="N139" s="15">
        <f>IXI_OPSEG!E138</f>
        <v>0</v>
      </c>
      <c r="O139" s="15">
        <f>IXI_OPSEG!I138</f>
        <v>6</v>
      </c>
    </row>
    <row r="140" spans="1:15" s="24" customFormat="1" x14ac:dyDescent="0.25">
      <c r="A140" s="136"/>
      <c r="B140" s="24" t="s">
        <v>413</v>
      </c>
      <c r="C140" s="10">
        <f>FUNDED_IND!B139</f>
        <v>95757</v>
      </c>
      <c r="D140" s="15">
        <f>IXI_OPSEG!T139</f>
        <v>0</v>
      </c>
      <c r="E140" s="15">
        <f>IXI_OPSEG!D139</f>
        <v>0</v>
      </c>
      <c r="F140" s="15">
        <f>IXI_OPSEG!H139</f>
        <v>276</v>
      </c>
      <c r="G140" s="15">
        <f>IXI_OPSEG!R139</f>
        <v>0</v>
      </c>
      <c r="H140" s="15">
        <f>IXI_OPSEG!B139</f>
        <v>0</v>
      </c>
      <c r="I140" s="15">
        <f>IXI_OPSEG!F139</f>
        <v>1492</v>
      </c>
      <c r="J140" s="15">
        <f>IXI_OPSEG!S139</f>
        <v>0</v>
      </c>
      <c r="K140" s="15">
        <f>IXI_OPSEG!C139</f>
        <v>0</v>
      </c>
      <c r="L140" s="15">
        <f>IXI_OPSEG!G139</f>
        <v>943</v>
      </c>
      <c r="M140" s="15">
        <f>IXI_OPSEG!U139</f>
        <v>0</v>
      </c>
      <c r="N140" s="15">
        <f>IXI_OPSEG!E139</f>
        <v>0</v>
      </c>
      <c r="O140" s="15">
        <f>IXI_OPSEG!I139</f>
        <v>1704</v>
      </c>
    </row>
    <row r="141" spans="1:15" s="24" customFormat="1" x14ac:dyDescent="0.25">
      <c r="A141" s="136"/>
      <c r="B141" s="24" t="s">
        <v>380</v>
      </c>
      <c r="C141" s="10">
        <f>FUNDED_IND!B140</f>
        <v>336</v>
      </c>
      <c r="D141" s="15">
        <f>IXI_OPSEG!T140</f>
        <v>0</v>
      </c>
      <c r="E141" s="15">
        <f>IXI_OPSEG!D140</f>
        <v>0</v>
      </c>
      <c r="F141" s="15">
        <f>IXI_OPSEG!H140</f>
        <v>0</v>
      </c>
      <c r="G141" s="15">
        <f>IXI_OPSEG!R140</f>
        <v>0</v>
      </c>
      <c r="H141" s="15">
        <f>IXI_OPSEG!B140</f>
        <v>0</v>
      </c>
      <c r="I141" s="15">
        <f>IXI_OPSEG!F140</f>
        <v>0</v>
      </c>
      <c r="J141" s="15">
        <f>IXI_OPSEG!S140</f>
        <v>0</v>
      </c>
      <c r="K141" s="15">
        <f>IXI_OPSEG!C140</f>
        <v>0</v>
      </c>
      <c r="L141" s="15">
        <f>IXI_OPSEG!G140</f>
        <v>3</v>
      </c>
      <c r="M141" s="15">
        <f>IXI_OPSEG!U140</f>
        <v>0</v>
      </c>
      <c r="N141" s="15">
        <f>IXI_OPSEG!E140</f>
        <v>0</v>
      </c>
      <c r="O141" s="15">
        <f>IXI_OPSEG!I140</f>
        <v>5</v>
      </c>
    </row>
    <row r="142" spans="1:15" s="24" customFormat="1" x14ac:dyDescent="0.25">
      <c r="A142" s="137"/>
      <c r="B142" s="35" t="s">
        <v>384</v>
      </c>
      <c r="C142" s="74">
        <f>FUNDED_IND!B141</f>
        <v>40507</v>
      </c>
      <c r="D142" s="76">
        <f>IXI_OPSEG!T141</f>
        <v>0</v>
      </c>
      <c r="E142" s="76">
        <f>IXI_OPSEG!D141</f>
        <v>0</v>
      </c>
      <c r="F142" s="76">
        <f>IXI_OPSEG!H141</f>
        <v>159</v>
      </c>
      <c r="G142" s="76">
        <f>IXI_OPSEG!R141</f>
        <v>0</v>
      </c>
      <c r="H142" s="76">
        <f>IXI_OPSEG!B141</f>
        <v>0</v>
      </c>
      <c r="I142" s="76">
        <f>IXI_OPSEG!F141</f>
        <v>709</v>
      </c>
      <c r="J142" s="76">
        <f>IXI_OPSEG!S141</f>
        <v>0</v>
      </c>
      <c r="K142" s="76">
        <f>IXI_OPSEG!C141</f>
        <v>0</v>
      </c>
      <c r="L142" s="76">
        <f>IXI_OPSEG!G141</f>
        <v>447</v>
      </c>
      <c r="M142" s="76">
        <f>IXI_OPSEG!U141</f>
        <v>0</v>
      </c>
      <c r="N142" s="76">
        <f>IXI_OPSEG!E141</f>
        <v>0</v>
      </c>
      <c r="O142" s="76">
        <f>IXI_OPSEG!I141</f>
        <v>744</v>
      </c>
    </row>
    <row r="143" spans="1:15" x14ac:dyDescent="0.25">
      <c r="A143" s="135" t="s">
        <v>268</v>
      </c>
      <c r="B143" s="30" t="s">
        <v>363</v>
      </c>
      <c r="C143" s="62">
        <f>FUNDED_IND!B142</f>
        <v>10938.084491662697</v>
      </c>
      <c r="D143" s="64">
        <f>IXI_OPSEG!T142</f>
        <v>377.0363837209303</v>
      </c>
      <c r="E143" s="64">
        <f>IXI_OPSEG!D142</f>
        <v>2873.2336363636364</v>
      </c>
      <c r="F143" s="64">
        <f>IXI_OPSEG!H142</f>
        <v>5645.812639012127</v>
      </c>
      <c r="G143" s="64">
        <f>IXI_OPSEG!R142</f>
        <v>47.338159044567433</v>
      </c>
      <c r="H143" s="64">
        <f>IXI_OPSEG!B142</f>
        <v>864.76109589041107</v>
      </c>
      <c r="I143" s="64">
        <f>IXI_OPSEG!F142</f>
        <v>12507.186799580402</v>
      </c>
      <c r="J143" s="64">
        <f>IXI_OPSEG!S142</f>
        <v>5083.7776978417269</v>
      </c>
      <c r="K143" s="64">
        <f>IXI_OPSEG!C142</f>
        <v>8083.333333333333</v>
      </c>
      <c r="L143" s="64">
        <f>IXI_OPSEG!G142</f>
        <v>21964.504946381167</v>
      </c>
      <c r="M143" s="64">
        <f>IXI_OPSEG!U142</f>
        <v>20059.980092592588</v>
      </c>
      <c r="N143" s="64">
        <f>IXI_OPSEG!E142</f>
        <v>10681.027307692306</v>
      </c>
      <c r="O143" s="64">
        <f>IXI_OPSEG!I142</f>
        <v>62861.740737856759</v>
      </c>
    </row>
    <row r="144" spans="1:15" x14ac:dyDescent="0.25">
      <c r="A144" s="136"/>
      <c r="B144" s="24" t="s">
        <v>408</v>
      </c>
      <c r="C144" s="12">
        <f>FUNDED_IND!B149/FUNDED_IND!B149</f>
        <v>1</v>
      </c>
      <c r="D144" s="101">
        <f>IXI_OPSEG!T149/FUNDED_IND!B149</f>
        <v>4.0531920346435114E-6</v>
      </c>
      <c r="E144" s="101">
        <f>IXI_OPSEG!D149/FUNDED_IND!B149</f>
        <v>1.5802983491522012E-6</v>
      </c>
      <c r="F144" s="101">
        <f>IXI_OPSEG!H149/FUNDED_IND!B149</f>
        <v>4.7721830735711892E-3</v>
      </c>
      <c r="G144" s="101">
        <f>IXI_OPSEG!R149/FUNDED_IND!B149</f>
        <v>1.8282818389197605E-5</v>
      </c>
      <c r="H144" s="101">
        <f>IXI_OPSEG!B149/FUNDED_IND!B149</f>
        <v>7.8910441145347599E-6</v>
      </c>
      <c r="I144" s="101">
        <f>IXI_OPSEG!F149/FUNDED_IND!B149</f>
        <v>5.7989830951224723E-2</v>
      </c>
      <c r="J144" s="101">
        <f>IXI_OPSEG!S149/FUNDED_IND!B149</f>
        <v>8.8331746980555348E-6</v>
      </c>
      <c r="K144" s="101">
        <f>IXI_OPSEG!C149/FUNDED_IND!B149</f>
        <v>1.8187728444831504E-6</v>
      </c>
      <c r="L144" s="101">
        <f>IXI_OPSEG!G149/FUNDED_IND!B149</f>
        <v>7.1534349095558405E-2</v>
      </c>
      <c r="M144" s="101">
        <f>IXI_OPSEG!U149/FUNDED_IND!B149</f>
        <v>2.7081313276661438E-5</v>
      </c>
      <c r="N144" s="101">
        <f>IXI_OPSEG!E149/FUNDED_IND!B149</f>
        <v>3.471377476829947E-6</v>
      </c>
      <c r="O144" s="101">
        <f>IXI_OPSEG!I149/FUNDED_IND!B149</f>
        <v>0.31248885241573332</v>
      </c>
    </row>
    <row r="145" spans="1:15" x14ac:dyDescent="0.25">
      <c r="A145" s="136"/>
      <c r="B145" s="24" t="s">
        <v>276</v>
      </c>
      <c r="C145" s="66">
        <f>FUNDED_IND!B143</f>
        <v>0</v>
      </c>
      <c r="D145" s="68">
        <f>IXI_OPSEG!T143</f>
        <v>0</v>
      </c>
      <c r="E145" s="68">
        <f>IXI_OPSEG!D143</f>
        <v>0</v>
      </c>
      <c r="F145" s="68">
        <f>IXI_OPSEG!H143</f>
        <v>0</v>
      </c>
      <c r="G145" s="68">
        <f>IXI_OPSEG!R143</f>
        <v>0</v>
      </c>
      <c r="H145" s="68">
        <f>IXI_OPSEG!B143</f>
        <v>0</v>
      </c>
      <c r="I145" s="68">
        <f>IXI_OPSEG!F143</f>
        <v>0</v>
      </c>
      <c r="J145" s="68">
        <f>IXI_OPSEG!S143</f>
        <v>0</v>
      </c>
      <c r="K145" s="68">
        <f>IXI_OPSEG!C143</f>
        <v>0</v>
      </c>
      <c r="L145" s="68">
        <f>IXI_OPSEG!G143</f>
        <v>0</v>
      </c>
      <c r="M145" s="68">
        <f>IXI_OPSEG!U143</f>
        <v>0</v>
      </c>
      <c r="N145" s="68">
        <f>IXI_OPSEG!E143</f>
        <v>0</v>
      </c>
      <c r="O145" s="68">
        <f>IXI_OPSEG!I143</f>
        <v>0</v>
      </c>
    </row>
    <row r="146" spans="1:15" x14ac:dyDescent="0.25">
      <c r="A146" s="136"/>
      <c r="B146" s="24" t="s">
        <v>277</v>
      </c>
      <c r="C146" s="66">
        <f>FUNDED_IND!B144</f>
        <v>0</v>
      </c>
      <c r="D146" s="68">
        <f>IXI_OPSEG!T144</f>
        <v>0</v>
      </c>
      <c r="E146" s="68">
        <f>IXI_OPSEG!D144</f>
        <v>0</v>
      </c>
      <c r="F146" s="68">
        <f>IXI_OPSEG!H144</f>
        <v>0</v>
      </c>
      <c r="G146" s="68">
        <f>IXI_OPSEG!R144</f>
        <v>0</v>
      </c>
      <c r="H146" s="68">
        <f>IXI_OPSEG!B144</f>
        <v>0</v>
      </c>
      <c r="I146" s="68">
        <f>IXI_OPSEG!F144</f>
        <v>0</v>
      </c>
      <c r="J146" s="68">
        <f>IXI_OPSEG!S144</f>
        <v>0</v>
      </c>
      <c r="K146" s="68">
        <f>IXI_OPSEG!C144</f>
        <v>0</v>
      </c>
      <c r="L146" s="68">
        <f>IXI_OPSEG!G144</f>
        <v>0</v>
      </c>
      <c r="M146" s="68">
        <f>IXI_OPSEG!U144</f>
        <v>0</v>
      </c>
      <c r="N146" s="68">
        <f>IXI_OPSEG!E144</f>
        <v>0</v>
      </c>
      <c r="O146" s="68">
        <f>IXI_OPSEG!I144</f>
        <v>0</v>
      </c>
    </row>
    <row r="147" spans="1:15" x14ac:dyDescent="0.25">
      <c r="A147" s="136"/>
      <c r="B147" s="24" t="s">
        <v>278</v>
      </c>
      <c r="C147" s="66">
        <f>FUNDED_IND!B145</f>
        <v>0.33</v>
      </c>
      <c r="D147" s="68">
        <f>IXI_OPSEG!T145</f>
        <v>0</v>
      </c>
      <c r="E147" s="68">
        <f>IXI_OPSEG!D145</f>
        <v>0</v>
      </c>
      <c r="F147" s="68">
        <f>IXI_OPSEG!H145</f>
        <v>3700</v>
      </c>
      <c r="G147" s="68">
        <f>IXI_OPSEG!R145</f>
        <v>0</v>
      </c>
      <c r="H147" s="68">
        <f>IXI_OPSEG!B145</f>
        <v>0</v>
      </c>
      <c r="I147" s="68">
        <f>IXI_OPSEG!F145</f>
        <v>5500</v>
      </c>
      <c r="J147" s="68">
        <f>IXI_OPSEG!S145</f>
        <v>100</v>
      </c>
      <c r="K147" s="68">
        <f>IXI_OPSEG!C145</f>
        <v>50</v>
      </c>
      <c r="L147" s="68">
        <f>IXI_OPSEG!G145</f>
        <v>5900</v>
      </c>
      <c r="M147" s="68">
        <f>IXI_OPSEG!U145</f>
        <v>2900</v>
      </c>
      <c r="N147" s="68">
        <f>IXI_OPSEG!E145</f>
        <v>850</v>
      </c>
      <c r="O147" s="68">
        <f>IXI_OPSEG!I145</f>
        <v>6500</v>
      </c>
    </row>
    <row r="148" spans="1:15" x14ac:dyDescent="0.25">
      <c r="A148" s="136"/>
      <c r="B148" s="24" t="s">
        <v>364</v>
      </c>
      <c r="C148" s="66">
        <f>FUNDED_IND!B146</f>
        <v>8214.6568144877965</v>
      </c>
      <c r="D148" s="68">
        <f>IXI_OPSEG!T146</f>
        <v>1.4225116279069767</v>
      </c>
      <c r="E148" s="68">
        <f>IXI_OPSEG!D146</f>
        <v>2644.9927272727273</v>
      </c>
      <c r="F148" s="68">
        <f>IXI_OPSEG!H146</f>
        <v>6679.3585292812713</v>
      </c>
      <c r="G148" s="68">
        <f>IXI_OPSEG!R146</f>
        <v>4.6116788037673562</v>
      </c>
      <c r="H148" s="68">
        <f>IXI_OPSEG!B146</f>
        <v>192.70010958904109</v>
      </c>
      <c r="I148" s="68">
        <f>IXI_OPSEG!F146</f>
        <v>10118.749606596602</v>
      </c>
      <c r="J148" s="68">
        <f>IXI_OPSEG!S146</f>
        <v>0</v>
      </c>
      <c r="K148" s="68">
        <f>IXI_OPSEG!C146</f>
        <v>7293.0727777777774</v>
      </c>
      <c r="L148" s="68">
        <f>IXI_OPSEG!G146</f>
        <v>16402.911408141488</v>
      </c>
      <c r="M148" s="68">
        <f>IXI_OPSEG!U146</f>
        <v>13545.746944444443</v>
      </c>
      <c r="N148" s="68">
        <f>IXI_OPSEG!E146</f>
        <v>23480.37576923077</v>
      </c>
      <c r="O148" s="68">
        <f>IXI_OPSEG!I146</f>
        <v>46370.729154795146</v>
      </c>
    </row>
    <row r="149" spans="1:15" x14ac:dyDescent="0.25">
      <c r="A149" s="136"/>
      <c r="B149" s="24" t="s">
        <v>410</v>
      </c>
      <c r="C149" s="12">
        <f>FUNDED_IND!B150/FUNDED_IND!B150</f>
        <v>1</v>
      </c>
      <c r="D149" s="101">
        <f>IXI_OPSEG!T150/FUNDED_IND!B150</f>
        <v>2.0362054406543685E-8</v>
      </c>
      <c r="E149" s="101">
        <f>IXI_OPSEG!D150/FUNDED_IND!B150</f>
        <v>1.9370662568468348E-6</v>
      </c>
      <c r="F149" s="101">
        <f>IXI_OPSEG!H150/FUNDED_IND!B150</f>
        <v>7.5175658229469436E-3</v>
      </c>
      <c r="G149" s="101">
        <f>IXI_OPSEG!R150/FUNDED_IND!B150</f>
        <v>2.3716067720927335E-6</v>
      </c>
      <c r="H149" s="101">
        <f>IXI_OPSEG!B150/FUNDED_IND!B150</f>
        <v>2.3413812650301292E-6</v>
      </c>
      <c r="I149" s="101">
        <f>IXI_OPSEG!F150/FUNDED_IND!B150</f>
        <v>6.2469913547801181E-2</v>
      </c>
      <c r="J149" s="101">
        <f>IXI_OPSEG!S150/FUNDED_IND!B150</f>
        <v>0</v>
      </c>
      <c r="K149" s="101">
        <f>IXI_OPSEG!C150/FUNDED_IND!B150</f>
        <v>2.1849946086645699E-6</v>
      </c>
      <c r="L149" s="101">
        <f>IXI_OPSEG!G150/FUNDED_IND!B150</f>
        <v>7.1132160390191865E-2</v>
      </c>
      <c r="M149" s="101">
        <f>IXI_OPSEG!U150/FUNDED_IND!B150</f>
        <v>2.4349723316182865E-5</v>
      </c>
      <c r="N149" s="101">
        <f>IXI_OPSEG!E150/FUNDED_IND!B150</f>
        <v>1.0161216576787161E-5</v>
      </c>
      <c r="O149" s="101">
        <f>IXI_OPSEG!I150/FUNDED_IND!B150</f>
        <v>0.30693322332436024</v>
      </c>
    </row>
    <row r="150" spans="1:15" x14ac:dyDescent="0.25">
      <c r="A150" s="136"/>
      <c r="B150" s="24" t="s">
        <v>365</v>
      </c>
      <c r="C150" s="66">
        <f>FUNDED_IND!B147</f>
        <v>2723.4276771755767</v>
      </c>
      <c r="D150" s="68">
        <f>IXI_OPSEG!T147</f>
        <v>375.6138720930233</v>
      </c>
      <c r="E150" s="68">
        <f>IXI_OPSEG!D147</f>
        <v>228.24090909090907</v>
      </c>
      <c r="F150" s="68">
        <f>IXI_OPSEG!H147</f>
        <v>-1033.5458902691437</v>
      </c>
      <c r="G150" s="68">
        <f>IXI_OPSEG!R147</f>
        <v>42.726480240800079</v>
      </c>
      <c r="H150" s="68">
        <f>IXI_OPSEG!B147</f>
        <v>672.06098630136989</v>
      </c>
      <c r="I150" s="68">
        <f>IXI_OPSEG!F147</f>
        <v>2388.4371929838653</v>
      </c>
      <c r="J150" s="68">
        <f>IXI_OPSEG!S147</f>
        <v>5083.7776978417269</v>
      </c>
      <c r="K150" s="68">
        <f>IXI_OPSEG!C147</f>
        <v>790.26055555555547</v>
      </c>
      <c r="L150" s="68">
        <f>IXI_OPSEG!G147</f>
        <v>5561.5935382395128</v>
      </c>
      <c r="M150" s="68">
        <f>IXI_OPSEG!U147</f>
        <v>6514.2331481481478</v>
      </c>
      <c r="N150" s="68">
        <f>IXI_OPSEG!E147</f>
        <v>-12799.348461538462</v>
      </c>
      <c r="O150" s="68">
        <f>IXI_OPSEG!I147</f>
        <v>16491.011583060736</v>
      </c>
    </row>
    <row r="151" spans="1:15" x14ac:dyDescent="0.25">
      <c r="A151" s="136"/>
      <c r="B151" s="24" t="s">
        <v>411</v>
      </c>
      <c r="C151" s="12">
        <f>FUNDED_IND!B151/FUNDED_IND!B151</f>
        <v>1</v>
      </c>
      <c r="D151" s="101">
        <f>IXI_OPSEG!T151/FUNDED_IND!B151</f>
        <v>1.6217390319203212E-5</v>
      </c>
      <c r="E151" s="101">
        <f>IXI_OPSEG!D151/FUNDED_IND!B151</f>
        <v>5.0418167871623402E-7</v>
      </c>
      <c r="F151" s="101">
        <f>IXI_OPSEG!H151/FUNDED_IND!B151</f>
        <v>-3.5086966793762817E-3</v>
      </c>
      <c r="G151" s="101">
        <f>IXI_OPSEG!R151/FUNDED_IND!B151</f>
        <v>6.6275700312446541E-5</v>
      </c>
      <c r="H151" s="101">
        <f>IXI_OPSEG!B151/FUNDED_IND!B151</f>
        <v>2.4630455308323765E-5</v>
      </c>
      <c r="I151" s="101">
        <f>IXI_OPSEG!F151/FUNDED_IND!B151</f>
        <v>4.4476587570501699E-2</v>
      </c>
      <c r="J151" s="101">
        <f>IXI_OPSEG!S151/FUNDED_IND!B151</f>
        <v>3.5476620872543079E-5</v>
      </c>
      <c r="K151" s="101">
        <f>IXI_OPSEG!C151/FUNDED_IND!B151</f>
        <v>7.14140569515666E-7</v>
      </c>
      <c r="L151" s="101">
        <f>IXI_OPSEG!G151/FUNDED_IND!B151</f>
        <v>7.274746821632079E-2</v>
      </c>
      <c r="M151" s="101">
        <f>IXI_OPSEG!U151/FUNDED_IND!B151</f>
        <v>3.5320589932057964E-5</v>
      </c>
      <c r="N151" s="101">
        <f>IXI_OPSEG!E151/FUNDED_IND!B151</f>
        <v>-1.670713976849872E-5</v>
      </c>
      <c r="O151" s="101">
        <f>IXI_OPSEG!I151/FUNDED_IND!B151</f>
        <v>0.32924625954515124</v>
      </c>
    </row>
    <row r="152" spans="1:15" x14ac:dyDescent="0.25">
      <c r="A152" s="137"/>
      <c r="B152" s="35" t="s">
        <v>388</v>
      </c>
      <c r="C152" s="36">
        <f>FUNDED_IND!B148</f>
        <v>0.25031081641110653</v>
      </c>
      <c r="D152" s="87">
        <f>IXI_OPSEG!T148</f>
        <v>0.23255813953488372</v>
      </c>
      <c r="E152" s="87">
        <f>IXI_OPSEG!D148</f>
        <v>0.18181818181818182</v>
      </c>
      <c r="F152" s="87">
        <f>IXI_OPSEG!H148</f>
        <v>0.36635610766045551</v>
      </c>
      <c r="G152" s="87">
        <f>IXI_OPSEG!R148</f>
        <v>5.3079587014920543E-3</v>
      </c>
      <c r="H152" s="87">
        <f>IXI_OPSEG!B148</f>
        <v>3.0136986301369864E-2</v>
      </c>
      <c r="I152" s="87">
        <f>IXI_OPSEG!F148</f>
        <v>0.36193811553528149</v>
      </c>
      <c r="J152" s="87">
        <f>IXI_OPSEG!S148</f>
        <v>0.33812949640287771</v>
      </c>
      <c r="K152" s="87">
        <f>IXI_OPSEG!C148</f>
        <v>0.27777777777777779</v>
      </c>
      <c r="L152" s="87">
        <f>IXI_OPSEG!G148</f>
        <v>0.34479277813174075</v>
      </c>
      <c r="M152" s="87">
        <f>IXI_OPSEG!U148</f>
        <v>0.44444444444444442</v>
      </c>
      <c r="N152" s="87">
        <f>IXI_OPSEG!E148</f>
        <v>0.34615384615384615</v>
      </c>
      <c r="O152" s="87">
        <f>IXI_OPSEG!I148</f>
        <v>0.33737763371965834</v>
      </c>
    </row>
    <row r="153" spans="1:15" x14ac:dyDescent="0.25">
      <c r="A153" s="135" t="s">
        <v>269</v>
      </c>
      <c r="B153" s="30" t="s">
        <v>366</v>
      </c>
      <c r="C153" s="62">
        <f>FUNDED_IND!B152</f>
        <v>764415.648494169</v>
      </c>
      <c r="D153" s="64">
        <f>IXI_OPSEG!T152</f>
        <v>22170.384686062884</v>
      </c>
      <c r="E153" s="64">
        <f>IXI_OPSEG!D152</f>
        <v>41373.191341800193</v>
      </c>
      <c r="F153" s="64">
        <f>IXI_OPSEG!H152</f>
        <v>59189.855476677323</v>
      </c>
      <c r="G153" s="64">
        <f>IXI_OPSEG!R152</f>
        <v>316108.97762226406</v>
      </c>
      <c r="H153" s="64">
        <f>IXI_OPSEG!B152</f>
        <v>314388.00303906953</v>
      </c>
      <c r="I153" s="64">
        <f>IXI_OPSEG!F152</f>
        <v>291305.55403800588</v>
      </c>
      <c r="J153" s="64">
        <f>IXI_OPSEG!S152</f>
        <v>673349.70114590798</v>
      </c>
      <c r="K153" s="64">
        <f>IXI_OPSEG!C152</f>
        <v>710949.7731456355</v>
      </c>
      <c r="L153" s="64">
        <f>IXI_OPSEG!G152</f>
        <v>721533.70704251481</v>
      </c>
      <c r="M153" s="64">
        <f>IXI_OPSEG!U152</f>
        <v>2962987.2129171682</v>
      </c>
      <c r="N153" s="64">
        <f>IXI_OPSEG!E152</f>
        <v>2952381.5167805087</v>
      </c>
      <c r="O153" s="64">
        <f>IXI_OPSEG!I152</f>
        <v>2783536.6637956947</v>
      </c>
    </row>
    <row r="154" spans="1:15" x14ac:dyDescent="0.25">
      <c r="A154" s="136"/>
      <c r="B154" s="24" t="s">
        <v>367</v>
      </c>
      <c r="C154" s="66">
        <f>FUNDED_IND!B153</f>
        <v>241716.38845717988</v>
      </c>
      <c r="D154" s="68">
        <f>IXI_OPSEG!T153</f>
        <v>1843.0418140001229</v>
      </c>
      <c r="E154" s="68">
        <f>IXI_OPSEG!D153</f>
        <v>3556.2693507297913</v>
      </c>
      <c r="F154" s="68">
        <f>IXI_OPSEG!H153</f>
        <v>10869.512060653609</v>
      </c>
      <c r="G154" s="68">
        <f>IXI_OPSEG!R153</f>
        <v>62423.686726927226</v>
      </c>
      <c r="H154" s="68">
        <f>IXI_OPSEG!B153</f>
        <v>62457.785480746199</v>
      </c>
      <c r="I154" s="68">
        <f>IXI_OPSEG!F153</f>
        <v>68514.849237285162</v>
      </c>
      <c r="J154" s="68">
        <f>IXI_OPSEG!S153</f>
        <v>180959.63762892113</v>
      </c>
      <c r="K154" s="68">
        <f>IXI_OPSEG!C153</f>
        <v>168691.44024669327</v>
      </c>
      <c r="L154" s="68">
        <f>IXI_OPSEG!G153</f>
        <v>203409.26700770872</v>
      </c>
      <c r="M154" s="68">
        <f>IXI_OPSEG!U153</f>
        <v>1026163.3476347377</v>
      </c>
      <c r="N154" s="68">
        <f>IXI_OPSEG!E153</f>
        <v>997337.72308145161</v>
      </c>
      <c r="O154" s="68">
        <f>IXI_OPSEG!I153</f>
        <v>1050451.7082146103</v>
      </c>
    </row>
    <row r="155" spans="1:15" x14ac:dyDescent="0.25">
      <c r="A155" s="136"/>
      <c r="B155" s="24" t="s">
        <v>368</v>
      </c>
      <c r="C155" s="66">
        <f>FUNDED_IND!B154</f>
        <v>264719.21145641163</v>
      </c>
      <c r="D155" s="68">
        <f>IXI_OPSEG!T154</f>
        <v>4859.1535285048403</v>
      </c>
      <c r="E155" s="68">
        <f>IXI_OPSEG!D154</f>
        <v>9130.7673781296035</v>
      </c>
      <c r="F155" s="68">
        <f>IXI_OPSEG!H154</f>
        <v>15228.835601935894</v>
      </c>
      <c r="G155" s="68">
        <f>IXI_OPSEG!R154</f>
        <v>113372.96906118485</v>
      </c>
      <c r="H155" s="68">
        <f>IXI_OPSEG!B154</f>
        <v>112074.52179210282</v>
      </c>
      <c r="I155" s="68">
        <f>IXI_OPSEG!F154</f>
        <v>95346.386193089391</v>
      </c>
      <c r="J155" s="68">
        <f>IXI_OPSEG!S154</f>
        <v>248103.80287698738</v>
      </c>
      <c r="K155" s="68">
        <f>IXI_OPSEG!C154</f>
        <v>284362.72099860216</v>
      </c>
      <c r="L155" s="68">
        <f>IXI_OPSEG!G154</f>
        <v>260762.97642848367</v>
      </c>
      <c r="M155" s="68">
        <f>IXI_OPSEG!U154</f>
        <v>1081760.3939285637</v>
      </c>
      <c r="N155" s="68">
        <f>IXI_OPSEG!E154</f>
        <v>1073213.3670908289</v>
      </c>
      <c r="O155" s="68">
        <f>IXI_OPSEG!I154</f>
        <v>933653.67418596032</v>
      </c>
    </row>
    <row r="156" spans="1:15" x14ac:dyDescent="0.25">
      <c r="A156" s="136"/>
      <c r="B156" s="24" t="s">
        <v>369</v>
      </c>
      <c r="C156" s="66">
        <f>FUNDED_IND!B155</f>
        <v>48237.266693472957</v>
      </c>
      <c r="D156" s="68">
        <f>IXI_OPSEG!T155</f>
        <v>88.948263199790773</v>
      </c>
      <c r="E156" s="68">
        <f>IXI_OPSEG!D155</f>
        <v>117.51208466751797</v>
      </c>
      <c r="F156" s="68">
        <f>IXI_OPSEG!H155</f>
        <v>417.89980435299668</v>
      </c>
      <c r="G156" s="68">
        <f>IXI_OPSEG!R155</f>
        <v>4746.3860544723393</v>
      </c>
      <c r="H156" s="68">
        <f>IXI_OPSEG!B155</f>
        <v>4796.5713919920072</v>
      </c>
      <c r="I156" s="68">
        <f>IXI_OPSEG!F155</f>
        <v>5717.8918015525733</v>
      </c>
      <c r="J156" s="68">
        <f>IXI_OPSEG!S155</f>
        <v>23687.168433941719</v>
      </c>
      <c r="K156" s="68">
        <f>IXI_OPSEG!C155</f>
        <v>25743.63497792101</v>
      </c>
      <c r="L156" s="68">
        <f>IXI_OPSEG!G155</f>
        <v>24378.343817278019</v>
      </c>
      <c r="M156" s="68">
        <f>IXI_OPSEG!U155</f>
        <v>329185.04027458519</v>
      </c>
      <c r="N156" s="68">
        <f>IXI_OPSEG!E155</f>
        <v>264854.08232894645</v>
      </c>
      <c r="O156" s="68">
        <f>IXI_OPSEG!I155</f>
        <v>221539.67727286008</v>
      </c>
    </row>
    <row r="157" spans="1:15" x14ac:dyDescent="0.25">
      <c r="A157" s="136"/>
      <c r="B157" s="24" t="s">
        <v>370</v>
      </c>
      <c r="C157" s="66">
        <f>FUNDED_IND!B156</f>
        <v>169484.82181502861</v>
      </c>
      <c r="D157" s="68">
        <f>IXI_OPSEG!T156</f>
        <v>14678.257742507394</v>
      </c>
      <c r="E157" s="68">
        <f>IXI_OPSEG!D156</f>
        <v>26539.716680367404</v>
      </c>
      <c r="F157" s="68">
        <f>IXI_OPSEG!H156</f>
        <v>30725.767000528856</v>
      </c>
      <c r="G157" s="68">
        <f>IXI_OPSEG!R156</f>
        <v>119022.19109395299</v>
      </c>
      <c r="H157" s="68">
        <f>IXI_OPSEG!B156</f>
        <v>118541.82174008875</v>
      </c>
      <c r="I157" s="68">
        <f>IXI_OPSEG!F156</f>
        <v>106051.80868040581</v>
      </c>
      <c r="J157" s="68">
        <f>IXI_OPSEG!S156</f>
        <v>183596.37139197197</v>
      </c>
      <c r="K157" s="68">
        <f>IXI_OPSEG!C156</f>
        <v>193742.56211707572</v>
      </c>
      <c r="L157" s="68">
        <f>IXI_OPSEG!G156</f>
        <v>192788.30939911769</v>
      </c>
      <c r="M157" s="68">
        <f>IXI_OPSEG!U156</f>
        <v>399796.87531408155</v>
      </c>
      <c r="N157" s="68">
        <f>IXI_OPSEG!E156</f>
        <v>442373.35219337634</v>
      </c>
      <c r="O157" s="68">
        <f>IXI_OPSEG!I156</f>
        <v>441621.35448797897</v>
      </c>
    </row>
    <row r="158" spans="1:15" x14ac:dyDescent="0.25">
      <c r="A158" s="136"/>
      <c r="B158" s="24" t="s">
        <v>371</v>
      </c>
      <c r="C158" s="66">
        <f>FUNDED_IND!B157</f>
        <v>40257.95992861288</v>
      </c>
      <c r="D158" s="68">
        <f>IXI_OPSEG!T157</f>
        <v>700.97531558008279</v>
      </c>
      <c r="E158" s="68">
        <f>IXI_OPSEG!D157</f>
        <v>2028.9258479058772</v>
      </c>
      <c r="F158" s="68">
        <f>IXI_OPSEG!H157</f>
        <v>1947.8400682781753</v>
      </c>
      <c r="G158" s="68">
        <f>IXI_OPSEG!R157</f>
        <v>16543.744661011366</v>
      </c>
      <c r="H158" s="68">
        <f>IXI_OPSEG!B157</f>
        <v>16517.304734339104</v>
      </c>
      <c r="I158" s="68">
        <f>IXI_OPSEG!F157</f>
        <v>15674.617947801175</v>
      </c>
      <c r="J158" s="68">
        <f>IXI_OPSEG!S157</f>
        <v>37002.731843906062</v>
      </c>
      <c r="K158" s="68">
        <f>IXI_OPSEG!C157</f>
        <v>38409.414805343382</v>
      </c>
      <c r="L158" s="68">
        <f>IXI_OPSEG!G157</f>
        <v>40194.810507661256</v>
      </c>
      <c r="M158" s="68">
        <f>IXI_OPSEG!U157</f>
        <v>126081.5699609866</v>
      </c>
      <c r="N158" s="68">
        <f>IXI_OPSEG!E157</f>
        <v>174602.99208590516</v>
      </c>
      <c r="O158" s="68">
        <f>IXI_OPSEG!I157</f>
        <v>136270.24953817794</v>
      </c>
    </row>
    <row r="159" spans="1:15" x14ac:dyDescent="0.25">
      <c r="A159" s="136"/>
      <c r="B159" s="24" t="s">
        <v>71</v>
      </c>
      <c r="C159" s="12">
        <f>FUNDED_IND!B159/FUNDED_IND!$B$158</f>
        <v>0.31621067534833924</v>
      </c>
      <c r="D159" s="82">
        <f>IXI_OPSEG!T159/IXI_OPSEG!$B$158</f>
        <v>6.9062900581201292E-3</v>
      </c>
      <c r="E159" s="82">
        <f>IXI_OPSEG!D159/IXI_OPSEG!$B$158</f>
        <v>6.8180235677508584E-4</v>
      </c>
      <c r="F159" s="82">
        <f>IXI_OPSEG!H159/IXI_OPSEG!$B$158</f>
        <v>3.2025534734780465</v>
      </c>
      <c r="G159" s="82">
        <f>IXI_OPSEG!R159/IXI_OPSEG!$B$158</f>
        <v>8.4038231013985456</v>
      </c>
      <c r="H159" s="82">
        <f>IXI_OPSEG!B159/IXI_OPSEG!$B$158</f>
        <v>0.19866465920133874</v>
      </c>
      <c r="I159" s="82">
        <f>IXI_OPSEG!F159/IXI_OPSEG!$B$158</f>
        <v>110.73186630779225</v>
      </c>
      <c r="J159" s="82">
        <f>IXI_OPSEG!S159/IXI_OPSEG!$B$158</f>
        <v>0.10959927793294667</v>
      </c>
      <c r="K159" s="82">
        <f>IXI_OPSEG!C159/IXI_OPSEG!$B$158</f>
        <v>1.3230514284191841E-2</v>
      </c>
      <c r="L159" s="82">
        <f>IXI_OPSEG!G159/IXI_OPSEG!$B$158</f>
        <v>230.91899152458095</v>
      </c>
      <c r="M159" s="82">
        <f>IXI_OPSEG!U159/IXI_OPSEG!$B$158</f>
        <v>0.48289357689783485</v>
      </c>
      <c r="N159" s="82">
        <f>IXI_OPSEG!E159/IXI_OPSEG!$B$158</f>
        <v>0.11298655543797431</v>
      </c>
      <c r="O159" s="82">
        <f>IXI_OPSEG!I159/IXI_OPSEG!$B$158</f>
        <v>1820.2034133937236</v>
      </c>
    </row>
    <row r="160" spans="1:15" x14ac:dyDescent="0.25">
      <c r="A160" s="136"/>
      <c r="B160" s="24" t="s">
        <v>72</v>
      </c>
      <c r="C160" s="12">
        <f>FUNDED_IND!B160/FUNDED_IND!$B$158</f>
        <v>0.34630271106810151</v>
      </c>
      <c r="D160" s="82">
        <f>IXI_OPSEG!T160/IXI_OPSEG!$B$158</f>
        <v>1.8208335508111313E-2</v>
      </c>
      <c r="E160" s="82">
        <f>IXI_OPSEG!D160/IXI_OPSEG!$B$158</f>
        <v>1.7505363355833292E-3</v>
      </c>
      <c r="F160" s="82">
        <f>IXI_OPSEG!H160/IXI_OPSEG!$B$158</f>
        <v>4.4869686957294022</v>
      </c>
      <c r="G160" s="82">
        <f>IXI_OPSEG!R160/IXI_OPSEG!$B$158</f>
        <v>15.262898211033413</v>
      </c>
      <c r="H160" s="82">
        <f>IXI_OPSEG!B160/IXI_OPSEG!$B$158</f>
        <v>0.35648472813441018</v>
      </c>
      <c r="I160" s="82">
        <f>IXI_OPSEG!F160/IXI_OPSEG!$B$158</f>
        <v>154.09627849139011</v>
      </c>
      <c r="J160" s="82">
        <f>IXI_OPSEG!S160/IXI_OPSEG!$B$158</f>
        <v>0.1502655398962299</v>
      </c>
      <c r="K160" s="82">
        <f>IXI_OPSEG!C160/IXI_OPSEG!$B$158</f>
        <v>2.2302643433251577E-2</v>
      </c>
      <c r="L160" s="82">
        <f>IXI_OPSEG!G160/IXI_OPSEG!$B$158</f>
        <v>296.02940136218825</v>
      </c>
      <c r="M160" s="82">
        <f>IXI_OPSEG!U160/IXI_OPSEG!$B$158</f>
        <v>0.50905652318865924</v>
      </c>
      <c r="N160" s="82">
        <f>IXI_OPSEG!E160/IXI_OPSEG!$B$158</f>
        <v>0.12158236752835622</v>
      </c>
      <c r="O160" s="82">
        <f>IXI_OPSEG!I160/IXI_OPSEG!$B$158</f>
        <v>1617.8179266987074</v>
      </c>
    </row>
    <row r="161" spans="1:15" x14ac:dyDescent="0.25">
      <c r="A161" s="136"/>
      <c r="B161" s="24" t="s">
        <v>73</v>
      </c>
      <c r="C161" s="12">
        <f>FUNDED_IND!B161/FUNDED_IND!$B$158</f>
        <v>6.3103452668055782E-2</v>
      </c>
      <c r="D161" s="82">
        <f>IXI_OPSEG!T161/IXI_OPSEG!$B$158</f>
        <v>3.3330904440550396E-4</v>
      </c>
      <c r="E161" s="82">
        <f>IXI_OPSEG!D161/IXI_OPSEG!$B$158</f>
        <v>2.2529231724089048E-5</v>
      </c>
      <c r="F161" s="82">
        <f>IXI_OPSEG!H161/IXI_OPSEG!$B$158</f>
        <v>0.1231284773896288</v>
      </c>
      <c r="G161" s="82">
        <f>IXI_OPSEG!R161/IXI_OPSEG!$B$158</f>
        <v>0.63898482874329254</v>
      </c>
      <c r="H161" s="82">
        <f>IXI_OPSEG!B161/IXI_OPSEG!$B$158</f>
        <v>1.5256852505901534E-2</v>
      </c>
      <c r="I161" s="82">
        <f>IXI_OPSEG!F161/IXI_OPSEG!$B$158</f>
        <v>9.2411037545914176</v>
      </c>
      <c r="J161" s="82">
        <f>IXI_OPSEG!S161/IXI_OPSEG!$B$158</f>
        <v>1.4346274067810076E-2</v>
      </c>
      <c r="K161" s="82">
        <f>IXI_OPSEG!C161/IXI_OPSEG!$B$158</f>
        <v>2.019080101541081E-3</v>
      </c>
      <c r="L161" s="82">
        <f>IXI_OPSEG!G161/IXI_OPSEG!$B$158</f>
        <v>27.675349565622305</v>
      </c>
      <c r="M161" s="82">
        <f>IXI_OPSEG!U161/IXI_OPSEG!$B$158</f>
        <v>0.15490841874819572</v>
      </c>
      <c r="N161" s="82">
        <f>IXI_OPSEG!E161/IXI_OPSEG!$B$158</f>
        <v>3.0004831626718062E-2</v>
      </c>
      <c r="O161" s="82">
        <f>IXI_OPSEG!I161/IXI_OPSEG!$B$158</f>
        <v>383.87988102716213</v>
      </c>
    </row>
    <row r="162" spans="1:15" x14ac:dyDescent="0.25">
      <c r="A162" s="136"/>
      <c r="B162" s="24" t="s">
        <v>74</v>
      </c>
      <c r="C162" s="12">
        <f>FUNDED_IND!B162/FUNDED_IND!$B$158</f>
        <v>0.22171814790670322</v>
      </c>
      <c r="D162" s="82">
        <f>IXI_OPSEG!T162/IXI_OPSEG!$B$158</f>
        <v>5.5002716024975036E-2</v>
      </c>
      <c r="E162" s="82">
        <f>IXI_OPSEG!D162/IXI_OPSEG!$B$158</f>
        <v>5.0881526668119957E-3</v>
      </c>
      <c r="F162" s="82">
        <f>IXI_OPSEG!H162/IXI_OPSEG!$B$158</f>
        <v>9.052928161239258</v>
      </c>
      <c r="G162" s="82">
        <f>IXI_OPSEG!R162/IXI_OPSEG!$B$158</f>
        <v>16.023427829086675</v>
      </c>
      <c r="H162" s="82">
        <f>IXI_OPSEG!B162/IXI_OPSEG!$B$158</f>
        <v>0.37705580554661733</v>
      </c>
      <c r="I162" s="82">
        <f>IXI_OPSEG!F162/IXI_OPSEG!$B$158</f>
        <v>171.39809590513775</v>
      </c>
      <c r="J162" s="82">
        <f>IXI_OPSEG!S162/IXI_OPSEG!$B$158</f>
        <v>0.11119623137692068</v>
      </c>
      <c r="K162" s="82">
        <f>IXI_OPSEG!C162/IXI_OPSEG!$B$158</f>
        <v>1.5195280399511214E-2</v>
      </c>
      <c r="L162" s="82">
        <f>IXI_OPSEG!G162/IXI_OPSEG!$B$158</f>
        <v>218.86162139547952</v>
      </c>
      <c r="M162" s="82">
        <f>IXI_OPSEG!U162/IXI_OPSEG!$B$158</f>
        <v>0.18813704815903629</v>
      </c>
      <c r="N162" s="82">
        <f>IXI_OPSEG!E162/IXI_OPSEG!$B$158</f>
        <v>5.0115663054888224E-2</v>
      </c>
      <c r="O162" s="82">
        <f>IXI_OPSEG!I162/IXI_OPSEG!$B$158</f>
        <v>765.23336635133728</v>
      </c>
    </row>
    <row r="163" spans="1:15" x14ac:dyDescent="0.25">
      <c r="A163" s="136"/>
      <c r="B163" s="24" t="s">
        <v>75</v>
      </c>
      <c r="C163" s="12">
        <f>FUNDED_IND!B163/FUNDED_IND!$B$158</f>
        <v>5.2665012821123548E-2</v>
      </c>
      <c r="D163" s="82">
        <f>IXI_OPSEG!T163/IXI_OPSEG!$B$158</f>
        <v>2.6267113508787829E-3</v>
      </c>
      <c r="E163" s="82">
        <f>IXI_OPSEG!D163/IXI_OPSEG!$B$158</f>
        <v>3.8898246684836743E-4</v>
      </c>
      <c r="F163" s="82">
        <f>IXI_OPSEG!H163/IXI_OPSEG!$B$158</f>
        <v>0.57390450846685714</v>
      </c>
      <c r="G163" s="82">
        <f>IXI_OPSEG!R163/IXI_OPSEG!$B$158</f>
        <v>2.2272107088778132</v>
      </c>
      <c r="H163" s="82">
        <f>IXI_OPSEG!B163/IXI_OPSEG!$B$158</f>
        <v>5.2537961292010465E-2</v>
      </c>
      <c r="I163" s="82">
        <f>IXI_OPSEG!F163/IXI_OPSEG!$B$158</f>
        <v>25.332898172343917</v>
      </c>
      <c r="J163" s="82">
        <f>IXI_OPSEG!S163/IXI_OPSEG!$B$158</f>
        <v>2.241092403132889E-2</v>
      </c>
      <c r="K163" s="82">
        <f>IXI_OPSEG!C163/IXI_OPSEG!$B$158</f>
        <v>3.0124605640119702E-3</v>
      </c>
      <c r="L163" s="82">
        <f>IXI_OPSEG!G163/IXI_OPSEG!$B$158</f>
        <v>45.630886161145312</v>
      </c>
      <c r="M163" s="82">
        <f>IXI_OPSEG!U163/IXI_OPSEG!$B$158</f>
        <v>5.9331665313997403E-2</v>
      </c>
      <c r="N163" s="82">
        <f>IXI_OPSEG!E163/IXI_OPSEG!$B$158</f>
        <v>1.9780451684909512E-2</v>
      </c>
      <c r="O163" s="82">
        <f>IXI_OPSEG!I163/IXI_OPSEG!$B$158</f>
        <v>236.12658384361521</v>
      </c>
    </row>
    <row r="164" spans="1:15" x14ac:dyDescent="0.25">
      <c r="A164" s="136"/>
      <c r="B164" s="24" t="s">
        <v>76</v>
      </c>
      <c r="C164" s="12">
        <f>FUNDED_IND!B164</f>
        <v>0.23809213893237213</v>
      </c>
      <c r="D164" s="82">
        <f>IXI_OPSEG!T164</f>
        <v>1</v>
      </c>
      <c r="E164" s="82">
        <f>IXI_OPSEG!D164</f>
        <v>1</v>
      </c>
      <c r="F164" s="82">
        <f>IXI_OPSEG!H164</f>
        <v>1</v>
      </c>
      <c r="G164" s="82">
        <f>IXI_OPSEG!R164</f>
        <v>0</v>
      </c>
      <c r="H164" s="82">
        <f>IXI_OPSEG!B164</f>
        <v>0</v>
      </c>
      <c r="I164" s="82">
        <f>IXI_OPSEG!F164</f>
        <v>0</v>
      </c>
      <c r="J164" s="82">
        <f>IXI_OPSEG!S164</f>
        <v>0</v>
      </c>
      <c r="K164" s="82">
        <f>IXI_OPSEG!C164</f>
        <v>0</v>
      </c>
      <c r="L164" s="82">
        <f>IXI_OPSEG!G164</f>
        <v>0</v>
      </c>
      <c r="M164" s="82">
        <f>IXI_OPSEG!U164</f>
        <v>0</v>
      </c>
      <c r="N164" s="82">
        <f>IXI_OPSEG!E164</f>
        <v>0</v>
      </c>
      <c r="O164" s="82">
        <f>IXI_OPSEG!I164</f>
        <v>0</v>
      </c>
    </row>
    <row r="165" spans="1:15" x14ac:dyDescent="0.25">
      <c r="A165" s="136"/>
      <c r="B165" s="24" t="s">
        <v>77</v>
      </c>
      <c r="C165" s="12">
        <f>FUNDED_IND!B165</f>
        <v>0.17542884324338515</v>
      </c>
      <c r="D165" s="82">
        <f>IXI_OPSEG!T165</f>
        <v>0</v>
      </c>
      <c r="E165" s="82">
        <f>IXI_OPSEG!D165</f>
        <v>0</v>
      </c>
      <c r="F165" s="82">
        <f>IXI_OPSEG!H165</f>
        <v>0</v>
      </c>
      <c r="G165" s="82">
        <f>IXI_OPSEG!R165</f>
        <v>7.4764540246625884E-3</v>
      </c>
      <c r="H165" s="82">
        <f>IXI_OPSEG!B165</f>
        <v>2.7397260273972601E-2</v>
      </c>
      <c r="I165" s="82">
        <f>IXI_OPSEG!F165</f>
        <v>0.38938360873187261</v>
      </c>
      <c r="J165" s="82">
        <f>IXI_OPSEG!S165</f>
        <v>0</v>
      </c>
      <c r="K165" s="82">
        <f>IXI_OPSEG!C165</f>
        <v>0</v>
      </c>
      <c r="L165" s="82">
        <f>IXI_OPSEG!G165</f>
        <v>0</v>
      </c>
      <c r="M165" s="82">
        <f>IXI_OPSEG!U165</f>
        <v>0</v>
      </c>
      <c r="N165" s="82">
        <f>IXI_OPSEG!E165</f>
        <v>0</v>
      </c>
      <c r="O165" s="82">
        <f>IXI_OPSEG!I165</f>
        <v>0</v>
      </c>
    </row>
    <row r="166" spans="1:15" x14ac:dyDescent="0.25">
      <c r="A166" s="136"/>
      <c r="B166" s="24" t="s">
        <v>78</v>
      </c>
      <c r="C166" s="12">
        <f>FUNDED_IND!B166</f>
        <v>0.21599952856263699</v>
      </c>
      <c r="D166" s="82">
        <f>IXI_OPSEG!T166</f>
        <v>0</v>
      </c>
      <c r="E166" s="82">
        <f>IXI_OPSEG!D166</f>
        <v>0</v>
      </c>
      <c r="F166" s="82">
        <f>IXI_OPSEG!H166</f>
        <v>0</v>
      </c>
      <c r="G166" s="82">
        <f>IXI_OPSEG!R166</f>
        <v>0.99252354597533743</v>
      </c>
      <c r="H166" s="82">
        <f>IXI_OPSEG!B166</f>
        <v>0.9726027397260274</v>
      </c>
      <c r="I166" s="82">
        <f>IXI_OPSEG!F166</f>
        <v>0.61061639126812739</v>
      </c>
      <c r="J166" s="82">
        <f>IXI_OPSEG!S166</f>
        <v>0</v>
      </c>
      <c r="K166" s="82">
        <f>IXI_OPSEG!C166</f>
        <v>0</v>
      </c>
      <c r="L166" s="82">
        <f>IXI_OPSEG!G166</f>
        <v>0</v>
      </c>
      <c r="M166" s="82">
        <f>IXI_OPSEG!U166</f>
        <v>0</v>
      </c>
      <c r="N166" s="82">
        <f>IXI_OPSEG!E166</f>
        <v>0</v>
      </c>
      <c r="O166" s="82">
        <f>IXI_OPSEG!I166</f>
        <v>0</v>
      </c>
    </row>
    <row r="167" spans="1:15" x14ac:dyDescent="0.25">
      <c r="A167" s="136"/>
      <c r="B167" s="24" t="s">
        <v>79</v>
      </c>
      <c r="C167" s="12">
        <f>FUNDED_IND!B167</f>
        <v>0.17063448386564417</v>
      </c>
      <c r="D167" s="82">
        <f>IXI_OPSEG!T167</f>
        <v>0</v>
      </c>
      <c r="E167" s="82">
        <f>IXI_OPSEG!D167</f>
        <v>0</v>
      </c>
      <c r="F167" s="82">
        <f>IXI_OPSEG!H167</f>
        <v>0</v>
      </c>
      <c r="G167" s="82">
        <f>IXI_OPSEG!R167</f>
        <v>0</v>
      </c>
      <c r="H167" s="82">
        <f>IXI_OPSEG!B167</f>
        <v>0</v>
      </c>
      <c r="I167" s="82">
        <f>IXI_OPSEG!F167</f>
        <v>0</v>
      </c>
      <c r="J167" s="82">
        <f>IXI_OPSEG!S167</f>
        <v>1</v>
      </c>
      <c r="K167" s="82">
        <f>IXI_OPSEG!C167</f>
        <v>1</v>
      </c>
      <c r="L167" s="82">
        <f>IXI_OPSEG!G167</f>
        <v>1</v>
      </c>
      <c r="M167" s="82">
        <f>IXI_OPSEG!U167</f>
        <v>0</v>
      </c>
      <c r="N167" s="82">
        <f>IXI_OPSEG!E167</f>
        <v>0</v>
      </c>
      <c r="O167" s="82">
        <f>IXI_OPSEG!I167</f>
        <v>0</v>
      </c>
    </row>
    <row r="168" spans="1:15" x14ac:dyDescent="0.25">
      <c r="A168" s="136"/>
      <c r="B168" s="24" t="s">
        <v>80</v>
      </c>
      <c r="C168" s="12">
        <f>FUNDED_IND!B168</f>
        <v>0.19984500539596159</v>
      </c>
      <c r="D168" s="82">
        <f>IXI_OPSEG!T168</f>
        <v>0</v>
      </c>
      <c r="E168" s="82">
        <f>IXI_OPSEG!D168</f>
        <v>0</v>
      </c>
      <c r="F168" s="82">
        <f>IXI_OPSEG!H168</f>
        <v>0</v>
      </c>
      <c r="G168" s="82">
        <f>IXI_OPSEG!R168</f>
        <v>0</v>
      </c>
      <c r="H168" s="82">
        <f>IXI_OPSEG!B168</f>
        <v>0</v>
      </c>
      <c r="I168" s="82">
        <f>IXI_OPSEG!F168</f>
        <v>0</v>
      </c>
      <c r="J168" s="82">
        <f>IXI_OPSEG!S168</f>
        <v>0</v>
      </c>
      <c r="K168" s="82">
        <f>IXI_OPSEG!C168</f>
        <v>0</v>
      </c>
      <c r="L168" s="82">
        <f>IXI_OPSEG!G168</f>
        <v>0</v>
      </c>
      <c r="M168" s="82">
        <f>IXI_OPSEG!U168</f>
        <v>1</v>
      </c>
      <c r="N168" s="82">
        <f>IXI_OPSEG!E168</f>
        <v>1</v>
      </c>
      <c r="O168" s="82">
        <f>IXI_OPSEG!I168</f>
        <v>1</v>
      </c>
    </row>
    <row r="169" spans="1:15" x14ac:dyDescent="0.25">
      <c r="A169" s="136"/>
      <c r="B169" s="24" t="s">
        <v>81</v>
      </c>
      <c r="C169" s="12">
        <f>FUNDED_IND!B84/FUNDED_IND!B158</f>
        <v>0.11955852446186174</v>
      </c>
      <c r="D169" s="12">
        <f>IXI_OPSEG!T84/IXI_OPSEG!T158</f>
        <v>0.11354913588118123</v>
      </c>
      <c r="E169" s="12">
        <f>IXI_OPSEG!D84/IXI_OPSEG!D158</f>
        <v>0.15096125989678935</v>
      </c>
      <c r="F169" s="12">
        <f>IXI_OPSEG!H84/IXI_OPSEG!H158</f>
        <v>0.56078085514861675</v>
      </c>
      <c r="G169" s="12">
        <f>IXI_OPSEG!R84/IXI_OPSEG!R158</f>
        <v>1.529398966767846E-2</v>
      </c>
      <c r="H169" s="12">
        <f>IXI_OPSEG!B84/IXI_OPSEG!B158</f>
        <v>3.4428181203979343E-2</v>
      </c>
      <c r="I169" s="12">
        <f>IXI_OPSEG!F84/IXI_OPSEG!F158</f>
        <v>0.39145017997096782</v>
      </c>
      <c r="J169" s="12">
        <f>IXI_OPSEG!S84/IXI_OPSEG!S158</f>
        <v>0.25153091590020532</v>
      </c>
      <c r="K169" s="12">
        <f>IXI_OPSEG!C84/IXI_OPSEG!C158</f>
        <v>0.23556891654492532</v>
      </c>
      <c r="L169" s="12">
        <f>IXI_OPSEG!G84/IXI_OPSEG!G158</f>
        <v>0.33034303515578006</v>
      </c>
      <c r="M169" s="12">
        <f>IXI_OPSEG!U84/IXI_OPSEG!U158</f>
        <v>0.13235621306166434</v>
      </c>
      <c r="N169" s="12">
        <f>IXI_OPSEG!E84/IXI_OPSEG!E158</f>
        <v>3.9071135688433324E-2</v>
      </c>
      <c r="O169" s="12">
        <f>IXI_OPSEG!I84/IXI_OPSEG!I158</f>
        <v>0.25818543269281974</v>
      </c>
    </row>
    <row r="170" spans="1:15" x14ac:dyDescent="0.25">
      <c r="A170" s="136"/>
      <c r="B170" s="24" t="s">
        <v>82</v>
      </c>
      <c r="C170" s="12">
        <f>FUNDED_IND!B86/FUNDED_IND!B159</f>
        <v>0.22690978537203049</v>
      </c>
      <c r="D170" s="12">
        <f>IXI_OPSEG!T86/IXI_OPSEG!T159</f>
        <v>7.7878711074225782E-2</v>
      </c>
      <c r="E170" s="12">
        <f>IXI_OPSEG!D86/IXI_OPSEG!D159</f>
        <v>0.43262905669103091</v>
      </c>
      <c r="F170" s="12">
        <f>IXI_OPSEG!H86/IXI_OPSEG!H159</f>
        <v>0.94567398664761471</v>
      </c>
      <c r="G170" s="12">
        <f>IXI_OPSEG!R86/IXI_OPSEG!R159</f>
        <v>6.5614110526779823E-3</v>
      </c>
      <c r="H170" s="12">
        <f>IXI_OPSEG!B86/IXI_OPSEG!B159</f>
        <v>4.5727389866067877E-2</v>
      </c>
      <c r="I170" s="12">
        <f>IXI_OPSEG!F86/IXI_OPSEG!F159</f>
        <v>0.72133861187761994</v>
      </c>
      <c r="J170" s="12">
        <f>IXI_OPSEG!S86/IXI_OPSEG!S159</f>
        <v>0.32594187584502871</v>
      </c>
      <c r="K170" s="12">
        <f>IXI_OPSEG!C86/IXI_OPSEG!C159</f>
        <v>0.19797915555198747</v>
      </c>
      <c r="L170" s="12">
        <f>IXI_OPSEG!G86/IXI_OPSEG!G159</f>
        <v>0.5856966417460423</v>
      </c>
      <c r="M170" s="12">
        <f>IXI_OPSEG!U86/IXI_OPSEG!U159</f>
        <v>0.20939854420487108</v>
      </c>
      <c r="N170" s="12">
        <f>IXI_OPSEG!E86/IXI_OPSEG!E159</f>
        <v>9.0391184826542403E-2</v>
      </c>
      <c r="O170" s="12">
        <f>IXI_OPSEG!I86/IXI_OPSEG!I159</f>
        <v>0.42480218799040165</v>
      </c>
    </row>
    <row r="171" spans="1:15" x14ac:dyDescent="0.25">
      <c r="A171" s="136"/>
      <c r="B171" s="24" t="s">
        <v>83</v>
      </c>
      <c r="C171" s="12">
        <f>FUNDED_IND!B89/FUNDED_IND!B160</f>
        <v>2.9147202854650861E-2</v>
      </c>
      <c r="D171" s="12">
        <f>IXI_OPSEG!T89/IXI_OPSEG!T160</f>
        <v>0.16047942948747576</v>
      </c>
      <c r="E171" s="12">
        <f>IXI_OPSEG!D89/IXI_OPSEG!D160</f>
        <v>0.21711308686468567</v>
      </c>
      <c r="F171" s="12">
        <f>IXI_OPSEG!H89/IXI_OPSEG!H160</f>
        <v>0.74001764084571942</v>
      </c>
      <c r="G171" s="12">
        <f>IXI_OPSEG!R89/IXI_OPSEG!R160</f>
        <v>6.0556444959972916E-3</v>
      </c>
      <c r="H171" s="12">
        <f>IXI_OPSEG!B89/IXI_OPSEG!B160</f>
        <v>1.3253351341118944E-2</v>
      </c>
      <c r="I171" s="12">
        <f>IXI_OPSEG!F89/IXI_OPSEG!F160</f>
        <v>0.26746703667474475</v>
      </c>
      <c r="J171" s="12">
        <f>IXI_OPSEG!S89/IXI_OPSEG!S160</f>
        <v>0.14849131115927336</v>
      </c>
      <c r="K171" s="12">
        <f>IXI_OPSEG!C89/IXI_OPSEG!C160</f>
        <v>0.23238024149481468</v>
      </c>
      <c r="L171" s="12">
        <f>IXI_OPSEG!G89/IXI_OPSEG!G160</f>
        <v>0.1612231204759875</v>
      </c>
      <c r="M171" s="12">
        <f>IXI_OPSEG!U89/IXI_OPSEG!U160</f>
        <v>0.10102108722454085</v>
      </c>
      <c r="N171" s="12">
        <f>IXI_OPSEG!E89/IXI_OPSEG!E160</f>
        <v>9.9418183139246188E-3</v>
      </c>
      <c r="O171" s="12">
        <f>IXI_OPSEG!I89/IXI_OPSEG!I160</f>
        <v>7.6425417083984148E-2</v>
      </c>
    </row>
    <row r="172" spans="1:15" x14ac:dyDescent="0.25">
      <c r="A172" s="136"/>
      <c r="B172" s="24" t="s">
        <v>84</v>
      </c>
      <c r="C172" s="12">
        <f>FUNDED_IND!B90/FUNDED_IND!B161</f>
        <v>9.0878126043485524E-2</v>
      </c>
      <c r="D172" s="12">
        <f>IXI_OPSEG!T90/IXI_OPSEG!T161</f>
        <v>0</v>
      </c>
      <c r="E172" s="12">
        <f>IXI_OPSEG!D90/IXI_OPSEG!D161</f>
        <v>0</v>
      </c>
      <c r="F172" s="12">
        <f>IXI_OPSEG!H90/IXI_OPSEG!H161</f>
        <v>3.1978060223320375</v>
      </c>
      <c r="G172" s="12">
        <f>IXI_OPSEG!R90/IXI_OPSEG!R161</f>
        <v>1.6065357113394907E-2</v>
      </c>
      <c r="H172" s="12">
        <f>IXI_OPSEG!B90/IXI_OPSEG!B161</f>
        <v>1.8606612497101799E-2</v>
      </c>
      <c r="I172" s="12">
        <f>IXI_OPSEG!F90/IXI_OPSEG!F161</f>
        <v>1.0246443617088083</v>
      </c>
      <c r="J172" s="12">
        <f>IXI_OPSEG!S90/IXI_OPSEG!S161</f>
        <v>0.32610072830104175</v>
      </c>
      <c r="K172" s="12">
        <f>IXI_OPSEG!C90/IXI_OPSEG!C161</f>
        <v>0.28800862408311134</v>
      </c>
      <c r="L172" s="12">
        <f>IXI_OPSEG!G90/IXI_OPSEG!G161</f>
        <v>0.5816362629731987</v>
      </c>
      <c r="M172" s="12">
        <f>IXI_OPSEG!U90/IXI_OPSEG!U161</f>
        <v>1.4069538146746262E-3</v>
      </c>
      <c r="N172" s="12">
        <f>IXI_OPSEG!E90/IXI_OPSEG!E161</f>
        <v>0</v>
      </c>
      <c r="O172" s="12">
        <f>IXI_OPSEG!I90/IXI_OPSEG!I161</f>
        <v>0.2048944419049353</v>
      </c>
    </row>
    <row r="173" spans="1:15" x14ac:dyDescent="0.25">
      <c r="A173" s="137"/>
      <c r="B173" s="35" t="s">
        <v>85</v>
      </c>
      <c r="C173" s="36">
        <f>FUNDED_IND!B92/FUNDED_IND!B162</f>
        <v>7.758255165839438E-2</v>
      </c>
      <c r="D173" s="36">
        <f>IXI_OPSEG!T92/IXI_OPSEG!T162</f>
        <v>8.9507961590550897E-2</v>
      </c>
      <c r="E173" s="36">
        <f>IXI_OPSEG!D92/IXI_OPSEG!D162</f>
        <v>4.8472806283052471E-2</v>
      </c>
      <c r="F173" s="36">
        <f>IXI_OPSEG!H92/IXI_OPSEG!H162</f>
        <v>0.14089590563339421</v>
      </c>
      <c r="G173" s="36">
        <f>IXI_OPSEG!R92/IXI_OPSEG!R162</f>
        <v>2.6396078496502003E-2</v>
      </c>
      <c r="H173" s="36">
        <f>IXI_OPSEG!B92/IXI_OPSEG!B162</f>
        <v>3.3294266578357337E-2</v>
      </c>
      <c r="I173" s="36">
        <f>IXI_OPSEG!F92/IXI_OPSEG!F162</f>
        <v>0.13698171056985139</v>
      </c>
      <c r="J173" s="36">
        <f>IXI_OPSEG!S92/IXI_OPSEG!S162</f>
        <v>0.2237940187633212</v>
      </c>
      <c r="K173" s="36">
        <f>IXI_OPSEG!C92/IXI_OPSEG!C162</f>
        <v>0.207051389371149</v>
      </c>
      <c r="L173" s="36">
        <f>IXI_OPSEG!G92/IXI_OPSEG!G162</f>
        <v>0.15098843240753279</v>
      </c>
      <c r="M173" s="36">
        <f>IXI_OPSEG!U92/IXI_OPSEG!U162</f>
        <v>7.4799372886700161E-2</v>
      </c>
      <c r="N173" s="36">
        <f>IXI_OPSEG!E92/IXI_OPSEG!E162</f>
        <v>2.963134040425967E-2</v>
      </c>
      <c r="O173" s="36">
        <f>IXI_OPSEG!I92/IXI_OPSEG!I162</f>
        <v>0.17395653881064332</v>
      </c>
    </row>
    <row r="174" spans="1:15" x14ac:dyDescent="0.25">
      <c r="A174" s="135" t="s">
        <v>319</v>
      </c>
      <c r="B174" s="30" t="s">
        <v>279</v>
      </c>
      <c r="C174" s="31">
        <f>FUNDED_IND!B174</f>
        <v>5.2427444381534474E-2</v>
      </c>
      <c r="D174" s="90">
        <f>IXI_OPSEG!T174</f>
        <v>0</v>
      </c>
      <c r="E174" s="90">
        <f>IXI_OPSEG!D174</f>
        <v>2.2727272727272728E-2</v>
      </c>
      <c r="F174" s="90">
        <f>IXI_OPSEG!H174</f>
        <v>2.0408163265306121E-2</v>
      </c>
      <c r="G174" s="90">
        <f>IXI_OPSEG!R174</f>
        <v>9.386024533126194E-4</v>
      </c>
      <c r="H174" s="90">
        <f>IXI_OPSEG!B174</f>
        <v>5.4794520547945206E-3</v>
      </c>
      <c r="I174" s="90">
        <f>IXI_OPSEG!F174</f>
        <v>2.4738688170129707E-2</v>
      </c>
      <c r="J174" s="90">
        <f>IXI_OPSEG!S174</f>
        <v>3.5971223021582732E-2</v>
      </c>
      <c r="K174" s="90">
        <f>IXI_OPSEG!C174</f>
        <v>0</v>
      </c>
      <c r="L174" s="90">
        <f>IXI_OPSEG!G174</f>
        <v>3.0202424177291954E-2</v>
      </c>
      <c r="M174" s="90">
        <f>IXI_OPSEG!U174</f>
        <v>1.8518518518518517E-2</v>
      </c>
      <c r="N174" s="90">
        <f>IXI_OPSEG!E174</f>
        <v>0.11538461538461539</v>
      </c>
      <c r="O174" s="90">
        <f>IXI_OPSEG!I174</f>
        <v>3.9220074482182864E-2</v>
      </c>
    </row>
    <row r="175" spans="1:15" x14ac:dyDescent="0.25">
      <c r="A175" s="136"/>
      <c r="B175" s="24" t="s">
        <v>280</v>
      </c>
      <c r="C175" s="12">
        <f>FUNDED_IND!B175</f>
        <v>2.7739604143015611E-2</v>
      </c>
      <c r="D175" s="82">
        <f>IXI_OPSEG!T175</f>
        <v>0</v>
      </c>
      <c r="E175" s="82">
        <f>IXI_OPSEG!D175</f>
        <v>0</v>
      </c>
      <c r="F175" s="82">
        <f>IXI_OPSEG!H175</f>
        <v>0</v>
      </c>
      <c r="G175" s="82">
        <f>IXI_OPSEG!R175</f>
        <v>2.9129041654529564E-4</v>
      </c>
      <c r="H175" s="82">
        <f>IXI_OPSEG!B175</f>
        <v>2.7397260273972603E-3</v>
      </c>
      <c r="I175" s="82">
        <f>IXI_OPSEG!F175</f>
        <v>5.392041885381366E-6</v>
      </c>
      <c r="J175" s="82">
        <f>IXI_OPSEG!S175</f>
        <v>1.4388489208633094E-2</v>
      </c>
      <c r="K175" s="82">
        <f>IXI_OPSEG!C175</f>
        <v>5.5555555555555552E-2</v>
      </c>
      <c r="L175" s="82">
        <f>IXI_OPSEG!G175</f>
        <v>3.8381527738330099E-6</v>
      </c>
      <c r="M175" s="82">
        <f>IXI_OPSEG!U175</f>
        <v>1.8518518518518517E-2</v>
      </c>
      <c r="N175" s="82">
        <f>IXI_OPSEG!E175</f>
        <v>0</v>
      </c>
      <c r="O175" s="82">
        <f>IXI_OPSEG!I175</f>
        <v>1.0058363655108768E-5</v>
      </c>
    </row>
    <row r="176" spans="1:15" x14ac:dyDescent="0.25">
      <c r="A176" s="136"/>
      <c r="B176" s="24" t="s">
        <v>281</v>
      </c>
      <c r="C176" s="12">
        <f>FUNDED_IND!B176</f>
        <v>5.3512515992022204E-3</v>
      </c>
      <c r="D176" s="82">
        <f>IXI_OPSEG!T176</f>
        <v>0</v>
      </c>
      <c r="E176" s="82">
        <f>IXI_OPSEG!D176</f>
        <v>0</v>
      </c>
      <c r="F176" s="82">
        <f>IXI_OPSEG!H176</f>
        <v>0</v>
      </c>
      <c r="G176" s="82">
        <f>IXI_OPSEG!R176</f>
        <v>0</v>
      </c>
      <c r="H176" s="82">
        <f>IXI_OPSEG!B176</f>
        <v>0</v>
      </c>
      <c r="I176" s="82">
        <f>IXI_OPSEG!F176</f>
        <v>8.0880628280720477E-6</v>
      </c>
      <c r="J176" s="82">
        <f>IXI_OPSEG!S176</f>
        <v>0</v>
      </c>
      <c r="K176" s="82">
        <f>IXI_OPSEG!C176</f>
        <v>0</v>
      </c>
      <c r="L176" s="82">
        <f>IXI_OPSEG!G176</f>
        <v>3.8381527738330099E-6</v>
      </c>
      <c r="M176" s="82">
        <f>IXI_OPSEG!U176</f>
        <v>0</v>
      </c>
      <c r="N176" s="82">
        <f>IXI_OPSEG!E176</f>
        <v>0</v>
      </c>
      <c r="O176" s="82">
        <f>IXI_OPSEG!I176</f>
        <v>5.0291818275543842E-6</v>
      </c>
    </row>
    <row r="177" spans="1:15" x14ac:dyDescent="0.25">
      <c r="A177" s="136"/>
      <c r="B177" s="24" t="s">
        <v>251</v>
      </c>
      <c r="C177" s="12">
        <f>FUNDED_IND!B177</f>
        <v>7.7558829517283961E-3</v>
      </c>
      <c r="D177" s="82">
        <f>IXI_OPSEG!T177</f>
        <v>0</v>
      </c>
      <c r="E177" s="82">
        <f>IXI_OPSEG!D177</f>
        <v>0</v>
      </c>
      <c r="F177" s="82">
        <f>IXI_OPSEG!H177</f>
        <v>2.6619343389529726E-4</v>
      </c>
      <c r="G177" s="82">
        <f>IXI_OPSEG!R177</f>
        <v>0</v>
      </c>
      <c r="H177" s="82">
        <f>IXI_OPSEG!B177</f>
        <v>0</v>
      </c>
      <c r="I177" s="82">
        <f>IXI_OPSEG!F177</f>
        <v>6.3356492153231051E-4</v>
      </c>
      <c r="J177" s="82">
        <f>IXI_OPSEG!S177</f>
        <v>7.1942446043165471E-3</v>
      </c>
      <c r="K177" s="82">
        <f>IXI_OPSEG!C177</f>
        <v>0</v>
      </c>
      <c r="L177" s="82">
        <f>IXI_OPSEG!G177</f>
        <v>1.3729072472000675E-2</v>
      </c>
      <c r="M177" s="82">
        <f>IXI_OPSEG!U177</f>
        <v>7.407407407407407E-2</v>
      </c>
      <c r="N177" s="82">
        <f>IXI_OPSEG!E177</f>
        <v>0</v>
      </c>
      <c r="O177" s="82">
        <f>IXI_OPSEG!I177</f>
        <v>0.12547557200656811</v>
      </c>
    </row>
    <row r="178" spans="1:15" x14ac:dyDescent="0.25">
      <c r="A178" s="136"/>
      <c r="B178" s="24" t="s">
        <v>252</v>
      </c>
      <c r="C178" s="12">
        <f>FUNDED_IND!B178</f>
        <v>5.6106241855297442E-3</v>
      </c>
      <c r="D178" s="82">
        <f>IXI_OPSEG!T178</f>
        <v>0</v>
      </c>
      <c r="E178" s="82">
        <f>IXI_OPSEG!D178</f>
        <v>0</v>
      </c>
      <c r="F178" s="82">
        <f>IXI_OPSEG!H178</f>
        <v>2.2182786157941438E-4</v>
      </c>
      <c r="G178" s="82">
        <f>IXI_OPSEG!R178</f>
        <v>0</v>
      </c>
      <c r="H178" s="82">
        <f>IXI_OPSEG!B178</f>
        <v>1.3698630136986301E-3</v>
      </c>
      <c r="I178" s="82">
        <f>IXI_OPSEG!F178</f>
        <v>4.0979518328898378E-4</v>
      </c>
      <c r="J178" s="82">
        <f>IXI_OPSEG!S178</f>
        <v>0</v>
      </c>
      <c r="K178" s="82">
        <f>IXI_OPSEG!C178</f>
        <v>5.5555555555555552E-2</v>
      </c>
      <c r="L178" s="82">
        <f>IXI_OPSEG!G178</f>
        <v>1.104236553031757E-2</v>
      </c>
      <c r="M178" s="82">
        <f>IXI_OPSEG!U178</f>
        <v>5.5555555555555552E-2</v>
      </c>
      <c r="N178" s="82">
        <f>IXI_OPSEG!E178</f>
        <v>3.8461538461538464E-2</v>
      </c>
      <c r="O178" s="82">
        <f>IXI_OPSEG!I178</f>
        <v>9.031656185013541E-2</v>
      </c>
    </row>
    <row r="179" spans="1:15" x14ac:dyDescent="0.25">
      <c r="A179" s="136"/>
      <c r="B179" s="24" t="s">
        <v>248</v>
      </c>
      <c r="C179" s="12">
        <f>FUNDED_IND!B179</f>
        <v>3.5076279741196204E-2</v>
      </c>
      <c r="D179" s="82">
        <f>IXI_OPSEG!T179</f>
        <v>0</v>
      </c>
      <c r="E179" s="82">
        <f>IXI_OPSEG!D179</f>
        <v>0</v>
      </c>
      <c r="F179" s="82">
        <f>IXI_OPSEG!H179</f>
        <v>2.1827861579414375E-2</v>
      </c>
      <c r="G179" s="82">
        <f>IXI_OPSEG!R179</f>
        <v>3.1718289801598862E-3</v>
      </c>
      <c r="H179" s="82">
        <f>IXI_OPSEG!B179</f>
        <v>1.0958904109589041E-2</v>
      </c>
      <c r="I179" s="82">
        <f>IXI_OPSEG!F179</f>
        <v>0.15817285268671968</v>
      </c>
      <c r="J179" s="82">
        <f>IXI_OPSEG!S179</f>
        <v>5.7553956834532377E-2</v>
      </c>
      <c r="K179" s="82">
        <f>IXI_OPSEG!C179</f>
        <v>5.5555555555555552E-2</v>
      </c>
      <c r="L179" s="82">
        <f>IXI_OPSEG!G179</f>
        <v>0.16743941475846505</v>
      </c>
      <c r="M179" s="82">
        <f>IXI_OPSEG!U179</f>
        <v>9.2592592592592587E-3</v>
      </c>
      <c r="N179" s="82">
        <f>IXI_OPSEG!E179</f>
        <v>3.8461538461538464E-2</v>
      </c>
      <c r="O179" s="82">
        <f>IXI_OPSEG!I179</f>
        <v>0.11190181025399883</v>
      </c>
    </row>
    <row r="180" spans="1:15" x14ac:dyDescent="0.25">
      <c r="A180" s="136"/>
      <c r="B180" s="24" t="s">
        <v>249</v>
      </c>
      <c r="C180" s="12">
        <f>FUNDED_IND!B180</f>
        <v>7.7383134328337808E-2</v>
      </c>
      <c r="D180" s="82">
        <f>IXI_OPSEG!T180</f>
        <v>0</v>
      </c>
      <c r="E180" s="82">
        <f>IXI_OPSEG!D180</f>
        <v>0</v>
      </c>
      <c r="F180" s="82">
        <f>IXI_OPSEG!H180</f>
        <v>2.7181307305530908E-2</v>
      </c>
      <c r="G180" s="82">
        <f>IXI_OPSEG!R180</f>
        <v>4.4988186555328996E-3</v>
      </c>
      <c r="H180" s="82">
        <f>IXI_OPSEG!B180</f>
        <v>1.7808219178082191E-2</v>
      </c>
      <c r="I180" s="82">
        <f>IXI_OPSEG!F180</f>
        <v>0.25731902285416952</v>
      </c>
      <c r="J180" s="82">
        <f>IXI_OPSEG!S180</f>
        <v>0.16546762589928057</v>
      </c>
      <c r="K180" s="82">
        <f>IXI_OPSEG!C180</f>
        <v>0.27777777777777779</v>
      </c>
      <c r="L180" s="82">
        <f>IXI_OPSEG!G180</f>
        <v>0.40632988155460542</v>
      </c>
      <c r="M180" s="82">
        <f>IXI_OPSEG!U180</f>
        <v>0.12037037037037036</v>
      </c>
      <c r="N180" s="82">
        <f>IXI_OPSEG!E180</f>
        <v>3.8461538461538464E-2</v>
      </c>
      <c r="O180" s="82">
        <f>IXI_OPSEG!I180</f>
        <v>0.37698746979347664</v>
      </c>
    </row>
    <row r="181" spans="1:15" x14ac:dyDescent="0.25">
      <c r="A181" s="136"/>
      <c r="B181" s="24" t="s">
        <v>250</v>
      </c>
      <c r="C181" s="12">
        <f>FUNDED_IND!B181</f>
        <v>5.1725483992390827E-3</v>
      </c>
      <c r="D181" s="82">
        <f>IXI_OPSEG!T181</f>
        <v>0</v>
      </c>
      <c r="E181" s="82">
        <f>IXI_OPSEG!D181</f>
        <v>0</v>
      </c>
      <c r="F181" s="82">
        <f>IXI_OPSEG!H181</f>
        <v>7.4977817213842061E-3</v>
      </c>
      <c r="G181" s="82">
        <f>IXI_OPSEG!R181</f>
        <v>1.9419361103019712E-4</v>
      </c>
      <c r="H181" s="82">
        <f>IXI_OPSEG!B181</f>
        <v>0</v>
      </c>
      <c r="I181" s="82">
        <f>IXI_OPSEG!F181</f>
        <v>2.4824960840295809E-2</v>
      </c>
      <c r="J181" s="82">
        <f>IXI_OPSEG!S181</f>
        <v>0</v>
      </c>
      <c r="K181" s="82">
        <f>IXI_OPSEG!C181</f>
        <v>0</v>
      </c>
      <c r="L181" s="82">
        <f>IXI_OPSEG!G181</f>
        <v>1.7425213593201865E-2</v>
      </c>
      <c r="M181" s="82">
        <f>IXI_OPSEG!U181</f>
        <v>0</v>
      </c>
      <c r="N181" s="82">
        <f>IXI_OPSEG!E181</f>
        <v>0</v>
      </c>
      <c r="O181" s="82">
        <f>IXI_OPSEG!I181</f>
        <v>1.5323917028558209E-2</v>
      </c>
    </row>
    <row r="182" spans="1:15" x14ac:dyDescent="0.25">
      <c r="A182" s="136"/>
      <c r="B182" s="24" t="s">
        <v>253</v>
      </c>
      <c r="C182" s="12">
        <f>FUNDED_IND!B182</f>
        <v>7.7619946832038003E-2</v>
      </c>
      <c r="D182" s="82">
        <f>IXI_OPSEG!T182</f>
        <v>1.1627906976744186E-3</v>
      </c>
      <c r="E182" s="82">
        <f>IXI_OPSEG!D182</f>
        <v>0</v>
      </c>
      <c r="F182" s="82">
        <f>IXI_OPSEG!H182</f>
        <v>1.4182194616977225E-2</v>
      </c>
      <c r="G182" s="82">
        <f>IXI_OPSEG!R182</f>
        <v>7.1527980062789272E-3</v>
      </c>
      <c r="H182" s="82">
        <f>IXI_OPSEG!B182</f>
        <v>3.287671232876712E-2</v>
      </c>
      <c r="I182" s="82">
        <f>IXI_OPSEG!F182</f>
        <v>5.6363013827891412E-2</v>
      </c>
      <c r="J182" s="82">
        <f>IXI_OPSEG!S182</f>
        <v>0.22302158273381295</v>
      </c>
      <c r="K182" s="82">
        <f>IXI_OPSEG!C182</f>
        <v>0.16666666666666666</v>
      </c>
      <c r="L182" s="82">
        <f>IXI_OPSEG!G182</f>
        <v>0.108738706235463</v>
      </c>
      <c r="M182" s="82">
        <f>IXI_OPSEG!U182</f>
        <v>0</v>
      </c>
      <c r="N182" s="82">
        <f>IXI_OPSEG!E182</f>
        <v>0</v>
      </c>
      <c r="O182" s="82">
        <f>IXI_OPSEG!I182</f>
        <v>1.4903980345957418E-2</v>
      </c>
    </row>
    <row r="183" spans="1:15" x14ac:dyDescent="0.25">
      <c r="A183" s="136"/>
      <c r="B183" s="24" t="s">
        <v>254</v>
      </c>
      <c r="C183" s="12">
        <f>FUNDED_IND!B183</f>
        <v>0.54599283026901324</v>
      </c>
      <c r="D183" s="82">
        <f>IXI_OPSEG!T183</f>
        <v>0.99883720930232556</v>
      </c>
      <c r="E183" s="82">
        <f>IXI_OPSEG!D183</f>
        <v>0.97727272727272729</v>
      </c>
      <c r="F183" s="82">
        <f>IXI_OPSEG!H183</f>
        <v>0.8893818396923987</v>
      </c>
      <c r="G183" s="82">
        <f>IXI_OPSEG!R183</f>
        <v>0.97404278732563032</v>
      </c>
      <c r="H183" s="82">
        <f>IXI_OPSEG!B183</f>
        <v>0.87260273972602742</v>
      </c>
      <c r="I183" s="82">
        <f>IXI_OPSEG!F183</f>
        <v>0.45751205795366617</v>
      </c>
      <c r="J183" s="82">
        <f>IXI_OPSEG!S183</f>
        <v>0.20143884892086331</v>
      </c>
      <c r="K183" s="82">
        <f>IXI_OPSEG!C183</f>
        <v>0.1111111111111111</v>
      </c>
      <c r="L183" s="82">
        <f>IXI_OPSEG!G183</f>
        <v>0.10985177053987456</v>
      </c>
      <c r="M183" s="82">
        <f>IXI_OPSEG!U183</f>
        <v>0.21296296296296297</v>
      </c>
      <c r="N183" s="82">
        <f>IXI_OPSEG!E183</f>
        <v>7.6923076923076927E-2</v>
      </c>
      <c r="O183" s="82">
        <f>IXI_OPSEG!I183</f>
        <v>2.6222154048868559E-2</v>
      </c>
    </row>
    <row r="184" spans="1:15" x14ac:dyDescent="0.25">
      <c r="A184" s="137"/>
      <c r="B184" s="35" t="s">
        <v>255</v>
      </c>
      <c r="C184" s="36">
        <f>FUNDED_IND!B184</f>
        <v>0.15987045316916521</v>
      </c>
      <c r="D184" s="87">
        <f>IXI_OPSEG!T184</f>
        <v>0</v>
      </c>
      <c r="E184" s="87">
        <f>IXI_OPSEG!D184</f>
        <v>0</v>
      </c>
      <c r="F184" s="87">
        <f>IXI_OPSEG!H184</f>
        <v>1.9032830523513754E-2</v>
      </c>
      <c r="G184" s="87">
        <f>IXI_OPSEG!R184</f>
        <v>9.7096805515098552E-3</v>
      </c>
      <c r="H184" s="87">
        <f>IXI_OPSEG!B184</f>
        <v>5.6164383561643834E-2</v>
      </c>
      <c r="I184" s="87">
        <f>IXI_OPSEG!F184</f>
        <v>2.001256345759294E-2</v>
      </c>
      <c r="J184" s="87">
        <f>IXI_OPSEG!S184</f>
        <v>0.29496402877697842</v>
      </c>
      <c r="K184" s="87">
        <f>IXI_OPSEG!C184</f>
        <v>0.27777777777777779</v>
      </c>
      <c r="L184" s="87">
        <f>IXI_OPSEG!G184</f>
        <v>0.13523347483323225</v>
      </c>
      <c r="M184" s="87">
        <f>IXI_OPSEG!U184</f>
        <v>0.49074074074074076</v>
      </c>
      <c r="N184" s="87">
        <f>IXI_OPSEG!E184</f>
        <v>0.69230769230769229</v>
      </c>
      <c r="O184" s="87">
        <f>IXI_OPSEG!I184</f>
        <v>0.1996333726447713</v>
      </c>
    </row>
    <row r="185" spans="1:15" x14ac:dyDescent="0.25">
      <c r="A185" s="141" t="s">
        <v>570</v>
      </c>
      <c r="B185" s="30" t="s">
        <v>398</v>
      </c>
      <c r="C185" s="12">
        <f>FUNDED_IND!B185</f>
        <v>9.5131766606237553E-2</v>
      </c>
      <c r="D185" s="19">
        <f>IXI_OPSEG!T185</f>
        <v>0</v>
      </c>
      <c r="E185" s="19">
        <f>IXI_OPSEG!D185</f>
        <v>0</v>
      </c>
      <c r="F185" s="19">
        <f>IXI_OPSEG!H185</f>
        <v>2.2922212363206153E-2</v>
      </c>
      <c r="G185" s="19">
        <f>IXI_OPSEG!R185</f>
        <v>0</v>
      </c>
      <c r="H185" s="19">
        <f>IXI_OPSEG!B185</f>
        <v>4.10958904109589E-3</v>
      </c>
      <c r="I185" s="19">
        <f>IXI_OPSEG!F185</f>
        <v>0.19665315960174379</v>
      </c>
      <c r="J185" s="19">
        <f>IXI_OPSEG!S185</f>
        <v>0</v>
      </c>
      <c r="K185" s="19">
        <f>IXI_OPSEG!C185</f>
        <v>5.5555555555555552E-2</v>
      </c>
      <c r="L185" s="19">
        <f>IXI_OPSEG!G185</f>
        <v>0.26942297211198196</v>
      </c>
      <c r="M185" s="19">
        <f>IXI_OPSEG!U185</f>
        <v>0</v>
      </c>
      <c r="N185" s="19">
        <f>IXI_OPSEG!E185</f>
        <v>0.11538461538461539</v>
      </c>
      <c r="O185" s="19">
        <f>IXI_OPSEG!I185</f>
        <v>0.24843655309935903</v>
      </c>
    </row>
    <row r="186" spans="1:15" x14ac:dyDescent="0.25">
      <c r="A186" s="142"/>
      <c r="B186" s="24" t="s">
        <v>399</v>
      </c>
      <c r="C186" s="12">
        <f>FUNDED_IND!B186</f>
        <v>9.0535662500070072E-2</v>
      </c>
      <c r="D186" s="19">
        <f>IXI_OPSEG!T186</f>
        <v>0</v>
      </c>
      <c r="E186" s="19">
        <f>IXI_OPSEG!D186</f>
        <v>0</v>
      </c>
      <c r="F186" s="19">
        <f>IXI_OPSEG!H186</f>
        <v>1.7199053534457262E-2</v>
      </c>
      <c r="G186" s="19">
        <f>IXI_OPSEG!R186</f>
        <v>0</v>
      </c>
      <c r="H186" s="19">
        <f>IXI_OPSEG!B186</f>
        <v>1.3698630136986301E-3</v>
      </c>
      <c r="I186" s="19">
        <f>IXI_OPSEG!F186</f>
        <v>0.16644424493889468</v>
      </c>
      <c r="J186" s="19">
        <f>IXI_OPSEG!S186</f>
        <v>0</v>
      </c>
      <c r="K186" s="19">
        <f>IXI_OPSEG!C186</f>
        <v>0</v>
      </c>
      <c r="L186" s="19">
        <f>IXI_OPSEG!G186</f>
        <v>0.29196444335270322</v>
      </c>
      <c r="M186" s="19">
        <f>IXI_OPSEG!U186</f>
        <v>0</v>
      </c>
      <c r="N186" s="19">
        <f>IXI_OPSEG!E186</f>
        <v>7.6923076923076927E-2</v>
      </c>
      <c r="O186" s="19">
        <f>IXI_OPSEG!I186</f>
        <v>0.37098011210046294</v>
      </c>
    </row>
    <row r="187" spans="1:15" x14ac:dyDescent="0.25">
      <c r="A187" s="142"/>
      <c r="B187" s="24" t="s">
        <v>400</v>
      </c>
      <c r="C187" s="12">
        <f>FUNDED_IND!B187</f>
        <v>0.16245242044391953</v>
      </c>
      <c r="D187" s="19">
        <f>IXI_OPSEG!T187</f>
        <v>0</v>
      </c>
      <c r="E187" s="19">
        <f>IXI_OPSEG!D187</f>
        <v>2.2727272727272728E-2</v>
      </c>
      <c r="F187" s="19">
        <f>IXI_OPSEG!H187</f>
        <v>1.6356107660455487E-2</v>
      </c>
      <c r="G187" s="19">
        <f>IXI_OPSEG!R187</f>
        <v>0</v>
      </c>
      <c r="H187" s="19">
        <f>IXI_OPSEG!B187</f>
        <v>1.643835616438356E-2</v>
      </c>
      <c r="I187" s="19">
        <f>IXI_OPSEG!F187</f>
        <v>0.10328186629353737</v>
      </c>
      <c r="J187" s="19">
        <f>IXI_OPSEG!S187</f>
        <v>0</v>
      </c>
      <c r="K187" s="19">
        <f>IXI_OPSEG!C187</f>
        <v>0.1111111111111111</v>
      </c>
      <c r="L187" s="19">
        <f>IXI_OPSEG!G187</f>
        <v>0.12727698413307642</v>
      </c>
      <c r="M187" s="19">
        <f>IXI_OPSEG!U187</f>
        <v>0</v>
      </c>
      <c r="N187" s="19">
        <f>IXI_OPSEG!E187</f>
        <v>0.11538461538461539</v>
      </c>
      <c r="O187" s="19">
        <f>IXI_OPSEG!I187</f>
        <v>0.11374751998471129</v>
      </c>
    </row>
    <row r="188" spans="1:15" x14ac:dyDescent="0.25">
      <c r="A188" s="142"/>
      <c r="B188" s="24" t="s">
        <v>401</v>
      </c>
      <c r="C188" s="12">
        <f>FUNDED_IND!B188</f>
        <v>0.13122776208218898</v>
      </c>
      <c r="D188" s="19">
        <f>IXI_OPSEG!T188</f>
        <v>0</v>
      </c>
      <c r="E188" s="19">
        <f>IXI_OPSEG!D188</f>
        <v>0</v>
      </c>
      <c r="F188" s="19">
        <f>IXI_OPSEG!H188</f>
        <v>1.2688553682342502E-2</v>
      </c>
      <c r="G188" s="19">
        <f>IXI_OPSEG!R188</f>
        <v>3.2365601838366184E-5</v>
      </c>
      <c r="H188" s="19">
        <f>IXI_OPSEG!B188</f>
        <v>5.4794520547945206E-3</v>
      </c>
      <c r="I188" s="19">
        <f>IXI_OPSEG!F188</f>
        <v>8.7493967653140728E-2</v>
      </c>
      <c r="J188" s="19">
        <f>IXI_OPSEG!S188</f>
        <v>0</v>
      </c>
      <c r="K188" s="19">
        <f>IXI_OPSEG!C188</f>
        <v>0.16666666666666666</v>
      </c>
      <c r="L188" s="19">
        <f>IXI_OPSEG!G188</f>
        <v>0.13519893145826775</v>
      </c>
      <c r="M188" s="19">
        <f>IXI_OPSEG!U188</f>
        <v>0</v>
      </c>
      <c r="N188" s="19">
        <f>IXI_OPSEG!E188</f>
        <v>7.6923076923076927E-2</v>
      </c>
      <c r="O188" s="19">
        <f>IXI_OPSEG!I188</f>
        <v>0.16457746071580345</v>
      </c>
    </row>
    <row r="189" spans="1:15" x14ac:dyDescent="0.25">
      <c r="A189" s="142"/>
      <c r="B189" s="24" t="s">
        <v>567</v>
      </c>
      <c r="C189" s="12">
        <f>FUNDED_IND!B189</f>
        <v>5.3376335129617244E-2</v>
      </c>
      <c r="D189" s="19">
        <f>IXI_OPSEG!T189</f>
        <v>0</v>
      </c>
      <c r="E189" s="19">
        <f>IXI_OPSEG!D189</f>
        <v>0</v>
      </c>
      <c r="F189" s="19">
        <f>IXI_OPSEG!H189</f>
        <v>2.8024253179532683E-2</v>
      </c>
      <c r="G189" s="19">
        <f>IXI_OPSEG!R189</f>
        <v>0</v>
      </c>
      <c r="H189" s="19">
        <f>IXI_OPSEG!B189</f>
        <v>1.3698630136986301E-3</v>
      </c>
      <c r="I189" s="19">
        <f>IXI_OPSEG!F189</f>
        <v>0.12052022420110159</v>
      </c>
      <c r="J189" s="19">
        <f>IXI_OPSEG!S189</f>
        <v>0</v>
      </c>
      <c r="K189" s="19">
        <f>IXI_OPSEG!C189</f>
        <v>5.5555555555555552E-2</v>
      </c>
      <c r="L189" s="19">
        <f>IXI_OPSEG!G189</f>
        <v>0.10403313093474373</v>
      </c>
      <c r="M189" s="19">
        <f>IXI_OPSEG!U189</f>
        <v>0</v>
      </c>
      <c r="N189" s="19">
        <f>IXI_OPSEG!E189</f>
        <v>7.6923076923076927E-2</v>
      </c>
      <c r="O189" s="19">
        <f>IXI_OPSEG!I189</f>
        <v>5.9814574066018068E-2</v>
      </c>
    </row>
    <row r="190" spans="1:15" x14ac:dyDescent="0.25">
      <c r="A190" s="142"/>
      <c r="B190" s="24" t="s">
        <v>568</v>
      </c>
      <c r="C190" s="12">
        <f>FUNDED_IND!B190</f>
        <v>0.11542968822102537</v>
      </c>
      <c r="D190" s="19">
        <f>IXI_OPSEG!T190</f>
        <v>0</v>
      </c>
      <c r="E190" s="19">
        <f>IXI_OPSEG!D190</f>
        <v>0</v>
      </c>
      <c r="F190" s="19">
        <f>IXI_OPSEG!H190</f>
        <v>2.1162377994676133E-2</v>
      </c>
      <c r="G190" s="19">
        <f>IXI_OPSEG!R190</f>
        <v>0</v>
      </c>
      <c r="H190" s="19">
        <f>IXI_OPSEG!B190</f>
        <v>2.1917808219178082E-2</v>
      </c>
      <c r="I190" s="19">
        <f>IXI_OPSEG!F190</f>
        <v>6.761081320079694E-2</v>
      </c>
      <c r="J190" s="19">
        <f>IXI_OPSEG!S190</f>
        <v>0</v>
      </c>
      <c r="K190" s="19">
        <f>IXI_OPSEG!C190</f>
        <v>0.22222222222222221</v>
      </c>
      <c r="L190" s="19">
        <f>IXI_OPSEG!G190</f>
        <v>5.7426441802089494E-2</v>
      </c>
      <c r="M190" s="19">
        <f>IXI_OPSEG!U190</f>
        <v>0</v>
      </c>
      <c r="N190" s="19">
        <f>IXI_OPSEG!E190</f>
        <v>0.11538461538461539</v>
      </c>
      <c r="O190" s="19">
        <f>IXI_OPSEG!I190</f>
        <v>3.5639297020964147E-2</v>
      </c>
    </row>
    <row r="191" spans="1:15" x14ac:dyDescent="0.25">
      <c r="A191" s="142"/>
      <c r="B191" s="24" t="s">
        <v>569</v>
      </c>
      <c r="C191" s="12">
        <f>FUNDED_IND!B191</f>
        <v>9.3915983244284809E-2</v>
      </c>
      <c r="D191" s="19">
        <f>IXI_OPSEG!T191</f>
        <v>0</v>
      </c>
      <c r="E191" s="19">
        <f>IXI_OPSEG!D191</f>
        <v>9.0909090909090912E-2</v>
      </c>
      <c r="F191" s="19">
        <f>IXI_OPSEG!H191</f>
        <v>0.51919550428867201</v>
      </c>
      <c r="G191" s="19">
        <f>IXI_OPSEG!R191</f>
        <v>0</v>
      </c>
      <c r="H191" s="19">
        <f>IXI_OPSEG!B191</f>
        <v>8.21917808219178E-3</v>
      </c>
      <c r="I191" s="19">
        <f>IXI_OPSEG!F191</f>
        <v>0.17075518242625709</v>
      </c>
      <c r="J191" s="19">
        <f>IXI_OPSEG!S191</f>
        <v>0</v>
      </c>
      <c r="K191" s="19">
        <f>IXI_OPSEG!C191</f>
        <v>0</v>
      </c>
      <c r="L191" s="19">
        <f>IXI_OPSEG!G191</f>
        <v>9.0618786990197351E-3</v>
      </c>
      <c r="M191" s="19">
        <f>IXI_OPSEG!U191</f>
        <v>0</v>
      </c>
      <c r="N191" s="19">
        <f>IXI_OPSEG!E191</f>
        <v>0</v>
      </c>
      <c r="O191" s="19">
        <f>IXI_OPSEG!I191</f>
        <v>3.1633553695317078E-3</v>
      </c>
    </row>
    <row r="192" spans="1:15" x14ac:dyDescent="0.25">
      <c r="A192" s="142"/>
      <c r="B192" s="24" t="s">
        <v>393</v>
      </c>
      <c r="C192" s="12">
        <f>FUNDED_IND!B192</f>
        <v>0.22694540719786957</v>
      </c>
      <c r="D192" s="19">
        <f>IXI_OPSEG!T192</f>
        <v>0</v>
      </c>
      <c r="E192" s="19">
        <f>IXI_OPSEG!D192</f>
        <v>0.52272727272727271</v>
      </c>
      <c r="F192" s="19">
        <f>IXI_OPSEG!H192</f>
        <v>0.35841467021591245</v>
      </c>
      <c r="G192" s="19">
        <f>IXI_OPSEG!R192</f>
        <v>0</v>
      </c>
      <c r="H192" s="19">
        <f>IXI_OPSEG!B192</f>
        <v>5.4794520547945202E-2</v>
      </c>
      <c r="I192" s="19">
        <f>IXI_OPSEG!F192</f>
        <v>7.2603843986660088E-2</v>
      </c>
      <c r="J192" s="19">
        <f>IXI_OPSEG!S192</f>
        <v>0</v>
      </c>
      <c r="K192" s="19">
        <f>IXI_OPSEG!C192</f>
        <v>5.5555555555555552E-2</v>
      </c>
      <c r="L192" s="19">
        <f>IXI_OPSEG!G192</f>
        <v>1.9651342202025011E-3</v>
      </c>
      <c r="M192" s="19">
        <f>IXI_OPSEG!U192</f>
        <v>0</v>
      </c>
      <c r="N192" s="19">
        <f>IXI_OPSEG!E192</f>
        <v>0</v>
      </c>
      <c r="O192" s="19">
        <f>IXI_OPSEG!I192</f>
        <v>6.4876445575451553E-4</v>
      </c>
    </row>
    <row r="193" spans="1:15" x14ac:dyDescent="0.25">
      <c r="A193" s="142"/>
      <c r="B193" s="24" t="s">
        <v>580</v>
      </c>
      <c r="C193" s="12">
        <f>FUNDED_IND!B193</f>
        <v>6.5068747408154144E-3</v>
      </c>
      <c r="D193" s="19">
        <f>IXI_OPSEG!T193</f>
        <v>0.87209302325581395</v>
      </c>
      <c r="E193" s="19">
        <f>IXI_OPSEG!D193</f>
        <v>0.15909090909090909</v>
      </c>
      <c r="F193" s="19">
        <f>IXI_OPSEG!H193</f>
        <v>3.1647441585329786E-3</v>
      </c>
      <c r="G193" s="19">
        <f>IXI_OPSEG!R193</f>
        <v>2.9031944849014467E-2</v>
      </c>
      <c r="H193" s="19">
        <f>IXI_OPSEG!B193</f>
        <v>4.7945205479452052E-2</v>
      </c>
      <c r="I193" s="19">
        <f>IXI_OPSEG!F193</f>
        <v>2.4830352882181188E-3</v>
      </c>
      <c r="J193" s="19">
        <f>IXI_OPSEG!S193</f>
        <v>0.71942446043165464</v>
      </c>
      <c r="K193" s="19">
        <f>IXI_OPSEG!C193</f>
        <v>0.22222222222222221</v>
      </c>
      <c r="L193" s="19">
        <f>IXI_OPSEG!G193</f>
        <v>1.8269607203445126E-3</v>
      </c>
      <c r="M193" s="19">
        <f>IXI_OPSEG!U193</f>
        <v>0.76851851851851849</v>
      </c>
      <c r="N193" s="19">
        <f>IXI_OPSEG!E193</f>
        <v>0.34615384615384615</v>
      </c>
      <c r="O193" s="19">
        <f>IXI_OPSEG!I193</f>
        <v>1.9186328672119977E-3</v>
      </c>
    </row>
    <row r="194" spans="1:15" x14ac:dyDescent="0.25">
      <c r="A194" s="143"/>
      <c r="B194" s="35" t="s">
        <v>396</v>
      </c>
      <c r="C194" s="12">
        <f>FUNDED_IND!B194</f>
        <v>2.4478099833971464E-2</v>
      </c>
      <c r="D194" s="19">
        <f>IXI_OPSEG!T194</f>
        <v>0.12790697674418605</v>
      </c>
      <c r="E194" s="19">
        <f>IXI_OPSEG!D194</f>
        <v>0.20454545454545456</v>
      </c>
      <c r="F194" s="19">
        <f>IXI_OPSEG!H194</f>
        <v>8.7252292221236326E-4</v>
      </c>
      <c r="G194" s="19">
        <f>IXI_OPSEG!R194</f>
        <v>0.97093568954914722</v>
      </c>
      <c r="H194" s="19">
        <f>IXI_OPSEG!B194</f>
        <v>0.83835616438356164</v>
      </c>
      <c r="I194" s="19">
        <f>IXI_OPSEG!F194</f>
        <v>1.2153662409649598E-2</v>
      </c>
      <c r="J194" s="19">
        <f>IXI_OPSEG!S194</f>
        <v>0.2805755395683453</v>
      </c>
      <c r="K194" s="19">
        <f>IXI_OPSEG!C194</f>
        <v>0.1111111111111111</v>
      </c>
      <c r="L194" s="19">
        <f>IXI_OPSEG!G194</f>
        <v>1.8231225675706796E-3</v>
      </c>
      <c r="M194" s="19">
        <f>IXI_OPSEG!U194</f>
        <v>0.23148148148148148</v>
      </c>
      <c r="N194" s="19">
        <f>IXI_OPSEG!E194</f>
        <v>7.6923076923076927E-2</v>
      </c>
      <c r="O194" s="19">
        <f>IXI_OPSEG!I194</f>
        <v>1.0737303201828611E-3</v>
      </c>
    </row>
    <row r="195" spans="1:15" x14ac:dyDescent="0.25">
      <c r="A195" s="138" t="s">
        <v>630</v>
      </c>
      <c r="B195" s="30" t="s">
        <v>615</v>
      </c>
      <c r="C195" s="31">
        <f>FUNDED_IND!B195</f>
        <v>8.6302297176995335E-2</v>
      </c>
      <c r="D195" s="33">
        <f>IXI_OPSEG!T195</f>
        <v>0</v>
      </c>
      <c r="E195" s="33">
        <f>IXI_OPSEG!D195</f>
        <v>0</v>
      </c>
      <c r="F195" s="33">
        <f>IXI_OPSEG!H195</f>
        <v>0</v>
      </c>
      <c r="G195" s="33">
        <f>IXI_OPSEG!R195</f>
        <v>0</v>
      </c>
      <c r="H195" s="33">
        <f>IXI_OPSEG!B195</f>
        <v>0</v>
      </c>
      <c r="I195" s="33">
        <f>IXI_OPSEG!F195</f>
        <v>0</v>
      </c>
      <c r="J195" s="33">
        <f>IXI_OPSEG!S195</f>
        <v>0</v>
      </c>
      <c r="K195" s="33">
        <f>IXI_OPSEG!C195</f>
        <v>0</v>
      </c>
      <c r="L195" s="33">
        <f>IXI_OPSEG!G195</f>
        <v>0</v>
      </c>
      <c r="M195" s="33">
        <f>IXI_OPSEG!U195</f>
        <v>0</v>
      </c>
      <c r="N195" s="33">
        <f>IXI_OPSEG!E195</f>
        <v>0</v>
      </c>
      <c r="O195" s="33">
        <f>IXI_OPSEG!I195</f>
        <v>0</v>
      </c>
    </row>
    <row r="196" spans="1:15" x14ac:dyDescent="0.25">
      <c r="A196" s="139"/>
      <c r="B196" s="24" t="s">
        <v>629</v>
      </c>
      <c r="C196" s="12">
        <f>FUNDED_IND!B196</f>
        <v>0.14995727940717024</v>
      </c>
      <c r="D196" s="19">
        <f>IXI_OPSEG!T196</f>
        <v>0</v>
      </c>
      <c r="E196" s="19">
        <f>IXI_OPSEG!D196</f>
        <v>0</v>
      </c>
      <c r="F196" s="19">
        <f>IXI_OPSEG!H196</f>
        <v>1</v>
      </c>
      <c r="G196" s="19">
        <f>IXI_OPSEG!R196</f>
        <v>0</v>
      </c>
      <c r="H196" s="19">
        <f>IXI_OPSEG!B196</f>
        <v>0</v>
      </c>
      <c r="I196" s="19">
        <f>IXI_OPSEG!F196</f>
        <v>1</v>
      </c>
      <c r="J196" s="19">
        <f>IXI_OPSEG!S196</f>
        <v>0</v>
      </c>
      <c r="K196" s="19">
        <f>IXI_OPSEG!C196</f>
        <v>0</v>
      </c>
      <c r="L196" s="19">
        <f>IXI_OPSEG!G196</f>
        <v>1</v>
      </c>
      <c r="M196" s="19">
        <f>IXI_OPSEG!U196</f>
        <v>0</v>
      </c>
      <c r="N196" s="19">
        <f>IXI_OPSEG!E196</f>
        <v>0</v>
      </c>
      <c r="O196" s="19">
        <f>IXI_OPSEG!I196</f>
        <v>1</v>
      </c>
    </row>
    <row r="197" spans="1:15" x14ac:dyDescent="0.25">
      <c r="A197" s="139"/>
      <c r="B197" s="24" t="s">
        <v>614</v>
      </c>
      <c r="C197" s="12">
        <f>FUNDED_IND!B197</f>
        <v>0.75104689037973815</v>
      </c>
      <c r="D197" s="19">
        <f>IXI_OPSEG!T197</f>
        <v>0</v>
      </c>
      <c r="E197" s="19">
        <f>IXI_OPSEG!D197</f>
        <v>0</v>
      </c>
      <c r="F197" s="19">
        <f>IXI_OPSEG!H197</f>
        <v>0</v>
      </c>
      <c r="G197" s="19">
        <f>IXI_OPSEG!R197</f>
        <v>0</v>
      </c>
      <c r="H197" s="19">
        <f>IXI_OPSEG!B197</f>
        <v>0</v>
      </c>
      <c r="I197" s="19">
        <f>IXI_OPSEG!F197</f>
        <v>0</v>
      </c>
      <c r="J197" s="19">
        <f>IXI_OPSEG!S197</f>
        <v>0</v>
      </c>
      <c r="K197" s="19">
        <f>IXI_OPSEG!C197</f>
        <v>0</v>
      </c>
      <c r="L197" s="19">
        <f>IXI_OPSEG!G197</f>
        <v>0</v>
      </c>
      <c r="M197" s="19">
        <f>IXI_OPSEG!U197</f>
        <v>0</v>
      </c>
      <c r="N197" s="19">
        <f>IXI_OPSEG!E197</f>
        <v>0</v>
      </c>
      <c r="O197" s="19">
        <f>IXI_OPSEG!I197</f>
        <v>0</v>
      </c>
    </row>
    <row r="198" spans="1:15" x14ac:dyDescent="0.25">
      <c r="A198" s="139"/>
      <c r="B198" s="24" t="s">
        <v>616</v>
      </c>
      <c r="C198" s="12">
        <f>FUNDED_IND!B198</f>
        <v>4.5407293579003972E-4</v>
      </c>
      <c r="D198" s="19">
        <f>IXI_OPSEG!T198</f>
        <v>0</v>
      </c>
      <c r="E198" s="19">
        <f>IXI_OPSEG!D198</f>
        <v>0</v>
      </c>
      <c r="F198" s="19">
        <f>IXI_OPSEG!H198</f>
        <v>0</v>
      </c>
      <c r="G198" s="19">
        <f>IXI_OPSEG!R198</f>
        <v>0</v>
      </c>
      <c r="H198" s="19">
        <f>IXI_OPSEG!B198</f>
        <v>0</v>
      </c>
      <c r="I198" s="19">
        <f>IXI_OPSEG!F198</f>
        <v>0</v>
      </c>
      <c r="J198" s="19">
        <f>IXI_OPSEG!S198</f>
        <v>0</v>
      </c>
      <c r="K198" s="19">
        <f>IXI_OPSEG!C198</f>
        <v>0</v>
      </c>
      <c r="L198" s="19">
        <f>IXI_OPSEG!G198</f>
        <v>0</v>
      </c>
      <c r="M198" s="19">
        <f>IXI_OPSEG!U198</f>
        <v>0</v>
      </c>
      <c r="N198" s="19">
        <f>IXI_OPSEG!E198</f>
        <v>0</v>
      </c>
      <c r="O198" s="19">
        <f>IXI_OPSEG!I198</f>
        <v>0</v>
      </c>
    </row>
    <row r="199" spans="1:15" x14ac:dyDescent="0.25">
      <c r="A199" s="139"/>
      <c r="B199" s="24" t="s">
        <v>580</v>
      </c>
      <c r="C199" s="12">
        <f>FUNDED_IND!B199</f>
        <v>7.7517811185234273E-3</v>
      </c>
      <c r="D199" s="19">
        <f>IXI_OPSEG!T199</f>
        <v>0</v>
      </c>
      <c r="E199" s="19">
        <f>IXI_OPSEG!D199</f>
        <v>0</v>
      </c>
      <c r="F199" s="19">
        <f>IXI_OPSEG!H199</f>
        <v>0</v>
      </c>
      <c r="G199" s="19">
        <f>IXI_OPSEG!R199</f>
        <v>0</v>
      </c>
      <c r="H199" s="19">
        <f>IXI_OPSEG!B199</f>
        <v>0</v>
      </c>
      <c r="I199" s="19">
        <f>IXI_OPSEG!F199</f>
        <v>0</v>
      </c>
      <c r="J199" s="19">
        <f>IXI_OPSEG!S199</f>
        <v>0</v>
      </c>
      <c r="K199" s="19">
        <f>IXI_OPSEG!C199</f>
        <v>0</v>
      </c>
      <c r="L199" s="19">
        <f>IXI_OPSEG!G199</f>
        <v>0</v>
      </c>
      <c r="M199" s="19">
        <f>IXI_OPSEG!U199</f>
        <v>0</v>
      </c>
      <c r="N199" s="19">
        <f>IXI_OPSEG!E199</f>
        <v>0</v>
      </c>
      <c r="O199" s="19">
        <f>IXI_OPSEG!I199</f>
        <v>0</v>
      </c>
    </row>
    <row r="200" spans="1:15" ht="15.75" thickBot="1" x14ac:dyDescent="0.3">
      <c r="A200" s="140"/>
      <c r="B200" s="35" t="s">
        <v>396</v>
      </c>
      <c r="C200" s="47">
        <f>FUNDED_IND!B200</f>
        <v>4.3758356630606539E-3</v>
      </c>
      <c r="D200" s="49">
        <f>IXI_OPSEG!T200</f>
        <v>1</v>
      </c>
      <c r="E200" s="49">
        <f>IXI_OPSEG!D200</f>
        <v>0</v>
      </c>
      <c r="F200" s="49">
        <f>IXI_OPSEG!H200</f>
        <v>0</v>
      </c>
      <c r="G200" s="49">
        <f>IXI_OPSEG!R200</f>
        <v>1</v>
      </c>
      <c r="H200" s="49">
        <f>IXI_OPSEG!B200</f>
        <v>0</v>
      </c>
      <c r="I200" s="49">
        <f>IXI_OPSEG!F200</f>
        <v>0</v>
      </c>
      <c r="J200" s="49">
        <f>IXI_OPSEG!S200</f>
        <v>1</v>
      </c>
      <c r="K200" s="49">
        <f>IXI_OPSEG!C200</f>
        <v>0</v>
      </c>
      <c r="L200" s="49">
        <f>IXI_OPSEG!G200</f>
        <v>0</v>
      </c>
      <c r="M200" s="49">
        <f>IXI_OPSEG!U200</f>
        <v>1</v>
      </c>
      <c r="N200" s="49">
        <f>IXI_OPSEG!E200</f>
        <v>0</v>
      </c>
      <c r="O200" s="49">
        <f>IXI_OPSEG!I200</f>
        <v>0</v>
      </c>
    </row>
  </sheetData>
  <mergeCells count="18">
    <mergeCell ref="M2:O2"/>
    <mergeCell ref="A96:A110"/>
    <mergeCell ref="A111:A134"/>
    <mergeCell ref="A135:A142"/>
    <mergeCell ref="A143:A152"/>
    <mergeCell ref="A7:A23"/>
    <mergeCell ref="A24:A34"/>
    <mergeCell ref="A35:A36"/>
    <mergeCell ref="A37:A60"/>
    <mergeCell ref="A61:A65"/>
    <mergeCell ref="A66:A95"/>
    <mergeCell ref="A185:A194"/>
    <mergeCell ref="A195:A200"/>
    <mergeCell ref="D2:F2"/>
    <mergeCell ref="G2:I2"/>
    <mergeCell ref="J2:L2"/>
    <mergeCell ref="A153:A173"/>
    <mergeCell ref="A174:A18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15</vt:i4>
      </vt:variant>
    </vt:vector>
  </HeadingPairs>
  <TitlesOfParts>
    <vt:vector size="36" baseType="lpstr">
      <vt:lpstr>Operational Segments</vt:lpstr>
      <vt:lpstr>Demand Space</vt:lpstr>
      <vt:lpstr>IXI with Demand Space</vt:lpstr>
      <vt:lpstr>Legacy Firm</vt:lpstr>
      <vt:lpstr>Legacy Segments</vt:lpstr>
      <vt:lpstr>IXI with Segments</vt:lpstr>
      <vt:lpstr>RET_OP_SEGMENT</vt:lpstr>
      <vt:lpstr>FUNDED_IND</vt:lpstr>
      <vt:lpstr>IXI with Op Segments</vt:lpstr>
      <vt:lpstr>Data Dictionary</vt:lpstr>
      <vt:lpstr>SCT_CLIENT</vt:lpstr>
      <vt:lpstr>SGMT_CD</vt:lpstr>
      <vt:lpstr>SGMT_SUB_CD</vt:lpstr>
      <vt:lpstr>DS_SGMT_CD</vt:lpstr>
      <vt:lpstr>DS_SGMT_SUB_CD</vt:lpstr>
      <vt:lpstr>OP_SEGMENT</vt:lpstr>
      <vt:lpstr>IXI_RANGE</vt:lpstr>
      <vt:lpstr>IXI_DS</vt:lpstr>
      <vt:lpstr>IXI_SGMT</vt:lpstr>
      <vt:lpstr>IXI_OPSEG</vt:lpstr>
      <vt:lpstr>Client Profile</vt:lpstr>
      <vt:lpstr>BCG_SEGMENT</vt:lpstr>
      <vt:lpstr>BCG_SUB_SEGMENT</vt:lpstr>
      <vt:lpstr>DS_SGMT_CD</vt:lpstr>
      <vt:lpstr>DS_SGMT_SUB_CD</vt:lpstr>
      <vt:lpstr>FUNDED_IND</vt:lpstr>
      <vt:lpstr>IXI_BCG</vt:lpstr>
      <vt:lpstr>IXI_DS</vt:lpstr>
      <vt:lpstr>IXI_OPSEG</vt:lpstr>
      <vt:lpstr>IXI_RANGE</vt:lpstr>
      <vt:lpstr>IXI_SGMT</vt:lpstr>
      <vt:lpstr>OP_SEGMENT</vt:lpstr>
      <vt:lpstr>RET_OP_SEGMENT</vt:lpstr>
      <vt:lpstr>SCT_CLIENT</vt:lpstr>
      <vt:lpstr>SGMT_CD</vt:lpstr>
      <vt:lpstr>SGMT_SUB_CD</vt:lpstr>
    </vt:vector>
  </TitlesOfParts>
  <Company>SAS Institute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Nate Theisen</cp:lastModifiedBy>
  <dcterms:created xsi:type="dcterms:W3CDTF">2011-02-11T15:45:55Z</dcterms:created>
  <dcterms:modified xsi:type="dcterms:W3CDTF">2019-12-06T18:05:53Z</dcterms:modified>
</cp:coreProperties>
</file>