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imonecaldaro/LAUREA_MAGISTRALE_IN_INGEGNERIA_INFORMATICA/I_Anno/DATA MINING/project/ScorePredictionRep/TODO/"/>
    </mc:Choice>
  </mc:AlternateContent>
  <bookViews>
    <workbookView xWindow="0" yWindow="460" windowWidth="33600" windowHeight="20460" tabRatio="500" firstSheet="7" activeTab="10"/>
  </bookViews>
  <sheets>
    <sheet name="Sheet1" sheetId="1" r:id="rId1"/>
    <sheet name="BEST" sheetId="12" r:id="rId2"/>
    <sheet name="Window_Input_ML" sheetId="2" r:id="rId3"/>
    <sheet name="1_1" sheetId="3" r:id="rId4"/>
    <sheet name="1_2" sheetId="4" r:id="rId5"/>
    <sheet name="1_3" sheetId="5" r:id="rId6"/>
    <sheet name="1_4" sheetId="6" r:id="rId7"/>
    <sheet name="2_1" sheetId="8" r:id="rId8"/>
    <sheet name="2_2" sheetId="10" r:id="rId9"/>
    <sheet name="2_3" sheetId="11" r:id="rId10"/>
    <sheet name="2_4" sheetId="13" r:id="rId11"/>
    <sheet name="3" sheetId="14" r:id="rId12"/>
    <sheet name="4" sheetId="15" r:id="rId13"/>
    <sheet name="5" sheetId="16" r:id="rId14"/>
    <sheet name="POISSON" sheetId="18" r:id="rId15"/>
    <sheet name="1_FLAT BET" sheetId="19" r:id="rId16"/>
    <sheet name="2_SMART BET" sheetId="20" r:id="rId17"/>
    <sheet name="3_BEST TEAMS" sheetId="21" r:id="rId18"/>
    <sheet name="4_ 2x3" sheetId="22" r:id="rId19"/>
    <sheet name="5_ 1.6-1.8" sheetId="23" r:id="rId20"/>
    <sheet name="6_ &lt;1.26" sheetId="24" r:id="rId21"/>
    <sheet name="compare_leagues_2015-2016" sheetId="25" r:id="rId22"/>
    <sheet name="compare_leagues_2014-2015" sheetId="26" r:id="rId23"/>
    <sheet name="Sheet2" sheetId="27" r:id="rId2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27" l="1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6" i="27"/>
  <c r="E7" i="27"/>
  <c r="E2" i="27"/>
  <c r="E3" i="27"/>
  <c r="E4" i="27"/>
  <c r="E5" i="27"/>
  <c r="B13" i="18"/>
  <c r="B12" i="18"/>
  <c r="D22" i="18"/>
  <c r="D23" i="18"/>
  <c r="D24" i="18"/>
  <c r="D25" i="18"/>
  <c r="D26" i="18"/>
  <c r="D27" i="18"/>
  <c r="D28" i="18"/>
  <c r="D21" i="18"/>
  <c r="C21" i="18"/>
  <c r="C22" i="18"/>
  <c r="C23" i="18"/>
  <c r="C24" i="18"/>
  <c r="C25" i="18"/>
  <c r="C26" i="18"/>
  <c r="C27" i="18"/>
  <c r="C28" i="18"/>
  <c r="B30" i="18"/>
  <c r="B31" i="18"/>
  <c r="C3" i="18"/>
  <c r="C4" i="18"/>
  <c r="C5" i="18"/>
  <c r="C6" i="18"/>
  <c r="C7" i="18"/>
  <c r="C8" i="18"/>
  <c r="C9" i="18"/>
  <c r="C10" i="18"/>
  <c r="D4" i="18"/>
  <c r="D5" i="18"/>
  <c r="D6" i="18"/>
  <c r="D7" i="18"/>
  <c r="D8" i="18"/>
  <c r="D9" i="18"/>
  <c r="D10" i="18"/>
  <c r="D3" i="18"/>
  <c r="E38" i="2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<sst xmlns="http://schemas.openxmlformats.org/spreadsheetml/2006/main" count="614" uniqueCount="85">
  <si>
    <t>Best Window</t>
  </si>
  <si>
    <t>ALG</t>
  </si>
  <si>
    <t>SVM</t>
  </si>
  <si>
    <t>Input ID</t>
  </si>
  <si>
    <t>Repr.</t>
  </si>
  <si>
    <t>Team History</t>
  </si>
  <si>
    <t>Window Size</t>
  </si>
  <si>
    <t>Time(Secs)</t>
  </si>
  <si>
    <t>Accuracy</t>
  </si>
  <si>
    <t>Tradeoff</t>
  </si>
  <si>
    <t>Sklearn_SVM</t>
  </si>
  <si>
    <t>Window</t>
  </si>
  <si>
    <t>Method</t>
  </si>
  <si>
    <t>Successful Pred.</t>
  </si>
  <si>
    <t>Total Pred.</t>
  </si>
  <si>
    <t>Execution Time</t>
  </si>
  <si>
    <t>Time x prediction</t>
  </si>
  <si>
    <t>Input id:</t>
  </si>
  <si>
    <t>Representation:</t>
  </si>
  <si>
    <t>Total prediction &gt; 2 season</t>
  </si>
  <si>
    <t>&gt;</t>
  </si>
  <si>
    <t>[9,11,19,35,71,105,141]</t>
  </si>
  <si>
    <t>Total prediction &gt; 1 season</t>
  </si>
  <si>
    <t>[9,11,19,35,71,105,141,175,211]</t>
  </si>
  <si>
    <t>Sklearn SVM execution time</t>
  </si>
  <si>
    <t>Sklearn_RandomForest</t>
  </si>
  <si>
    <t>Sklearn_KNN</t>
  </si>
  <si>
    <t>Season:</t>
  </si>
  <si>
    <t>2014/2015</t>
  </si>
  <si>
    <t>2015/2016</t>
  </si>
  <si>
    <t>tot</t>
  </si>
  <si>
    <t>Representation</t>
  </si>
  <si>
    <t>BEST</t>
  </si>
  <si>
    <t>1_1</t>
  </si>
  <si>
    <t>input_repr</t>
  </si>
  <si>
    <t>Framewrof_method</t>
  </si>
  <si>
    <t>correct pred</t>
  </si>
  <si>
    <t>tot pred</t>
  </si>
  <si>
    <t>overll time</t>
  </si>
  <si>
    <t>accuracy</t>
  </si>
  <si>
    <t>secs x pred</t>
  </si>
  <si>
    <t>1_2</t>
  </si>
  <si>
    <t>1_3</t>
  </si>
  <si>
    <t>1_4</t>
  </si>
  <si>
    <t>2_1</t>
  </si>
  <si>
    <t>2_2</t>
  </si>
  <si>
    <t>2_3</t>
  </si>
  <si>
    <t>2_4</t>
  </si>
  <si>
    <t>my_poisson</t>
  </si>
  <si>
    <t xml:space="preserve">avg </t>
  </si>
  <si>
    <t>Goal</t>
  </si>
  <si>
    <t>Frequencies</t>
  </si>
  <si>
    <t>Goals * freq</t>
  </si>
  <si>
    <t>Serie A</t>
  </si>
  <si>
    <t>Home Goals</t>
  </si>
  <si>
    <t>Poisson Distribution</t>
  </si>
  <si>
    <t>Away Goals</t>
  </si>
  <si>
    <t>Final investment:</t>
  </si>
  <si>
    <t>Final profit:</t>
  </si>
  <si>
    <t xml:space="preserve"> </t>
  </si>
  <si>
    <t>italy</t>
  </si>
  <si>
    <t>spain</t>
  </si>
  <si>
    <t>Germany</t>
  </si>
  <si>
    <t>France</t>
  </si>
  <si>
    <t>England</t>
  </si>
  <si>
    <t>Portugal</t>
  </si>
  <si>
    <t>Scottish</t>
  </si>
  <si>
    <t>Italy</t>
  </si>
  <si>
    <t>Spain</t>
  </si>
  <si>
    <t>Season</t>
  </si>
  <si>
    <t>League</t>
  </si>
  <si>
    <t>Invest</t>
  </si>
  <si>
    <t>Profit</t>
  </si>
  <si>
    <t>2009/2010</t>
  </si>
  <si>
    <t>2010/2011</t>
  </si>
  <si>
    <t>2011/2012</t>
  </si>
  <si>
    <t>2012/2013</t>
  </si>
  <si>
    <t>2013/2014</t>
  </si>
  <si>
    <t>England Premier League</t>
  </si>
  <si>
    <t>France Ligue 1</t>
  </si>
  <si>
    <t>Germany 1. Bundesliga</t>
  </si>
  <si>
    <t>Italy Serie A</t>
  </si>
  <si>
    <t>Portugal Liga ZON Sagres</t>
  </si>
  <si>
    <t>Scotland Premier League</t>
  </si>
  <si>
    <t>Spain LIGA BBVA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</si>
</sst>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18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21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0.45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373856"/>
        <c:axId val="-146167808"/>
      </c:barChart>
      <c:catAx>
        <c:axId val="-1763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67808"/>
        <c:crosses val="autoZero"/>
        <c:auto val="1"/>
        <c:lblAlgn val="ctr"/>
        <c:lblOffset val="100"/>
        <c:noMultiLvlLbl val="0"/>
      </c:catAx>
      <c:valAx>
        <c:axId val="-1461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BEST!$H$6</c:f>
              <c:numCache>
                <c:formatCode>General</c:formatCode>
                <c:ptCount val="1"/>
                <c:pt idx="0">
                  <c:v>1.476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BEST!$H$7</c:f>
              <c:numCache>
                <c:formatCode>General</c:formatCode>
                <c:ptCount val="1"/>
                <c:pt idx="0">
                  <c:v>1.657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BEST!$H$9</c:f>
              <c:numCache>
                <c:formatCode>General</c:formatCode>
                <c:ptCount val="1"/>
                <c:pt idx="0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540304"/>
        <c:axId val="-178537040"/>
      </c:barChart>
      <c:catAx>
        <c:axId val="-178540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537040"/>
        <c:crosses val="autoZero"/>
        <c:auto val="1"/>
        <c:lblAlgn val="ctr"/>
        <c:lblOffset val="100"/>
        <c:noMultiLvlLbl val="0"/>
      </c:catAx>
      <c:valAx>
        <c:axId val="-178537040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9835786559934"/>
          <c:y val="0.20737555434881"/>
          <c:w val="0.864349737532808"/>
          <c:h val="0.697916779799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BEST!$G$10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BEST!$G$12</c:f>
              <c:numCache>
                <c:formatCode>General</c:formatCode>
                <c:ptCount val="1"/>
                <c:pt idx="0">
                  <c:v>0.472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506128"/>
        <c:axId val="-178502864"/>
      </c:barChart>
      <c:catAx>
        <c:axId val="-1785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02864"/>
        <c:crosses val="autoZero"/>
        <c:auto val="1"/>
        <c:lblAlgn val="ctr"/>
        <c:lblOffset val="100"/>
        <c:noMultiLvlLbl val="0"/>
      </c:catAx>
      <c:valAx>
        <c:axId val="-1785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20190023753"/>
          <c:y val="0.027681660899654"/>
          <c:w val="0.738479809976247"/>
          <c:h val="0.12759556439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BEST!$H$10</c:f>
              <c:numCache>
                <c:formatCode>General</c:formatCode>
                <c:ptCount val="1"/>
                <c:pt idx="0">
                  <c:v>7.436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BEST!$H$12</c:f>
              <c:numCache>
                <c:formatCode>General</c:formatCode>
                <c:ptCount val="1"/>
                <c:pt idx="0">
                  <c:v>0.077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473008"/>
        <c:axId val="-178469744"/>
      </c:barChart>
      <c:catAx>
        <c:axId val="-1784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69744"/>
        <c:crosses val="autoZero"/>
        <c:auto val="1"/>
        <c:lblAlgn val="ctr"/>
        <c:lblOffset val="100"/>
        <c:noMultiLvlLbl val="0"/>
      </c:catAx>
      <c:valAx>
        <c:axId val="-1784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Window_Input_ML!$F$4:$F$14</c:f>
              <c:numCache>
                <c:formatCode>General</c:formatCode>
                <c:ptCount val="11"/>
                <c:pt idx="0">
                  <c:v>0.464</c:v>
                </c:pt>
                <c:pt idx="1">
                  <c:v>0.438</c:v>
                </c:pt>
                <c:pt idx="2">
                  <c:v>0.458</c:v>
                </c:pt>
                <c:pt idx="3">
                  <c:v>0.465</c:v>
                </c:pt>
                <c:pt idx="4">
                  <c:v>0.487</c:v>
                </c:pt>
                <c:pt idx="5">
                  <c:v>0.491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0.579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Window_Input_ML!$F$15:$F$25</c:f>
              <c:numCache>
                <c:formatCode>General</c:formatCode>
                <c:ptCount val="11"/>
                <c:pt idx="0">
                  <c:v>0.398</c:v>
                </c:pt>
                <c:pt idx="1">
                  <c:v>0.413</c:v>
                </c:pt>
                <c:pt idx="2">
                  <c:v>0.411</c:v>
                </c:pt>
                <c:pt idx="3">
                  <c:v>0.411</c:v>
                </c:pt>
                <c:pt idx="4">
                  <c:v>0.447</c:v>
                </c:pt>
                <c:pt idx="5">
                  <c:v>0.4</c:v>
                </c:pt>
                <c:pt idx="6">
                  <c:v>0.448</c:v>
                </c:pt>
                <c:pt idx="7">
                  <c:v>0.414</c:v>
                </c:pt>
                <c:pt idx="8">
                  <c:v>0.357</c:v>
                </c:pt>
                <c:pt idx="9">
                  <c:v>0.459</c:v>
                </c:pt>
                <c:pt idx="10">
                  <c:v>0.537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Window_Input_ML!$F$26:$F$36</c:f>
              <c:numCache>
                <c:formatCode>General</c:formatCode>
                <c:ptCount val="11"/>
                <c:pt idx="0">
                  <c:v>0.453</c:v>
                </c:pt>
                <c:pt idx="1">
                  <c:v>0.456</c:v>
                </c:pt>
                <c:pt idx="2">
                  <c:v>0.474</c:v>
                </c:pt>
                <c:pt idx="3">
                  <c:v>0.497</c:v>
                </c:pt>
                <c:pt idx="4">
                  <c:v>0.491</c:v>
                </c:pt>
                <c:pt idx="5">
                  <c:v>0.504</c:v>
                </c:pt>
                <c:pt idx="6">
                  <c:v>0.515</c:v>
                </c:pt>
                <c:pt idx="7">
                  <c:v>0.507</c:v>
                </c:pt>
                <c:pt idx="8">
                  <c:v>0.511</c:v>
                </c:pt>
                <c:pt idx="9">
                  <c:v>0.536</c:v>
                </c:pt>
                <c:pt idx="10">
                  <c:v>0.564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436160"/>
        <c:axId val="-178433408"/>
      </c:barChart>
      <c:catAx>
        <c:axId val="-1784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3408"/>
        <c:crosses val="autoZero"/>
        <c:auto val="1"/>
        <c:lblAlgn val="ctr"/>
        <c:lblOffset val="100"/>
        <c:noMultiLvlLbl val="0"/>
      </c:catAx>
      <c:valAx>
        <c:axId val="-1784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Window_Input_ML!$D$4:$D$14</c:f>
              <c:numCache>
                <c:formatCode>General</c:formatCode>
                <c:ptCount val="11"/>
                <c:pt idx="0">
                  <c:v>2771.0</c:v>
                </c:pt>
                <c:pt idx="1">
                  <c:v>2729.0</c:v>
                </c:pt>
                <c:pt idx="2">
                  <c:v>2556.0</c:v>
                </c:pt>
                <c:pt idx="3">
                  <c:v>2207.0</c:v>
                </c:pt>
                <c:pt idx="4">
                  <c:v>1649.0</c:v>
                </c:pt>
                <c:pt idx="5">
                  <c:v>1217.0</c:v>
                </c:pt>
                <c:pt idx="6">
                  <c:v>871.0</c:v>
                </c:pt>
                <c:pt idx="7">
                  <c:v>595.0</c:v>
                </c:pt>
                <c:pt idx="8">
                  <c:v>342.0</c:v>
                </c:pt>
                <c:pt idx="9">
                  <c:v>140.0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Window_Input_ML!$D$15:$D$25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918.0</c:v>
                </c:pt>
                <c:pt idx="7">
                  <c:v>645.0</c:v>
                </c:pt>
                <c:pt idx="8">
                  <c:v>390.0</c:v>
                </c:pt>
                <c:pt idx="9">
                  <c:v>187.0</c:v>
                </c:pt>
                <c:pt idx="10">
                  <c:v>46.0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Window_Input_ML!$D$26:$D$36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909.0</c:v>
                </c:pt>
                <c:pt idx="7">
                  <c:v>638.0</c:v>
                </c:pt>
                <c:pt idx="8">
                  <c:v>382.0</c:v>
                </c:pt>
                <c:pt idx="9">
                  <c:v>181.0</c:v>
                </c:pt>
                <c:pt idx="10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406752"/>
        <c:axId val="-178404000"/>
      </c:barChart>
      <c:catAx>
        <c:axId val="-1784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04000"/>
        <c:crosses val="autoZero"/>
        <c:auto val="1"/>
        <c:lblAlgn val="ctr"/>
        <c:lblOffset val="100"/>
        <c:noMultiLvlLbl val="0"/>
      </c:catAx>
      <c:valAx>
        <c:axId val="-178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Window_Input_ML!$G$4:$G$14</c:f>
              <c:numCache>
                <c:formatCode>General</c:formatCode>
                <c:ptCount val="11"/>
                <c:pt idx="0">
                  <c:v>0.342</c:v>
                </c:pt>
                <c:pt idx="1">
                  <c:v>0.157</c:v>
                </c:pt>
                <c:pt idx="2">
                  <c:v>0.286</c:v>
                </c:pt>
                <c:pt idx="3">
                  <c:v>0.643</c:v>
                </c:pt>
                <c:pt idx="4">
                  <c:v>1.922</c:v>
                </c:pt>
                <c:pt idx="5">
                  <c:v>3.717</c:v>
                </c:pt>
                <c:pt idx="6">
                  <c:v>5.874</c:v>
                </c:pt>
                <c:pt idx="7">
                  <c:v>7.925</c:v>
                </c:pt>
                <c:pt idx="8">
                  <c:v>11.109</c:v>
                </c:pt>
                <c:pt idx="9">
                  <c:v>18.636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Window_Input_ML!$G$15:$G$25</c:f>
              <c:numCache>
                <c:formatCode>General</c:formatCode>
                <c:ptCount val="11"/>
                <c:pt idx="0">
                  <c:v>0.148</c:v>
                </c:pt>
                <c:pt idx="1">
                  <c:v>0.153</c:v>
                </c:pt>
                <c:pt idx="2">
                  <c:v>0.306</c:v>
                </c:pt>
                <c:pt idx="3">
                  <c:v>0.715</c:v>
                </c:pt>
                <c:pt idx="4">
                  <c:v>2.17</c:v>
                </c:pt>
                <c:pt idx="5">
                  <c:v>4.204</c:v>
                </c:pt>
                <c:pt idx="6">
                  <c:v>6.111</c:v>
                </c:pt>
                <c:pt idx="7">
                  <c:v>7.829</c:v>
                </c:pt>
                <c:pt idx="8">
                  <c:v>10.055</c:v>
                </c:pt>
                <c:pt idx="9">
                  <c:v>12.705</c:v>
                </c:pt>
                <c:pt idx="10">
                  <c:v>22.228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Window_Input_ML!$G$26:$G$36</c:f>
              <c:numCache>
                <c:formatCode>General</c:formatCode>
                <c:ptCount val="11"/>
                <c:pt idx="0">
                  <c:v>0.158</c:v>
                </c:pt>
                <c:pt idx="1">
                  <c:v>0.173</c:v>
                </c:pt>
                <c:pt idx="2">
                  <c:v>0.33</c:v>
                </c:pt>
                <c:pt idx="3">
                  <c:v>0.784</c:v>
                </c:pt>
                <c:pt idx="4">
                  <c:v>2.448</c:v>
                </c:pt>
                <c:pt idx="5">
                  <c:v>4.268</c:v>
                </c:pt>
                <c:pt idx="6">
                  <c:v>5.648</c:v>
                </c:pt>
                <c:pt idx="7">
                  <c:v>6.401</c:v>
                </c:pt>
                <c:pt idx="8">
                  <c:v>7.937</c:v>
                </c:pt>
                <c:pt idx="9">
                  <c:v>11.166</c:v>
                </c:pt>
                <c:pt idx="10">
                  <c:v>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377744"/>
        <c:axId val="-178374992"/>
      </c:barChart>
      <c:catAx>
        <c:axId val="-1783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74992"/>
        <c:crosses val="autoZero"/>
        <c:auto val="1"/>
        <c:lblAlgn val="ctr"/>
        <c:lblOffset val="100"/>
        <c:noMultiLvlLbl val="0"/>
      </c:catAx>
      <c:valAx>
        <c:axId val="-178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'1_1'!$F$4:$F$10</c:f>
              <c:numCache>
                <c:formatCode>General</c:formatCode>
                <c:ptCount val="7"/>
                <c:pt idx="0">
                  <c:v>0.441</c:v>
                </c:pt>
                <c:pt idx="1">
                  <c:v>0.427</c:v>
                </c:pt>
                <c:pt idx="2">
                  <c:v>0.466</c:v>
                </c:pt>
                <c:pt idx="3">
                  <c:v>0.441</c:v>
                </c:pt>
                <c:pt idx="4">
                  <c:v>0.438</c:v>
                </c:pt>
                <c:pt idx="5">
                  <c:v>0.494</c:v>
                </c:pt>
                <c:pt idx="6">
                  <c:v>0.498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'1_1'!$F$11:$F$17</c:f>
              <c:numCache>
                <c:formatCode>General</c:formatCode>
                <c:ptCount val="7"/>
                <c:pt idx="0">
                  <c:v>0.438</c:v>
                </c:pt>
                <c:pt idx="1">
                  <c:v>0.417</c:v>
                </c:pt>
                <c:pt idx="2">
                  <c:v>0.437</c:v>
                </c:pt>
                <c:pt idx="3">
                  <c:v>0.46</c:v>
                </c:pt>
                <c:pt idx="4">
                  <c:v>0.447</c:v>
                </c:pt>
                <c:pt idx="5">
                  <c:v>0.506</c:v>
                </c:pt>
                <c:pt idx="6">
                  <c:v>0.489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'1_1'!$F$18:$F$24</c:f>
              <c:numCache>
                <c:formatCode>General</c:formatCode>
                <c:ptCount val="7"/>
                <c:pt idx="0">
                  <c:v>0.41</c:v>
                </c:pt>
                <c:pt idx="1">
                  <c:v>0.441</c:v>
                </c:pt>
                <c:pt idx="2">
                  <c:v>0.452</c:v>
                </c:pt>
                <c:pt idx="3">
                  <c:v>0.477</c:v>
                </c:pt>
                <c:pt idx="4">
                  <c:v>0.483</c:v>
                </c:pt>
                <c:pt idx="5">
                  <c:v>0.503</c:v>
                </c:pt>
                <c:pt idx="6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339104"/>
        <c:axId val="-178336352"/>
      </c:barChart>
      <c:catAx>
        <c:axId val="-1783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36352"/>
        <c:crosses val="autoZero"/>
        <c:auto val="1"/>
        <c:lblAlgn val="ctr"/>
        <c:lblOffset val="100"/>
        <c:noMultiLvlLbl val="0"/>
      </c:catAx>
      <c:valAx>
        <c:axId val="-17833635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'1_1'!$G$4:$G$10</c:f>
              <c:numCache>
                <c:formatCode>General</c:formatCode>
                <c:ptCount val="7"/>
                <c:pt idx="0">
                  <c:v>0.152</c:v>
                </c:pt>
                <c:pt idx="1">
                  <c:v>0.154</c:v>
                </c:pt>
                <c:pt idx="2">
                  <c:v>0.289</c:v>
                </c:pt>
                <c:pt idx="3">
                  <c:v>0.791</c:v>
                </c:pt>
                <c:pt idx="4">
                  <c:v>2.179</c:v>
                </c:pt>
                <c:pt idx="5">
                  <c:v>4.631</c:v>
                </c:pt>
                <c:pt idx="6">
                  <c:v>7.196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'1_1'!$G$11:$G$17</c:f>
              <c:numCache>
                <c:formatCode>General</c:formatCode>
                <c:ptCount val="7"/>
                <c:pt idx="0">
                  <c:v>0.442</c:v>
                </c:pt>
                <c:pt idx="1">
                  <c:v>0.454</c:v>
                </c:pt>
                <c:pt idx="2">
                  <c:v>0.611</c:v>
                </c:pt>
                <c:pt idx="3">
                  <c:v>1.08</c:v>
                </c:pt>
                <c:pt idx="4">
                  <c:v>2.68</c:v>
                </c:pt>
                <c:pt idx="5">
                  <c:v>5.678</c:v>
                </c:pt>
                <c:pt idx="6">
                  <c:v>8.705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'1_1'!$G$18:$G$24</c:f>
              <c:numCache>
                <c:formatCode>General</c:formatCode>
                <c:ptCount val="7"/>
                <c:pt idx="0">
                  <c:v>0.174</c:v>
                </c:pt>
                <c:pt idx="1">
                  <c:v>0.19</c:v>
                </c:pt>
                <c:pt idx="2">
                  <c:v>0.404</c:v>
                </c:pt>
                <c:pt idx="3">
                  <c:v>0.878</c:v>
                </c:pt>
                <c:pt idx="4">
                  <c:v>2.755</c:v>
                </c:pt>
                <c:pt idx="5">
                  <c:v>6.795</c:v>
                </c:pt>
                <c:pt idx="6">
                  <c:v>7.841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305216"/>
        <c:axId val="-178302464"/>
      </c:barChart>
      <c:catAx>
        <c:axId val="-178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02464"/>
        <c:crosses val="autoZero"/>
        <c:auto val="1"/>
        <c:lblAlgn val="ctr"/>
        <c:lblOffset val="100"/>
        <c:noMultiLvlLbl val="0"/>
      </c:catAx>
      <c:valAx>
        <c:axId val="-1783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'1_2'!$F$4:$F$10</c:f>
              <c:numCache>
                <c:formatCode>General</c:formatCode>
                <c:ptCount val="7"/>
                <c:pt idx="0">
                  <c:v>0.397</c:v>
                </c:pt>
                <c:pt idx="1">
                  <c:v>0.393</c:v>
                </c:pt>
                <c:pt idx="2">
                  <c:v>0.414</c:v>
                </c:pt>
                <c:pt idx="3">
                  <c:v>0.413</c:v>
                </c:pt>
                <c:pt idx="4">
                  <c:v>0.435</c:v>
                </c:pt>
                <c:pt idx="5">
                  <c:v>0.465</c:v>
                </c:pt>
                <c:pt idx="6">
                  <c:v>0.447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'1_2'!$F$11:$F$17</c:f>
              <c:numCache>
                <c:formatCode>General</c:formatCode>
                <c:ptCount val="7"/>
                <c:pt idx="0">
                  <c:v>0.429</c:v>
                </c:pt>
                <c:pt idx="1">
                  <c:v>0.425</c:v>
                </c:pt>
                <c:pt idx="2">
                  <c:v>0.441</c:v>
                </c:pt>
                <c:pt idx="3">
                  <c:v>0.471</c:v>
                </c:pt>
                <c:pt idx="4">
                  <c:v>0.481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0.414</c:v>
                </c:pt>
                <c:pt idx="2">
                  <c:v>0.436</c:v>
                </c:pt>
                <c:pt idx="3">
                  <c:v>0.463</c:v>
                </c:pt>
                <c:pt idx="4">
                  <c:v>0.475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711152"/>
        <c:axId val="-58708400"/>
      </c:barChart>
      <c:catAx>
        <c:axId val="-587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08400"/>
        <c:crosses val="autoZero"/>
        <c:auto val="1"/>
        <c:lblAlgn val="ctr"/>
        <c:lblOffset val="100"/>
        <c:noMultiLvlLbl val="0"/>
      </c:catAx>
      <c:valAx>
        <c:axId val="-58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</a:t>
            </a:r>
            <a:r>
              <a:rPr lang="en-US" baseline="0"/>
              <a:t>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0.28</c:v>
                </c:pt>
                <c:pt idx="3">
                  <c:v>0.651</c:v>
                </c:pt>
                <c:pt idx="4">
                  <c:v>2.099</c:v>
                </c:pt>
                <c:pt idx="5">
                  <c:v>4.581</c:v>
                </c:pt>
                <c:pt idx="6">
                  <c:v>7.183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'1_2'!$G$11:$G$17</c:f>
              <c:numCache>
                <c:formatCode>General</c:formatCode>
                <c:ptCount val="7"/>
                <c:pt idx="0">
                  <c:v>0.451</c:v>
                </c:pt>
                <c:pt idx="1">
                  <c:v>0.485</c:v>
                </c:pt>
                <c:pt idx="2">
                  <c:v>0.664</c:v>
                </c:pt>
                <c:pt idx="3">
                  <c:v>1.142</c:v>
                </c:pt>
                <c:pt idx="4">
                  <c:v>2.83</c:v>
                </c:pt>
                <c:pt idx="5">
                  <c:v>5.89</c:v>
                </c:pt>
                <c:pt idx="6">
                  <c:v>8.815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'1_2'!$G$18:$G$24</c:f>
              <c:numCache>
                <c:formatCode>General</c:formatCode>
                <c:ptCount val="7"/>
                <c:pt idx="0">
                  <c:v>0.165</c:v>
                </c:pt>
                <c:pt idx="1">
                  <c:v>0.178</c:v>
                </c:pt>
                <c:pt idx="2">
                  <c:v>0.313</c:v>
                </c:pt>
                <c:pt idx="3">
                  <c:v>0.738</c:v>
                </c:pt>
                <c:pt idx="4">
                  <c:v>2.267</c:v>
                </c:pt>
                <c:pt idx="5">
                  <c:v>4.735</c:v>
                </c:pt>
                <c:pt idx="6">
                  <c:v>6.951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677264"/>
        <c:axId val="-58674512"/>
      </c:barChart>
      <c:catAx>
        <c:axId val="-586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74512"/>
        <c:crosses val="autoZero"/>
        <c:auto val="1"/>
        <c:lblAlgn val="ctr"/>
        <c:lblOffset val="100"/>
        <c:noMultiLvlLbl val="0"/>
      </c:catAx>
      <c:valAx>
        <c:axId val="-586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45.0</c:v>
                </c:pt>
                <c:pt idx="1">
                  <c:v>130.0</c:v>
                </c:pt>
                <c:pt idx="2">
                  <c:v>355.0</c:v>
                </c:pt>
                <c:pt idx="3">
                  <c:v>902.0</c:v>
                </c:pt>
                <c:pt idx="4">
                  <c:v>882.0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197.0</c:v>
                </c:pt>
                <c:pt idx="1">
                  <c:v>225.0</c:v>
                </c:pt>
                <c:pt idx="2">
                  <c:v>318.0</c:v>
                </c:pt>
                <c:pt idx="3">
                  <c:v>522.0</c:v>
                </c:pt>
                <c:pt idx="4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9484704"/>
        <c:axId val="-179481952"/>
      </c:barChart>
      <c:catAx>
        <c:axId val="-1794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81952"/>
        <c:crosses val="autoZero"/>
        <c:auto val="1"/>
        <c:lblAlgn val="ctr"/>
        <c:lblOffset val="100"/>
        <c:noMultiLvlLbl val="0"/>
      </c:catAx>
      <c:valAx>
        <c:axId val="-1794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'1_3'!$F$4:$F$10</c:f>
              <c:numCache>
                <c:formatCode>General</c:formatCode>
                <c:ptCount val="7"/>
                <c:pt idx="0">
                  <c:v>0.414</c:v>
                </c:pt>
                <c:pt idx="1">
                  <c:v>0.397</c:v>
                </c:pt>
                <c:pt idx="2">
                  <c:v>0.42</c:v>
                </c:pt>
                <c:pt idx="3">
                  <c:v>0.461</c:v>
                </c:pt>
                <c:pt idx="4">
                  <c:v>0.471</c:v>
                </c:pt>
                <c:pt idx="5">
                  <c:v>0.492</c:v>
                </c:pt>
                <c:pt idx="6">
                  <c:v>0.514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'1_3'!$F$11:$F$17</c:f>
              <c:numCache>
                <c:formatCode>General</c:formatCode>
                <c:ptCount val="7"/>
                <c:pt idx="0">
                  <c:v>0.427</c:v>
                </c:pt>
                <c:pt idx="1">
                  <c:v>0.399</c:v>
                </c:pt>
                <c:pt idx="2">
                  <c:v>0.469</c:v>
                </c:pt>
                <c:pt idx="3">
                  <c:v>0.49</c:v>
                </c:pt>
                <c:pt idx="4">
                  <c:v>0.488</c:v>
                </c:pt>
                <c:pt idx="5">
                  <c:v>0.519</c:v>
                </c:pt>
                <c:pt idx="6">
                  <c:v>0.523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'1_3'!$F$18:$F$24</c:f>
              <c:numCache>
                <c:formatCode>General</c:formatCode>
                <c:ptCount val="7"/>
                <c:pt idx="0">
                  <c:v>0.441</c:v>
                </c:pt>
                <c:pt idx="1">
                  <c:v>0.405</c:v>
                </c:pt>
                <c:pt idx="2">
                  <c:v>0.465</c:v>
                </c:pt>
                <c:pt idx="3">
                  <c:v>0.489</c:v>
                </c:pt>
                <c:pt idx="4">
                  <c:v>0.488</c:v>
                </c:pt>
                <c:pt idx="5">
                  <c:v>0.523</c:v>
                </c:pt>
                <c:pt idx="6">
                  <c:v>0.519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362016"/>
        <c:axId val="-176359696"/>
      </c:barChart>
      <c:catAx>
        <c:axId val="-1763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59696"/>
        <c:crosses val="autoZero"/>
        <c:auto val="1"/>
        <c:lblAlgn val="ctr"/>
        <c:lblOffset val="100"/>
        <c:noMultiLvlLbl val="0"/>
      </c:catAx>
      <c:valAx>
        <c:axId val="-1763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0.15</c:v>
                </c:pt>
                <c:pt idx="2">
                  <c:v>0.279</c:v>
                </c:pt>
                <c:pt idx="3">
                  <c:v>0.653</c:v>
                </c:pt>
                <c:pt idx="4">
                  <c:v>2.092</c:v>
                </c:pt>
                <c:pt idx="5">
                  <c:v>4.573</c:v>
                </c:pt>
                <c:pt idx="6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'1_3'!$G$11:$G$17</c:f>
              <c:numCache>
                <c:formatCode>General</c:formatCode>
                <c:ptCount val="7"/>
                <c:pt idx="0">
                  <c:v>0.388</c:v>
                </c:pt>
                <c:pt idx="1">
                  <c:v>0.4</c:v>
                </c:pt>
                <c:pt idx="2">
                  <c:v>0.606</c:v>
                </c:pt>
                <c:pt idx="3">
                  <c:v>1.354</c:v>
                </c:pt>
                <c:pt idx="4">
                  <c:v>2.983</c:v>
                </c:pt>
                <c:pt idx="5">
                  <c:v>5.529</c:v>
                </c:pt>
                <c:pt idx="6">
                  <c:v>8.068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'1_3'!$G$18:$G$24</c:f>
              <c:numCache>
                <c:formatCode>General</c:formatCode>
                <c:ptCount val="7"/>
                <c:pt idx="0">
                  <c:v>0.155</c:v>
                </c:pt>
                <c:pt idx="1">
                  <c:v>0.207</c:v>
                </c:pt>
                <c:pt idx="2">
                  <c:v>0.373</c:v>
                </c:pt>
                <c:pt idx="3">
                  <c:v>0.993</c:v>
                </c:pt>
                <c:pt idx="4">
                  <c:v>3.613</c:v>
                </c:pt>
                <c:pt idx="5">
                  <c:v>9.706</c:v>
                </c:pt>
                <c:pt idx="6">
                  <c:v>12.499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321632"/>
        <c:axId val="-176318880"/>
      </c:barChart>
      <c:catAx>
        <c:axId val="-1763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18880"/>
        <c:crosses val="autoZero"/>
        <c:auto val="1"/>
        <c:lblAlgn val="ctr"/>
        <c:lblOffset val="100"/>
        <c:noMultiLvlLbl val="0"/>
      </c:catAx>
      <c:valAx>
        <c:axId val="-1763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'1_4'!$F$4:$F$10</c:f>
              <c:numCache>
                <c:formatCode>General</c:formatCode>
                <c:ptCount val="7"/>
                <c:pt idx="0">
                  <c:v>0.41</c:v>
                </c:pt>
                <c:pt idx="1">
                  <c:v>0.404</c:v>
                </c:pt>
                <c:pt idx="2">
                  <c:v>0.426</c:v>
                </c:pt>
                <c:pt idx="3">
                  <c:v>0.41</c:v>
                </c:pt>
                <c:pt idx="4">
                  <c:v>0.455</c:v>
                </c:pt>
                <c:pt idx="5">
                  <c:v>0.43</c:v>
                </c:pt>
                <c:pt idx="6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'1_4'!$B$12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</c:v>
                </c:pt>
                <c:pt idx="2">
                  <c:v>0.436</c:v>
                </c:pt>
                <c:pt idx="3">
                  <c:v>0.478</c:v>
                </c:pt>
                <c:pt idx="4">
                  <c:v>0.485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'1_4'!$F$18:$F$24</c:f>
              <c:numCache>
                <c:formatCode>General</c:formatCode>
                <c:ptCount val="7"/>
                <c:pt idx="0">
                  <c:v>0.412</c:v>
                </c:pt>
                <c:pt idx="1">
                  <c:v>0.416</c:v>
                </c:pt>
                <c:pt idx="2">
                  <c:v>0.433</c:v>
                </c:pt>
                <c:pt idx="3">
                  <c:v>0.48</c:v>
                </c:pt>
                <c:pt idx="4">
                  <c:v>0.481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280528"/>
        <c:axId val="-176277776"/>
      </c:barChart>
      <c:catAx>
        <c:axId val="-1762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77776"/>
        <c:crosses val="autoZero"/>
        <c:auto val="1"/>
        <c:lblAlgn val="ctr"/>
        <c:lblOffset val="100"/>
        <c:noMultiLvlLbl val="0"/>
      </c:catAx>
      <c:valAx>
        <c:axId val="-1762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0.279</c:v>
                </c:pt>
                <c:pt idx="3">
                  <c:v>0.653</c:v>
                </c:pt>
                <c:pt idx="4">
                  <c:v>2.089</c:v>
                </c:pt>
                <c:pt idx="5">
                  <c:v>4.575</c:v>
                </c:pt>
                <c:pt idx="6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'1_4'!$B$11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'1_4'!$G$11:$G$17</c:f>
              <c:numCache>
                <c:formatCode>General</c:formatCode>
                <c:ptCount val="7"/>
                <c:pt idx="0">
                  <c:v>0.312</c:v>
                </c:pt>
                <c:pt idx="1">
                  <c:v>0.337</c:v>
                </c:pt>
                <c:pt idx="2">
                  <c:v>0.456</c:v>
                </c:pt>
                <c:pt idx="3">
                  <c:v>0.798</c:v>
                </c:pt>
                <c:pt idx="4">
                  <c:v>2.107</c:v>
                </c:pt>
                <c:pt idx="5">
                  <c:v>4.339</c:v>
                </c:pt>
                <c:pt idx="6">
                  <c:v>6.824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'1_4'!$G$18:$G$24</c:f>
              <c:numCache>
                <c:formatCode>General</c:formatCode>
                <c:ptCount val="7"/>
                <c:pt idx="0">
                  <c:v>0.135</c:v>
                </c:pt>
                <c:pt idx="1">
                  <c:v>0.161</c:v>
                </c:pt>
                <c:pt idx="2">
                  <c:v>0.29</c:v>
                </c:pt>
                <c:pt idx="3">
                  <c:v>0.66</c:v>
                </c:pt>
                <c:pt idx="4">
                  <c:v>2.043</c:v>
                </c:pt>
                <c:pt idx="5">
                  <c:v>4.245</c:v>
                </c:pt>
                <c:pt idx="6">
                  <c:v>6.179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246640"/>
        <c:axId val="-176243888"/>
      </c:barChart>
      <c:catAx>
        <c:axId val="-1762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43888"/>
        <c:crosses val="autoZero"/>
        <c:auto val="1"/>
        <c:lblAlgn val="ctr"/>
        <c:lblOffset val="100"/>
        <c:noMultiLvlLbl val="0"/>
      </c:catAx>
      <c:valAx>
        <c:axId val="-1762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'2_1'!$F$4:$F$10</c:f>
              <c:numCache>
                <c:formatCode>General</c:formatCode>
                <c:ptCount val="7"/>
                <c:pt idx="0">
                  <c:v>0.433</c:v>
                </c:pt>
                <c:pt idx="1">
                  <c:v>0.41</c:v>
                </c:pt>
                <c:pt idx="2">
                  <c:v>0.447</c:v>
                </c:pt>
                <c:pt idx="3">
                  <c:v>0.453</c:v>
                </c:pt>
                <c:pt idx="4">
                  <c:v>0.467</c:v>
                </c:pt>
                <c:pt idx="5">
                  <c:v>0.494</c:v>
                </c:pt>
                <c:pt idx="6">
                  <c:v>0.484</c:v>
                </c:pt>
              </c:numCache>
            </c:numRef>
          </c:val>
        </c:ser>
        <c:ser>
          <c:idx val="1"/>
          <c:order val="1"/>
          <c:tx>
            <c:strRef>
              <c:f>'2_1'!$B$12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'2_1'!$F$11:$F$17</c:f>
              <c:numCache>
                <c:formatCode>General</c:formatCode>
                <c:ptCount val="7"/>
                <c:pt idx="0">
                  <c:v>0.385</c:v>
                </c:pt>
                <c:pt idx="1">
                  <c:v>0.411</c:v>
                </c:pt>
                <c:pt idx="2">
                  <c:v>0.376</c:v>
                </c:pt>
                <c:pt idx="3">
                  <c:v>0.401</c:v>
                </c:pt>
                <c:pt idx="4">
                  <c:v>0.424</c:v>
                </c:pt>
                <c:pt idx="5">
                  <c:v>0.417</c:v>
                </c:pt>
                <c:pt idx="6">
                  <c:v>0.436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'2_1'!$F$18:$F$24</c:f>
              <c:numCache>
                <c:formatCode>General</c:formatCode>
                <c:ptCount val="7"/>
                <c:pt idx="0">
                  <c:v>0.423</c:v>
                </c:pt>
                <c:pt idx="1">
                  <c:v>0.429</c:v>
                </c:pt>
                <c:pt idx="2">
                  <c:v>0.461</c:v>
                </c:pt>
                <c:pt idx="3">
                  <c:v>0.487</c:v>
                </c:pt>
                <c:pt idx="4">
                  <c:v>0.504</c:v>
                </c:pt>
                <c:pt idx="5">
                  <c:v>0.508</c:v>
                </c:pt>
                <c:pt idx="6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208096"/>
        <c:axId val="-176205344"/>
      </c:barChart>
      <c:catAx>
        <c:axId val="-1762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05344"/>
        <c:crosses val="autoZero"/>
        <c:auto val="1"/>
        <c:lblAlgn val="ctr"/>
        <c:lblOffset val="100"/>
        <c:noMultiLvlLbl val="0"/>
      </c:catAx>
      <c:valAx>
        <c:axId val="-176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'2_1'!$G$4:$G$10</c:f>
              <c:numCache>
                <c:formatCode>General</c:formatCode>
                <c:ptCount val="7"/>
                <c:pt idx="0">
                  <c:v>0.54</c:v>
                </c:pt>
                <c:pt idx="1">
                  <c:v>0.377</c:v>
                </c:pt>
                <c:pt idx="2">
                  <c:v>0.832</c:v>
                </c:pt>
                <c:pt idx="3">
                  <c:v>1.543</c:v>
                </c:pt>
                <c:pt idx="4">
                  <c:v>5.117</c:v>
                </c:pt>
                <c:pt idx="5">
                  <c:v>11.395</c:v>
                </c:pt>
                <c:pt idx="6">
                  <c:v>15.766</c:v>
                </c:pt>
              </c:numCache>
            </c:numRef>
          </c:val>
        </c:ser>
        <c:ser>
          <c:idx val="1"/>
          <c:order val="1"/>
          <c:tx>
            <c:strRef>
              <c:f>'2_1'!$B$11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'2_1'!$G$11:$G$17</c:f>
              <c:numCache>
                <c:formatCode>General</c:formatCode>
                <c:ptCount val="7"/>
                <c:pt idx="0">
                  <c:v>0.331</c:v>
                </c:pt>
                <c:pt idx="1">
                  <c:v>0.431</c:v>
                </c:pt>
                <c:pt idx="2">
                  <c:v>0.949</c:v>
                </c:pt>
                <c:pt idx="3">
                  <c:v>1.748</c:v>
                </c:pt>
                <c:pt idx="4">
                  <c:v>5.133</c:v>
                </c:pt>
                <c:pt idx="5">
                  <c:v>10.814</c:v>
                </c:pt>
                <c:pt idx="6">
                  <c:v>14.814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'2_1'!$G$18:$G$24</c:f>
              <c:numCache>
                <c:formatCode>General</c:formatCode>
                <c:ptCount val="7"/>
                <c:pt idx="0">
                  <c:v>0.265</c:v>
                </c:pt>
                <c:pt idx="1">
                  <c:v>0.339</c:v>
                </c:pt>
                <c:pt idx="2">
                  <c:v>0.728</c:v>
                </c:pt>
                <c:pt idx="3">
                  <c:v>1.476</c:v>
                </c:pt>
                <c:pt idx="4">
                  <c:v>4.832</c:v>
                </c:pt>
                <c:pt idx="5">
                  <c:v>10.709</c:v>
                </c:pt>
                <c:pt idx="6">
                  <c:v>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668800"/>
        <c:axId val="-57666048"/>
      </c:barChart>
      <c:catAx>
        <c:axId val="-576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66048"/>
        <c:crosses val="autoZero"/>
        <c:auto val="1"/>
        <c:lblAlgn val="ctr"/>
        <c:lblOffset val="100"/>
        <c:noMultiLvlLbl val="0"/>
      </c:catAx>
      <c:valAx>
        <c:axId val="-576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'2_2'!$F$4:$F$10</c:f>
              <c:numCache>
                <c:formatCode>General</c:formatCode>
                <c:ptCount val="7"/>
                <c:pt idx="0">
                  <c:v>0.395</c:v>
                </c:pt>
                <c:pt idx="1">
                  <c:v>0.391</c:v>
                </c:pt>
                <c:pt idx="2">
                  <c:v>0.397</c:v>
                </c:pt>
                <c:pt idx="3">
                  <c:v>0.42</c:v>
                </c:pt>
                <c:pt idx="4">
                  <c:v>0.416</c:v>
                </c:pt>
                <c:pt idx="5">
                  <c:v>0.438</c:v>
                </c:pt>
                <c:pt idx="6">
                  <c:v>0.441</c:v>
                </c:pt>
              </c:numCache>
            </c:numRef>
          </c:val>
        </c:ser>
        <c:ser>
          <c:idx val="1"/>
          <c:order val="1"/>
          <c:tx>
            <c:strRef>
              <c:f>'2_2'!$B$12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'2_2'!$F$11:$F$17</c:f>
              <c:numCache>
                <c:formatCode>General</c:formatCode>
                <c:ptCount val="7"/>
                <c:pt idx="0">
                  <c:v>0.379</c:v>
                </c:pt>
                <c:pt idx="1">
                  <c:v>0.385</c:v>
                </c:pt>
                <c:pt idx="2">
                  <c:v>0.412</c:v>
                </c:pt>
                <c:pt idx="3">
                  <c:v>0.428</c:v>
                </c:pt>
                <c:pt idx="4">
                  <c:v>0.476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'2_2'!$F$18:$F$24</c:f>
              <c:numCache>
                <c:formatCode>General</c:formatCode>
                <c:ptCount val="7"/>
                <c:pt idx="0">
                  <c:v>0.424</c:v>
                </c:pt>
                <c:pt idx="1">
                  <c:v>0.432</c:v>
                </c:pt>
                <c:pt idx="2">
                  <c:v>0.438</c:v>
                </c:pt>
                <c:pt idx="3">
                  <c:v>0.458</c:v>
                </c:pt>
                <c:pt idx="4">
                  <c:v>0.469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630544"/>
        <c:axId val="-57627792"/>
      </c:barChart>
      <c:catAx>
        <c:axId val="-576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27792"/>
        <c:crosses val="autoZero"/>
        <c:auto val="1"/>
        <c:lblAlgn val="ctr"/>
        <c:lblOffset val="100"/>
        <c:noMultiLvlLbl val="0"/>
      </c:catAx>
      <c:valAx>
        <c:axId val="-576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'2_2'!$G$4:$G$10</c:f>
              <c:numCache>
                <c:formatCode>General</c:formatCode>
                <c:ptCount val="7"/>
                <c:pt idx="0">
                  <c:v>0.279</c:v>
                </c:pt>
                <c:pt idx="1">
                  <c:v>0.36</c:v>
                </c:pt>
                <c:pt idx="2">
                  <c:v>0.799</c:v>
                </c:pt>
                <c:pt idx="3">
                  <c:v>1.538</c:v>
                </c:pt>
                <c:pt idx="4">
                  <c:v>5.072</c:v>
                </c:pt>
                <c:pt idx="5">
                  <c:v>11.354</c:v>
                </c:pt>
                <c:pt idx="6">
                  <c:v>15.731</c:v>
                </c:pt>
              </c:numCache>
            </c:numRef>
          </c:val>
        </c:ser>
        <c:ser>
          <c:idx val="1"/>
          <c:order val="1"/>
          <c:tx>
            <c:strRef>
              <c:f>'2_2'!$B$11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'2_2'!$G$11:$G$17</c:f>
              <c:numCache>
                <c:formatCode>General</c:formatCode>
                <c:ptCount val="7"/>
                <c:pt idx="0">
                  <c:v>0.253</c:v>
                </c:pt>
                <c:pt idx="1">
                  <c:v>0.329</c:v>
                </c:pt>
                <c:pt idx="2">
                  <c:v>0.741</c:v>
                </c:pt>
                <c:pt idx="3">
                  <c:v>1.438</c:v>
                </c:pt>
                <c:pt idx="4">
                  <c:v>4.764</c:v>
                </c:pt>
                <c:pt idx="5">
                  <c:v>10.664</c:v>
                </c:pt>
                <c:pt idx="6">
                  <c:v>15.44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0.367</c:v>
                </c:pt>
                <c:pt idx="2">
                  <c:v>0.791</c:v>
                </c:pt>
                <c:pt idx="3">
                  <c:v>1.657</c:v>
                </c:pt>
                <c:pt idx="4">
                  <c:v>5.259</c:v>
                </c:pt>
                <c:pt idx="5">
                  <c:v>9.657</c:v>
                </c:pt>
                <c:pt idx="6">
                  <c:v>12.661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596656"/>
        <c:axId val="-57593904"/>
      </c:barChart>
      <c:catAx>
        <c:axId val="-575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93904"/>
        <c:crosses val="autoZero"/>
        <c:auto val="1"/>
        <c:lblAlgn val="ctr"/>
        <c:lblOffset val="100"/>
        <c:noMultiLvlLbl val="0"/>
      </c:catAx>
      <c:valAx>
        <c:axId val="-575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'2_3'!$F$4:$F$10</c:f>
              <c:numCache>
                <c:formatCode>General</c:formatCode>
                <c:ptCount val="7"/>
                <c:pt idx="0">
                  <c:v>0.416</c:v>
                </c:pt>
                <c:pt idx="1">
                  <c:v>0.403</c:v>
                </c:pt>
                <c:pt idx="2">
                  <c:v>0.443</c:v>
                </c:pt>
                <c:pt idx="3">
                  <c:v>0.453</c:v>
                </c:pt>
                <c:pt idx="4">
                  <c:v>0.486</c:v>
                </c:pt>
                <c:pt idx="5">
                  <c:v>0.513</c:v>
                </c:pt>
                <c:pt idx="6">
                  <c:v>0.517</c:v>
                </c:pt>
              </c:numCache>
            </c:numRef>
          </c:val>
        </c:ser>
        <c:ser>
          <c:idx val="1"/>
          <c:order val="1"/>
          <c:tx>
            <c:strRef>
              <c:f>'2_3'!$B$12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'2_3'!$F$11:$F$17</c:f>
              <c:numCache>
                <c:formatCode>General</c:formatCode>
                <c:ptCount val="7"/>
                <c:pt idx="0">
                  <c:v>0.41</c:v>
                </c:pt>
                <c:pt idx="1">
                  <c:v>0.393</c:v>
                </c:pt>
                <c:pt idx="2">
                  <c:v>0.417</c:v>
                </c:pt>
                <c:pt idx="3">
                  <c:v>0.401</c:v>
                </c:pt>
                <c:pt idx="4">
                  <c:v>0.428</c:v>
                </c:pt>
                <c:pt idx="5">
                  <c:v>0.435</c:v>
                </c:pt>
                <c:pt idx="6">
                  <c:v>0.417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'2_3'!$F$18:$F$24</c:f>
              <c:numCache>
                <c:formatCode>General</c:formatCode>
                <c:ptCount val="7"/>
                <c:pt idx="0">
                  <c:v>0.439</c:v>
                </c:pt>
                <c:pt idx="1">
                  <c:v>0.42</c:v>
                </c:pt>
                <c:pt idx="2">
                  <c:v>0.475</c:v>
                </c:pt>
                <c:pt idx="3">
                  <c:v>0.475</c:v>
                </c:pt>
                <c:pt idx="4">
                  <c:v>0.499</c:v>
                </c:pt>
                <c:pt idx="5">
                  <c:v>0.52</c:v>
                </c:pt>
                <c:pt idx="6">
                  <c:v>0.528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558016"/>
        <c:axId val="-57555264"/>
      </c:barChart>
      <c:catAx>
        <c:axId val="-575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55264"/>
        <c:crosses val="autoZero"/>
        <c:auto val="1"/>
        <c:lblAlgn val="ctr"/>
        <c:lblOffset val="100"/>
        <c:noMultiLvlLbl val="0"/>
      </c:catAx>
      <c:valAx>
        <c:axId val="-575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'2_3'!$G$4:$G$10</c:f>
              <c:numCache>
                <c:formatCode>General</c:formatCode>
                <c:ptCount val="7"/>
                <c:pt idx="0">
                  <c:v>0.875</c:v>
                </c:pt>
                <c:pt idx="1">
                  <c:v>0.372</c:v>
                </c:pt>
                <c:pt idx="2">
                  <c:v>0.865</c:v>
                </c:pt>
                <c:pt idx="3">
                  <c:v>1.562</c:v>
                </c:pt>
                <c:pt idx="4">
                  <c:v>5.158</c:v>
                </c:pt>
                <c:pt idx="5">
                  <c:v>11.541</c:v>
                </c:pt>
                <c:pt idx="6">
                  <c:v>15.889</c:v>
                </c:pt>
              </c:numCache>
            </c:numRef>
          </c:val>
        </c:ser>
        <c:ser>
          <c:idx val="1"/>
          <c:order val="1"/>
          <c:tx>
            <c:strRef>
              <c:f>'2_3'!$B$11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'2_3'!$G$11:$G$17</c:f>
              <c:numCache>
                <c:formatCode>General</c:formatCode>
                <c:ptCount val="7"/>
                <c:pt idx="0">
                  <c:v>0.334</c:v>
                </c:pt>
                <c:pt idx="1">
                  <c:v>0.417</c:v>
                </c:pt>
                <c:pt idx="2">
                  <c:v>1.025</c:v>
                </c:pt>
                <c:pt idx="3">
                  <c:v>1.734</c:v>
                </c:pt>
                <c:pt idx="4">
                  <c:v>5.518</c:v>
                </c:pt>
                <c:pt idx="5">
                  <c:v>13.882</c:v>
                </c:pt>
                <c:pt idx="6">
                  <c:v>18.877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0.375</c:v>
                </c:pt>
                <c:pt idx="2">
                  <c:v>0.841</c:v>
                </c:pt>
                <c:pt idx="3">
                  <c:v>1.621</c:v>
                </c:pt>
                <c:pt idx="4">
                  <c:v>5.147</c:v>
                </c:pt>
                <c:pt idx="5">
                  <c:v>11.307</c:v>
                </c:pt>
                <c:pt idx="6">
                  <c:v>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524128"/>
        <c:axId val="-57521376"/>
      </c:barChart>
      <c:catAx>
        <c:axId val="-575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21376"/>
        <c:crosses val="autoZero"/>
        <c:auto val="1"/>
        <c:lblAlgn val="ctr"/>
        <c:lblOffset val="100"/>
        <c:noMultiLvlLbl val="0"/>
      </c:catAx>
      <c:valAx>
        <c:axId val="-575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10.0</c:v>
                </c:pt>
                <c:pt idx="1">
                  <c:v>3.692307692307692</c:v>
                </c:pt>
                <c:pt idx="2">
                  <c:v>1.408450704225352</c:v>
                </c:pt>
                <c:pt idx="3">
                  <c:v>0.554323725055432</c:v>
                </c:pt>
                <c:pt idx="4">
                  <c:v>0.578231292517007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2.131979695431472</c:v>
                </c:pt>
                <c:pt idx="1">
                  <c:v>1.955555555555555</c:v>
                </c:pt>
                <c:pt idx="2">
                  <c:v>1.446540880503145</c:v>
                </c:pt>
                <c:pt idx="3">
                  <c:v>0.919540229885057</c:v>
                </c:pt>
                <c:pt idx="4">
                  <c:v>0.842105263157895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42432"/>
        <c:axId val="-178840112"/>
      </c:barChart>
      <c:catAx>
        <c:axId val="-1788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40112"/>
        <c:crosses val="autoZero"/>
        <c:auto val="1"/>
        <c:lblAlgn val="ctr"/>
        <c:lblOffset val="100"/>
        <c:noMultiLvlLbl val="0"/>
      </c:catAx>
      <c:valAx>
        <c:axId val="-178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'2_4'!$F$4:$F$10</c:f>
              <c:numCache>
                <c:formatCode>General</c:formatCode>
                <c:ptCount val="7"/>
                <c:pt idx="0">
                  <c:v>0.412</c:v>
                </c:pt>
                <c:pt idx="1">
                  <c:v>0.364</c:v>
                </c:pt>
                <c:pt idx="2">
                  <c:v>0.398</c:v>
                </c:pt>
                <c:pt idx="3">
                  <c:v>0.436</c:v>
                </c:pt>
                <c:pt idx="4">
                  <c:v>0.452</c:v>
                </c:pt>
                <c:pt idx="5">
                  <c:v>0.443</c:v>
                </c:pt>
                <c:pt idx="6">
                  <c:v>0.433</c:v>
                </c:pt>
              </c:numCache>
            </c:numRef>
          </c:val>
        </c:ser>
        <c:ser>
          <c:idx val="1"/>
          <c:order val="1"/>
          <c:tx>
            <c:strRef>
              <c:f>'2_4'!$B$12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0.434</c:v>
                </c:pt>
                <c:pt idx="2">
                  <c:v>0.43</c:v>
                </c:pt>
                <c:pt idx="3">
                  <c:v>0.466</c:v>
                </c:pt>
                <c:pt idx="4">
                  <c:v>0.488</c:v>
                </c:pt>
                <c:pt idx="5">
                  <c:v>0.483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'2_4'!$F$18:$F$24</c:f>
              <c:numCache>
                <c:formatCode>General</c:formatCode>
                <c:ptCount val="7"/>
                <c:pt idx="0">
                  <c:v>0.42</c:v>
                </c:pt>
                <c:pt idx="1">
                  <c:v>0.422</c:v>
                </c:pt>
                <c:pt idx="2">
                  <c:v>0.439</c:v>
                </c:pt>
                <c:pt idx="3">
                  <c:v>0.466</c:v>
                </c:pt>
                <c:pt idx="4">
                  <c:v>0.482</c:v>
                </c:pt>
                <c:pt idx="5">
                  <c:v>0.476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485872"/>
        <c:axId val="-57483120"/>
      </c:barChart>
      <c:catAx>
        <c:axId val="-574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83120"/>
        <c:crosses val="autoZero"/>
        <c:auto val="1"/>
        <c:lblAlgn val="ctr"/>
        <c:lblOffset val="100"/>
        <c:noMultiLvlLbl val="0"/>
      </c:catAx>
      <c:valAx>
        <c:axId val="-574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'2_4'!$G$4:$G$10</c:f>
              <c:numCache>
                <c:formatCode>General</c:formatCode>
                <c:ptCount val="7"/>
                <c:pt idx="0">
                  <c:v>0.281</c:v>
                </c:pt>
                <c:pt idx="1">
                  <c:v>0.364</c:v>
                </c:pt>
                <c:pt idx="2">
                  <c:v>0.802</c:v>
                </c:pt>
                <c:pt idx="3">
                  <c:v>1.547</c:v>
                </c:pt>
                <c:pt idx="4">
                  <c:v>5.116</c:v>
                </c:pt>
                <c:pt idx="5">
                  <c:v>11.444</c:v>
                </c:pt>
                <c:pt idx="6">
                  <c:v>15.931</c:v>
                </c:pt>
              </c:numCache>
            </c:numRef>
          </c:val>
        </c:ser>
        <c:ser>
          <c:idx val="1"/>
          <c:order val="1"/>
          <c:tx>
            <c:strRef>
              <c:f>'2_4'!$B$11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'2_4'!$G$11:$G$17</c:f>
              <c:numCache>
                <c:formatCode>General</c:formatCode>
                <c:ptCount val="7"/>
                <c:pt idx="0">
                  <c:v>0.612</c:v>
                </c:pt>
                <c:pt idx="1">
                  <c:v>0.701</c:v>
                </c:pt>
                <c:pt idx="2">
                  <c:v>1.106</c:v>
                </c:pt>
                <c:pt idx="3">
                  <c:v>1.782</c:v>
                </c:pt>
                <c:pt idx="4">
                  <c:v>5.485</c:v>
                </c:pt>
                <c:pt idx="5">
                  <c:v>12.131</c:v>
                </c:pt>
                <c:pt idx="6">
                  <c:v>23.101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'2_4'!$G$18:$G$24</c:f>
              <c:numCache>
                <c:formatCode>General</c:formatCode>
                <c:ptCount val="7"/>
                <c:pt idx="0">
                  <c:v>0.261</c:v>
                </c:pt>
                <c:pt idx="1">
                  <c:v>0.331</c:v>
                </c:pt>
                <c:pt idx="2">
                  <c:v>0.703</c:v>
                </c:pt>
                <c:pt idx="3">
                  <c:v>1.383</c:v>
                </c:pt>
                <c:pt idx="4">
                  <c:v>4.446</c:v>
                </c:pt>
                <c:pt idx="5">
                  <c:v>9.64</c:v>
                </c:pt>
                <c:pt idx="6">
                  <c:v>12.819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451712"/>
        <c:axId val="-57448960"/>
      </c:barChart>
      <c:catAx>
        <c:axId val="-574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48960"/>
        <c:crosses val="autoZero"/>
        <c:auto val="1"/>
        <c:lblAlgn val="ctr"/>
        <c:lblOffset val="100"/>
        <c:noMultiLvlLbl val="0"/>
      </c:catAx>
      <c:valAx>
        <c:axId val="-574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'3'!$F$11:$F$17</c:f>
              <c:numCache>
                <c:formatCode>General</c:formatCode>
                <c:ptCount val="7"/>
                <c:pt idx="0">
                  <c:v>0.378</c:v>
                </c:pt>
                <c:pt idx="1">
                  <c:v>0.388</c:v>
                </c:pt>
                <c:pt idx="2">
                  <c:v>0.4</c:v>
                </c:pt>
                <c:pt idx="3">
                  <c:v>0.388</c:v>
                </c:pt>
                <c:pt idx="4">
                  <c:v>0.423</c:v>
                </c:pt>
                <c:pt idx="5">
                  <c:v>0.441</c:v>
                </c:pt>
                <c:pt idx="6">
                  <c:v>0.395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0.423</c:v>
                </c:pt>
                <c:pt idx="2">
                  <c:v>0.434</c:v>
                </c:pt>
                <c:pt idx="3">
                  <c:v>0.443</c:v>
                </c:pt>
                <c:pt idx="4">
                  <c:v>0.477</c:v>
                </c:pt>
                <c:pt idx="5">
                  <c:v>0.516</c:v>
                </c:pt>
                <c:pt idx="6">
                  <c:v>0.501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413168"/>
        <c:axId val="-57410416"/>
      </c:barChart>
      <c:catAx>
        <c:axId val="-574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10416"/>
        <c:crosses val="autoZero"/>
        <c:auto val="1"/>
        <c:lblAlgn val="ctr"/>
        <c:lblOffset val="100"/>
        <c:noMultiLvlLbl val="0"/>
      </c:catAx>
      <c:valAx>
        <c:axId val="-574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'3'!$G$11:$G$17</c:f>
              <c:numCache>
                <c:formatCode>General</c:formatCode>
                <c:ptCount val="7"/>
                <c:pt idx="0">
                  <c:v>0.626</c:v>
                </c:pt>
                <c:pt idx="1">
                  <c:v>0.693</c:v>
                </c:pt>
                <c:pt idx="2">
                  <c:v>1.503</c:v>
                </c:pt>
                <c:pt idx="3">
                  <c:v>3.181</c:v>
                </c:pt>
                <c:pt idx="4">
                  <c:v>10.231</c:v>
                </c:pt>
                <c:pt idx="5">
                  <c:v>20.992</c:v>
                </c:pt>
                <c:pt idx="6">
                  <c:v>40.029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'3'!$G$18:$G$24</c:f>
              <c:numCache>
                <c:formatCode>General</c:formatCode>
                <c:ptCount val="7"/>
                <c:pt idx="0">
                  <c:v>0.399</c:v>
                </c:pt>
                <c:pt idx="1">
                  <c:v>0.479</c:v>
                </c:pt>
                <c:pt idx="2">
                  <c:v>0.927</c:v>
                </c:pt>
                <c:pt idx="3">
                  <c:v>2.176</c:v>
                </c:pt>
                <c:pt idx="4">
                  <c:v>7.436</c:v>
                </c:pt>
                <c:pt idx="5">
                  <c:v>16.214</c:v>
                </c:pt>
                <c:pt idx="6">
                  <c:v>19.741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379280"/>
        <c:axId val="-57376528"/>
      </c:barChart>
      <c:catAx>
        <c:axId val="-573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76528"/>
        <c:crosses val="autoZero"/>
        <c:auto val="1"/>
        <c:lblAlgn val="ctr"/>
        <c:lblOffset val="100"/>
        <c:noMultiLvlLbl val="0"/>
      </c:catAx>
      <c:valAx>
        <c:axId val="-573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'4'!$F$18:$F$24</c:f>
              <c:numCache>
                <c:formatCode>General</c:formatCode>
                <c:ptCount val="7"/>
                <c:pt idx="0">
                  <c:v>0.421</c:v>
                </c:pt>
                <c:pt idx="1">
                  <c:v>0.427</c:v>
                </c:pt>
                <c:pt idx="2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339712"/>
        <c:axId val="-57336960"/>
      </c:barChart>
      <c:catAx>
        <c:axId val="-573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36960"/>
        <c:crosses val="autoZero"/>
        <c:auto val="1"/>
        <c:lblAlgn val="ctr"/>
        <c:lblOffset val="100"/>
        <c:noMultiLvlLbl val="0"/>
      </c:catAx>
      <c:valAx>
        <c:axId val="-573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'4'!$G$18:$G$24</c:f>
              <c:numCache>
                <c:formatCode>General</c:formatCode>
                <c:ptCount val="7"/>
                <c:pt idx="0">
                  <c:v>4.23</c:v>
                </c:pt>
                <c:pt idx="1">
                  <c:v>4.963</c:v>
                </c:pt>
                <c:pt idx="2">
                  <c:v>11.491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305824"/>
        <c:axId val="-57303072"/>
      </c:barChart>
      <c:catAx>
        <c:axId val="-573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03072"/>
        <c:crosses val="autoZero"/>
        <c:auto val="1"/>
        <c:lblAlgn val="ctr"/>
        <c:lblOffset val="100"/>
        <c:noMultiLvlLbl val="0"/>
      </c:catAx>
      <c:valAx>
        <c:axId val="-573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'5'!$F$4:$F$10</c:f>
              <c:numCache>
                <c:formatCode>General</c:formatCode>
                <c:ptCount val="7"/>
                <c:pt idx="0">
                  <c:v>0.46</c:v>
                </c:pt>
                <c:pt idx="1">
                  <c:v>0.467</c:v>
                </c:pt>
                <c:pt idx="2">
                  <c:v>0.472</c:v>
                </c:pt>
                <c:pt idx="3">
                  <c:v>0.45</c:v>
                </c:pt>
                <c:pt idx="4">
                  <c:v>0.458</c:v>
                </c:pt>
                <c:pt idx="5">
                  <c:v>0.473</c:v>
                </c:pt>
                <c:pt idx="6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'5'!$F$18:$F$24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267568"/>
        <c:axId val="-57264816"/>
      </c:barChart>
      <c:catAx>
        <c:axId val="-572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64816"/>
        <c:crosses val="autoZero"/>
        <c:auto val="1"/>
        <c:lblAlgn val="ctr"/>
        <c:lblOffset val="100"/>
        <c:noMultiLvlLbl val="0"/>
      </c:catAx>
      <c:valAx>
        <c:axId val="-572648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'5'!$G$4:$G$10</c:f>
              <c:numCache>
                <c:formatCode>General</c:formatCode>
                <c:ptCount val="7"/>
                <c:pt idx="0">
                  <c:v>0.069</c:v>
                </c:pt>
                <c:pt idx="1">
                  <c:v>0.068</c:v>
                </c:pt>
                <c:pt idx="2">
                  <c:v>0.077</c:v>
                </c:pt>
                <c:pt idx="3">
                  <c:v>0.092</c:v>
                </c:pt>
                <c:pt idx="4">
                  <c:v>0.167</c:v>
                </c:pt>
                <c:pt idx="5">
                  <c:v>0.247</c:v>
                </c:pt>
                <c:pt idx="6">
                  <c:v>0.349</c:v>
                </c:pt>
              </c:numCache>
            </c:numRef>
          </c:val>
        </c:ser>
        <c:ser>
          <c:idx val="1"/>
          <c:order val="1"/>
          <c:tx>
            <c:strRef>
              <c:f>'5'!$B$11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'5'!$G$18:$G$24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232816"/>
        <c:axId val="-57230064"/>
      </c:barChart>
      <c:catAx>
        <c:axId val="-572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30064"/>
        <c:crosses val="autoZero"/>
        <c:auto val="1"/>
        <c:lblAlgn val="ctr"/>
        <c:lblOffset val="100"/>
        <c:noMultiLvlLbl val="0"/>
      </c:catAx>
      <c:valAx>
        <c:axId val="-57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POISSON!$A$19:$B$19</c:f>
              <c:strCache>
                <c:ptCount val="1"/>
                <c:pt idx="0">
                  <c:v>Serie A Away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POISSON!$B$21:$B$28</c:f>
              <c:numCache>
                <c:formatCode>General</c:formatCode>
                <c:ptCount val="8"/>
                <c:pt idx="0">
                  <c:v>128.0</c:v>
                </c:pt>
                <c:pt idx="1">
                  <c:v>142.0</c:v>
                </c:pt>
                <c:pt idx="2">
                  <c:v>67.0</c:v>
                </c:pt>
                <c:pt idx="3">
                  <c:v>30.0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POISSON!$D$21:$D$28</c:f>
              <c:numCache>
                <c:formatCode>General</c:formatCode>
                <c:ptCount val="8"/>
                <c:pt idx="0">
                  <c:v>125.8270185213842</c:v>
                </c:pt>
                <c:pt idx="1">
                  <c:v>139.0719678394247</c:v>
                </c:pt>
                <c:pt idx="2">
                  <c:v>76.85556117441894</c:v>
                </c:pt>
                <c:pt idx="3">
                  <c:v>28.31520674847013</c:v>
                </c:pt>
                <c:pt idx="4">
                  <c:v>7.823938706814114</c:v>
                </c:pt>
                <c:pt idx="5">
                  <c:v>1.729502240453647</c:v>
                </c:pt>
                <c:pt idx="6">
                  <c:v>0.318592517978303</c:v>
                </c:pt>
                <c:pt idx="7">
                  <c:v>0.0503040817860479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201264"/>
        <c:axId val="-57198512"/>
      </c:barChart>
      <c:catAx>
        <c:axId val="-572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98512"/>
        <c:crosses val="autoZero"/>
        <c:auto val="1"/>
        <c:lblAlgn val="ctr"/>
        <c:lblOffset val="100"/>
        <c:noMultiLvlLbl val="0"/>
      </c:catAx>
      <c:valAx>
        <c:axId val="-571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6364829396325"/>
          <c:y val="0.0694444444444444"/>
          <c:w val="0.886030183727034"/>
          <c:h val="0.70973024205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POISSON!$A$1:$B$1</c:f>
              <c:strCache>
                <c:ptCount val="1"/>
                <c:pt idx="0">
                  <c:v>Serie A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POISSON!$B$3:$B$10</c:f>
              <c:numCache>
                <c:formatCode>General</c:formatCode>
                <c:ptCount val="8"/>
                <c:pt idx="0">
                  <c:v>89.0</c:v>
                </c:pt>
                <c:pt idx="1">
                  <c:v>124.0</c:v>
                </c:pt>
                <c:pt idx="2">
                  <c:v>100.0</c:v>
                </c:pt>
                <c:pt idx="3">
                  <c:v>43.0</c:v>
                </c:pt>
                <c:pt idx="4">
                  <c:v>15.0</c:v>
                </c:pt>
                <c:pt idx="5">
                  <c:v>8.0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POISSON!$D$3:$D$10</c:f>
              <c:numCache>
                <c:formatCode>General</c:formatCode>
                <c:ptCount val="8"/>
                <c:pt idx="0">
                  <c:v>87.2797625652658</c:v>
                </c:pt>
                <c:pt idx="1">
                  <c:v>128.39312440522</c:v>
                </c:pt>
                <c:pt idx="2">
                  <c:v>94.436521766471</c:v>
                </c:pt>
                <c:pt idx="3">
                  <c:v>46.30703128724323</c:v>
                </c:pt>
                <c:pt idx="4">
                  <c:v>17.03002005892695</c:v>
                </c:pt>
                <c:pt idx="5">
                  <c:v>5.010411164705347</c:v>
                </c:pt>
                <c:pt idx="6">
                  <c:v>1.228429754855389</c:v>
                </c:pt>
                <c:pt idx="7">
                  <c:v>0.258154974798558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174272"/>
        <c:axId val="-57171520"/>
      </c:barChart>
      <c:catAx>
        <c:axId val="-571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71520"/>
        <c:crosses val="autoZero"/>
        <c:auto val="1"/>
        <c:lblAlgn val="ctr"/>
        <c:lblOffset val="100"/>
        <c:noMultiLvlLbl val="0"/>
      </c:catAx>
      <c:valAx>
        <c:axId val="-571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01024"/>
        <c:axId val="-178796096"/>
      </c:barChart>
      <c:catAx>
        <c:axId val="-1788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96096"/>
        <c:crosses val="autoZero"/>
        <c:auto val="1"/>
        <c:lblAlgn val="ctr"/>
        <c:lblOffset val="100"/>
        <c:noMultiLvlLbl val="0"/>
      </c:catAx>
      <c:valAx>
        <c:axId val="-1787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'1_FLAT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BET'!$B$2:$B$39</c:f>
              <c:numCache>
                <c:formatCode>General</c:formatCode>
                <c:ptCount val="38"/>
                <c:pt idx="0">
                  <c:v>-1.88</c:v>
                </c:pt>
                <c:pt idx="1">
                  <c:v>-1.01</c:v>
                </c:pt>
                <c:pt idx="2">
                  <c:v>-1.66</c:v>
                </c:pt>
                <c:pt idx="3">
                  <c:v>1.11</c:v>
                </c:pt>
                <c:pt idx="4">
                  <c:v>1.79</c:v>
                </c:pt>
                <c:pt idx="5">
                  <c:v>-1.01</c:v>
                </c:pt>
                <c:pt idx="6">
                  <c:v>-4.96</c:v>
                </c:pt>
                <c:pt idx="7">
                  <c:v>-6.67</c:v>
                </c:pt>
                <c:pt idx="8">
                  <c:v>-11.04</c:v>
                </c:pt>
                <c:pt idx="9">
                  <c:v>-14.04</c:v>
                </c:pt>
                <c:pt idx="10">
                  <c:v>-15.8</c:v>
                </c:pt>
                <c:pt idx="11">
                  <c:v>-18.87</c:v>
                </c:pt>
                <c:pt idx="12">
                  <c:v>-16.95</c:v>
                </c:pt>
                <c:pt idx="13">
                  <c:v>-15.2</c:v>
                </c:pt>
                <c:pt idx="14">
                  <c:v>-18.67</c:v>
                </c:pt>
                <c:pt idx="15">
                  <c:v>-19.74</c:v>
                </c:pt>
                <c:pt idx="16">
                  <c:v>-23.62</c:v>
                </c:pt>
                <c:pt idx="17">
                  <c:v>-24.39</c:v>
                </c:pt>
                <c:pt idx="18">
                  <c:v>-22.48</c:v>
                </c:pt>
                <c:pt idx="19">
                  <c:v>-26.41</c:v>
                </c:pt>
                <c:pt idx="20">
                  <c:v>-26.1</c:v>
                </c:pt>
                <c:pt idx="21">
                  <c:v>-21.71</c:v>
                </c:pt>
                <c:pt idx="22">
                  <c:v>-23.83</c:v>
                </c:pt>
                <c:pt idx="23">
                  <c:v>-24.82</c:v>
                </c:pt>
                <c:pt idx="24">
                  <c:v>-19.6</c:v>
                </c:pt>
                <c:pt idx="25">
                  <c:v>-25.55</c:v>
                </c:pt>
                <c:pt idx="26">
                  <c:v>-29.22</c:v>
                </c:pt>
                <c:pt idx="27">
                  <c:v>-30.11</c:v>
                </c:pt>
                <c:pt idx="28">
                  <c:v>-27.7</c:v>
                </c:pt>
                <c:pt idx="29">
                  <c:v>-24.59</c:v>
                </c:pt>
                <c:pt idx="30">
                  <c:v>-29.69</c:v>
                </c:pt>
                <c:pt idx="31">
                  <c:v>-27.72</c:v>
                </c:pt>
                <c:pt idx="32">
                  <c:v>-27.65</c:v>
                </c:pt>
                <c:pt idx="33">
                  <c:v>-26.42</c:v>
                </c:pt>
                <c:pt idx="34">
                  <c:v>-32.67</c:v>
                </c:pt>
                <c:pt idx="35">
                  <c:v>-26.12</c:v>
                </c:pt>
                <c:pt idx="36">
                  <c:v>-18.82</c:v>
                </c:pt>
                <c:pt idx="37">
                  <c:v>-21.56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'1_FLAT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BET'!$B$41:$B$78</c:f>
              <c:numCache>
                <c:formatCode>General</c:formatCode>
                <c:ptCount val="38"/>
                <c:pt idx="0">
                  <c:v>-5.05</c:v>
                </c:pt>
                <c:pt idx="1">
                  <c:v>-4.15</c:v>
                </c:pt>
                <c:pt idx="2">
                  <c:v>-6.5</c:v>
                </c:pt>
                <c:pt idx="3">
                  <c:v>-5.44</c:v>
                </c:pt>
                <c:pt idx="4">
                  <c:v>-3.21</c:v>
                </c:pt>
                <c:pt idx="5">
                  <c:v>-0.91</c:v>
                </c:pt>
                <c:pt idx="6">
                  <c:v>-1.69</c:v>
                </c:pt>
                <c:pt idx="7">
                  <c:v>-3.24</c:v>
                </c:pt>
                <c:pt idx="8">
                  <c:v>-1.37</c:v>
                </c:pt>
                <c:pt idx="9">
                  <c:v>-4.08</c:v>
                </c:pt>
                <c:pt idx="10">
                  <c:v>-3.81</c:v>
                </c:pt>
                <c:pt idx="11">
                  <c:v>-4.09</c:v>
                </c:pt>
                <c:pt idx="12">
                  <c:v>-6.19</c:v>
                </c:pt>
                <c:pt idx="13">
                  <c:v>-11.0</c:v>
                </c:pt>
                <c:pt idx="14">
                  <c:v>-9.710000000000001</c:v>
                </c:pt>
                <c:pt idx="15">
                  <c:v>-11.64</c:v>
                </c:pt>
                <c:pt idx="16">
                  <c:v>-9.83</c:v>
                </c:pt>
                <c:pt idx="17">
                  <c:v>-11.22</c:v>
                </c:pt>
                <c:pt idx="18">
                  <c:v>-7.62</c:v>
                </c:pt>
                <c:pt idx="19">
                  <c:v>-10.96</c:v>
                </c:pt>
                <c:pt idx="20">
                  <c:v>-9.57</c:v>
                </c:pt>
                <c:pt idx="21">
                  <c:v>-14.79</c:v>
                </c:pt>
                <c:pt idx="22">
                  <c:v>-13.8</c:v>
                </c:pt>
                <c:pt idx="23">
                  <c:v>-20.36</c:v>
                </c:pt>
                <c:pt idx="24">
                  <c:v>-14.76</c:v>
                </c:pt>
                <c:pt idx="25">
                  <c:v>-13.87</c:v>
                </c:pt>
                <c:pt idx="26">
                  <c:v>-16.77</c:v>
                </c:pt>
                <c:pt idx="27">
                  <c:v>-16.73</c:v>
                </c:pt>
                <c:pt idx="28">
                  <c:v>-15.51</c:v>
                </c:pt>
                <c:pt idx="29">
                  <c:v>-18.07</c:v>
                </c:pt>
                <c:pt idx="30">
                  <c:v>-20.47</c:v>
                </c:pt>
                <c:pt idx="31">
                  <c:v>-19.29</c:v>
                </c:pt>
                <c:pt idx="32">
                  <c:v>-17.47</c:v>
                </c:pt>
                <c:pt idx="33">
                  <c:v>-15.87</c:v>
                </c:pt>
                <c:pt idx="34">
                  <c:v>-7.23</c:v>
                </c:pt>
                <c:pt idx="35">
                  <c:v>-4.19</c:v>
                </c:pt>
                <c:pt idx="36">
                  <c:v>-6.11</c:v>
                </c:pt>
                <c:pt idx="37">
                  <c:v>-9.56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130672"/>
        <c:axId val="-57127920"/>
      </c:lineChart>
      <c:catAx>
        <c:axId val="-571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27920"/>
        <c:crosses val="autoZero"/>
        <c:auto val="1"/>
        <c:lblAlgn val="ctr"/>
        <c:lblOffset val="100"/>
        <c:noMultiLvlLbl val="0"/>
      </c:catAx>
      <c:valAx>
        <c:axId val="-57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'2_SMART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BET'!$B$2:$B$39</c:f>
              <c:numCache>
                <c:formatCode>General</c:formatCode>
                <c:ptCount val="38"/>
                <c:pt idx="0">
                  <c:v>-3.55</c:v>
                </c:pt>
                <c:pt idx="1">
                  <c:v>-1.85</c:v>
                </c:pt>
                <c:pt idx="2">
                  <c:v>-1.8</c:v>
                </c:pt>
                <c:pt idx="3">
                  <c:v>2.4</c:v>
                </c:pt>
                <c:pt idx="4">
                  <c:v>3.75</c:v>
                </c:pt>
                <c:pt idx="5">
                  <c:v>0.75</c:v>
                </c:pt>
                <c:pt idx="6">
                  <c:v>-3.15</c:v>
                </c:pt>
                <c:pt idx="7">
                  <c:v>-4.48</c:v>
                </c:pt>
                <c:pt idx="8">
                  <c:v>-9.68</c:v>
                </c:pt>
                <c:pt idx="9">
                  <c:v>-12.08</c:v>
                </c:pt>
                <c:pt idx="10">
                  <c:v>-14.33</c:v>
                </c:pt>
                <c:pt idx="11">
                  <c:v>-15.23</c:v>
                </c:pt>
                <c:pt idx="12">
                  <c:v>-15.98</c:v>
                </c:pt>
                <c:pt idx="13">
                  <c:v>-11.85</c:v>
                </c:pt>
                <c:pt idx="14">
                  <c:v>-14.32</c:v>
                </c:pt>
                <c:pt idx="15">
                  <c:v>-11.72</c:v>
                </c:pt>
                <c:pt idx="16">
                  <c:v>-14.45</c:v>
                </c:pt>
                <c:pt idx="17">
                  <c:v>-14.57</c:v>
                </c:pt>
                <c:pt idx="18">
                  <c:v>-11.84</c:v>
                </c:pt>
                <c:pt idx="19">
                  <c:v>-14.84</c:v>
                </c:pt>
                <c:pt idx="20">
                  <c:v>-17.58</c:v>
                </c:pt>
                <c:pt idx="21">
                  <c:v>-13.38</c:v>
                </c:pt>
                <c:pt idx="22">
                  <c:v>-15.5</c:v>
                </c:pt>
                <c:pt idx="23">
                  <c:v>-15.2</c:v>
                </c:pt>
                <c:pt idx="24">
                  <c:v>-10.6</c:v>
                </c:pt>
                <c:pt idx="25">
                  <c:v>-14.4</c:v>
                </c:pt>
                <c:pt idx="26">
                  <c:v>-18.6</c:v>
                </c:pt>
                <c:pt idx="27">
                  <c:v>-19.89</c:v>
                </c:pt>
                <c:pt idx="28">
                  <c:v>-17.36</c:v>
                </c:pt>
                <c:pt idx="29">
                  <c:v>-15.36</c:v>
                </c:pt>
                <c:pt idx="30">
                  <c:v>-17.46</c:v>
                </c:pt>
                <c:pt idx="31">
                  <c:v>-16.66</c:v>
                </c:pt>
                <c:pt idx="32">
                  <c:v>-17.99</c:v>
                </c:pt>
                <c:pt idx="33">
                  <c:v>-17.19</c:v>
                </c:pt>
                <c:pt idx="34">
                  <c:v>-17.44</c:v>
                </c:pt>
                <c:pt idx="35">
                  <c:v>-11.66</c:v>
                </c:pt>
                <c:pt idx="36">
                  <c:v>-4.51</c:v>
                </c:pt>
                <c:pt idx="37">
                  <c:v>-6.01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'2_SMART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BET'!$B$41:$B$78</c:f>
              <c:numCache>
                <c:formatCode>General</c:formatCode>
                <c:ptCount val="38"/>
                <c:pt idx="0">
                  <c:v>-2.5</c:v>
                </c:pt>
                <c:pt idx="1">
                  <c:v>-2.6</c:v>
                </c:pt>
                <c:pt idx="2">
                  <c:v>-4.98</c:v>
                </c:pt>
                <c:pt idx="3">
                  <c:v>-4.58</c:v>
                </c:pt>
                <c:pt idx="4">
                  <c:v>-1.93</c:v>
                </c:pt>
                <c:pt idx="5">
                  <c:v>0.62</c:v>
                </c:pt>
                <c:pt idx="6">
                  <c:v>-1.0</c:v>
                </c:pt>
                <c:pt idx="7">
                  <c:v>-4.0</c:v>
                </c:pt>
                <c:pt idx="8">
                  <c:v>-4.29</c:v>
                </c:pt>
                <c:pt idx="9">
                  <c:v>-7.69</c:v>
                </c:pt>
                <c:pt idx="10">
                  <c:v>-6.99</c:v>
                </c:pt>
                <c:pt idx="11">
                  <c:v>-7.54</c:v>
                </c:pt>
                <c:pt idx="12">
                  <c:v>-8.66</c:v>
                </c:pt>
                <c:pt idx="13">
                  <c:v>-12.66</c:v>
                </c:pt>
                <c:pt idx="14">
                  <c:v>-12.96</c:v>
                </c:pt>
                <c:pt idx="15">
                  <c:v>-14.96</c:v>
                </c:pt>
                <c:pt idx="16">
                  <c:v>-13.86</c:v>
                </c:pt>
                <c:pt idx="17">
                  <c:v>-14.78</c:v>
                </c:pt>
                <c:pt idx="18">
                  <c:v>-7.68</c:v>
                </c:pt>
                <c:pt idx="19">
                  <c:v>-11.11</c:v>
                </c:pt>
                <c:pt idx="20">
                  <c:v>-11.31</c:v>
                </c:pt>
                <c:pt idx="21">
                  <c:v>-16.31</c:v>
                </c:pt>
                <c:pt idx="22">
                  <c:v>-16.93</c:v>
                </c:pt>
                <c:pt idx="23">
                  <c:v>-20.93</c:v>
                </c:pt>
                <c:pt idx="24">
                  <c:v>-18.88</c:v>
                </c:pt>
                <c:pt idx="25">
                  <c:v>-18.83</c:v>
                </c:pt>
                <c:pt idx="26">
                  <c:v>-21.03</c:v>
                </c:pt>
                <c:pt idx="27">
                  <c:v>-20.5</c:v>
                </c:pt>
                <c:pt idx="28">
                  <c:v>-20.05</c:v>
                </c:pt>
                <c:pt idx="29">
                  <c:v>-23.1</c:v>
                </c:pt>
                <c:pt idx="30">
                  <c:v>-27.1</c:v>
                </c:pt>
                <c:pt idx="31">
                  <c:v>-26.22</c:v>
                </c:pt>
                <c:pt idx="32">
                  <c:v>-27.52</c:v>
                </c:pt>
                <c:pt idx="33">
                  <c:v>-27.42</c:v>
                </c:pt>
                <c:pt idx="34">
                  <c:v>-21.42</c:v>
                </c:pt>
                <c:pt idx="35">
                  <c:v>-20.22</c:v>
                </c:pt>
                <c:pt idx="36">
                  <c:v>-24.22</c:v>
                </c:pt>
                <c:pt idx="37">
                  <c:v>-27.12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456016"/>
        <c:axId val="-179453264"/>
      </c:lineChart>
      <c:catAx>
        <c:axId val="-1794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53264"/>
        <c:crosses val="autoZero"/>
        <c:auto val="1"/>
        <c:lblAlgn val="ctr"/>
        <c:lblOffset val="100"/>
        <c:noMultiLvlLbl val="0"/>
      </c:catAx>
      <c:valAx>
        <c:axId val="-1794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'3_BEST TEAMS'!$A$1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TEAMS'!$B$2:$B$39</c:f>
              <c:numCache>
                <c:formatCode>General</c:formatCode>
                <c:ptCount val="38"/>
                <c:pt idx="0">
                  <c:v>1.17</c:v>
                </c:pt>
                <c:pt idx="1">
                  <c:v>1.5</c:v>
                </c:pt>
                <c:pt idx="2">
                  <c:v>4.55</c:v>
                </c:pt>
                <c:pt idx="3">
                  <c:v>6.82</c:v>
                </c:pt>
                <c:pt idx="4">
                  <c:v>6.7</c:v>
                </c:pt>
                <c:pt idx="5">
                  <c:v>6.4</c:v>
                </c:pt>
                <c:pt idx="6">
                  <c:v>4.8</c:v>
                </c:pt>
                <c:pt idx="7">
                  <c:v>3.12</c:v>
                </c:pt>
                <c:pt idx="8">
                  <c:v>-0.7</c:v>
                </c:pt>
                <c:pt idx="9">
                  <c:v>-5.7</c:v>
                </c:pt>
                <c:pt idx="10">
                  <c:v>-5.21</c:v>
                </c:pt>
                <c:pt idx="11">
                  <c:v>-6.38</c:v>
                </c:pt>
                <c:pt idx="12">
                  <c:v>-4.71</c:v>
                </c:pt>
                <c:pt idx="13">
                  <c:v>-3.76</c:v>
                </c:pt>
                <c:pt idx="14">
                  <c:v>-4.18</c:v>
                </c:pt>
                <c:pt idx="15">
                  <c:v>-4.58</c:v>
                </c:pt>
                <c:pt idx="16">
                  <c:v>-6.67</c:v>
                </c:pt>
                <c:pt idx="17">
                  <c:v>-7.44</c:v>
                </c:pt>
                <c:pt idx="18">
                  <c:v>-2.53</c:v>
                </c:pt>
                <c:pt idx="19">
                  <c:v>-3.86</c:v>
                </c:pt>
                <c:pt idx="20">
                  <c:v>-3.55</c:v>
                </c:pt>
                <c:pt idx="21">
                  <c:v>1.54</c:v>
                </c:pt>
                <c:pt idx="22">
                  <c:v>0.17</c:v>
                </c:pt>
                <c:pt idx="23">
                  <c:v>0.28</c:v>
                </c:pt>
                <c:pt idx="24">
                  <c:v>2.88</c:v>
                </c:pt>
                <c:pt idx="25">
                  <c:v>-1.92</c:v>
                </c:pt>
                <c:pt idx="26">
                  <c:v>-4.5</c:v>
                </c:pt>
                <c:pt idx="27">
                  <c:v>-4.86</c:v>
                </c:pt>
                <c:pt idx="28">
                  <c:v>-5.3</c:v>
                </c:pt>
                <c:pt idx="29">
                  <c:v>-3.19</c:v>
                </c:pt>
                <c:pt idx="30">
                  <c:v>-2.29</c:v>
                </c:pt>
                <c:pt idx="31">
                  <c:v>-5.79</c:v>
                </c:pt>
                <c:pt idx="32">
                  <c:v>-4.769999999999999</c:v>
                </c:pt>
                <c:pt idx="33">
                  <c:v>-4.51</c:v>
                </c:pt>
                <c:pt idx="34">
                  <c:v>-7.51</c:v>
                </c:pt>
                <c:pt idx="35">
                  <c:v>-2.31</c:v>
                </c:pt>
                <c:pt idx="36">
                  <c:v>0.54</c:v>
                </c:pt>
                <c:pt idx="37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'3_BEST TEAMS'!$A$40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TEAMS'!$B$41:$B$78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-0.82</c:v>
                </c:pt>
                <c:pt idx="5">
                  <c:v>8.23</c:v>
                </c:pt>
                <c:pt idx="6">
                  <c:v>7.28</c:v>
                </c:pt>
                <c:pt idx="7">
                  <c:v>7.33</c:v>
                </c:pt>
                <c:pt idx="8">
                  <c:v>6.46</c:v>
                </c:pt>
                <c:pt idx="9">
                  <c:v>5.9</c:v>
                </c:pt>
                <c:pt idx="10">
                  <c:v>4.47</c:v>
                </c:pt>
                <c:pt idx="11">
                  <c:v>4.44</c:v>
                </c:pt>
                <c:pt idx="12">
                  <c:v>2.46</c:v>
                </c:pt>
                <c:pt idx="13">
                  <c:v>0.65</c:v>
                </c:pt>
                <c:pt idx="14">
                  <c:v>-0.76</c:v>
                </c:pt>
                <c:pt idx="15">
                  <c:v>-1.09</c:v>
                </c:pt>
                <c:pt idx="16">
                  <c:v>-2.03</c:v>
                </c:pt>
                <c:pt idx="17">
                  <c:v>-1.78</c:v>
                </c:pt>
                <c:pt idx="18">
                  <c:v>-1.88</c:v>
                </c:pt>
                <c:pt idx="19">
                  <c:v>-3.51</c:v>
                </c:pt>
                <c:pt idx="20">
                  <c:v>0.88</c:v>
                </c:pt>
                <c:pt idx="21">
                  <c:v>-2.59</c:v>
                </c:pt>
                <c:pt idx="22">
                  <c:v>-0.98</c:v>
                </c:pt>
                <c:pt idx="23">
                  <c:v>-3.98</c:v>
                </c:pt>
                <c:pt idx="24">
                  <c:v>-1.3</c:v>
                </c:pt>
                <c:pt idx="25">
                  <c:v>-2.91</c:v>
                </c:pt>
                <c:pt idx="26">
                  <c:v>-6.34</c:v>
                </c:pt>
                <c:pt idx="27">
                  <c:v>-6.3</c:v>
                </c:pt>
                <c:pt idx="28">
                  <c:v>-6.1</c:v>
                </c:pt>
                <c:pt idx="29">
                  <c:v>-6.86</c:v>
                </c:pt>
                <c:pt idx="30">
                  <c:v>-8.46</c:v>
                </c:pt>
                <c:pt idx="31">
                  <c:v>-9.11</c:v>
                </c:pt>
                <c:pt idx="32">
                  <c:v>-10.97</c:v>
                </c:pt>
                <c:pt idx="33">
                  <c:v>-8.82</c:v>
                </c:pt>
                <c:pt idx="34">
                  <c:v>-0.57</c:v>
                </c:pt>
                <c:pt idx="35">
                  <c:v>2.47</c:v>
                </c:pt>
                <c:pt idx="36">
                  <c:v>1.09</c:v>
                </c:pt>
                <c:pt idx="37">
                  <c:v>0.64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402224"/>
        <c:axId val="-179399472"/>
      </c:lineChart>
      <c:catAx>
        <c:axId val="-1794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399472"/>
        <c:crosses val="autoZero"/>
        <c:auto val="1"/>
        <c:lblAlgn val="ctr"/>
        <c:lblOffset val="100"/>
        <c:noMultiLvlLbl val="0"/>
      </c:catAx>
      <c:valAx>
        <c:axId val="-1793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 2x3'!$A$1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2x3'!$B$2:$B$39</c:f>
              <c:numCache>
                <c:formatCode>General</c:formatCode>
                <c:ptCount val="38"/>
                <c:pt idx="0">
                  <c:v>0.5</c:v>
                </c:pt>
                <c:pt idx="1">
                  <c:v>2.1</c:v>
                </c:pt>
                <c:pt idx="2">
                  <c:v>6.15</c:v>
                </c:pt>
                <c:pt idx="3">
                  <c:v>7.85</c:v>
                </c:pt>
                <c:pt idx="4">
                  <c:v>7.4</c:v>
                </c:pt>
                <c:pt idx="5">
                  <c:v>6.4</c:v>
                </c:pt>
                <c:pt idx="6">
                  <c:v>4.5</c:v>
                </c:pt>
                <c:pt idx="7">
                  <c:v>2.6</c:v>
                </c:pt>
                <c:pt idx="8">
                  <c:v>0.4</c:v>
                </c:pt>
                <c:pt idx="9">
                  <c:v>-2.6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-2.27</c:v>
                </c:pt>
                <c:pt idx="14">
                  <c:v>-1.69</c:v>
                </c:pt>
                <c:pt idx="15">
                  <c:v>0.91</c:v>
                </c:pt>
                <c:pt idx="16">
                  <c:v>-0.18</c:v>
                </c:pt>
                <c:pt idx="17">
                  <c:v>-0.68</c:v>
                </c:pt>
                <c:pt idx="18">
                  <c:v>3.05</c:v>
                </c:pt>
                <c:pt idx="19">
                  <c:v>1.05</c:v>
                </c:pt>
                <c:pt idx="20">
                  <c:v>0.31</c:v>
                </c:pt>
                <c:pt idx="21">
                  <c:v>4.71</c:v>
                </c:pt>
                <c:pt idx="22">
                  <c:v>3.34</c:v>
                </c:pt>
                <c:pt idx="23">
                  <c:v>3.34</c:v>
                </c:pt>
                <c:pt idx="24">
                  <c:v>6.94</c:v>
                </c:pt>
                <c:pt idx="25">
                  <c:v>5.14</c:v>
                </c:pt>
                <c:pt idx="26">
                  <c:v>1.94</c:v>
                </c:pt>
                <c:pt idx="27">
                  <c:v>1.18</c:v>
                </c:pt>
                <c:pt idx="28">
                  <c:v>1.01</c:v>
                </c:pt>
                <c:pt idx="29">
                  <c:v>1.01</c:v>
                </c:pt>
                <c:pt idx="30">
                  <c:v>2.91</c:v>
                </c:pt>
                <c:pt idx="31">
                  <c:v>1.41</c:v>
                </c:pt>
                <c:pt idx="32">
                  <c:v>1.08</c:v>
                </c:pt>
                <c:pt idx="33">
                  <c:v>1.48</c:v>
                </c:pt>
                <c:pt idx="34">
                  <c:v>0.48</c:v>
                </c:pt>
                <c:pt idx="35">
                  <c:v>5.46</c:v>
                </c:pt>
                <c:pt idx="36">
                  <c:v>7.16</c:v>
                </c:pt>
                <c:pt idx="37">
                  <c:v>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'4_ 2x3'!$A$40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2x3'!$B$41:$B$78</c:f>
              <c:numCache>
                <c:formatCode>General</c:formatCode>
                <c:ptCount val="38"/>
                <c:pt idx="0">
                  <c:v>-1.5</c:v>
                </c:pt>
                <c:pt idx="1">
                  <c:v>-0.2</c:v>
                </c:pt>
                <c:pt idx="2">
                  <c:v>-2.2</c:v>
                </c:pt>
                <c:pt idx="3">
                  <c:v>-0.8</c:v>
                </c:pt>
                <c:pt idx="4">
                  <c:v>-0.8</c:v>
                </c:pt>
                <c:pt idx="5">
                  <c:v>8.25</c:v>
                </c:pt>
                <c:pt idx="6">
                  <c:v>7.25</c:v>
                </c:pt>
                <c:pt idx="7">
                  <c:v>6.25</c:v>
                </c:pt>
                <c:pt idx="8">
                  <c:v>5.05</c:v>
                </c:pt>
                <c:pt idx="9">
                  <c:v>3.8</c:v>
                </c:pt>
                <c:pt idx="10">
                  <c:v>2.8</c:v>
                </c:pt>
                <c:pt idx="11">
                  <c:v>1.5</c:v>
                </c:pt>
                <c:pt idx="12">
                  <c:v>0.5</c:v>
                </c:pt>
                <c:pt idx="13">
                  <c:v>-1.5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-3.42</c:v>
                </c:pt>
                <c:pt idx="18">
                  <c:v>-1.02</c:v>
                </c:pt>
                <c:pt idx="19">
                  <c:v>-3.45</c:v>
                </c:pt>
                <c:pt idx="20">
                  <c:v>-1.65</c:v>
                </c:pt>
                <c:pt idx="21">
                  <c:v>-4.65</c:v>
                </c:pt>
                <c:pt idx="22">
                  <c:v>-4.65</c:v>
                </c:pt>
                <c:pt idx="23">
                  <c:v>-5.65</c:v>
                </c:pt>
                <c:pt idx="24">
                  <c:v>-5.4</c:v>
                </c:pt>
                <c:pt idx="25">
                  <c:v>-6.3</c:v>
                </c:pt>
                <c:pt idx="26">
                  <c:v>-9.3</c:v>
                </c:pt>
                <c:pt idx="27">
                  <c:v>-8.77</c:v>
                </c:pt>
                <c:pt idx="28">
                  <c:v>-9.17</c:v>
                </c:pt>
                <c:pt idx="29">
                  <c:v>-9.220000000000001</c:v>
                </c:pt>
                <c:pt idx="30">
                  <c:v>-12.22</c:v>
                </c:pt>
                <c:pt idx="31">
                  <c:v>-12.17</c:v>
                </c:pt>
                <c:pt idx="32">
                  <c:v>-14.17</c:v>
                </c:pt>
                <c:pt idx="33">
                  <c:v>-13.07</c:v>
                </c:pt>
                <c:pt idx="34">
                  <c:v>-6.07</c:v>
                </c:pt>
                <c:pt idx="35">
                  <c:v>-3.87</c:v>
                </c:pt>
                <c:pt idx="36">
                  <c:v>-5.87</c:v>
                </c:pt>
                <c:pt idx="37">
                  <c:v>-7.87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624384"/>
        <c:axId val="-58621632"/>
      </c:lineChart>
      <c:catAx>
        <c:axId val="-586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21632"/>
        <c:crosses val="autoZero"/>
        <c:auto val="1"/>
        <c:lblAlgn val="ctr"/>
        <c:lblOffset val="100"/>
        <c:noMultiLvlLbl val="0"/>
      </c:catAx>
      <c:valAx>
        <c:axId val="-58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 1.6-1.8'!$A$1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2.2</c:v>
                </c:pt>
                <c:pt idx="9">
                  <c:v>2.2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2.2</c:v>
                </c:pt>
                <c:pt idx="20">
                  <c:v>3.66</c:v>
                </c:pt>
                <c:pt idx="21">
                  <c:v>5.26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3.86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7.34</c:v>
                </c:pt>
                <c:pt idx="33">
                  <c:v>5.34</c:v>
                </c:pt>
                <c:pt idx="34">
                  <c:v>5.34</c:v>
                </c:pt>
                <c:pt idx="35">
                  <c:v>5.34</c:v>
                </c:pt>
                <c:pt idx="36">
                  <c:v>5.34</c:v>
                </c:pt>
                <c:pt idx="37">
                  <c:v>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 1.6-1.8'!$A$40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-2.0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-2.01</c:v>
                </c:pt>
                <c:pt idx="10">
                  <c:v>-2.01</c:v>
                </c:pt>
                <c:pt idx="11">
                  <c:v>-0.51</c:v>
                </c:pt>
                <c:pt idx="12">
                  <c:v>-2.51</c:v>
                </c:pt>
                <c:pt idx="13">
                  <c:v>-2.51</c:v>
                </c:pt>
                <c:pt idx="14">
                  <c:v>-2.51</c:v>
                </c:pt>
                <c:pt idx="15">
                  <c:v>-2.51</c:v>
                </c:pt>
                <c:pt idx="16">
                  <c:v>-2.51</c:v>
                </c:pt>
                <c:pt idx="17">
                  <c:v>-2.51</c:v>
                </c:pt>
                <c:pt idx="18">
                  <c:v>-2.51</c:v>
                </c:pt>
                <c:pt idx="19">
                  <c:v>-2.51</c:v>
                </c:pt>
                <c:pt idx="20">
                  <c:v>-0.91</c:v>
                </c:pt>
                <c:pt idx="21">
                  <c:v>-0.91</c:v>
                </c:pt>
                <c:pt idx="22">
                  <c:v>-0.91</c:v>
                </c:pt>
                <c:pt idx="23">
                  <c:v>-0.91</c:v>
                </c:pt>
                <c:pt idx="24">
                  <c:v>-0.91</c:v>
                </c:pt>
                <c:pt idx="25">
                  <c:v>-0.91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-1.31</c:v>
                </c:pt>
                <c:pt idx="30">
                  <c:v>-4.31</c:v>
                </c:pt>
                <c:pt idx="31">
                  <c:v>-4.31</c:v>
                </c:pt>
                <c:pt idx="32">
                  <c:v>-6.31</c:v>
                </c:pt>
                <c:pt idx="33">
                  <c:v>-6.31</c:v>
                </c:pt>
                <c:pt idx="34">
                  <c:v>-8.31</c:v>
                </c:pt>
                <c:pt idx="35">
                  <c:v>-8.31</c:v>
                </c:pt>
                <c:pt idx="36">
                  <c:v>-8.31</c:v>
                </c:pt>
                <c:pt idx="37">
                  <c:v>-8.31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583360"/>
        <c:axId val="-58580608"/>
      </c:lineChart>
      <c:catAx>
        <c:axId val="-585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80608"/>
        <c:crosses val="autoZero"/>
        <c:auto val="1"/>
        <c:lblAlgn val="ctr"/>
        <c:lblOffset val="100"/>
        <c:noMultiLvlLbl val="0"/>
      </c:catAx>
      <c:valAx>
        <c:axId val="-585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 &lt;1.26'!$A$1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0.35</c:v>
                </c:pt>
                <c:pt idx="8">
                  <c:v>0.53</c:v>
                </c:pt>
                <c:pt idx="9">
                  <c:v>0.53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0.91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0.08</c:v>
                </c:pt>
                <c:pt idx="23">
                  <c:v>0.25</c:v>
                </c:pt>
                <c:pt idx="24">
                  <c:v>0.25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-0.55</c:v>
                </c:pt>
                <c:pt idx="29">
                  <c:v>-0.55</c:v>
                </c:pt>
                <c:pt idx="30">
                  <c:v>-0.55</c:v>
                </c:pt>
                <c:pt idx="31">
                  <c:v>-0.55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 &lt;1.26'!$A$40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&lt;1.26'!$B$41:$B$78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0.86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1.45</c:v>
                </c:pt>
                <c:pt idx="32">
                  <c:v>1.59</c:v>
                </c:pt>
                <c:pt idx="33">
                  <c:v>1.81</c:v>
                </c:pt>
                <c:pt idx="34">
                  <c:v>1.81</c:v>
                </c:pt>
                <c:pt idx="35">
                  <c:v>1.98</c:v>
                </c:pt>
                <c:pt idx="36">
                  <c:v>2.2</c:v>
                </c:pt>
                <c:pt idx="37">
                  <c:v>2.7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542704"/>
        <c:axId val="-58539952"/>
      </c:lineChart>
      <c:catAx>
        <c:axId val="-585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39952"/>
        <c:crosses val="autoZero"/>
        <c:auto val="1"/>
        <c:lblAlgn val="ctr"/>
        <c:lblOffset val="100"/>
        <c:noMultiLvlLbl val="0"/>
      </c:catAx>
      <c:valAx>
        <c:axId val="-585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2015/2016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'compare_leagues_2015-2016'!$A$1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'compare_leagues_2015-2016'!$B$2:$B$39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0.83</c:v>
                </c:pt>
                <c:pt idx="5">
                  <c:v>9.88</c:v>
                </c:pt>
                <c:pt idx="6">
                  <c:v>8.93</c:v>
                </c:pt>
                <c:pt idx="7">
                  <c:v>8.98</c:v>
                </c:pt>
                <c:pt idx="8">
                  <c:v>7.78</c:v>
                </c:pt>
                <c:pt idx="9">
                  <c:v>7.22</c:v>
                </c:pt>
                <c:pt idx="10">
                  <c:v>5.79</c:v>
                </c:pt>
                <c:pt idx="11">
                  <c:v>5.76</c:v>
                </c:pt>
                <c:pt idx="12">
                  <c:v>5.66</c:v>
                </c:pt>
                <c:pt idx="13">
                  <c:v>3.85</c:v>
                </c:pt>
                <c:pt idx="14">
                  <c:v>2.44</c:v>
                </c:pt>
                <c:pt idx="15">
                  <c:v>0.44</c:v>
                </c:pt>
                <c:pt idx="16">
                  <c:v>-1.5</c:v>
                </c:pt>
                <c:pt idx="17">
                  <c:v>-1.25</c:v>
                </c:pt>
                <c:pt idx="18">
                  <c:v>-1.35</c:v>
                </c:pt>
                <c:pt idx="19">
                  <c:v>-2.98</c:v>
                </c:pt>
                <c:pt idx="20">
                  <c:v>-0.26</c:v>
                </c:pt>
                <c:pt idx="21">
                  <c:v>-3.73</c:v>
                </c:pt>
                <c:pt idx="22">
                  <c:v>-2.69</c:v>
                </c:pt>
                <c:pt idx="23">
                  <c:v>-5.69</c:v>
                </c:pt>
                <c:pt idx="24">
                  <c:v>-2.39</c:v>
                </c:pt>
                <c:pt idx="25">
                  <c:v>-4.0</c:v>
                </c:pt>
                <c:pt idx="26">
                  <c:v>-7.43</c:v>
                </c:pt>
                <c:pt idx="27">
                  <c:v>-7.39</c:v>
                </c:pt>
                <c:pt idx="28">
                  <c:v>-7.19</c:v>
                </c:pt>
                <c:pt idx="29">
                  <c:v>-7.95</c:v>
                </c:pt>
                <c:pt idx="30">
                  <c:v>-9.55</c:v>
                </c:pt>
                <c:pt idx="31">
                  <c:v>-8.37</c:v>
                </c:pt>
                <c:pt idx="32">
                  <c:v>-10.23</c:v>
                </c:pt>
                <c:pt idx="33">
                  <c:v>-6.63</c:v>
                </c:pt>
                <c:pt idx="34">
                  <c:v>1.62</c:v>
                </c:pt>
                <c:pt idx="35">
                  <c:v>4.66</c:v>
                </c:pt>
                <c:pt idx="36">
                  <c:v>3.28</c:v>
                </c:pt>
                <c:pt idx="37">
                  <c:v>2.83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'compare_leagues_2015-2016'!$A$40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'compare_leagues_2015-2016'!$B$41:$B$78</c:f>
              <c:numCache>
                <c:formatCode>General</c:formatCode>
                <c:ptCount val="38"/>
                <c:pt idx="0">
                  <c:v>-0.35</c:v>
                </c:pt>
                <c:pt idx="1">
                  <c:v>1.28</c:v>
                </c:pt>
                <c:pt idx="2">
                  <c:v>6.23</c:v>
                </c:pt>
                <c:pt idx="3">
                  <c:v>12.19</c:v>
                </c:pt>
                <c:pt idx="4">
                  <c:v>12.26</c:v>
                </c:pt>
                <c:pt idx="5">
                  <c:v>8.710000000000001</c:v>
                </c:pt>
                <c:pt idx="6">
                  <c:v>3.71</c:v>
                </c:pt>
                <c:pt idx="7">
                  <c:v>6.98</c:v>
                </c:pt>
                <c:pt idx="8">
                  <c:v>8.24</c:v>
                </c:pt>
                <c:pt idx="9">
                  <c:v>8.28</c:v>
                </c:pt>
                <c:pt idx="10">
                  <c:v>10.88</c:v>
                </c:pt>
                <c:pt idx="11">
                  <c:v>11.75</c:v>
                </c:pt>
                <c:pt idx="12">
                  <c:v>13.19</c:v>
                </c:pt>
                <c:pt idx="13">
                  <c:v>10.86</c:v>
                </c:pt>
                <c:pt idx="14">
                  <c:v>11.96</c:v>
                </c:pt>
                <c:pt idx="15">
                  <c:v>11.5</c:v>
                </c:pt>
                <c:pt idx="16">
                  <c:v>11.56</c:v>
                </c:pt>
                <c:pt idx="17">
                  <c:v>8.76</c:v>
                </c:pt>
                <c:pt idx="18">
                  <c:v>9.82</c:v>
                </c:pt>
                <c:pt idx="19">
                  <c:v>9.630000000000001</c:v>
                </c:pt>
                <c:pt idx="20">
                  <c:v>9.16</c:v>
                </c:pt>
                <c:pt idx="21">
                  <c:v>11.4</c:v>
                </c:pt>
                <c:pt idx="22">
                  <c:v>12.99</c:v>
                </c:pt>
                <c:pt idx="23">
                  <c:v>13.73</c:v>
                </c:pt>
                <c:pt idx="24">
                  <c:v>14.73</c:v>
                </c:pt>
                <c:pt idx="25">
                  <c:v>17.79</c:v>
                </c:pt>
                <c:pt idx="26">
                  <c:v>17.83</c:v>
                </c:pt>
                <c:pt idx="27">
                  <c:v>19.38</c:v>
                </c:pt>
                <c:pt idx="28">
                  <c:v>18.13</c:v>
                </c:pt>
                <c:pt idx="29">
                  <c:v>15.37</c:v>
                </c:pt>
                <c:pt idx="30">
                  <c:v>11.77</c:v>
                </c:pt>
                <c:pt idx="31">
                  <c:v>13.57</c:v>
                </c:pt>
                <c:pt idx="32">
                  <c:v>11.08</c:v>
                </c:pt>
                <c:pt idx="33">
                  <c:v>12.45</c:v>
                </c:pt>
                <c:pt idx="34">
                  <c:v>11.15</c:v>
                </c:pt>
                <c:pt idx="35">
                  <c:v>13.33</c:v>
                </c:pt>
                <c:pt idx="36">
                  <c:v>11.57</c:v>
                </c:pt>
                <c:pt idx="37">
                  <c:v>13.24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'compare_leagues_2015-2016'!$A$79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'compare_leagues_2015-2016'!$B$80:$B$113</c:f>
              <c:numCache>
                <c:formatCode>General</c:formatCode>
                <c:ptCount val="34"/>
                <c:pt idx="0">
                  <c:v>-0.42</c:v>
                </c:pt>
                <c:pt idx="1">
                  <c:v>-1.34</c:v>
                </c:pt>
                <c:pt idx="2">
                  <c:v>0.19</c:v>
                </c:pt>
                <c:pt idx="3">
                  <c:v>1.07</c:v>
                </c:pt>
                <c:pt idx="4">
                  <c:v>1.72</c:v>
                </c:pt>
                <c:pt idx="5">
                  <c:v>1.9</c:v>
                </c:pt>
                <c:pt idx="6">
                  <c:v>3.2</c:v>
                </c:pt>
                <c:pt idx="7">
                  <c:v>0.7</c:v>
                </c:pt>
                <c:pt idx="8">
                  <c:v>1.0</c:v>
                </c:pt>
                <c:pt idx="9">
                  <c:v>4.42</c:v>
                </c:pt>
                <c:pt idx="10">
                  <c:v>4.82</c:v>
                </c:pt>
                <c:pt idx="11">
                  <c:v>7.22</c:v>
                </c:pt>
                <c:pt idx="12">
                  <c:v>8.51</c:v>
                </c:pt>
                <c:pt idx="13">
                  <c:v>9.99</c:v>
                </c:pt>
                <c:pt idx="14">
                  <c:v>8.19</c:v>
                </c:pt>
                <c:pt idx="15">
                  <c:v>4.36</c:v>
                </c:pt>
                <c:pt idx="16">
                  <c:v>5.23</c:v>
                </c:pt>
                <c:pt idx="17">
                  <c:v>2.45</c:v>
                </c:pt>
                <c:pt idx="18">
                  <c:v>0.78</c:v>
                </c:pt>
                <c:pt idx="19">
                  <c:v>0.88</c:v>
                </c:pt>
                <c:pt idx="20">
                  <c:v>-1.76</c:v>
                </c:pt>
                <c:pt idx="21">
                  <c:v>-2.01</c:v>
                </c:pt>
                <c:pt idx="22">
                  <c:v>-3.43</c:v>
                </c:pt>
                <c:pt idx="23">
                  <c:v>-3.53</c:v>
                </c:pt>
                <c:pt idx="24">
                  <c:v>-2.74</c:v>
                </c:pt>
                <c:pt idx="25">
                  <c:v>1.54</c:v>
                </c:pt>
                <c:pt idx="26">
                  <c:v>2.18</c:v>
                </c:pt>
                <c:pt idx="27">
                  <c:v>4.72</c:v>
                </c:pt>
                <c:pt idx="28">
                  <c:v>2.22</c:v>
                </c:pt>
                <c:pt idx="29">
                  <c:v>-0.27</c:v>
                </c:pt>
                <c:pt idx="30">
                  <c:v>1.38</c:v>
                </c:pt>
                <c:pt idx="31">
                  <c:v>-0.41</c:v>
                </c:pt>
                <c:pt idx="32">
                  <c:v>-2.5</c:v>
                </c:pt>
                <c:pt idx="33">
                  <c:v>0.38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'compare_leagues_2015-2016'!$A$114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'compare_leagues_2015-2016'!$B$115:$B$152</c:f>
              <c:numCache>
                <c:formatCode>General</c:formatCode>
                <c:ptCount val="38"/>
                <c:pt idx="0">
                  <c:v>-0.43</c:v>
                </c:pt>
                <c:pt idx="1">
                  <c:v>-2.23</c:v>
                </c:pt>
                <c:pt idx="2">
                  <c:v>-3.78</c:v>
                </c:pt>
                <c:pt idx="3">
                  <c:v>-5.53</c:v>
                </c:pt>
                <c:pt idx="4">
                  <c:v>-2.93</c:v>
                </c:pt>
                <c:pt idx="5">
                  <c:v>-6.26</c:v>
                </c:pt>
                <c:pt idx="6">
                  <c:v>-5.36</c:v>
                </c:pt>
                <c:pt idx="7">
                  <c:v>-5.08</c:v>
                </c:pt>
                <c:pt idx="8">
                  <c:v>-5.75</c:v>
                </c:pt>
                <c:pt idx="9">
                  <c:v>-5.52</c:v>
                </c:pt>
                <c:pt idx="10">
                  <c:v>-0.92</c:v>
                </c:pt>
                <c:pt idx="11">
                  <c:v>-1.1</c:v>
                </c:pt>
                <c:pt idx="12">
                  <c:v>-2.72</c:v>
                </c:pt>
                <c:pt idx="13">
                  <c:v>-5.28</c:v>
                </c:pt>
                <c:pt idx="14">
                  <c:v>-7.37</c:v>
                </c:pt>
                <c:pt idx="15">
                  <c:v>-12.37</c:v>
                </c:pt>
                <c:pt idx="16">
                  <c:v>-12.72</c:v>
                </c:pt>
                <c:pt idx="17">
                  <c:v>-13.42</c:v>
                </c:pt>
                <c:pt idx="18">
                  <c:v>-13.72</c:v>
                </c:pt>
                <c:pt idx="19">
                  <c:v>-16.29</c:v>
                </c:pt>
                <c:pt idx="20">
                  <c:v>-14.41</c:v>
                </c:pt>
                <c:pt idx="21">
                  <c:v>-16.56</c:v>
                </c:pt>
                <c:pt idx="22">
                  <c:v>-18.03</c:v>
                </c:pt>
                <c:pt idx="23">
                  <c:v>-14.29</c:v>
                </c:pt>
                <c:pt idx="24">
                  <c:v>-11.96</c:v>
                </c:pt>
                <c:pt idx="25">
                  <c:v>-16.96</c:v>
                </c:pt>
                <c:pt idx="26">
                  <c:v>-16.22</c:v>
                </c:pt>
                <c:pt idx="27">
                  <c:v>-17.02</c:v>
                </c:pt>
                <c:pt idx="28">
                  <c:v>-20.57</c:v>
                </c:pt>
                <c:pt idx="29">
                  <c:v>-24.32</c:v>
                </c:pt>
                <c:pt idx="30">
                  <c:v>-24.91</c:v>
                </c:pt>
                <c:pt idx="31">
                  <c:v>-27.34</c:v>
                </c:pt>
                <c:pt idx="32">
                  <c:v>-25.15</c:v>
                </c:pt>
                <c:pt idx="33">
                  <c:v>-28.79</c:v>
                </c:pt>
                <c:pt idx="34">
                  <c:v>-29.44</c:v>
                </c:pt>
                <c:pt idx="35">
                  <c:v>-25.21</c:v>
                </c:pt>
                <c:pt idx="36">
                  <c:v>-23.68</c:v>
                </c:pt>
                <c:pt idx="37">
                  <c:v>-24.99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'compare_leagues_2015-2016'!$A$153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'compare_leagues_2015-2016'!$B$154:$B$191</c:f>
              <c:numCache>
                <c:formatCode>General</c:formatCode>
                <c:ptCount val="38"/>
                <c:pt idx="0">
                  <c:v>-2.33</c:v>
                </c:pt>
                <c:pt idx="1">
                  <c:v>-2.93</c:v>
                </c:pt>
                <c:pt idx="2">
                  <c:v>-3.46</c:v>
                </c:pt>
                <c:pt idx="3">
                  <c:v>-7.46</c:v>
                </c:pt>
                <c:pt idx="4">
                  <c:v>-7.59</c:v>
                </c:pt>
                <c:pt idx="5">
                  <c:v>-7.59</c:v>
                </c:pt>
                <c:pt idx="6">
                  <c:v>-8.06</c:v>
                </c:pt>
                <c:pt idx="7">
                  <c:v>-3.66</c:v>
                </c:pt>
                <c:pt idx="8">
                  <c:v>-2.95</c:v>
                </c:pt>
                <c:pt idx="9">
                  <c:v>0.29</c:v>
                </c:pt>
                <c:pt idx="10">
                  <c:v>-0.23</c:v>
                </c:pt>
                <c:pt idx="11">
                  <c:v>-1.1</c:v>
                </c:pt>
                <c:pt idx="12">
                  <c:v>-1.03</c:v>
                </c:pt>
                <c:pt idx="13">
                  <c:v>-4.03</c:v>
                </c:pt>
                <c:pt idx="14">
                  <c:v>-5.99</c:v>
                </c:pt>
                <c:pt idx="15">
                  <c:v>-4.22</c:v>
                </c:pt>
                <c:pt idx="16">
                  <c:v>-4.44</c:v>
                </c:pt>
                <c:pt idx="17">
                  <c:v>-8.24</c:v>
                </c:pt>
                <c:pt idx="18">
                  <c:v>-9.34</c:v>
                </c:pt>
                <c:pt idx="19">
                  <c:v>-8.55</c:v>
                </c:pt>
                <c:pt idx="20">
                  <c:v>-13.55</c:v>
                </c:pt>
                <c:pt idx="21">
                  <c:v>-15.79</c:v>
                </c:pt>
                <c:pt idx="22">
                  <c:v>-18.79</c:v>
                </c:pt>
                <c:pt idx="23">
                  <c:v>-16.95</c:v>
                </c:pt>
                <c:pt idx="24">
                  <c:v>-13.22</c:v>
                </c:pt>
                <c:pt idx="25">
                  <c:v>-17.37</c:v>
                </c:pt>
                <c:pt idx="26">
                  <c:v>-17.67</c:v>
                </c:pt>
                <c:pt idx="27">
                  <c:v>-19.06</c:v>
                </c:pt>
                <c:pt idx="28">
                  <c:v>-21.84</c:v>
                </c:pt>
                <c:pt idx="29">
                  <c:v>-22.77</c:v>
                </c:pt>
                <c:pt idx="30">
                  <c:v>-22.6</c:v>
                </c:pt>
                <c:pt idx="31">
                  <c:v>-19.48</c:v>
                </c:pt>
                <c:pt idx="32">
                  <c:v>-16.47</c:v>
                </c:pt>
                <c:pt idx="33">
                  <c:v>-17.95</c:v>
                </c:pt>
                <c:pt idx="34">
                  <c:v>-18.37</c:v>
                </c:pt>
                <c:pt idx="35">
                  <c:v>-18.68</c:v>
                </c:pt>
                <c:pt idx="36">
                  <c:v>-19.86</c:v>
                </c:pt>
                <c:pt idx="37">
                  <c:v>-20.89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480464"/>
        <c:axId val="-58477712"/>
      </c:lineChart>
      <c:catAx>
        <c:axId val="-584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77712"/>
        <c:crosses val="autoZero"/>
        <c:auto val="1"/>
        <c:lblAlgn val="ctr"/>
        <c:lblOffset val="100"/>
        <c:noMultiLvlLbl val="0"/>
      </c:catAx>
      <c:valAx>
        <c:axId val="-58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2014/2015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'compare_leagues_2014-2015'!$A$1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'compare_leagues_2014-2015'!$B$2:$B$39</c:f>
              <c:numCache>
                <c:formatCode>General</c:formatCode>
                <c:ptCount val="38"/>
                <c:pt idx="0">
                  <c:v>-0.5</c:v>
                </c:pt>
                <c:pt idx="1">
                  <c:v>-0.5</c:v>
                </c:pt>
                <c:pt idx="2">
                  <c:v>3.55</c:v>
                </c:pt>
                <c:pt idx="3">
                  <c:v>3.55</c:v>
                </c:pt>
                <c:pt idx="4">
                  <c:v>3.1</c:v>
                </c:pt>
                <c:pt idx="5">
                  <c:v>1.1</c:v>
                </c:pt>
                <c:pt idx="6">
                  <c:v>-0.8</c:v>
                </c:pt>
                <c:pt idx="7">
                  <c:v>-2.7</c:v>
                </c:pt>
                <c:pt idx="8">
                  <c:v>-4.9</c:v>
                </c:pt>
                <c:pt idx="9">
                  <c:v>-7.9</c:v>
                </c:pt>
                <c:pt idx="10">
                  <c:v>-8.9</c:v>
                </c:pt>
                <c:pt idx="11">
                  <c:v>-7.8</c:v>
                </c:pt>
                <c:pt idx="12">
                  <c:v>-7.8</c:v>
                </c:pt>
                <c:pt idx="13">
                  <c:v>-5.47</c:v>
                </c:pt>
                <c:pt idx="14">
                  <c:v>-4.89</c:v>
                </c:pt>
                <c:pt idx="15">
                  <c:v>-2.29</c:v>
                </c:pt>
                <c:pt idx="16">
                  <c:v>-3.38</c:v>
                </c:pt>
                <c:pt idx="17">
                  <c:v>-3.88</c:v>
                </c:pt>
                <c:pt idx="18">
                  <c:v>-0.15</c:v>
                </c:pt>
                <c:pt idx="19">
                  <c:v>0.35</c:v>
                </c:pt>
                <c:pt idx="20">
                  <c:v>0.66</c:v>
                </c:pt>
                <c:pt idx="21">
                  <c:v>5.06</c:v>
                </c:pt>
                <c:pt idx="22">
                  <c:v>3.69</c:v>
                </c:pt>
                <c:pt idx="23">
                  <c:v>3.69</c:v>
                </c:pt>
                <c:pt idx="24">
                  <c:v>7.29</c:v>
                </c:pt>
                <c:pt idx="25">
                  <c:v>5.49</c:v>
                </c:pt>
                <c:pt idx="26">
                  <c:v>2.29</c:v>
                </c:pt>
                <c:pt idx="27">
                  <c:v>1.53</c:v>
                </c:pt>
                <c:pt idx="28">
                  <c:v>1.36</c:v>
                </c:pt>
                <c:pt idx="29">
                  <c:v>1.36</c:v>
                </c:pt>
                <c:pt idx="30">
                  <c:v>3.26</c:v>
                </c:pt>
                <c:pt idx="31">
                  <c:v>1.76</c:v>
                </c:pt>
                <c:pt idx="32">
                  <c:v>1.43</c:v>
                </c:pt>
                <c:pt idx="33">
                  <c:v>1.83</c:v>
                </c:pt>
                <c:pt idx="34">
                  <c:v>0.83</c:v>
                </c:pt>
                <c:pt idx="35">
                  <c:v>5.81</c:v>
                </c:pt>
                <c:pt idx="36">
                  <c:v>7.51</c:v>
                </c:pt>
                <c:pt idx="37">
                  <c:v>7.01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'compare_leagues_2014-2015'!$A$40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-0.23</c:v>
                </c:pt>
                <c:pt idx="2">
                  <c:v>2.77</c:v>
                </c:pt>
                <c:pt idx="3">
                  <c:v>2.82</c:v>
                </c:pt>
                <c:pt idx="4">
                  <c:v>2.39</c:v>
                </c:pt>
                <c:pt idx="5">
                  <c:v>3.81</c:v>
                </c:pt>
                <c:pt idx="6">
                  <c:v>3.06</c:v>
                </c:pt>
                <c:pt idx="7">
                  <c:v>6.58</c:v>
                </c:pt>
                <c:pt idx="8">
                  <c:v>5.58</c:v>
                </c:pt>
                <c:pt idx="9">
                  <c:v>2.78</c:v>
                </c:pt>
                <c:pt idx="10">
                  <c:v>0.78</c:v>
                </c:pt>
                <c:pt idx="11">
                  <c:v>-1.22</c:v>
                </c:pt>
                <c:pt idx="12">
                  <c:v>2.85</c:v>
                </c:pt>
                <c:pt idx="13">
                  <c:v>3.05</c:v>
                </c:pt>
                <c:pt idx="14">
                  <c:v>2.22</c:v>
                </c:pt>
                <c:pt idx="15">
                  <c:v>1.72</c:v>
                </c:pt>
                <c:pt idx="16">
                  <c:v>2.92</c:v>
                </c:pt>
                <c:pt idx="17">
                  <c:v>2.77</c:v>
                </c:pt>
                <c:pt idx="18">
                  <c:v>1.77</c:v>
                </c:pt>
                <c:pt idx="19">
                  <c:v>-0.23</c:v>
                </c:pt>
                <c:pt idx="20">
                  <c:v>4.64</c:v>
                </c:pt>
                <c:pt idx="21">
                  <c:v>0.64</c:v>
                </c:pt>
                <c:pt idx="22">
                  <c:v>-2.36</c:v>
                </c:pt>
                <c:pt idx="23">
                  <c:v>-3.18</c:v>
                </c:pt>
                <c:pt idx="24">
                  <c:v>-4.01</c:v>
                </c:pt>
                <c:pt idx="25">
                  <c:v>-4.96</c:v>
                </c:pt>
                <c:pt idx="26">
                  <c:v>-5.56</c:v>
                </c:pt>
                <c:pt idx="27">
                  <c:v>-6.56</c:v>
                </c:pt>
                <c:pt idx="28">
                  <c:v>-6.48</c:v>
                </c:pt>
                <c:pt idx="29">
                  <c:v>-5.65</c:v>
                </c:pt>
                <c:pt idx="30">
                  <c:v>-4.92</c:v>
                </c:pt>
                <c:pt idx="31">
                  <c:v>-7.92</c:v>
                </c:pt>
                <c:pt idx="32">
                  <c:v>-7.23</c:v>
                </c:pt>
                <c:pt idx="33">
                  <c:v>-8.23</c:v>
                </c:pt>
                <c:pt idx="34">
                  <c:v>-10.38</c:v>
                </c:pt>
                <c:pt idx="35">
                  <c:v>-11.38</c:v>
                </c:pt>
                <c:pt idx="36">
                  <c:v>-12.88</c:v>
                </c:pt>
                <c:pt idx="37">
                  <c:v>-14.08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'compare_leagues_2014-2015'!$A$79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'compare_leagues_2014-2015'!$B$80:$B$113</c:f>
              <c:numCache>
                <c:formatCode>General</c:formatCode>
                <c:ptCount val="34"/>
                <c:pt idx="0">
                  <c:v>-2.0</c:v>
                </c:pt>
                <c:pt idx="1">
                  <c:v>-2.0</c:v>
                </c:pt>
                <c:pt idx="2">
                  <c:v>1.4</c:v>
                </c:pt>
                <c:pt idx="3">
                  <c:v>-2.6</c:v>
                </c:pt>
                <c:pt idx="4">
                  <c:v>-4.6</c:v>
                </c:pt>
                <c:pt idx="5">
                  <c:v>-2.15</c:v>
                </c:pt>
                <c:pt idx="6">
                  <c:v>-2.85</c:v>
                </c:pt>
                <c:pt idx="7">
                  <c:v>-2.6</c:v>
                </c:pt>
                <c:pt idx="8">
                  <c:v>-2.6</c:v>
                </c:pt>
                <c:pt idx="9">
                  <c:v>-2.5</c:v>
                </c:pt>
                <c:pt idx="10">
                  <c:v>-3.32</c:v>
                </c:pt>
                <c:pt idx="11">
                  <c:v>2.89</c:v>
                </c:pt>
                <c:pt idx="12">
                  <c:v>2.07</c:v>
                </c:pt>
                <c:pt idx="13">
                  <c:v>5.24</c:v>
                </c:pt>
                <c:pt idx="14">
                  <c:v>3.24</c:v>
                </c:pt>
                <c:pt idx="15">
                  <c:v>0.24</c:v>
                </c:pt>
                <c:pt idx="16">
                  <c:v>-1.26</c:v>
                </c:pt>
                <c:pt idx="17">
                  <c:v>0.07</c:v>
                </c:pt>
                <c:pt idx="18">
                  <c:v>-1.26</c:v>
                </c:pt>
                <c:pt idx="19">
                  <c:v>-3.26</c:v>
                </c:pt>
                <c:pt idx="20">
                  <c:v>1.97</c:v>
                </c:pt>
                <c:pt idx="21">
                  <c:v>-0.7</c:v>
                </c:pt>
                <c:pt idx="22">
                  <c:v>-1.79</c:v>
                </c:pt>
                <c:pt idx="23">
                  <c:v>-5.79</c:v>
                </c:pt>
                <c:pt idx="24">
                  <c:v>-6.79</c:v>
                </c:pt>
                <c:pt idx="25">
                  <c:v>-6.69</c:v>
                </c:pt>
                <c:pt idx="26">
                  <c:v>-3.58</c:v>
                </c:pt>
                <c:pt idx="27">
                  <c:v>-4.61</c:v>
                </c:pt>
                <c:pt idx="28">
                  <c:v>-4.01</c:v>
                </c:pt>
                <c:pt idx="29">
                  <c:v>-6.84</c:v>
                </c:pt>
                <c:pt idx="30">
                  <c:v>-9.84</c:v>
                </c:pt>
                <c:pt idx="31">
                  <c:v>-11.04</c:v>
                </c:pt>
                <c:pt idx="32">
                  <c:v>-11.41</c:v>
                </c:pt>
                <c:pt idx="33">
                  <c:v>-11.3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'compare_leagues_2014-2015'!$A$114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'compare_leagues_2014-2015'!$B$115:$B$152</c:f>
              <c:numCache>
                <c:formatCode>General</c:formatCode>
                <c:ptCount val="38"/>
                <c:pt idx="0">
                  <c:v>-3.0</c:v>
                </c:pt>
                <c:pt idx="1">
                  <c:v>-4.37</c:v>
                </c:pt>
                <c:pt idx="2">
                  <c:v>-5.07</c:v>
                </c:pt>
                <c:pt idx="3">
                  <c:v>-4.32</c:v>
                </c:pt>
                <c:pt idx="4">
                  <c:v>-7.32</c:v>
                </c:pt>
                <c:pt idx="5">
                  <c:v>-6.17</c:v>
                </c:pt>
                <c:pt idx="6">
                  <c:v>-8.67</c:v>
                </c:pt>
                <c:pt idx="7">
                  <c:v>-8.34</c:v>
                </c:pt>
                <c:pt idx="8">
                  <c:v>-6.74</c:v>
                </c:pt>
                <c:pt idx="9">
                  <c:v>-6.36</c:v>
                </c:pt>
                <c:pt idx="10">
                  <c:v>-6.26</c:v>
                </c:pt>
                <c:pt idx="11">
                  <c:v>-5.57</c:v>
                </c:pt>
                <c:pt idx="12">
                  <c:v>-5.57</c:v>
                </c:pt>
                <c:pt idx="13">
                  <c:v>-4.67</c:v>
                </c:pt>
                <c:pt idx="14">
                  <c:v>-4.67</c:v>
                </c:pt>
                <c:pt idx="15">
                  <c:v>-4.42</c:v>
                </c:pt>
                <c:pt idx="16">
                  <c:v>0.38</c:v>
                </c:pt>
                <c:pt idx="17">
                  <c:v>-4.62</c:v>
                </c:pt>
                <c:pt idx="18">
                  <c:v>-7.62</c:v>
                </c:pt>
                <c:pt idx="19">
                  <c:v>-10.52</c:v>
                </c:pt>
                <c:pt idx="20">
                  <c:v>-12.52</c:v>
                </c:pt>
                <c:pt idx="21">
                  <c:v>-15.02</c:v>
                </c:pt>
                <c:pt idx="22">
                  <c:v>-14.02</c:v>
                </c:pt>
                <c:pt idx="23">
                  <c:v>-13.42</c:v>
                </c:pt>
                <c:pt idx="24">
                  <c:v>-13.22</c:v>
                </c:pt>
                <c:pt idx="25">
                  <c:v>-13.02</c:v>
                </c:pt>
                <c:pt idx="26">
                  <c:v>-13.02</c:v>
                </c:pt>
                <c:pt idx="27">
                  <c:v>-9.42</c:v>
                </c:pt>
                <c:pt idx="28">
                  <c:v>-7.12</c:v>
                </c:pt>
                <c:pt idx="29">
                  <c:v>-8.12</c:v>
                </c:pt>
                <c:pt idx="30">
                  <c:v>-6.25</c:v>
                </c:pt>
                <c:pt idx="31">
                  <c:v>-8.23</c:v>
                </c:pt>
                <c:pt idx="32">
                  <c:v>-11.08</c:v>
                </c:pt>
                <c:pt idx="33">
                  <c:v>-9.97</c:v>
                </c:pt>
                <c:pt idx="34">
                  <c:v>-9.44</c:v>
                </c:pt>
                <c:pt idx="35">
                  <c:v>-10.94</c:v>
                </c:pt>
                <c:pt idx="36">
                  <c:v>-11.94</c:v>
                </c:pt>
                <c:pt idx="37">
                  <c:v>-12.8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'compare_leagues_2014-2015'!$A$153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'compare_leagues_2014-2015'!$B$154:$B$191</c:f>
              <c:numCache>
                <c:formatCode>General</c:formatCode>
                <c:ptCount val="38"/>
                <c:pt idx="0">
                  <c:v>3.82</c:v>
                </c:pt>
                <c:pt idx="1">
                  <c:v>2.82</c:v>
                </c:pt>
                <c:pt idx="2">
                  <c:v>6.42</c:v>
                </c:pt>
                <c:pt idx="3">
                  <c:v>2.42</c:v>
                </c:pt>
                <c:pt idx="4">
                  <c:v>11.37</c:v>
                </c:pt>
                <c:pt idx="5">
                  <c:v>9.37</c:v>
                </c:pt>
                <c:pt idx="6">
                  <c:v>9.98</c:v>
                </c:pt>
                <c:pt idx="7">
                  <c:v>10.28</c:v>
                </c:pt>
                <c:pt idx="8">
                  <c:v>9.11</c:v>
                </c:pt>
                <c:pt idx="9">
                  <c:v>8.16</c:v>
                </c:pt>
                <c:pt idx="10">
                  <c:v>7.46</c:v>
                </c:pt>
                <c:pt idx="11">
                  <c:v>3.46</c:v>
                </c:pt>
                <c:pt idx="12">
                  <c:v>3.61</c:v>
                </c:pt>
                <c:pt idx="13">
                  <c:v>3.84</c:v>
                </c:pt>
                <c:pt idx="14">
                  <c:v>3.54</c:v>
                </c:pt>
                <c:pt idx="15">
                  <c:v>1.99</c:v>
                </c:pt>
                <c:pt idx="16">
                  <c:v>1.11</c:v>
                </c:pt>
                <c:pt idx="17">
                  <c:v>2.37</c:v>
                </c:pt>
                <c:pt idx="18">
                  <c:v>1.57</c:v>
                </c:pt>
                <c:pt idx="19">
                  <c:v>1.47</c:v>
                </c:pt>
                <c:pt idx="20">
                  <c:v>-2.53</c:v>
                </c:pt>
                <c:pt idx="21">
                  <c:v>-2.15</c:v>
                </c:pt>
                <c:pt idx="22">
                  <c:v>-4.15</c:v>
                </c:pt>
                <c:pt idx="23">
                  <c:v>-4.94</c:v>
                </c:pt>
                <c:pt idx="24">
                  <c:v>-6.95</c:v>
                </c:pt>
                <c:pt idx="25">
                  <c:v>-6.22</c:v>
                </c:pt>
                <c:pt idx="26">
                  <c:v>-5.7</c:v>
                </c:pt>
                <c:pt idx="27">
                  <c:v>-2.67</c:v>
                </c:pt>
                <c:pt idx="28">
                  <c:v>-2.44</c:v>
                </c:pt>
                <c:pt idx="29">
                  <c:v>1.17</c:v>
                </c:pt>
                <c:pt idx="30">
                  <c:v>2.8</c:v>
                </c:pt>
                <c:pt idx="31">
                  <c:v>5.4</c:v>
                </c:pt>
                <c:pt idx="32">
                  <c:v>4.7</c:v>
                </c:pt>
                <c:pt idx="33">
                  <c:v>4.95</c:v>
                </c:pt>
                <c:pt idx="34">
                  <c:v>5.9</c:v>
                </c:pt>
                <c:pt idx="35">
                  <c:v>4.12</c:v>
                </c:pt>
                <c:pt idx="36">
                  <c:v>3.22</c:v>
                </c:pt>
                <c:pt idx="37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429504"/>
        <c:axId val="-58426752"/>
      </c:lineChart>
      <c:catAx>
        <c:axId val="-584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26752"/>
        <c:crosses val="autoZero"/>
        <c:auto val="1"/>
        <c:lblAlgn val="ctr"/>
        <c:lblOffset val="100"/>
        <c:noMultiLvlLbl val="0"/>
      </c:catAx>
      <c:valAx>
        <c:axId val="-584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1339054983166"/>
          <c:y val="0.128131710808876"/>
          <c:w val="0.937472669321127"/>
          <c:h val="0.8355927051671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England Premier League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2009/2010</c:v>
                </c:pt>
                <c:pt idx="1">
                  <c:v>2010/2011</c:v>
                </c:pt>
                <c:pt idx="2">
                  <c:v>2011/2012</c:v>
                </c:pt>
                <c:pt idx="3">
                  <c:v>2012/2013</c:v>
                </c:pt>
                <c:pt idx="4">
                  <c:v>2013/2014</c:v>
                </c:pt>
                <c:pt idx="5">
                  <c:v>2014/2015</c:v>
                </c:pt>
                <c:pt idx="6">
                  <c:v>2015/2016</c:v>
                </c:pt>
              </c:strCache>
            </c:strRef>
          </c:cat>
          <c:val>
            <c:numRef>
              <c:f>Sheet2!$E$2:$E$8</c:f>
              <c:numCache>
                <c:formatCode>0.0000</c:formatCode>
                <c:ptCount val="7"/>
                <c:pt idx="0">
                  <c:v>-0.194444444444444</c:v>
                </c:pt>
                <c:pt idx="1">
                  <c:v>-0.336727272727273</c:v>
                </c:pt>
                <c:pt idx="2">
                  <c:v>0.0925555555555555</c:v>
                </c:pt>
                <c:pt idx="3">
                  <c:v>-0.197809523809524</c:v>
                </c:pt>
                <c:pt idx="4">
                  <c:v>-0.00239130434782608</c:v>
                </c:pt>
                <c:pt idx="5">
                  <c:v>0.0665833333333332</c:v>
                </c:pt>
                <c:pt idx="6">
                  <c:v>-0.0955855855855856</c:v>
                </c:pt>
              </c:numCache>
            </c:numRef>
          </c:val>
        </c:ser>
        <c:ser>
          <c:idx val="0"/>
          <c:order val="1"/>
          <c:tx>
            <c:strRef>
              <c:f>Sheet2!$B$9</c:f>
              <c:strCache>
                <c:ptCount val="1"/>
                <c:pt idx="0">
                  <c:v>France Ligue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Sheet2!$E$9:$E$15</c:f>
              <c:numCache>
                <c:formatCode>0.0000</c:formatCode>
                <c:ptCount val="7"/>
                <c:pt idx="0">
                  <c:v>-0.107865168539326</c:v>
                </c:pt>
                <c:pt idx="1">
                  <c:v>-0.196571428571429</c:v>
                </c:pt>
                <c:pt idx="2">
                  <c:v>0.00717391304347825</c:v>
                </c:pt>
                <c:pt idx="3">
                  <c:v>-0.141111111111111</c:v>
                </c:pt>
                <c:pt idx="4">
                  <c:v>-0.152017543859649</c:v>
                </c:pt>
                <c:pt idx="5">
                  <c:v>-0.0925925925925925</c:v>
                </c:pt>
                <c:pt idx="6">
                  <c:v>-0.118849557522124</c:v>
                </c:pt>
              </c:numCache>
            </c:numRef>
          </c:val>
        </c:ser>
        <c:ser>
          <c:idx val="2"/>
          <c:order val="2"/>
          <c:tx>
            <c:strRef>
              <c:f>Sheet2!$B$16</c:f>
              <c:strCache>
                <c:ptCount val="1"/>
                <c:pt idx="0">
                  <c:v>Germany 1. Bundesliga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Sheet2!$E$16:$E$22</c:f>
              <c:numCache>
                <c:formatCode>0.0000</c:formatCode>
                <c:ptCount val="7"/>
                <c:pt idx="0">
                  <c:v>0.112183908045977</c:v>
                </c:pt>
                <c:pt idx="1">
                  <c:v>-0.263820224719101</c:v>
                </c:pt>
                <c:pt idx="2">
                  <c:v>-0.0527777777777778</c:v>
                </c:pt>
                <c:pt idx="3">
                  <c:v>-0.165263157894737</c:v>
                </c:pt>
                <c:pt idx="4">
                  <c:v>-0.0578640776699029</c:v>
                </c:pt>
                <c:pt idx="5">
                  <c:v>-0.0455</c:v>
                </c:pt>
                <c:pt idx="6">
                  <c:v>-0.0302597402597402</c:v>
                </c:pt>
              </c:numCache>
            </c:numRef>
          </c:val>
        </c:ser>
        <c:ser>
          <c:idx val="3"/>
          <c:order val="3"/>
          <c:tx>
            <c:strRef>
              <c:f>Sheet2!$B$23</c:f>
              <c:strCache>
                <c:ptCount val="1"/>
                <c:pt idx="0">
                  <c:v>Italy Serie 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Sheet2!$E$23:$E$29</c:f>
              <c:numCache>
                <c:formatCode>0.0000</c:formatCode>
                <c:ptCount val="7"/>
                <c:pt idx="0">
                  <c:v>-0.372222222222222</c:v>
                </c:pt>
                <c:pt idx="1">
                  <c:v>-0.123490566037736</c:v>
                </c:pt>
                <c:pt idx="2">
                  <c:v>-0.120208333333333</c:v>
                </c:pt>
                <c:pt idx="3">
                  <c:v>-0.182735042735043</c:v>
                </c:pt>
                <c:pt idx="4">
                  <c:v>-0.0331868131868132</c:v>
                </c:pt>
                <c:pt idx="5">
                  <c:v>0.039809523809524</c:v>
                </c:pt>
                <c:pt idx="6">
                  <c:v>-0.0612765957446809</c:v>
                </c:pt>
              </c:numCache>
            </c:numRef>
          </c:val>
        </c:ser>
        <c:ser>
          <c:idx val="4"/>
          <c:order val="4"/>
          <c:tx>
            <c:strRef>
              <c:f>Sheet2!$B$30</c:f>
              <c:strCache>
                <c:ptCount val="1"/>
                <c:pt idx="0">
                  <c:v>Portugal Liga ZON Sagres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Sheet2!$E$30:$E$36</c:f>
              <c:numCache>
                <c:formatCode>0.0000</c:formatCode>
                <c:ptCount val="7"/>
                <c:pt idx="0">
                  <c:v>-0.023015873015873</c:v>
                </c:pt>
                <c:pt idx="1">
                  <c:v>-0.0154054054054054</c:v>
                </c:pt>
                <c:pt idx="2">
                  <c:v>0.19015873015873</c:v>
                </c:pt>
                <c:pt idx="3">
                  <c:v>-0.195</c:v>
                </c:pt>
                <c:pt idx="4">
                  <c:v>0.115625</c:v>
                </c:pt>
                <c:pt idx="5">
                  <c:v>-0.132539682539683</c:v>
                </c:pt>
                <c:pt idx="6">
                  <c:v>0.036265060240964</c:v>
                </c:pt>
              </c:numCache>
            </c:numRef>
          </c:val>
        </c:ser>
        <c:ser>
          <c:idx val="5"/>
          <c:order val="5"/>
          <c:tx>
            <c:strRef>
              <c:f>Sheet2!$B$37</c:f>
              <c:strCache>
                <c:ptCount val="1"/>
                <c:pt idx="0">
                  <c:v>Scotland Premier League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Sheet2!$E$37:$E$43</c:f>
              <c:numCache>
                <c:formatCode>0.0000</c:formatCode>
                <c:ptCount val="7"/>
                <c:pt idx="0">
                  <c:v>-0.0573333333333333</c:v>
                </c:pt>
                <c:pt idx="1">
                  <c:v>-0.0148936170212767</c:v>
                </c:pt>
                <c:pt idx="2">
                  <c:v>-0.0225961538461538</c:v>
                </c:pt>
                <c:pt idx="3">
                  <c:v>-0.0832467532467532</c:v>
                </c:pt>
                <c:pt idx="4">
                  <c:v>-0.0473611111111111</c:v>
                </c:pt>
                <c:pt idx="5">
                  <c:v>-0.0426829268292683</c:v>
                </c:pt>
                <c:pt idx="6">
                  <c:v>0.0311428571428571</c:v>
                </c:pt>
              </c:numCache>
            </c:numRef>
          </c:val>
        </c:ser>
        <c:ser>
          <c:idx val="6"/>
          <c:order val="6"/>
          <c:tx>
            <c:strRef>
              <c:f>Sheet2!$B$44</c:f>
              <c:strCache>
                <c:ptCount val="1"/>
                <c:pt idx="0">
                  <c:v>Spain LIGA BBVA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Sheet2!$E$44:$E$50</c:f>
              <c:numCache>
                <c:formatCode>0.0000</c:formatCode>
                <c:ptCount val="7"/>
                <c:pt idx="0">
                  <c:v>-0.0544871794871795</c:v>
                </c:pt>
                <c:pt idx="1">
                  <c:v>0.02</c:v>
                </c:pt>
                <c:pt idx="2">
                  <c:v>-0.214148936170213</c:v>
                </c:pt>
                <c:pt idx="3">
                  <c:v>-0.0395121951219512</c:v>
                </c:pt>
                <c:pt idx="4">
                  <c:v>0.161836734693878</c:v>
                </c:pt>
                <c:pt idx="5">
                  <c:v>-0.154725274725275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380272"/>
        <c:axId val="-58377520"/>
      </c:barChart>
      <c:catAx>
        <c:axId val="-583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77520"/>
        <c:crosses val="autoZero"/>
        <c:auto val="1"/>
        <c:lblAlgn val="ctr"/>
        <c:lblOffset val="100"/>
        <c:noMultiLvlLbl val="0"/>
      </c:catAx>
      <c:valAx>
        <c:axId val="-583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37.0</c:v>
                </c:pt>
                <c:pt idx="1">
                  <c:v>90.0</c:v>
                </c:pt>
                <c:pt idx="2">
                  <c:v>209.0</c:v>
                </c:pt>
                <c:pt idx="3">
                  <c:v>350.0</c:v>
                </c:pt>
                <c:pt idx="4">
                  <c:v>350.0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194.0</c:v>
                </c:pt>
                <c:pt idx="1">
                  <c:v>217.0</c:v>
                </c:pt>
                <c:pt idx="2">
                  <c:v>288.0</c:v>
                </c:pt>
                <c:pt idx="3">
                  <c:v>395.0</c:v>
                </c:pt>
                <c:pt idx="4">
                  <c:v>411.0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8761728"/>
        <c:axId val="-178756400"/>
      </c:barChart>
      <c:catAx>
        <c:axId val="-1787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56400"/>
        <c:crosses val="autoZero"/>
        <c:auto val="1"/>
        <c:lblAlgn val="ctr"/>
        <c:lblOffset val="100"/>
        <c:noMultiLvlLbl val="0"/>
      </c:catAx>
      <c:valAx>
        <c:axId val="-1787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12.43243243243243</c:v>
                </c:pt>
                <c:pt idx="1">
                  <c:v>5.222222222222221</c:v>
                </c:pt>
                <c:pt idx="2">
                  <c:v>2.296650717703349</c:v>
                </c:pt>
                <c:pt idx="3">
                  <c:v>1.4</c:v>
                </c:pt>
                <c:pt idx="4">
                  <c:v>1.371428571428571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2.216494845360824</c:v>
                </c:pt>
                <c:pt idx="1">
                  <c:v>2.027649769585254</c:v>
                </c:pt>
                <c:pt idx="2">
                  <c:v>1.597222222222222</c:v>
                </c:pt>
                <c:pt idx="3">
                  <c:v>1.215189873417721</c:v>
                </c:pt>
                <c:pt idx="4">
                  <c:v>1.143552311435523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725712"/>
        <c:axId val="-178723392"/>
      </c:barChart>
      <c:catAx>
        <c:axId val="-1787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23392"/>
        <c:crosses val="autoZero"/>
        <c:auto val="1"/>
        <c:lblAlgn val="ctr"/>
        <c:lblOffset val="100"/>
        <c:noMultiLvlLbl val="0"/>
      </c:catAx>
      <c:valAx>
        <c:axId val="-1787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BEST!$G$2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BEST!$G$3</c:f>
              <c:numCache>
                <c:formatCode>General</c:formatCode>
                <c:ptCount val="1"/>
                <c:pt idx="0">
                  <c:v>0.468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643120"/>
        <c:axId val="-178639856"/>
      </c:barChart>
      <c:catAx>
        <c:axId val="-178643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639856"/>
        <c:crosses val="autoZero"/>
        <c:auto val="1"/>
        <c:lblAlgn val="ctr"/>
        <c:lblOffset val="100"/>
        <c:noMultiLvlLbl val="0"/>
      </c:catAx>
      <c:valAx>
        <c:axId val="-17863985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BEST!$H$2</c:f>
              <c:numCache>
                <c:formatCode>General</c:formatCode>
                <c:ptCount val="1"/>
                <c:pt idx="0">
                  <c:v>0.878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BEST!$H$3</c:f>
              <c:numCache>
                <c:formatCode>General</c:formatCode>
                <c:ptCount val="1"/>
                <c:pt idx="0">
                  <c:v>0.861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BEST!$H$5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609664"/>
        <c:axId val="-178606400"/>
      </c:barChart>
      <c:catAx>
        <c:axId val="-17860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606400"/>
        <c:crosses val="autoZero"/>
        <c:auto val="1"/>
        <c:lblAlgn val="ctr"/>
        <c:lblOffset val="100"/>
        <c:noMultiLvlLbl val="0"/>
      </c:catAx>
      <c:valAx>
        <c:axId val="-17860640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BEST!$G$6</c:f>
              <c:numCache>
                <c:formatCode>General</c:formatCode>
                <c:ptCount val="1"/>
                <c:pt idx="0">
                  <c:v>0.487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BEST!$G$7</c:f>
              <c:numCache>
                <c:formatCode>General</c:formatCode>
                <c:ptCount val="1"/>
                <c:pt idx="0">
                  <c:v>0.458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BEST!$G$9</c:f>
              <c:numCache>
                <c:formatCode>General</c:formatCode>
                <c:ptCount val="1"/>
                <c:pt idx="0">
                  <c:v>0.466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574400"/>
        <c:axId val="-178571136"/>
      </c:barChart>
      <c:catAx>
        <c:axId val="-178574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571136"/>
        <c:crosses val="autoZero"/>
        <c:auto val="1"/>
        <c:lblAlgn val="ctr"/>
        <c:lblOffset val="100"/>
        <c:noMultiLvlLbl val="0"/>
      </c:catAx>
      <c:valAx>
        <c:axId val="-17857113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0</xdr:row>
      <xdr:rowOff>190500</xdr:rowOff>
    </xdr:from>
    <xdr:to>
      <xdr:col>18</xdr:col>
      <xdr:colOff>120650</xdr:colOff>
      <xdr:row>13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152400</xdr:rowOff>
    </xdr:from>
    <xdr:to>
      <xdr:col>23</xdr:col>
      <xdr:colOff>654050</xdr:colOff>
      <xdr:row>14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431800</xdr:colOff>
      <xdr:row>36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527050</xdr:colOff>
      <xdr:row>23</xdr:row>
      <xdr:rowOff>127000</xdr:rowOff>
    </xdr:from>
    <xdr:to>
      <xdr:col>18</xdr:col>
      <xdr:colOff>146050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196850</xdr:colOff>
      <xdr:row>23</xdr:row>
      <xdr:rowOff>101600</xdr:rowOff>
    </xdr:from>
    <xdr:to>
      <xdr:col>23</xdr:col>
      <xdr:colOff>641350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152400</xdr:rowOff>
    </xdr:from>
    <xdr:to>
      <xdr:col>10</xdr:col>
      <xdr:colOff>495300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38100</xdr:rowOff>
    </xdr:from>
    <xdr:to>
      <xdr:col>10</xdr:col>
      <xdr:colOff>444500</xdr:colOff>
      <xdr:row>14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88900</xdr:rowOff>
    </xdr:from>
    <xdr:to>
      <xdr:col>13</xdr:col>
      <xdr:colOff>698500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18</xdr:col>
      <xdr:colOff>241300</xdr:colOff>
      <xdr:row>13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177800</xdr:rowOff>
    </xdr:from>
    <xdr:to>
      <xdr:col>13</xdr:col>
      <xdr:colOff>698500</xdr:colOff>
      <xdr:row>28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806450</xdr:colOff>
      <xdr:row>15</xdr:row>
      <xdr:rowOff>0</xdr:rowOff>
    </xdr:from>
    <xdr:to>
      <xdr:col>18</xdr:col>
      <xdr:colOff>317500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1422400</xdr:colOff>
      <xdr:row>30</xdr:row>
      <xdr:rowOff>0</xdr:rowOff>
    </xdr:from>
    <xdr:to>
      <xdr:col>10</xdr:col>
      <xdr:colOff>25400</xdr:colOff>
      <xdr:row>51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25400</xdr:rowOff>
    </xdr:from>
    <xdr:to>
      <xdr:col>24</xdr:col>
      <xdr:colOff>12700</xdr:colOff>
      <xdr:row>46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101600</xdr:rowOff>
    </xdr:from>
    <xdr:to>
      <xdr:col>16</xdr:col>
      <xdr:colOff>698500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25400</xdr:rowOff>
    </xdr:from>
    <xdr:to>
      <xdr:col>16</xdr:col>
      <xdr:colOff>711200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34</xdr:row>
      <xdr:rowOff>184150</xdr:rowOff>
    </xdr:from>
    <xdr:to>
      <xdr:col>16</xdr:col>
      <xdr:colOff>660400</xdr:colOff>
      <xdr:row>48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63500</xdr:rowOff>
    </xdr:from>
    <xdr:to>
      <xdr:col>16</xdr:col>
      <xdr:colOff>349250</xdr:colOff>
      <xdr:row>19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</xdr:row>
      <xdr:rowOff>165100</xdr:rowOff>
    </xdr:from>
    <xdr:to>
      <xdr:col>16</xdr:col>
      <xdr:colOff>330200</xdr:colOff>
      <xdr:row>35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50800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196850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50800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22</xdr:row>
      <xdr:rowOff>6350</xdr:rowOff>
    </xdr:from>
    <xdr:to>
      <xdr:col>15</xdr:col>
      <xdr:colOff>482600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139700</xdr:rowOff>
    </xdr:from>
    <xdr:to>
      <xdr:col>15</xdr:col>
      <xdr:colOff>577850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101600</xdr:rowOff>
    </xdr:from>
    <xdr:to>
      <xdr:col>16</xdr:col>
      <xdr:colOff>6350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152400</xdr:rowOff>
    </xdr:from>
    <xdr:to>
      <xdr:col>15</xdr:col>
      <xdr:colOff>577850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4" workbookViewId="0">
      <selection activeCell="C43" sqref="C43"/>
    </sheetView>
  </sheetViews>
  <sheetFormatPr baseColWidth="10" defaultRowHeight="16" x14ac:dyDescent="0.2"/>
  <cols>
    <col min="2" max="2" width="11.83203125" bestFit="1" customWidth="1"/>
    <col min="4" max="4" width="11.83203125" bestFit="1" customWidth="1"/>
  </cols>
  <sheetData>
    <row r="2" spans="2:6" x14ac:dyDescent="0.2">
      <c r="B2" s="2" t="s">
        <v>0</v>
      </c>
    </row>
    <row r="3" spans="2:6" x14ac:dyDescent="0.2">
      <c r="B3" s="2" t="s">
        <v>1</v>
      </c>
      <c r="C3" s="1" t="s">
        <v>2</v>
      </c>
    </row>
    <row r="4" spans="2:6" x14ac:dyDescent="0.2">
      <c r="B4" s="2" t="s">
        <v>3</v>
      </c>
      <c r="C4" s="1">
        <v>1</v>
      </c>
    </row>
    <row r="5" spans="2:6" x14ac:dyDescent="0.2">
      <c r="B5" s="2" t="s">
        <v>4</v>
      </c>
      <c r="C5" s="1">
        <v>1</v>
      </c>
    </row>
    <row r="6" spans="2:6" x14ac:dyDescent="0.2">
      <c r="C6" s="1"/>
    </row>
    <row r="7" spans="2:6" x14ac:dyDescent="0.2">
      <c r="B7" s="2" t="s">
        <v>5</v>
      </c>
      <c r="C7" s="2" t="s">
        <v>6</v>
      </c>
      <c r="D7" s="2" t="s">
        <v>8</v>
      </c>
      <c r="E7" s="2" t="s">
        <v>7</v>
      </c>
      <c r="F7" s="2" t="s">
        <v>9</v>
      </c>
    </row>
    <row r="8" spans="2:6" x14ac:dyDescent="0.2">
      <c r="B8" s="1" t="b">
        <v>0</v>
      </c>
      <c r="C8">
        <v>10</v>
      </c>
      <c r="D8">
        <v>0.45</v>
      </c>
      <c r="E8">
        <v>45</v>
      </c>
      <c r="F8">
        <f>D8/E8*1000</f>
        <v>10</v>
      </c>
    </row>
    <row r="9" spans="2:6" x14ac:dyDescent="0.2">
      <c r="B9" s="1" t="b">
        <v>0</v>
      </c>
      <c r="C9">
        <v>25</v>
      </c>
      <c r="D9">
        <v>0.48</v>
      </c>
      <c r="E9">
        <v>130</v>
      </c>
      <c r="F9">
        <f t="shared" ref="F9:F17" si="0">D9/E9*1000</f>
        <v>3.6923076923076921</v>
      </c>
    </row>
    <row r="10" spans="2:6" x14ac:dyDescent="0.2">
      <c r="B10" s="1" t="b">
        <v>0</v>
      </c>
      <c r="C10">
        <v>50</v>
      </c>
      <c r="D10">
        <v>0.5</v>
      </c>
      <c r="E10">
        <v>355</v>
      </c>
      <c r="F10">
        <f t="shared" si="0"/>
        <v>1.4084507042253522</v>
      </c>
    </row>
    <row r="11" spans="2:6" x14ac:dyDescent="0.2">
      <c r="B11" s="1" t="b">
        <v>0</v>
      </c>
      <c r="C11">
        <v>95</v>
      </c>
      <c r="D11">
        <v>0.5</v>
      </c>
      <c r="E11">
        <v>902</v>
      </c>
      <c r="F11">
        <f t="shared" si="0"/>
        <v>0.55432372505543237</v>
      </c>
    </row>
    <row r="12" spans="2:6" x14ac:dyDescent="0.2">
      <c r="B12" s="1" t="b">
        <v>0</v>
      </c>
      <c r="C12">
        <v>130</v>
      </c>
      <c r="D12">
        <v>0.51</v>
      </c>
      <c r="E12">
        <v>882</v>
      </c>
      <c r="F12">
        <f t="shared" si="0"/>
        <v>0.57823129251700678</v>
      </c>
    </row>
    <row r="13" spans="2:6" x14ac:dyDescent="0.2">
      <c r="B13" s="1" t="b">
        <v>1</v>
      </c>
      <c r="C13">
        <v>10</v>
      </c>
      <c r="D13">
        <v>0.42</v>
      </c>
      <c r="E13">
        <v>197</v>
      </c>
      <c r="F13">
        <f t="shared" si="0"/>
        <v>2.1319796954314718</v>
      </c>
    </row>
    <row r="14" spans="2:6" x14ac:dyDescent="0.2">
      <c r="B14" s="1" t="b">
        <v>1</v>
      </c>
      <c r="C14">
        <v>25</v>
      </c>
      <c r="D14">
        <v>0.44</v>
      </c>
      <c r="E14">
        <v>225</v>
      </c>
      <c r="F14">
        <f t="shared" si="0"/>
        <v>1.9555555555555555</v>
      </c>
    </row>
    <row r="15" spans="2:6" x14ac:dyDescent="0.2">
      <c r="B15" s="1" t="b">
        <v>1</v>
      </c>
      <c r="C15">
        <v>50</v>
      </c>
      <c r="D15">
        <v>0.46</v>
      </c>
      <c r="E15">
        <v>318</v>
      </c>
      <c r="F15">
        <f t="shared" si="0"/>
        <v>1.4465408805031446</v>
      </c>
    </row>
    <row r="16" spans="2:6" x14ac:dyDescent="0.2">
      <c r="B16" s="1" t="b">
        <v>1</v>
      </c>
      <c r="C16">
        <v>95</v>
      </c>
      <c r="D16">
        <v>0.48</v>
      </c>
      <c r="E16">
        <v>522</v>
      </c>
      <c r="F16">
        <f t="shared" si="0"/>
        <v>0.91954022988505746</v>
      </c>
    </row>
    <row r="17" spans="2:6" x14ac:dyDescent="0.2">
      <c r="B17" s="1" t="b">
        <v>1</v>
      </c>
      <c r="C17">
        <v>130</v>
      </c>
      <c r="D17">
        <v>0.48</v>
      </c>
      <c r="E17">
        <v>570</v>
      </c>
      <c r="F17">
        <f t="shared" si="0"/>
        <v>0.84210526315789469</v>
      </c>
    </row>
    <row r="21" spans="2:6" x14ac:dyDescent="0.2">
      <c r="B21" s="2" t="s">
        <v>0</v>
      </c>
    </row>
    <row r="22" spans="2:6" x14ac:dyDescent="0.2">
      <c r="B22" s="2" t="s">
        <v>1</v>
      </c>
      <c r="C22" s="1" t="s">
        <v>2</v>
      </c>
    </row>
    <row r="23" spans="2:6" x14ac:dyDescent="0.2">
      <c r="B23" s="2" t="s">
        <v>3</v>
      </c>
      <c r="C23" s="1">
        <v>1</v>
      </c>
    </row>
    <row r="24" spans="2:6" x14ac:dyDescent="0.2">
      <c r="B24" s="2" t="s">
        <v>4</v>
      </c>
      <c r="C24" s="1">
        <v>2</v>
      </c>
    </row>
    <row r="25" spans="2:6" x14ac:dyDescent="0.2">
      <c r="C25" s="1"/>
    </row>
    <row r="26" spans="2:6" x14ac:dyDescent="0.2">
      <c r="B26" s="2" t="s">
        <v>5</v>
      </c>
      <c r="C26" s="2" t="s">
        <v>6</v>
      </c>
      <c r="D26" s="2" t="s">
        <v>8</v>
      </c>
      <c r="E26" s="2" t="s">
        <v>7</v>
      </c>
      <c r="F26" s="2" t="s">
        <v>9</v>
      </c>
    </row>
    <row r="27" spans="2:6" x14ac:dyDescent="0.2">
      <c r="B27" s="1" t="b">
        <v>0</v>
      </c>
      <c r="C27">
        <v>10</v>
      </c>
      <c r="D27">
        <v>0.46</v>
      </c>
      <c r="E27">
        <v>37</v>
      </c>
      <c r="F27">
        <f>D27/E27*1000</f>
        <v>12.432432432432433</v>
      </c>
    </row>
    <row r="28" spans="2:6" x14ac:dyDescent="0.2">
      <c r="B28" s="1" t="b">
        <v>0</v>
      </c>
      <c r="C28">
        <v>25</v>
      </c>
      <c r="D28">
        <v>0.47</v>
      </c>
      <c r="E28">
        <v>90</v>
      </c>
      <c r="F28">
        <f t="shared" ref="F28:F36" si="1">D28/E28*1000</f>
        <v>5.2222222222222214</v>
      </c>
    </row>
    <row r="29" spans="2:6" x14ac:dyDescent="0.2">
      <c r="B29" s="1" t="b">
        <v>0</v>
      </c>
      <c r="C29">
        <v>50</v>
      </c>
      <c r="D29">
        <v>0.48</v>
      </c>
      <c r="E29">
        <v>209</v>
      </c>
      <c r="F29">
        <f t="shared" si="1"/>
        <v>2.2966507177033493</v>
      </c>
    </row>
    <row r="30" spans="2:6" x14ac:dyDescent="0.2">
      <c r="B30" s="1" t="b">
        <v>0</v>
      </c>
      <c r="C30">
        <v>95</v>
      </c>
      <c r="D30">
        <v>0.49</v>
      </c>
      <c r="E30">
        <v>350</v>
      </c>
      <c r="F30">
        <f t="shared" si="1"/>
        <v>1.4</v>
      </c>
    </row>
    <row r="31" spans="2:6" x14ac:dyDescent="0.2">
      <c r="B31" s="1" t="b">
        <v>0</v>
      </c>
      <c r="C31">
        <v>130</v>
      </c>
      <c r="D31">
        <v>0.48</v>
      </c>
      <c r="E31">
        <v>350</v>
      </c>
      <c r="F31">
        <f t="shared" si="1"/>
        <v>1.3714285714285714</v>
      </c>
    </row>
    <row r="32" spans="2:6" x14ac:dyDescent="0.2">
      <c r="B32" s="1" t="b">
        <v>1</v>
      </c>
      <c r="C32">
        <v>10</v>
      </c>
      <c r="D32">
        <v>0.43</v>
      </c>
      <c r="E32">
        <v>194</v>
      </c>
      <c r="F32">
        <f t="shared" si="1"/>
        <v>2.2164948453608244</v>
      </c>
    </row>
    <row r="33" spans="2:6" x14ac:dyDescent="0.2">
      <c r="B33" s="1" t="b">
        <v>1</v>
      </c>
      <c r="C33">
        <v>25</v>
      </c>
      <c r="D33">
        <v>0.44</v>
      </c>
      <c r="E33">
        <v>217</v>
      </c>
      <c r="F33">
        <f t="shared" si="1"/>
        <v>2.0276497695852536</v>
      </c>
    </row>
    <row r="34" spans="2:6" x14ac:dyDescent="0.2">
      <c r="B34" s="1" t="b">
        <v>1</v>
      </c>
      <c r="C34">
        <v>50</v>
      </c>
      <c r="D34">
        <v>0.46</v>
      </c>
      <c r="E34">
        <v>288</v>
      </c>
      <c r="F34">
        <f t="shared" si="1"/>
        <v>1.5972222222222223</v>
      </c>
    </row>
    <row r="35" spans="2:6" x14ac:dyDescent="0.2">
      <c r="B35" s="1" t="b">
        <v>1</v>
      </c>
      <c r="C35">
        <v>95</v>
      </c>
      <c r="D35">
        <v>0.48</v>
      </c>
      <c r="E35">
        <v>395</v>
      </c>
      <c r="F35">
        <f t="shared" si="1"/>
        <v>1.2151898734177213</v>
      </c>
    </row>
    <row r="36" spans="2:6" x14ac:dyDescent="0.2">
      <c r="B36" s="1" t="b">
        <v>1</v>
      </c>
      <c r="C36">
        <v>130</v>
      </c>
      <c r="D36">
        <v>0.47</v>
      </c>
      <c r="E36">
        <v>411</v>
      </c>
      <c r="F36">
        <f t="shared" si="1"/>
        <v>1.1435523114355231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8" sqref="F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294</v>
      </c>
      <c r="D4">
        <v>707</v>
      </c>
      <c r="E4">
        <v>618</v>
      </c>
      <c r="F4">
        <v>0.41599999999999998</v>
      </c>
      <c r="G4">
        <v>0.875</v>
      </c>
    </row>
    <row r="5" spans="1:7" x14ac:dyDescent="0.2">
      <c r="A5">
        <v>11</v>
      </c>
      <c r="B5" t="s">
        <v>26</v>
      </c>
      <c r="C5">
        <v>279</v>
      </c>
      <c r="D5">
        <v>693</v>
      </c>
      <c r="E5">
        <v>257</v>
      </c>
      <c r="F5">
        <v>0.40300000000000002</v>
      </c>
      <c r="G5">
        <v>0.372</v>
      </c>
    </row>
    <row r="6" spans="1:7" x14ac:dyDescent="0.2">
      <c r="A6">
        <v>19</v>
      </c>
      <c r="B6" t="s">
        <v>26</v>
      </c>
      <c r="C6">
        <v>286</v>
      </c>
      <c r="D6">
        <v>648</v>
      </c>
      <c r="E6">
        <v>560</v>
      </c>
      <c r="F6">
        <v>0.443</v>
      </c>
      <c r="G6">
        <v>0.86499999999999999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1011</v>
      </c>
      <c r="F7">
        <v>0.45300000000000001</v>
      </c>
      <c r="G7">
        <v>1.5620000000000001</v>
      </c>
    </row>
    <row r="8" spans="1:7" x14ac:dyDescent="0.2">
      <c r="A8">
        <v>71</v>
      </c>
      <c r="B8" t="s">
        <v>26</v>
      </c>
      <c r="C8">
        <v>264</v>
      </c>
      <c r="D8">
        <v>544</v>
      </c>
      <c r="E8">
        <v>2805</v>
      </c>
      <c r="F8">
        <v>0.48599999999999999</v>
      </c>
      <c r="G8">
        <v>5.1580000000000004</v>
      </c>
    </row>
    <row r="9" spans="1:7" x14ac:dyDescent="0.2">
      <c r="A9">
        <v>105</v>
      </c>
      <c r="B9" t="s">
        <v>26</v>
      </c>
      <c r="C9">
        <v>230</v>
      </c>
      <c r="D9">
        <v>450</v>
      </c>
      <c r="E9">
        <v>5193</v>
      </c>
      <c r="F9">
        <v>0.51300000000000001</v>
      </c>
      <c r="G9">
        <v>11.541</v>
      </c>
    </row>
    <row r="10" spans="1:7" x14ac:dyDescent="0.2">
      <c r="A10">
        <v>141</v>
      </c>
      <c r="B10" t="s">
        <v>26</v>
      </c>
      <c r="C10">
        <v>217</v>
      </c>
      <c r="D10">
        <v>420</v>
      </c>
      <c r="E10">
        <v>6673</v>
      </c>
      <c r="F10">
        <v>0.51700000000000002</v>
      </c>
      <c r="G10">
        <v>15.888999999999999</v>
      </c>
    </row>
    <row r="11" spans="1:7" x14ac:dyDescent="0.2">
      <c r="A11">
        <v>9</v>
      </c>
      <c r="B11" t="s">
        <v>25</v>
      </c>
      <c r="C11">
        <v>289</v>
      </c>
      <c r="D11">
        <v>707</v>
      </c>
      <c r="E11">
        <v>236</v>
      </c>
      <c r="F11">
        <v>0.41</v>
      </c>
      <c r="G11">
        <v>0.33400000000000002</v>
      </c>
    </row>
    <row r="12" spans="1:7" x14ac:dyDescent="0.2">
      <c r="A12">
        <v>11</v>
      </c>
      <c r="B12" t="s">
        <v>25</v>
      </c>
      <c r="C12">
        <v>272</v>
      </c>
      <c r="D12">
        <v>693</v>
      </c>
      <c r="E12">
        <v>1872</v>
      </c>
      <c r="F12">
        <v>0.39300000000000002</v>
      </c>
      <c r="G12">
        <v>0.41699999999999998</v>
      </c>
    </row>
    <row r="13" spans="1:7" x14ac:dyDescent="0.2">
      <c r="A13">
        <v>19</v>
      </c>
      <c r="B13" t="s">
        <v>25</v>
      </c>
      <c r="C13">
        <v>270</v>
      </c>
      <c r="D13">
        <v>648</v>
      </c>
      <c r="E13">
        <v>664</v>
      </c>
      <c r="F13">
        <v>0.41699999999999998</v>
      </c>
      <c r="G13">
        <v>1.0249999999999999</v>
      </c>
    </row>
    <row r="14" spans="1:7" x14ac:dyDescent="0.2">
      <c r="A14">
        <v>35</v>
      </c>
      <c r="B14" t="s">
        <v>25</v>
      </c>
      <c r="C14">
        <v>259</v>
      </c>
      <c r="D14">
        <v>648</v>
      </c>
      <c r="E14">
        <v>1123</v>
      </c>
      <c r="F14">
        <v>0.40100000000000002</v>
      </c>
      <c r="G14">
        <v>1.734</v>
      </c>
    </row>
    <row r="15" spans="1:7" x14ac:dyDescent="0.2">
      <c r="A15">
        <v>71</v>
      </c>
      <c r="B15" t="s">
        <v>25</v>
      </c>
      <c r="C15">
        <v>232</v>
      </c>
      <c r="D15">
        <v>544</v>
      </c>
      <c r="E15">
        <v>3001</v>
      </c>
      <c r="F15">
        <v>0.42799999999999999</v>
      </c>
      <c r="G15">
        <v>5.5179999999999998</v>
      </c>
    </row>
    <row r="16" spans="1:7" x14ac:dyDescent="0.2">
      <c r="A16">
        <v>105</v>
      </c>
      <c r="B16" t="s">
        <v>25</v>
      </c>
      <c r="C16">
        <v>195</v>
      </c>
      <c r="D16">
        <v>450</v>
      </c>
      <c r="E16">
        <v>6246</v>
      </c>
      <c r="F16">
        <v>0.435</v>
      </c>
      <c r="G16">
        <v>13.882</v>
      </c>
    </row>
    <row r="17" spans="1:7" x14ac:dyDescent="0.2">
      <c r="A17">
        <v>141</v>
      </c>
      <c r="B17" t="s">
        <v>25</v>
      </c>
      <c r="C17">
        <v>175</v>
      </c>
      <c r="D17">
        <v>420</v>
      </c>
      <c r="E17">
        <v>7928</v>
      </c>
      <c r="F17">
        <v>0.41699999999999998</v>
      </c>
      <c r="G17">
        <v>18.876999999999999</v>
      </c>
    </row>
    <row r="18" spans="1:7" x14ac:dyDescent="0.2">
      <c r="A18">
        <v>9</v>
      </c>
      <c r="B18" t="s">
        <v>10</v>
      </c>
      <c r="C18">
        <v>310</v>
      </c>
      <c r="D18">
        <v>707</v>
      </c>
      <c r="E18">
        <v>208</v>
      </c>
      <c r="F18">
        <v>0.439</v>
      </c>
      <c r="G18">
        <v>0.29499999999999998</v>
      </c>
    </row>
    <row r="19" spans="1:7" x14ac:dyDescent="0.2">
      <c r="A19">
        <v>11</v>
      </c>
      <c r="B19" t="s">
        <v>10</v>
      </c>
      <c r="C19">
        <v>291</v>
      </c>
      <c r="D19">
        <v>693</v>
      </c>
      <c r="E19">
        <v>260</v>
      </c>
      <c r="F19">
        <v>0.42</v>
      </c>
      <c r="G19">
        <v>0.375</v>
      </c>
    </row>
    <row r="20" spans="1:7" x14ac:dyDescent="0.2">
      <c r="A20">
        <v>19</v>
      </c>
      <c r="B20" t="s">
        <v>10</v>
      </c>
      <c r="C20">
        <v>307</v>
      </c>
      <c r="D20">
        <v>648</v>
      </c>
      <c r="E20">
        <v>545</v>
      </c>
      <c r="F20">
        <v>0.47499999999999998</v>
      </c>
      <c r="G20">
        <v>0.84099999999999997</v>
      </c>
    </row>
    <row r="21" spans="1:7" x14ac:dyDescent="0.2">
      <c r="A21">
        <v>35</v>
      </c>
      <c r="B21" t="s">
        <v>10</v>
      </c>
      <c r="C21">
        <v>307</v>
      </c>
      <c r="D21">
        <v>648</v>
      </c>
      <c r="E21">
        <v>1050</v>
      </c>
      <c r="F21">
        <v>0.47499999999999998</v>
      </c>
      <c r="G21">
        <v>1.621</v>
      </c>
    </row>
    <row r="22" spans="1:7" x14ac:dyDescent="0.2">
      <c r="A22">
        <v>71</v>
      </c>
      <c r="B22" t="s">
        <v>10</v>
      </c>
      <c r="C22">
        <v>271</v>
      </c>
      <c r="D22">
        <v>544</v>
      </c>
      <c r="E22">
        <v>2800</v>
      </c>
      <c r="F22">
        <v>0.499</v>
      </c>
      <c r="G22">
        <v>5.1470000000000002</v>
      </c>
    </row>
    <row r="23" spans="1:7" x14ac:dyDescent="0.2">
      <c r="A23">
        <v>105</v>
      </c>
      <c r="B23" t="s">
        <v>10</v>
      </c>
      <c r="C23">
        <v>233</v>
      </c>
      <c r="D23">
        <v>450</v>
      </c>
      <c r="E23">
        <v>5088</v>
      </c>
      <c r="F23">
        <v>0.52</v>
      </c>
      <c r="G23">
        <v>11.307</v>
      </c>
    </row>
    <row r="24" spans="1:7" x14ac:dyDescent="0.2">
      <c r="A24">
        <v>141</v>
      </c>
      <c r="B24" t="s">
        <v>10</v>
      </c>
      <c r="C24">
        <v>221</v>
      </c>
      <c r="D24">
        <v>420</v>
      </c>
      <c r="E24">
        <v>5989</v>
      </c>
      <c r="F24">
        <v>0.52800000000000002</v>
      </c>
      <c r="G24">
        <v>14.26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A17" sqref="A17:G1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707</v>
      </c>
      <c r="E4">
        <v>198</v>
      </c>
      <c r="F4">
        <v>0.41199999999999998</v>
      </c>
      <c r="G4">
        <v>0.28100000000000003</v>
      </c>
    </row>
    <row r="5" spans="1:7" x14ac:dyDescent="0.2">
      <c r="A5">
        <v>11</v>
      </c>
      <c r="B5" t="s">
        <v>26</v>
      </c>
      <c r="C5">
        <v>251</v>
      </c>
      <c r="D5">
        <v>693</v>
      </c>
      <c r="E5">
        <v>251</v>
      </c>
      <c r="F5">
        <v>0.36399999999999999</v>
      </c>
      <c r="G5">
        <v>0.36399999999999999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519</v>
      </c>
      <c r="F6">
        <v>0.39800000000000002</v>
      </c>
      <c r="G6">
        <v>0.80200000000000005</v>
      </c>
    </row>
    <row r="7" spans="1:7" x14ac:dyDescent="0.2">
      <c r="A7">
        <v>35</v>
      </c>
      <c r="B7" t="s">
        <v>26</v>
      </c>
      <c r="C7">
        <v>282</v>
      </c>
      <c r="D7">
        <v>648</v>
      </c>
      <c r="E7">
        <v>1002</v>
      </c>
      <c r="F7">
        <v>0.436</v>
      </c>
      <c r="G7">
        <v>1.5469999999999999</v>
      </c>
    </row>
    <row r="8" spans="1:7" x14ac:dyDescent="0.2">
      <c r="A8">
        <v>71</v>
      </c>
      <c r="B8" t="s">
        <v>26</v>
      </c>
      <c r="C8">
        <v>245</v>
      </c>
      <c r="D8">
        <v>544</v>
      </c>
      <c r="E8">
        <v>2783</v>
      </c>
      <c r="F8">
        <v>0.45200000000000001</v>
      </c>
      <c r="G8">
        <v>5.1159999999999997</v>
      </c>
    </row>
    <row r="9" spans="1:7" x14ac:dyDescent="0.2">
      <c r="A9">
        <v>105</v>
      </c>
      <c r="B9" t="s">
        <v>26</v>
      </c>
      <c r="C9">
        <v>199</v>
      </c>
      <c r="D9">
        <v>450</v>
      </c>
      <c r="E9">
        <v>5149</v>
      </c>
      <c r="F9">
        <v>0.443</v>
      </c>
      <c r="G9">
        <v>11.444000000000001</v>
      </c>
    </row>
    <row r="10" spans="1:7" x14ac:dyDescent="0.2">
      <c r="A10">
        <v>141</v>
      </c>
      <c r="B10" t="s">
        <v>26</v>
      </c>
      <c r="C10">
        <v>181</v>
      </c>
      <c r="D10">
        <v>420</v>
      </c>
      <c r="E10">
        <v>6691</v>
      </c>
      <c r="F10">
        <v>0.433</v>
      </c>
      <c r="G10">
        <v>15.930999999999999</v>
      </c>
    </row>
    <row r="11" spans="1:7" x14ac:dyDescent="0.2">
      <c r="A11">
        <v>9</v>
      </c>
      <c r="B11" t="s">
        <v>25</v>
      </c>
      <c r="C11">
        <v>293</v>
      </c>
      <c r="D11">
        <v>707</v>
      </c>
      <c r="E11">
        <v>432</v>
      </c>
      <c r="F11">
        <v>0.41499999999999998</v>
      </c>
      <c r="G11">
        <v>0.61199999999999999</v>
      </c>
    </row>
    <row r="12" spans="1:7" x14ac:dyDescent="0.2">
      <c r="A12">
        <v>11</v>
      </c>
      <c r="B12" t="s">
        <v>25</v>
      </c>
      <c r="C12">
        <v>300</v>
      </c>
      <c r="D12">
        <v>693</v>
      </c>
      <c r="E12">
        <v>485</v>
      </c>
      <c r="F12">
        <v>0.434</v>
      </c>
      <c r="G12">
        <v>0.70099999999999996</v>
      </c>
    </row>
    <row r="13" spans="1:7" x14ac:dyDescent="0.2">
      <c r="A13">
        <v>19</v>
      </c>
      <c r="B13" t="s">
        <v>25</v>
      </c>
      <c r="C13">
        <v>278</v>
      </c>
      <c r="D13">
        <v>648</v>
      </c>
      <c r="E13">
        <v>716</v>
      </c>
      <c r="F13">
        <v>0.43</v>
      </c>
      <c r="G13">
        <v>1.1060000000000001</v>
      </c>
    </row>
    <row r="14" spans="1:7" x14ac:dyDescent="0.2">
      <c r="A14">
        <v>35</v>
      </c>
      <c r="B14" t="s">
        <v>25</v>
      </c>
      <c r="C14">
        <v>301</v>
      </c>
      <c r="D14">
        <v>648</v>
      </c>
      <c r="E14">
        <v>1154</v>
      </c>
      <c r="F14">
        <v>0.46600000000000003</v>
      </c>
      <c r="G14">
        <v>1.782</v>
      </c>
    </row>
    <row r="15" spans="1:7" x14ac:dyDescent="0.2">
      <c r="A15">
        <v>71</v>
      </c>
      <c r="B15" t="s">
        <v>25</v>
      </c>
      <c r="C15">
        <v>265</v>
      </c>
      <c r="D15">
        <v>544</v>
      </c>
      <c r="E15">
        <v>2983</v>
      </c>
      <c r="F15">
        <v>0.48799999999999999</v>
      </c>
      <c r="G15">
        <v>5.4850000000000003</v>
      </c>
    </row>
    <row r="16" spans="1:7" x14ac:dyDescent="0.2">
      <c r="A16">
        <v>105</v>
      </c>
      <c r="B16" t="s">
        <v>25</v>
      </c>
      <c r="C16">
        <v>217</v>
      </c>
      <c r="D16">
        <v>450</v>
      </c>
      <c r="E16">
        <v>5458</v>
      </c>
      <c r="F16">
        <v>0.48299999999999998</v>
      </c>
      <c r="G16">
        <v>12.131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9702</v>
      </c>
      <c r="F17">
        <v>0.48299999999999998</v>
      </c>
      <c r="G17">
        <v>23.100999999999999</v>
      </c>
    </row>
    <row r="18" spans="1:7" x14ac:dyDescent="0.2">
      <c r="A18">
        <v>9</v>
      </c>
      <c r="B18" t="s">
        <v>10</v>
      </c>
      <c r="C18">
        <v>297</v>
      </c>
      <c r="D18">
        <v>707</v>
      </c>
      <c r="E18">
        <v>184</v>
      </c>
      <c r="F18">
        <v>0.42</v>
      </c>
      <c r="G18">
        <v>0.26100000000000001</v>
      </c>
    </row>
    <row r="19" spans="1:7" x14ac:dyDescent="0.2">
      <c r="A19">
        <v>11</v>
      </c>
      <c r="B19" t="s">
        <v>10</v>
      </c>
      <c r="C19">
        <v>292</v>
      </c>
      <c r="D19">
        <v>693</v>
      </c>
      <c r="E19">
        <v>229</v>
      </c>
      <c r="F19">
        <v>0.42199999999999999</v>
      </c>
      <c r="G19">
        <v>0.33100000000000002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455</v>
      </c>
      <c r="F20">
        <v>0.439</v>
      </c>
      <c r="G20">
        <v>0.70299999999999996</v>
      </c>
    </row>
    <row r="21" spans="1:7" x14ac:dyDescent="0.2">
      <c r="A21">
        <v>35</v>
      </c>
      <c r="B21" t="s">
        <v>10</v>
      </c>
      <c r="C21">
        <v>301</v>
      </c>
      <c r="D21">
        <v>648</v>
      </c>
      <c r="E21">
        <v>896</v>
      </c>
      <c r="F21">
        <v>0.46600000000000003</v>
      </c>
      <c r="G21">
        <v>1.383</v>
      </c>
    </row>
    <row r="22" spans="1:7" x14ac:dyDescent="0.2">
      <c r="A22">
        <v>71</v>
      </c>
      <c r="B22" t="s">
        <v>10</v>
      </c>
      <c r="C22">
        <v>262</v>
      </c>
      <c r="D22">
        <v>544</v>
      </c>
      <c r="E22">
        <v>2418</v>
      </c>
      <c r="F22">
        <v>0.48199999999999998</v>
      </c>
      <c r="G22">
        <v>4.4459999999999997</v>
      </c>
    </row>
    <row r="23" spans="1:7" x14ac:dyDescent="0.2">
      <c r="A23">
        <v>105</v>
      </c>
      <c r="B23" t="s">
        <v>10</v>
      </c>
      <c r="C23">
        <v>214</v>
      </c>
      <c r="D23">
        <v>450</v>
      </c>
      <c r="E23">
        <v>4338</v>
      </c>
      <c r="F23">
        <v>0.47599999999999998</v>
      </c>
      <c r="G23">
        <v>9.64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5383</v>
      </c>
      <c r="F24">
        <v>0.48299999999999998</v>
      </c>
      <c r="G24">
        <v>12.819000000000001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2" sqref="A22:G2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  <c r="C11">
        <v>270</v>
      </c>
      <c r="D11">
        <v>714</v>
      </c>
      <c r="E11">
        <v>447</v>
      </c>
      <c r="F11">
        <v>0.378</v>
      </c>
      <c r="G11">
        <v>0.626</v>
      </c>
    </row>
    <row r="12" spans="1:7" x14ac:dyDescent="0.2">
      <c r="A12">
        <v>11</v>
      </c>
      <c r="B12" t="s">
        <v>25</v>
      </c>
      <c r="C12">
        <v>274</v>
      </c>
      <c r="D12">
        <v>709</v>
      </c>
      <c r="E12">
        <v>491</v>
      </c>
      <c r="F12">
        <v>0.38800000000000001</v>
      </c>
      <c r="G12">
        <v>0.69299999999999995</v>
      </c>
    </row>
    <row r="13" spans="1:7" x14ac:dyDescent="0.2">
      <c r="A13">
        <v>19</v>
      </c>
      <c r="B13" t="s">
        <v>25</v>
      </c>
      <c r="C13">
        <v>273</v>
      </c>
      <c r="D13">
        <v>685</v>
      </c>
      <c r="E13">
        <v>1029</v>
      </c>
      <c r="F13">
        <v>0.4</v>
      </c>
      <c r="G13">
        <v>1.5029999999999999</v>
      </c>
    </row>
    <row r="14" spans="1:7" x14ac:dyDescent="0.2">
      <c r="A14">
        <v>35</v>
      </c>
      <c r="B14" t="s">
        <v>25</v>
      </c>
      <c r="C14">
        <v>247</v>
      </c>
      <c r="D14">
        <v>638</v>
      </c>
      <c r="E14">
        <v>2029</v>
      </c>
      <c r="F14">
        <v>0.38800000000000001</v>
      </c>
      <c r="G14">
        <v>3.181</v>
      </c>
    </row>
    <row r="15" spans="1:7" x14ac:dyDescent="0.2">
      <c r="A15">
        <v>71</v>
      </c>
      <c r="B15" t="s">
        <v>25</v>
      </c>
      <c r="C15">
        <v>232</v>
      </c>
      <c r="D15">
        <v>549</v>
      </c>
      <c r="E15">
        <v>5616</v>
      </c>
      <c r="F15">
        <v>0.42299999999999999</v>
      </c>
      <c r="G15">
        <v>10.231</v>
      </c>
    </row>
    <row r="16" spans="1:7" x14ac:dyDescent="0.2">
      <c r="A16">
        <v>105</v>
      </c>
      <c r="B16" t="s">
        <v>25</v>
      </c>
      <c r="C16">
        <v>184</v>
      </c>
      <c r="D16">
        <v>417</v>
      </c>
      <c r="E16">
        <v>8753</v>
      </c>
      <c r="F16">
        <v>0.441</v>
      </c>
      <c r="G16">
        <v>20.992000000000001</v>
      </c>
    </row>
    <row r="17" spans="1:7" x14ac:dyDescent="0.2">
      <c r="A17">
        <v>141</v>
      </c>
      <c r="B17" t="s">
        <v>25</v>
      </c>
      <c r="C17">
        <v>133</v>
      </c>
      <c r="D17">
        <v>337</v>
      </c>
      <c r="E17">
        <v>13489</v>
      </c>
      <c r="F17">
        <v>0.39500000000000002</v>
      </c>
      <c r="G17">
        <v>40.029000000000003</v>
      </c>
    </row>
    <row r="18" spans="1:7" x14ac:dyDescent="0.2">
      <c r="A18">
        <v>9</v>
      </c>
      <c r="B18" t="s">
        <v>10</v>
      </c>
      <c r="C18">
        <v>295</v>
      </c>
      <c r="D18">
        <v>714</v>
      </c>
      <c r="E18">
        <v>284</v>
      </c>
      <c r="F18">
        <v>0.41499999999999998</v>
      </c>
      <c r="G18">
        <v>0.39900000000000002</v>
      </c>
    </row>
    <row r="19" spans="1:7" x14ac:dyDescent="0.2">
      <c r="A19">
        <v>11</v>
      </c>
      <c r="B19" t="s">
        <v>10</v>
      </c>
      <c r="C19">
        <v>299</v>
      </c>
      <c r="D19">
        <v>709</v>
      </c>
      <c r="E19">
        <v>339</v>
      </c>
      <c r="F19">
        <v>0.42299999999999999</v>
      </c>
      <c r="G19">
        <v>0.47899999999999998</v>
      </c>
    </row>
    <row r="20" spans="1:7" x14ac:dyDescent="0.2">
      <c r="A20">
        <v>19</v>
      </c>
      <c r="B20" t="s">
        <v>10</v>
      </c>
      <c r="C20">
        <v>297</v>
      </c>
      <c r="D20">
        <v>685</v>
      </c>
      <c r="E20">
        <v>635</v>
      </c>
      <c r="F20">
        <v>0.434</v>
      </c>
      <c r="G20">
        <v>0.92700000000000005</v>
      </c>
    </row>
    <row r="21" spans="1:7" x14ac:dyDescent="0.2">
      <c r="A21">
        <v>35</v>
      </c>
      <c r="B21" t="s">
        <v>10</v>
      </c>
      <c r="C21">
        <v>282</v>
      </c>
      <c r="D21">
        <v>638</v>
      </c>
      <c r="E21">
        <v>1388</v>
      </c>
      <c r="F21">
        <v>0.443</v>
      </c>
      <c r="G21">
        <v>2.1760000000000002</v>
      </c>
    </row>
    <row r="22" spans="1:7" x14ac:dyDescent="0.2">
      <c r="A22">
        <v>71</v>
      </c>
      <c r="B22" t="s">
        <v>10</v>
      </c>
      <c r="C22">
        <v>261</v>
      </c>
      <c r="D22">
        <v>549</v>
      </c>
      <c r="E22">
        <v>4082</v>
      </c>
      <c r="F22">
        <v>0.47699999999999998</v>
      </c>
      <c r="G22">
        <v>7.4359999999999999</v>
      </c>
    </row>
    <row r="23" spans="1:7" x14ac:dyDescent="0.2">
      <c r="A23">
        <v>105</v>
      </c>
      <c r="B23" t="s">
        <v>10</v>
      </c>
      <c r="C23">
        <v>215</v>
      </c>
      <c r="D23">
        <v>417</v>
      </c>
      <c r="E23">
        <v>6761</v>
      </c>
      <c r="F23">
        <v>0.51600000000000001</v>
      </c>
      <c r="G23">
        <v>16.213999999999999</v>
      </c>
    </row>
    <row r="24" spans="1:7" x14ac:dyDescent="0.2">
      <c r="A24">
        <v>141</v>
      </c>
      <c r="B24" t="s">
        <v>10</v>
      </c>
      <c r="C24">
        <v>169</v>
      </c>
      <c r="D24">
        <v>337</v>
      </c>
      <c r="E24">
        <v>6652</v>
      </c>
      <c r="F24">
        <v>0.501</v>
      </c>
      <c r="G24">
        <v>19.741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8" sqref="A1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4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</row>
    <row r="12" spans="1:7" x14ac:dyDescent="0.2">
      <c r="A12">
        <v>11</v>
      </c>
      <c r="B12" t="s">
        <v>25</v>
      </c>
    </row>
    <row r="13" spans="1:7" x14ac:dyDescent="0.2">
      <c r="A13">
        <v>19</v>
      </c>
      <c r="B13" t="s">
        <v>25</v>
      </c>
    </row>
    <row r="14" spans="1:7" x14ac:dyDescent="0.2">
      <c r="A14">
        <v>35</v>
      </c>
      <c r="B14" t="s">
        <v>25</v>
      </c>
    </row>
    <row r="15" spans="1:7" x14ac:dyDescent="0.2">
      <c r="A15">
        <v>71</v>
      </c>
      <c r="B15" t="s">
        <v>25</v>
      </c>
    </row>
    <row r="16" spans="1:7" x14ac:dyDescent="0.2">
      <c r="A16">
        <v>105</v>
      </c>
      <c r="B16" t="s">
        <v>25</v>
      </c>
    </row>
    <row r="17" spans="1:7" x14ac:dyDescent="0.2">
      <c r="A17">
        <v>141</v>
      </c>
      <c r="B17" t="s">
        <v>25</v>
      </c>
    </row>
    <row r="18" spans="1:7" x14ac:dyDescent="0.2">
      <c r="A18">
        <v>9</v>
      </c>
      <c r="B18" t="s">
        <v>10</v>
      </c>
      <c r="C18">
        <v>308</v>
      </c>
      <c r="D18">
        <v>731</v>
      </c>
      <c r="E18">
        <v>3092</v>
      </c>
      <c r="F18">
        <v>0.42099999999999999</v>
      </c>
      <c r="G18">
        <v>4.2300000000000004</v>
      </c>
    </row>
    <row r="19" spans="1:7" x14ac:dyDescent="0.2">
      <c r="A19">
        <v>11</v>
      </c>
      <c r="B19" t="s">
        <v>10</v>
      </c>
      <c r="C19">
        <v>310</v>
      </c>
      <c r="D19">
        <v>728</v>
      </c>
      <c r="E19">
        <v>3613</v>
      </c>
      <c r="F19">
        <v>0.42699999999999999</v>
      </c>
      <c r="G19">
        <v>4.9630000000000001</v>
      </c>
    </row>
    <row r="20" spans="1:7" x14ac:dyDescent="0.2">
      <c r="A20">
        <v>19</v>
      </c>
      <c r="B20" t="s">
        <v>10</v>
      </c>
      <c r="C20">
        <v>308</v>
      </c>
      <c r="D20">
        <v>704</v>
      </c>
      <c r="E20">
        <v>8089</v>
      </c>
      <c r="F20">
        <v>0.438</v>
      </c>
      <c r="G20">
        <v>11.491</v>
      </c>
    </row>
    <row r="21" spans="1:7" x14ac:dyDescent="0.2">
      <c r="A21">
        <v>35</v>
      </c>
      <c r="B21" t="s">
        <v>10</v>
      </c>
    </row>
    <row r="22" spans="1:7" x14ac:dyDescent="0.2">
      <c r="A22">
        <v>71</v>
      </c>
      <c r="B22" t="s">
        <v>10</v>
      </c>
    </row>
    <row r="23" spans="1:7" x14ac:dyDescent="0.2">
      <c r="A23">
        <v>105</v>
      </c>
      <c r="B23" t="s">
        <v>10</v>
      </c>
    </row>
    <row r="24" spans="1:7" x14ac:dyDescent="0.2">
      <c r="A24">
        <v>141</v>
      </c>
      <c r="B24" t="s">
        <v>10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48</v>
      </c>
      <c r="C4">
        <v>325</v>
      </c>
      <c r="D4">
        <v>707</v>
      </c>
      <c r="E4">
        <v>48</v>
      </c>
      <c r="F4">
        <v>0.46</v>
      </c>
      <c r="G4">
        <v>6.9000000000000006E-2</v>
      </c>
    </row>
    <row r="5" spans="1:7" x14ac:dyDescent="0.2">
      <c r="A5">
        <v>11</v>
      </c>
      <c r="B5" t="s">
        <v>48</v>
      </c>
      <c r="C5">
        <v>324</v>
      </c>
      <c r="D5">
        <v>695</v>
      </c>
      <c r="E5">
        <v>47</v>
      </c>
      <c r="F5">
        <v>0.46700000000000003</v>
      </c>
      <c r="G5">
        <v>6.8000000000000005E-2</v>
      </c>
    </row>
    <row r="6" spans="1:7" x14ac:dyDescent="0.2">
      <c r="A6">
        <v>19</v>
      </c>
      <c r="B6" t="s">
        <v>48</v>
      </c>
      <c r="C6">
        <v>305</v>
      </c>
      <c r="D6">
        <v>648</v>
      </c>
      <c r="E6">
        <v>50</v>
      </c>
      <c r="F6">
        <v>0.47199999999999998</v>
      </c>
      <c r="G6">
        <v>7.6999999999999999E-2</v>
      </c>
    </row>
    <row r="7" spans="1:7" x14ac:dyDescent="0.2">
      <c r="A7">
        <v>35</v>
      </c>
      <c r="B7" t="s">
        <v>48</v>
      </c>
      <c r="C7">
        <v>291</v>
      </c>
      <c r="D7">
        <v>648</v>
      </c>
      <c r="E7">
        <v>59</v>
      </c>
      <c r="F7">
        <v>0.45</v>
      </c>
      <c r="G7">
        <v>9.1999999999999998E-2</v>
      </c>
    </row>
    <row r="8" spans="1:7" x14ac:dyDescent="0.2">
      <c r="A8">
        <v>71</v>
      </c>
      <c r="B8" t="s">
        <v>48</v>
      </c>
      <c r="C8">
        <v>249</v>
      </c>
      <c r="D8">
        <v>544</v>
      </c>
      <c r="E8">
        <v>91</v>
      </c>
      <c r="F8">
        <v>0.45800000000000002</v>
      </c>
      <c r="G8">
        <v>0.16700000000000001</v>
      </c>
    </row>
    <row r="9" spans="1:7" x14ac:dyDescent="0.2">
      <c r="A9">
        <v>105</v>
      </c>
      <c r="B9" t="s">
        <v>48</v>
      </c>
      <c r="C9">
        <v>212</v>
      </c>
      <c r="D9">
        <v>450</v>
      </c>
      <c r="E9">
        <v>110</v>
      </c>
      <c r="F9">
        <v>0.47299999999999998</v>
      </c>
      <c r="G9">
        <v>0.247</v>
      </c>
    </row>
    <row r="10" spans="1:7" x14ac:dyDescent="0.2">
      <c r="A10">
        <v>141</v>
      </c>
      <c r="B10" t="s">
        <v>48</v>
      </c>
      <c r="C10">
        <v>201</v>
      </c>
      <c r="D10">
        <v>420</v>
      </c>
      <c r="E10">
        <v>146</v>
      </c>
      <c r="F10">
        <v>0.48099999999999998</v>
      </c>
      <c r="G10">
        <v>0.34899999999999998</v>
      </c>
    </row>
    <row r="28" spans="1:7" x14ac:dyDescent="0.2">
      <c r="A28" t="s">
        <v>32</v>
      </c>
    </row>
    <row r="29" spans="1:7" x14ac:dyDescent="0.2">
      <c r="A29" s="3">
        <v>19</v>
      </c>
      <c r="B29" s="3" t="s">
        <v>48</v>
      </c>
      <c r="C29" s="3">
        <v>305</v>
      </c>
      <c r="D29" s="3">
        <v>648</v>
      </c>
      <c r="E29" s="3">
        <v>50</v>
      </c>
      <c r="F29" s="3">
        <v>0.47199999999999998</v>
      </c>
      <c r="G29" s="3">
        <v>7.6999999999999999E-2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24" sqref="N24"/>
    </sheetView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53</v>
      </c>
      <c r="B1" t="s">
        <v>54</v>
      </c>
    </row>
    <row r="2" spans="1:4" x14ac:dyDescent="0.2">
      <c r="A2" t="s">
        <v>50</v>
      </c>
      <c r="B2" t="s">
        <v>51</v>
      </c>
      <c r="C2" t="s">
        <v>52</v>
      </c>
      <c r="D2" t="s">
        <v>55</v>
      </c>
    </row>
    <row r="3" spans="1:4" x14ac:dyDescent="0.2">
      <c r="A3">
        <v>0</v>
      </c>
      <c r="B3">
        <v>89</v>
      </c>
      <c r="C3">
        <f>A3*B3</f>
        <v>0</v>
      </c>
      <c r="D3">
        <f t="shared" ref="D3:D10" si="0">POISSON(A3,$B$13,FALSE)*380</f>
        <v>87.279762565265798</v>
      </c>
    </row>
    <row r="4" spans="1:4" x14ac:dyDescent="0.2">
      <c r="A4">
        <v>1</v>
      </c>
      <c r="B4">
        <v>124</v>
      </c>
      <c r="C4">
        <f t="shared" ref="C4:C10" si="1">A4*B4</f>
        <v>124</v>
      </c>
      <c r="D4">
        <f t="shared" si="0"/>
        <v>128.39312440521996</v>
      </c>
    </row>
    <row r="5" spans="1:4" x14ac:dyDescent="0.2">
      <c r="A5">
        <v>2</v>
      </c>
      <c r="B5">
        <v>100</v>
      </c>
      <c r="C5">
        <f t="shared" si="1"/>
        <v>200</v>
      </c>
      <c r="D5">
        <f t="shared" si="0"/>
        <v>94.436521766471003</v>
      </c>
    </row>
    <row r="6" spans="1:4" x14ac:dyDescent="0.2">
      <c r="A6">
        <v>3</v>
      </c>
      <c r="B6">
        <v>43</v>
      </c>
      <c r="C6">
        <f t="shared" si="1"/>
        <v>129</v>
      </c>
      <c r="D6">
        <f t="shared" si="0"/>
        <v>46.307031287243234</v>
      </c>
    </row>
    <row r="7" spans="1:4" x14ac:dyDescent="0.2">
      <c r="A7">
        <v>4</v>
      </c>
      <c r="B7">
        <v>15</v>
      </c>
      <c r="C7">
        <f t="shared" si="1"/>
        <v>60</v>
      </c>
      <c r="D7">
        <f t="shared" si="0"/>
        <v>17.030020058926947</v>
      </c>
    </row>
    <row r="8" spans="1:4" x14ac:dyDescent="0.2">
      <c r="A8">
        <v>5</v>
      </c>
      <c r="B8">
        <v>8</v>
      </c>
      <c r="C8">
        <f t="shared" si="1"/>
        <v>40</v>
      </c>
      <c r="D8">
        <f t="shared" si="0"/>
        <v>5.0104111647053466</v>
      </c>
    </row>
    <row r="9" spans="1:4" x14ac:dyDescent="0.2">
      <c r="A9">
        <v>6</v>
      </c>
      <c r="B9">
        <v>1</v>
      </c>
      <c r="C9">
        <f t="shared" si="1"/>
        <v>6</v>
      </c>
      <c r="D9">
        <f t="shared" si="0"/>
        <v>1.2284297548553889</v>
      </c>
    </row>
    <row r="10" spans="1:4" x14ac:dyDescent="0.2">
      <c r="A10">
        <v>7</v>
      </c>
      <c r="B10">
        <v>0</v>
      </c>
      <c r="C10">
        <f t="shared" si="1"/>
        <v>0</v>
      </c>
      <c r="D10">
        <f t="shared" si="0"/>
        <v>0.25815497479855809</v>
      </c>
    </row>
    <row r="12" spans="1:4" x14ac:dyDescent="0.2">
      <c r="A12" t="s">
        <v>30</v>
      </c>
      <c r="B12">
        <f>SUM(B3:B10)</f>
        <v>380</v>
      </c>
    </row>
    <row r="13" spans="1:4" x14ac:dyDescent="0.2">
      <c r="A13" t="s">
        <v>49</v>
      </c>
      <c r="B13">
        <f>SUM(C3:C10)/B12</f>
        <v>1.4710526315789474</v>
      </c>
    </row>
    <row r="19" spans="1:4" x14ac:dyDescent="0.2">
      <c r="A19" t="s">
        <v>53</v>
      </c>
      <c r="B19" t="s">
        <v>56</v>
      </c>
    </row>
    <row r="20" spans="1:4" x14ac:dyDescent="0.2">
      <c r="A20" t="s">
        <v>50</v>
      </c>
      <c r="B20" t="s">
        <v>51</v>
      </c>
      <c r="C20" t="s">
        <v>52</v>
      </c>
      <c r="D20" t="s">
        <v>55</v>
      </c>
    </row>
    <row r="21" spans="1:4" x14ac:dyDescent="0.2">
      <c r="A21">
        <v>0</v>
      </c>
      <c r="B21">
        <v>128</v>
      </c>
      <c r="C21">
        <f>A21*B21</f>
        <v>0</v>
      </c>
      <c r="D21">
        <f>POISSON(A21,$B$31,FALSE)*380</f>
        <v>125.82701852138425</v>
      </c>
    </row>
    <row r="22" spans="1:4" x14ac:dyDescent="0.2">
      <c r="A22">
        <v>1</v>
      </c>
      <c r="B22">
        <v>142</v>
      </c>
      <c r="C22">
        <f t="shared" ref="C22:C28" si="2">A22*B22</f>
        <v>142</v>
      </c>
      <c r="D22">
        <f t="shared" ref="D22:D28" si="3">POISSON(A22,$B$31,FALSE)*380</f>
        <v>139.07196783942467</v>
      </c>
    </row>
    <row r="23" spans="1:4" x14ac:dyDescent="0.2">
      <c r="A23">
        <v>2</v>
      </c>
      <c r="B23">
        <v>67</v>
      </c>
      <c r="C23">
        <f t="shared" si="2"/>
        <v>134</v>
      </c>
      <c r="D23">
        <f t="shared" si="3"/>
        <v>76.855561174418938</v>
      </c>
    </row>
    <row r="24" spans="1:4" x14ac:dyDescent="0.2">
      <c r="A24">
        <v>3</v>
      </c>
      <c r="B24">
        <v>30</v>
      </c>
      <c r="C24">
        <f t="shared" si="2"/>
        <v>90</v>
      </c>
      <c r="D24">
        <f t="shared" si="3"/>
        <v>28.315206748470128</v>
      </c>
    </row>
    <row r="25" spans="1:4" x14ac:dyDescent="0.2">
      <c r="A25">
        <v>4</v>
      </c>
      <c r="B25">
        <v>11</v>
      </c>
      <c r="C25">
        <f t="shared" si="2"/>
        <v>44</v>
      </c>
      <c r="D25">
        <f t="shared" si="3"/>
        <v>7.823938706814114</v>
      </c>
    </row>
    <row r="26" spans="1:4" x14ac:dyDescent="0.2">
      <c r="A26">
        <v>5</v>
      </c>
      <c r="B26">
        <v>2</v>
      </c>
      <c r="C26">
        <f t="shared" si="2"/>
        <v>10</v>
      </c>
      <c r="D26">
        <f t="shared" si="3"/>
        <v>1.7295022404536469</v>
      </c>
    </row>
    <row r="27" spans="1:4" x14ac:dyDescent="0.2">
      <c r="A27">
        <v>6</v>
      </c>
      <c r="B27">
        <v>0</v>
      </c>
      <c r="C27">
        <f t="shared" si="2"/>
        <v>0</v>
      </c>
      <c r="D27">
        <f t="shared" si="3"/>
        <v>0.31859251797830296</v>
      </c>
    </row>
    <row r="28" spans="1:4" x14ac:dyDescent="0.2">
      <c r="A28">
        <v>7</v>
      </c>
      <c r="B28">
        <v>0</v>
      </c>
      <c r="C28">
        <f t="shared" si="2"/>
        <v>0</v>
      </c>
      <c r="D28">
        <f t="shared" si="3"/>
        <v>5.0304081786047929E-2</v>
      </c>
    </row>
    <row r="30" spans="1:4" x14ac:dyDescent="0.2">
      <c r="A30" t="s">
        <v>30</v>
      </c>
      <c r="B30">
        <f>SUM(B21:B28)</f>
        <v>380</v>
      </c>
    </row>
    <row r="31" spans="1:4" x14ac:dyDescent="0.2">
      <c r="A31" t="s">
        <v>49</v>
      </c>
      <c r="B31">
        <f>SUM(C21:C28)/B30</f>
        <v>1.1052631578947369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-1.88</v>
      </c>
      <c r="C2">
        <v>0</v>
      </c>
      <c r="E2" t="s">
        <v>57</v>
      </c>
      <c r="F2">
        <v>341</v>
      </c>
    </row>
    <row r="3" spans="1:6" x14ac:dyDescent="0.2">
      <c r="A3">
        <v>2</v>
      </c>
      <c r="B3">
        <v>-1.01</v>
      </c>
      <c r="C3">
        <v>0</v>
      </c>
      <c r="E3" t="s">
        <v>58</v>
      </c>
      <c r="F3">
        <v>319.44</v>
      </c>
    </row>
    <row r="4" spans="1:6" x14ac:dyDescent="0.2">
      <c r="A4">
        <v>3</v>
      </c>
      <c r="B4">
        <v>-1.66</v>
      </c>
      <c r="C4">
        <v>0</v>
      </c>
    </row>
    <row r="5" spans="1:6" x14ac:dyDescent="0.2">
      <c r="A5">
        <v>4</v>
      </c>
      <c r="B5">
        <v>1.1100000000000001</v>
      </c>
      <c r="C5">
        <v>0</v>
      </c>
    </row>
    <row r="6" spans="1:6" x14ac:dyDescent="0.2">
      <c r="A6">
        <v>5</v>
      </c>
      <c r="B6">
        <v>1.79</v>
      </c>
      <c r="C6">
        <v>0</v>
      </c>
    </row>
    <row r="7" spans="1:6" x14ac:dyDescent="0.2">
      <c r="A7">
        <v>6</v>
      </c>
      <c r="B7">
        <v>-1.01</v>
      </c>
      <c r="C7">
        <v>0</v>
      </c>
    </row>
    <row r="8" spans="1:6" x14ac:dyDescent="0.2">
      <c r="A8">
        <v>7</v>
      </c>
      <c r="B8">
        <v>-4.96</v>
      </c>
      <c r="C8">
        <v>0</v>
      </c>
    </row>
    <row r="9" spans="1:6" x14ac:dyDescent="0.2">
      <c r="A9">
        <v>8</v>
      </c>
      <c r="B9">
        <v>-6.67</v>
      </c>
      <c r="C9">
        <v>0</v>
      </c>
    </row>
    <row r="10" spans="1:6" x14ac:dyDescent="0.2">
      <c r="A10">
        <v>9</v>
      </c>
      <c r="B10">
        <v>-11.04</v>
      </c>
      <c r="C10">
        <v>0</v>
      </c>
    </row>
    <row r="11" spans="1:6" x14ac:dyDescent="0.2">
      <c r="A11">
        <v>10</v>
      </c>
      <c r="B11">
        <v>-14.04</v>
      </c>
      <c r="C11">
        <v>0</v>
      </c>
    </row>
    <row r="12" spans="1:6" x14ac:dyDescent="0.2">
      <c r="A12">
        <v>11</v>
      </c>
      <c r="B12">
        <v>-15.8</v>
      </c>
      <c r="C12">
        <v>0</v>
      </c>
    </row>
    <row r="13" spans="1:6" x14ac:dyDescent="0.2">
      <c r="A13">
        <v>12</v>
      </c>
      <c r="B13">
        <v>-18.87</v>
      </c>
      <c r="C13">
        <v>0</v>
      </c>
    </row>
    <row r="14" spans="1:6" x14ac:dyDescent="0.2">
      <c r="A14">
        <v>13</v>
      </c>
      <c r="B14">
        <v>-16.95</v>
      </c>
      <c r="C14">
        <v>0</v>
      </c>
    </row>
    <row r="15" spans="1:6" x14ac:dyDescent="0.2">
      <c r="A15">
        <v>14</v>
      </c>
      <c r="B15">
        <v>-15.2</v>
      </c>
      <c r="C15">
        <v>0</v>
      </c>
    </row>
    <row r="16" spans="1:6" x14ac:dyDescent="0.2">
      <c r="A16">
        <v>15</v>
      </c>
      <c r="B16">
        <v>-18.670000000000002</v>
      </c>
      <c r="C16">
        <v>0</v>
      </c>
    </row>
    <row r="17" spans="1:3" x14ac:dyDescent="0.2">
      <c r="A17">
        <v>16</v>
      </c>
      <c r="B17">
        <v>-19.739999999999998</v>
      </c>
      <c r="C17">
        <v>0</v>
      </c>
    </row>
    <row r="18" spans="1:3" x14ac:dyDescent="0.2">
      <c r="A18">
        <v>17</v>
      </c>
      <c r="B18">
        <v>-23.62</v>
      </c>
      <c r="C18">
        <v>0</v>
      </c>
    </row>
    <row r="19" spans="1:3" x14ac:dyDescent="0.2">
      <c r="A19">
        <v>18</v>
      </c>
      <c r="B19">
        <v>-24.39</v>
      </c>
      <c r="C19">
        <v>0</v>
      </c>
    </row>
    <row r="20" spans="1:3" x14ac:dyDescent="0.2">
      <c r="A20">
        <v>19</v>
      </c>
      <c r="B20">
        <v>-22.48</v>
      </c>
      <c r="C20">
        <v>0</v>
      </c>
    </row>
    <row r="21" spans="1:3" x14ac:dyDescent="0.2">
      <c r="A21">
        <v>20</v>
      </c>
      <c r="B21">
        <v>-26.41</v>
      </c>
      <c r="C21">
        <v>0</v>
      </c>
    </row>
    <row r="22" spans="1:3" x14ac:dyDescent="0.2">
      <c r="A22">
        <v>21</v>
      </c>
      <c r="B22">
        <v>-26.1</v>
      </c>
      <c r="C22">
        <v>0</v>
      </c>
    </row>
    <row r="23" spans="1:3" x14ac:dyDescent="0.2">
      <c r="A23">
        <v>22</v>
      </c>
      <c r="B23">
        <v>-21.71</v>
      </c>
      <c r="C23">
        <v>0</v>
      </c>
    </row>
    <row r="24" spans="1:3" x14ac:dyDescent="0.2">
      <c r="A24">
        <v>23</v>
      </c>
      <c r="B24">
        <v>-23.83</v>
      </c>
      <c r="C24">
        <v>0</v>
      </c>
    </row>
    <row r="25" spans="1:3" x14ac:dyDescent="0.2">
      <c r="A25">
        <v>24</v>
      </c>
      <c r="B25">
        <v>-24.82</v>
      </c>
      <c r="C25">
        <v>0</v>
      </c>
    </row>
    <row r="26" spans="1:3" x14ac:dyDescent="0.2">
      <c r="A26">
        <v>25</v>
      </c>
      <c r="B26">
        <v>-19.600000000000001</v>
      </c>
      <c r="C26">
        <v>0</v>
      </c>
    </row>
    <row r="27" spans="1:3" x14ac:dyDescent="0.2">
      <c r="A27">
        <v>26</v>
      </c>
      <c r="B27">
        <v>-25.55</v>
      </c>
      <c r="C27">
        <v>0</v>
      </c>
    </row>
    <row r="28" spans="1:3" x14ac:dyDescent="0.2">
      <c r="A28">
        <v>27</v>
      </c>
      <c r="B28">
        <v>-29.22</v>
      </c>
      <c r="C28">
        <v>0</v>
      </c>
    </row>
    <row r="29" spans="1:3" x14ac:dyDescent="0.2">
      <c r="A29">
        <v>28</v>
      </c>
      <c r="B29">
        <v>-30.11</v>
      </c>
      <c r="C29">
        <v>0</v>
      </c>
    </row>
    <row r="30" spans="1:3" x14ac:dyDescent="0.2">
      <c r="A30">
        <v>29</v>
      </c>
      <c r="B30">
        <v>-27.7</v>
      </c>
      <c r="C30">
        <v>0</v>
      </c>
    </row>
    <row r="31" spans="1:3" x14ac:dyDescent="0.2">
      <c r="A31">
        <v>30</v>
      </c>
      <c r="B31">
        <v>-24.59</v>
      </c>
      <c r="C31">
        <v>0</v>
      </c>
    </row>
    <row r="32" spans="1:3" x14ac:dyDescent="0.2">
      <c r="A32">
        <v>31</v>
      </c>
      <c r="B32">
        <v>-29.69</v>
      </c>
      <c r="C32">
        <v>0</v>
      </c>
    </row>
    <row r="33" spans="1:6" x14ac:dyDescent="0.2">
      <c r="A33">
        <v>32</v>
      </c>
      <c r="B33">
        <v>-27.72</v>
      </c>
      <c r="C33">
        <v>0</v>
      </c>
    </row>
    <row r="34" spans="1:6" x14ac:dyDescent="0.2">
      <c r="A34">
        <v>33</v>
      </c>
      <c r="B34">
        <v>-27.65</v>
      </c>
      <c r="C34">
        <v>0</v>
      </c>
    </row>
    <row r="35" spans="1:6" x14ac:dyDescent="0.2">
      <c r="A35">
        <v>34</v>
      </c>
      <c r="B35">
        <v>-26.42</v>
      </c>
      <c r="C35">
        <v>0</v>
      </c>
    </row>
    <row r="36" spans="1:6" x14ac:dyDescent="0.2">
      <c r="A36">
        <v>35</v>
      </c>
      <c r="B36">
        <v>-32.67</v>
      </c>
      <c r="C36">
        <v>0</v>
      </c>
    </row>
    <row r="37" spans="1:6" x14ac:dyDescent="0.2">
      <c r="A37">
        <v>36</v>
      </c>
      <c r="B37">
        <v>-26.12</v>
      </c>
      <c r="C37">
        <v>0</v>
      </c>
    </row>
    <row r="38" spans="1:6" x14ac:dyDescent="0.2">
      <c r="A38">
        <v>37</v>
      </c>
      <c r="B38">
        <v>-18.82</v>
      </c>
      <c r="C38">
        <v>0</v>
      </c>
    </row>
    <row r="39" spans="1:6" x14ac:dyDescent="0.2">
      <c r="A39">
        <v>38</v>
      </c>
      <c r="B39">
        <v>-21.56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-5.05</v>
      </c>
      <c r="E41" t="s">
        <v>57</v>
      </c>
      <c r="F41">
        <v>306</v>
      </c>
    </row>
    <row r="42" spans="1:6" x14ac:dyDescent="0.2">
      <c r="A42">
        <v>2</v>
      </c>
      <c r="B42">
        <v>-4.1500000000000004</v>
      </c>
      <c r="E42" t="s">
        <v>58</v>
      </c>
      <c r="F42" s="5">
        <v>296.44</v>
      </c>
    </row>
    <row r="43" spans="1:6" x14ac:dyDescent="0.2">
      <c r="A43">
        <v>3</v>
      </c>
      <c r="B43">
        <v>-6.5</v>
      </c>
    </row>
    <row r="44" spans="1:6" x14ac:dyDescent="0.2">
      <c r="A44">
        <v>4</v>
      </c>
      <c r="B44">
        <v>-5.44</v>
      </c>
    </row>
    <row r="45" spans="1:6" x14ac:dyDescent="0.2">
      <c r="A45">
        <v>5</v>
      </c>
      <c r="B45">
        <v>-3.21</v>
      </c>
    </row>
    <row r="46" spans="1:6" x14ac:dyDescent="0.2">
      <c r="A46">
        <v>6</v>
      </c>
      <c r="B46">
        <v>-0.91</v>
      </c>
    </row>
    <row r="47" spans="1:6" x14ac:dyDescent="0.2">
      <c r="A47">
        <v>7</v>
      </c>
      <c r="B47">
        <v>-1.69</v>
      </c>
    </row>
    <row r="48" spans="1:6" x14ac:dyDescent="0.2">
      <c r="A48">
        <v>8</v>
      </c>
      <c r="B48">
        <v>-3.24</v>
      </c>
    </row>
    <row r="49" spans="1:2" x14ac:dyDescent="0.2">
      <c r="A49">
        <v>9</v>
      </c>
      <c r="B49">
        <v>-1.37</v>
      </c>
    </row>
    <row r="50" spans="1:2" x14ac:dyDescent="0.2">
      <c r="A50">
        <v>10</v>
      </c>
      <c r="B50">
        <v>-4.08</v>
      </c>
    </row>
    <row r="51" spans="1:2" x14ac:dyDescent="0.2">
      <c r="A51">
        <v>11</v>
      </c>
      <c r="B51">
        <v>-3.81</v>
      </c>
    </row>
    <row r="52" spans="1:2" x14ac:dyDescent="0.2">
      <c r="A52">
        <v>12</v>
      </c>
      <c r="B52">
        <v>-4.09</v>
      </c>
    </row>
    <row r="53" spans="1:2" x14ac:dyDescent="0.2">
      <c r="A53">
        <v>13</v>
      </c>
      <c r="B53">
        <v>-6.19</v>
      </c>
    </row>
    <row r="54" spans="1:2" x14ac:dyDescent="0.2">
      <c r="A54">
        <v>14</v>
      </c>
      <c r="B54">
        <v>-11</v>
      </c>
    </row>
    <row r="55" spans="1:2" x14ac:dyDescent="0.2">
      <c r="A55">
        <v>15</v>
      </c>
      <c r="B55">
        <v>-9.7100000000000009</v>
      </c>
    </row>
    <row r="56" spans="1:2" x14ac:dyDescent="0.2">
      <c r="A56">
        <v>16</v>
      </c>
      <c r="B56">
        <v>-11.64</v>
      </c>
    </row>
    <row r="57" spans="1:2" x14ac:dyDescent="0.2">
      <c r="A57">
        <v>17</v>
      </c>
      <c r="B57">
        <v>-9.83</v>
      </c>
    </row>
    <row r="58" spans="1:2" x14ac:dyDescent="0.2">
      <c r="A58">
        <v>18</v>
      </c>
      <c r="B58">
        <v>-11.22</v>
      </c>
    </row>
    <row r="59" spans="1:2" x14ac:dyDescent="0.2">
      <c r="A59">
        <v>19</v>
      </c>
      <c r="B59">
        <v>-7.62</v>
      </c>
    </row>
    <row r="60" spans="1:2" x14ac:dyDescent="0.2">
      <c r="A60">
        <v>20</v>
      </c>
      <c r="B60">
        <v>-10.96</v>
      </c>
    </row>
    <row r="61" spans="1:2" x14ac:dyDescent="0.2">
      <c r="A61">
        <v>21</v>
      </c>
      <c r="B61">
        <v>-9.57</v>
      </c>
    </row>
    <row r="62" spans="1:2" x14ac:dyDescent="0.2">
      <c r="A62">
        <v>22</v>
      </c>
      <c r="B62">
        <v>-14.79</v>
      </c>
    </row>
    <row r="63" spans="1:2" x14ac:dyDescent="0.2">
      <c r="A63">
        <v>23</v>
      </c>
      <c r="B63">
        <v>-13.8</v>
      </c>
    </row>
    <row r="64" spans="1:2" x14ac:dyDescent="0.2">
      <c r="A64">
        <v>24</v>
      </c>
      <c r="B64">
        <v>-20.36</v>
      </c>
    </row>
    <row r="65" spans="1:2" x14ac:dyDescent="0.2">
      <c r="A65">
        <v>25</v>
      </c>
      <c r="B65">
        <v>-14.76</v>
      </c>
    </row>
    <row r="66" spans="1:2" x14ac:dyDescent="0.2">
      <c r="A66">
        <v>26</v>
      </c>
      <c r="B66">
        <v>-13.87</v>
      </c>
    </row>
    <row r="67" spans="1:2" x14ac:dyDescent="0.2">
      <c r="A67">
        <v>27</v>
      </c>
      <c r="B67">
        <v>-16.77</v>
      </c>
    </row>
    <row r="68" spans="1:2" x14ac:dyDescent="0.2">
      <c r="A68">
        <v>28</v>
      </c>
      <c r="B68">
        <v>-16.73</v>
      </c>
    </row>
    <row r="69" spans="1:2" x14ac:dyDescent="0.2">
      <c r="A69">
        <v>29</v>
      </c>
      <c r="B69">
        <v>-15.51</v>
      </c>
    </row>
    <row r="70" spans="1:2" x14ac:dyDescent="0.2">
      <c r="A70">
        <v>30</v>
      </c>
      <c r="B70">
        <v>-18.07</v>
      </c>
    </row>
    <row r="71" spans="1:2" x14ac:dyDescent="0.2">
      <c r="A71">
        <v>31</v>
      </c>
      <c r="B71">
        <v>-20.47</v>
      </c>
    </row>
    <row r="72" spans="1:2" x14ac:dyDescent="0.2">
      <c r="A72">
        <v>32</v>
      </c>
      <c r="B72">
        <v>-19.29</v>
      </c>
    </row>
    <row r="73" spans="1:2" x14ac:dyDescent="0.2">
      <c r="A73">
        <v>33</v>
      </c>
      <c r="B73">
        <v>-17.47</v>
      </c>
    </row>
    <row r="74" spans="1:2" x14ac:dyDescent="0.2">
      <c r="A74">
        <v>34</v>
      </c>
      <c r="B74">
        <v>-15.87</v>
      </c>
    </row>
    <row r="75" spans="1:2" x14ac:dyDescent="0.2">
      <c r="A75">
        <v>35</v>
      </c>
      <c r="B75">
        <v>-7.23</v>
      </c>
    </row>
    <row r="76" spans="1:2" x14ac:dyDescent="0.2">
      <c r="A76">
        <v>36</v>
      </c>
      <c r="B76">
        <v>-4.1900000000000004</v>
      </c>
    </row>
    <row r="77" spans="1:2" x14ac:dyDescent="0.2">
      <c r="A77">
        <v>37</v>
      </c>
      <c r="B77">
        <v>-6.11</v>
      </c>
    </row>
    <row r="78" spans="1:2" x14ac:dyDescent="0.2">
      <c r="A78">
        <v>38</v>
      </c>
      <c r="B78">
        <v>-9.56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-3.55</v>
      </c>
      <c r="C2">
        <v>0</v>
      </c>
      <c r="E2" t="s">
        <v>57</v>
      </c>
      <c r="F2">
        <v>204</v>
      </c>
    </row>
    <row r="3" spans="1:6" x14ac:dyDescent="0.2">
      <c r="A3">
        <v>2</v>
      </c>
      <c r="B3">
        <v>-1.85</v>
      </c>
      <c r="C3">
        <v>0</v>
      </c>
      <c r="E3" t="s">
        <v>58</v>
      </c>
      <c r="F3" s="5">
        <v>197.99</v>
      </c>
    </row>
    <row r="4" spans="1:6" x14ac:dyDescent="0.2">
      <c r="A4">
        <v>3</v>
      </c>
      <c r="B4">
        <v>-1.8</v>
      </c>
      <c r="C4">
        <v>0</v>
      </c>
    </row>
    <row r="5" spans="1:6" x14ac:dyDescent="0.2">
      <c r="A5">
        <v>4</v>
      </c>
      <c r="B5">
        <v>2.4</v>
      </c>
      <c r="C5">
        <v>0</v>
      </c>
    </row>
    <row r="6" spans="1:6" x14ac:dyDescent="0.2">
      <c r="A6">
        <v>5</v>
      </c>
      <c r="B6">
        <v>3.75</v>
      </c>
      <c r="C6">
        <v>0</v>
      </c>
    </row>
    <row r="7" spans="1:6" x14ac:dyDescent="0.2">
      <c r="A7">
        <v>6</v>
      </c>
      <c r="B7">
        <v>0.75</v>
      </c>
      <c r="C7">
        <v>0</v>
      </c>
    </row>
    <row r="8" spans="1:6" x14ac:dyDescent="0.2">
      <c r="A8">
        <v>7</v>
      </c>
      <c r="B8">
        <v>-3.15</v>
      </c>
      <c r="C8">
        <v>0</v>
      </c>
    </row>
    <row r="9" spans="1:6" x14ac:dyDescent="0.2">
      <c r="A9">
        <v>8</v>
      </c>
      <c r="B9">
        <v>-4.4800000000000004</v>
      </c>
      <c r="C9">
        <v>0</v>
      </c>
    </row>
    <row r="10" spans="1:6" x14ac:dyDescent="0.2">
      <c r="A10">
        <v>9</v>
      </c>
      <c r="B10">
        <v>-9.68</v>
      </c>
      <c r="C10">
        <v>0</v>
      </c>
    </row>
    <row r="11" spans="1:6" x14ac:dyDescent="0.2">
      <c r="A11">
        <v>10</v>
      </c>
      <c r="B11">
        <v>-12.08</v>
      </c>
      <c r="C11">
        <v>0</v>
      </c>
    </row>
    <row r="12" spans="1:6" x14ac:dyDescent="0.2">
      <c r="A12">
        <v>11</v>
      </c>
      <c r="B12">
        <v>-14.33</v>
      </c>
      <c r="C12">
        <v>0</v>
      </c>
    </row>
    <row r="13" spans="1:6" x14ac:dyDescent="0.2">
      <c r="A13">
        <v>12</v>
      </c>
      <c r="B13">
        <v>-15.23</v>
      </c>
      <c r="C13">
        <v>0</v>
      </c>
    </row>
    <row r="14" spans="1:6" x14ac:dyDescent="0.2">
      <c r="A14">
        <v>13</v>
      </c>
      <c r="B14">
        <v>-15.98</v>
      </c>
      <c r="C14">
        <v>0</v>
      </c>
    </row>
    <row r="15" spans="1:6" x14ac:dyDescent="0.2">
      <c r="A15">
        <v>14</v>
      </c>
      <c r="B15">
        <v>-11.85</v>
      </c>
      <c r="C15">
        <v>0</v>
      </c>
    </row>
    <row r="16" spans="1:6" x14ac:dyDescent="0.2">
      <c r="A16">
        <v>15</v>
      </c>
      <c r="B16">
        <v>-14.32</v>
      </c>
      <c r="C16">
        <v>0</v>
      </c>
    </row>
    <row r="17" spans="1:3" x14ac:dyDescent="0.2">
      <c r="A17">
        <v>16</v>
      </c>
      <c r="B17">
        <v>-11.72</v>
      </c>
      <c r="C17">
        <v>0</v>
      </c>
    </row>
    <row r="18" spans="1:3" x14ac:dyDescent="0.2">
      <c r="A18">
        <v>17</v>
      </c>
      <c r="B18">
        <v>-14.45</v>
      </c>
      <c r="C18">
        <v>0</v>
      </c>
    </row>
    <row r="19" spans="1:3" x14ac:dyDescent="0.2">
      <c r="A19">
        <v>18</v>
      </c>
      <c r="B19">
        <v>-14.57</v>
      </c>
      <c r="C19">
        <v>0</v>
      </c>
    </row>
    <row r="20" spans="1:3" x14ac:dyDescent="0.2">
      <c r="A20">
        <v>19</v>
      </c>
      <c r="B20">
        <v>-11.84</v>
      </c>
      <c r="C20">
        <v>0</v>
      </c>
    </row>
    <row r="21" spans="1:3" x14ac:dyDescent="0.2">
      <c r="A21">
        <v>20</v>
      </c>
      <c r="B21">
        <v>-14.84</v>
      </c>
      <c r="C21">
        <v>0</v>
      </c>
    </row>
    <row r="22" spans="1:3" x14ac:dyDescent="0.2">
      <c r="A22">
        <v>21</v>
      </c>
      <c r="B22">
        <v>-17.579999999999998</v>
      </c>
      <c r="C22">
        <v>0</v>
      </c>
    </row>
    <row r="23" spans="1:3" x14ac:dyDescent="0.2">
      <c r="A23">
        <v>22</v>
      </c>
      <c r="B23">
        <v>-13.38</v>
      </c>
      <c r="C23">
        <v>0</v>
      </c>
    </row>
    <row r="24" spans="1:3" x14ac:dyDescent="0.2">
      <c r="A24">
        <v>23</v>
      </c>
      <c r="B24">
        <v>-15.5</v>
      </c>
      <c r="C24">
        <v>0</v>
      </c>
    </row>
    <row r="25" spans="1:3" x14ac:dyDescent="0.2">
      <c r="A25">
        <v>24</v>
      </c>
      <c r="B25">
        <v>-15.2</v>
      </c>
      <c r="C25">
        <v>0</v>
      </c>
    </row>
    <row r="26" spans="1:3" x14ac:dyDescent="0.2">
      <c r="A26">
        <v>25</v>
      </c>
      <c r="B26">
        <v>-10.6</v>
      </c>
      <c r="C26">
        <v>0</v>
      </c>
    </row>
    <row r="27" spans="1:3" x14ac:dyDescent="0.2">
      <c r="A27">
        <v>26</v>
      </c>
      <c r="B27">
        <v>-14.4</v>
      </c>
      <c r="C27">
        <v>0</v>
      </c>
    </row>
    <row r="28" spans="1:3" x14ac:dyDescent="0.2">
      <c r="A28">
        <v>27</v>
      </c>
      <c r="B28">
        <v>-18.600000000000001</v>
      </c>
      <c r="C28">
        <v>0</v>
      </c>
    </row>
    <row r="29" spans="1:3" x14ac:dyDescent="0.2">
      <c r="A29">
        <v>28</v>
      </c>
      <c r="B29">
        <v>-19.89</v>
      </c>
      <c r="C29">
        <v>0</v>
      </c>
    </row>
    <row r="30" spans="1:3" x14ac:dyDescent="0.2">
      <c r="A30">
        <v>29</v>
      </c>
      <c r="B30">
        <v>-17.36</v>
      </c>
      <c r="C30">
        <v>0</v>
      </c>
    </row>
    <row r="31" spans="1:3" x14ac:dyDescent="0.2">
      <c r="A31">
        <v>30</v>
      </c>
      <c r="B31">
        <v>-15.36</v>
      </c>
      <c r="C31">
        <v>0</v>
      </c>
    </row>
    <row r="32" spans="1:3" x14ac:dyDescent="0.2">
      <c r="A32">
        <v>31</v>
      </c>
      <c r="B32">
        <v>-17.46</v>
      </c>
      <c r="C32">
        <v>0</v>
      </c>
    </row>
    <row r="33" spans="1:6" x14ac:dyDescent="0.2">
      <c r="A33">
        <v>32</v>
      </c>
      <c r="B33">
        <v>-16.66</v>
      </c>
      <c r="C33">
        <v>0</v>
      </c>
    </row>
    <row r="34" spans="1:6" x14ac:dyDescent="0.2">
      <c r="A34">
        <v>33</v>
      </c>
      <c r="B34">
        <v>-17.989999999999998</v>
      </c>
      <c r="C34">
        <v>0</v>
      </c>
    </row>
    <row r="35" spans="1:6" x14ac:dyDescent="0.2">
      <c r="A35">
        <v>34</v>
      </c>
      <c r="B35">
        <v>-17.190000000000001</v>
      </c>
      <c r="C35">
        <v>0</v>
      </c>
    </row>
    <row r="36" spans="1:6" x14ac:dyDescent="0.2">
      <c r="A36">
        <v>35</v>
      </c>
      <c r="B36">
        <v>-17.440000000000001</v>
      </c>
      <c r="C36">
        <v>0</v>
      </c>
    </row>
    <row r="37" spans="1:6" x14ac:dyDescent="0.2">
      <c r="A37">
        <v>36</v>
      </c>
      <c r="B37">
        <v>-11.66</v>
      </c>
      <c r="C37">
        <v>0</v>
      </c>
    </row>
    <row r="38" spans="1:6" x14ac:dyDescent="0.2">
      <c r="A38">
        <v>37</v>
      </c>
      <c r="B38">
        <v>-4.51</v>
      </c>
      <c r="C38">
        <v>0</v>
      </c>
    </row>
    <row r="39" spans="1:6" x14ac:dyDescent="0.2">
      <c r="A39">
        <v>38</v>
      </c>
      <c r="B39">
        <v>-6.01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</v>
      </c>
      <c r="E41" t="s">
        <v>57</v>
      </c>
      <c r="F41">
        <v>169</v>
      </c>
    </row>
    <row r="42" spans="1:6" x14ac:dyDescent="0.2">
      <c r="A42">
        <v>2</v>
      </c>
      <c r="B42">
        <v>-2.6</v>
      </c>
      <c r="E42" s="5" t="s">
        <v>58</v>
      </c>
      <c r="F42">
        <v>141.87</v>
      </c>
    </row>
    <row r="43" spans="1:6" x14ac:dyDescent="0.2">
      <c r="A43">
        <v>3</v>
      </c>
      <c r="B43">
        <v>-4.9800000000000004</v>
      </c>
    </row>
    <row r="44" spans="1:6" x14ac:dyDescent="0.2">
      <c r="A44">
        <v>4</v>
      </c>
      <c r="B44">
        <v>-4.58</v>
      </c>
    </row>
    <row r="45" spans="1:6" x14ac:dyDescent="0.2">
      <c r="A45">
        <v>5</v>
      </c>
      <c r="B45">
        <v>-1.93</v>
      </c>
    </row>
    <row r="46" spans="1:6" x14ac:dyDescent="0.2">
      <c r="A46">
        <v>6</v>
      </c>
      <c r="B46">
        <v>0.62</v>
      </c>
    </row>
    <row r="47" spans="1:6" x14ac:dyDescent="0.2">
      <c r="A47">
        <v>7</v>
      </c>
      <c r="B47">
        <v>-1</v>
      </c>
    </row>
    <row r="48" spans="1:6" x14ac:dyDescent="0.2">
      <c r="A48">
        <v>8</v>
      </c>
      <c r="B48">
        <v>-4</v>
      </c>
    </row>
    <row r="49" spans="1:2" x14ac:dyDescent="0.2">
      <c r="A49">
        <v>9</v>
      </c>
      <c r="B49">
        <v>-4.29</v>
      </c>
    </row>
    <row r="50" spans="1:2" x14ac:dyDescent="0.2">
      <c r="A50">
        <v>10</v>
      </c>
      <c r="B50">
        <v>-7.69</v>
      </c>
    </row>
    <row r="51" spans="1:2" x14ac:dyDescent="0.2">
      <c r="A51">
        <v>11</v>
      </c>
      <c r="B51">
        <v>-6.99</v>
      </c>
    </row>
    <row r="52" spans="1:2" x14ac:dyDescent="0.2">
      <c r="A52">
        <v>12</v>
      </c>
      <c r="B52">
        <v>-7.54</v>
      </c>
    </row>
    <row r="53" spans="1:2" x14ac:dyDescent="0.2">
      <c r="A53">
        <v>13</v>
      </c>
      <c r="B53">
        <v>-8.66</v>
      </c>
    </row>
    <row r="54" spans="1:2" x14ac:dyDescent="0.2">
      <c r="A54">
        <v>14</v>
      </c>
      <c r="B54">
        <v>-12.66</v>
      </c>
    </row>
    <row r="55" spans="1:2" x14ac:dyDescent="0.2">
      <c r="A55">
        <v>15</v>
      </c>
      <c r="B55">
        <v>-12.96</v>
      </c>
    </row>
    <row r="56" spans="1:2" x14ac:dyDescent="0.2">
      <c r="A56">
        <v>16</v>
      </c>
      <c r="B56">
        <v>-14.96</v>
      </c>
    </row>
    <row r="57" spans="1:2" x14ac:dyDescent="0.2">
      <c r="A57">
        <v>17</v>
      </c>
      <c r="B57">
        <v>-13.86</v>
      </c>
    </row>
    <row r="58" spans="1:2" x14ac:dyDescent="0.2">
      <c r="A58">
        <v>18</v>
      </c>
      <c r="B58">
        <v>-14.78</v>
      </c>
    </row>
    <row r="59" spans="1:2" x14ac:dyDescent="0.2">
      <c r="A59">
        <v>19</v>
      </c>
      <c r="B59">
        <v>-7.68</v>
      </c>
    </row>
    <row r="60" spans="1:2" x14ac:dyDescent="0.2">
      <c r="A60">
        <v>20</v>
      </c>
      <c r="B60">
        <v>-11.11</v>
      </c>
    </row>
    <row r="61" spans="1:2" x14ac:dyDescent="0.2">
      <c r="A61">
        <v>21</v>
      </c>
      <c r="B61">
        <v>-11.31</v>
      </c>
    </row>
    <row r="62" spans="1:2" x14ac:dyDescent="0.2">
      <c r="A62">
        <v>22</v>
      </c>
      <c r="B62">
        <v>-16.309999999999999</v>
      </c>
    </row>
    <row r="63" spans="1:2" x14ac:dyDescent="0.2">
      <c r="A63">
        <v>23</v>
      </c>
      <c r="B63">
        <v>-16.93</v>
      </c>
    </row>
    <row r="64" spans="1:2" x14ac:dyDescent="0.2">
      <c r="A64">
        <v>24</v>
      </c>
      <c r="B64">
        <v>-20.93</v>
      </c>
    </row>
    <row r="65" spans="1:2" x14ac:dyDescent="0.2">
      <c r="A65">
        <v>25</v>
      </c>
      <c r="B65">
        <v>-18.88</v>
      </c>
    </row>
    <row r="66" spans="1:2" x14ac:dyDescent="0.2">
      <c r="A66">
        <v>26</v>
      </c>
      <c r="B66">
        <v>-18.829999999999998</v>
      </c>
    </row>
    <row r="67" spans="1:2" x14ac:dyDescent="0.2">
      <c r="A67">
        <v>27</v>
      </c>
      <c r="B67">
        <v>-21.03</v>
      </c>
    </row>
    <row r="68" spans="1:2" x14ac:dyDescent="0.2">
      <c r="A68">
        <v>28</v>
      </c>
      <c r="B68">
        <v>-20.5</v>
      </c>
    </row>
    <row r="69" spans="1:2" x14ac:dyDescent="0.2">
      <c r="A69">
        <v>29</v>
      </c>
      <c r="B69">
        <v>-20.05</v>
      </c>
    </row>
    <row r="70" spans="1:2" x14ac:dyDescent="0.2">
      <c r="A70">
        <v>30</v>
      </c>
      <c r="B70">
        <v>-23.1</v>
      </c>
    </row>
    <row r="71" spans="1:2" x14ac:dyDescent="0.2">
      <c r="A71">
        <v>31</v>
      </c>
      <c r="B71">
        <v>-27.1</v>
      </c>
    </row>
    <row r="72" spans="1:2" x14ac:dyDescent="0.2">
      <c r="A72">
        <v>32</v>
      </c>
      <c r="B72">
        <v>-26.22</v>
      </c>
    </row>
    <row r="73" spans="1:2" x14ac:dyDescent="0.2">
      <c r="A73">
        <v>33</v>
      </c>
      <c r="B73">
        <v>-27.52</v>
      </c>
    </row>
    <row r="74" spans="1:2" x14ac:dyDescent="0.2">
      <c r="A74">
        <v>34</v>
      </c>
      <c r="B74">
        <v>-27.42</v>
      </c>
    </row>
    <row r="75" spans="1:2" x14ac:dyDescent="0.2">
      <c r="A75">
        <v>35</v>
      </c>
      <c r="B75">
        <v>-21.42</v>
      </c>
    </row>
    <row r="76" spans="1:2" x14ac:dyDescent="0.2">
      <c r="A76">
        <v>36</v>
      </c>
      <c r="B76">
        <v>-20.22</v>
      </c>
    </row>
    <row r="77" spans="1:2" x14ac:dyDescent="0.2">
      <c r="A77">
        <v>37</v>
      </c>
      <c r="B77">
        <v>-24.22</v>
      </c>
    </row>
    <row r="78" spans="1:2" x14ac:dyDescent="0.2">
      <c r="A78">
        <v>38</v>
      </c>
      <c r="B78">
        <v>-27.12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5" sqref="G5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1.17</v>
      </c>
      <c r="C2">
        <v>0</v>
      </c>
      <c r="E2" t="s">
        <v>57</v>
      </c>
      <c r="F2" s="6">
        <v>179</v>
      </c>
    </row>
    <row r="3" spans="1:6" x14ac:dyDescent="0.2">
      <c r="A3">
        <v>2</v>
      </c>
      <c r="B3">
        <v>1.5</v>
      </c>
      <c r="C3">
        <v>0</v>
      </c>
      <c r="E3" t="s">
        <v>58</v>
      </c>
      <c r="F3" s="6">
        <v>179.44</v>
      </c>
    </row>
    <row r="4" spans="1:6" x14ac:dyDescent="0.2">
      <c r="A4">
        <v>3</v>
      </c>
      <c r="B4">
        <v>4.55</v>
      </c>
      <c r="C4">
        <v>0</v>
      </c>
    </row>
    <row r="5" spans="1:6" x14ac:dyDescent="0.2">
      <c r="A5">
        <v>4</v>
      </c>
      <c r="B5">
        <v>6.82</v>
      </c>
      <c r="C5">
        <v>0</v>
      </c>
    </row>
    <row r="6" spans="1:6" x14ac:dyDescent="0.2">
      <c r="A6">
        <v>5</v>
      </c>
      <c r="B6">
        <v>6.7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4.8</v>
      </c>
      <c r="C8">
        <v>0</v>
      </c>
    </row>
    <row r="9" spans="1:6" x14ac:dyDescent="0.2">
      <c r="A9">
        <v>8</v>
      </c>
      <c r="B9">
        <v>3.12</v>
      </c>
      <c r="C9">
        <v>0</v>
      </c>
    </row>
    <row r="10" spans="1:6" x14ac:dyDescent="0.2">
      <c r="A10">
        <v>9</v>
      </c>
      <c r="B10">
        <v>-0.7</v>
      </c>
      <c r="C10">
        <v>0</v>
      </c>
    </row>
    <row r="11" spans="1:6" x14ac:dyDescent="0.2">
      <c r="A11">
        <v>10</v>
      </c>
      <c r="B11">
        <v>-5.7</v>
      </c>
      <c r="C11">
        <v>0</v>
      </c>
    </row>
    <row r="12" spans="1:6" x14ac:dyDescent="0.2">
      <c r="A12">
        <v>11</v>
      </c>
      <c r="B12">
        <v>-5.21</v>
      </c>
      <c r="C12">
        <v>0</v>
      </c>
    </row>
    <row r="13" spans="1:6" x14ac:dyDescent="0.2">
      <c r="A13">
        <v>12</v>
      </c>
      <c r="B13">
        <v>-6.38</v>
      </c>
      <c r="C13">
        <v>0</v>
      </c>
    </row>
    <row r="14" spans="1:6" x14ac:dyDescent="0.2">
      <c r="A14">
        <v>13</v>
      </c>
      <c r="B14">
        <v>-4.71</v>
      </c>
      <c r="C14">
        <v>0</v>
      </c>
    </row>
    <row r="15" spans="1:6" x14ac:dyDescent="0.2">
      <c r="A15">
        <v>14</v>
      </c>
      <c r="B15">
        <v>-3.76</v>
      </c>
      <c r="C15">
        <v>0</v>
      </c>
    </row>
    <row r="16" spans="1:6" x14ac:dyDescent="0.2">
      <c r="A16">
        <v>15</v>
      </c>
      <c r="B16">
        <v>-4.18</v>
      </c>
      <c r="C16">
        <v>0</v>
      </c>
    </row>
    <row r="17" spans="1:3" x14ac:dyDescent="0.2">
      <c r="A17">
        <v>16</v>
      </c>
      <c r="B17">
        <v>-4.58</v>
      </c>
      <c r="C17">
        <v>0</v>
      </c>
    </row>
    <row r="18" spans="1:3" x14ac:dyDescent="0.2">
      <c r="A18">
        <v>17</v>
      </c>
      <c r="B18">
        <v>-6.67</v>
      </c>
      <c r="C18">
        <v>0</v>
      </c>
    </row>
    <row r="19" spans="1:3" x14ac:dyDescent="0.2">
      <c r="A19">
        <v>18</v>
      </c>
      <c r="B19">
        <v>-7.44</v>
      </c>
      <c r="C19">
        <v>0</v>
      </c>
    </row>
    <row r="20" spans="1:3" x14ac:dyDescent="0.2">
      <c r="A20">
        <v>19</v>
      </c>
      <c r="B20">
        <v>-2.5299999999999998</v>
      </c>
      <c r="C20">
        <v>0</v>
      </c>
    </row>
    <row r="21" spans="1:3" x14ac:dyDescent="0.2">
      <c r="A21">
        <v>20</v>
      </c>
      <c r="B21">
        <v>-3.86</v>
      </c>
      <c r="C21">
        <v>0</v>
      </c>
    </row>
    <row r="22" spans="1:3" x14ac:dyDescent="0.2">
      <c r="A22">
        <v>21</v>
      </c>
      <c r="B22">
        <v>-3.55</v>
      </c>
      <c r="C22">
        <v>0</v>
      </c>
    </row>
    <row r="23" spans="1:3" x14ac:dyDescent="0.2">
      <c r="A23">
        <v>22</v>
      </c>
      <c r="B23">
        <v>1.54</v>
      </c>
      <c r="C23">
        <v>0</v>
      </c>
    </row>
    <row r="24" spans="1:3" x14ac:dyDescent="0.2">
      <c r="A24">
        <v>23</v>
      </c>
      <c r="B24">
        <v>0.17</v>
      </c>
      <c r="C24">
        <v>0</v>
      </c>
    </row>
    <row r="25" spans="1:3" x14ac:dyDescent="0.2">
      <c r="A25">
        <v>24</v>
      </c>
      <c r="B25">
        <v>0.28000000000000003</v>
      </c>
      <c r="C25">
        <v>0</v>
      </c>
    </row>
    <row r="26" spans="1:3" x14ac:dyDescent="0.2">
      <c r="A26">
        <v>25</v>
      </c>
      <c r="B26">
        <v>2.88</v>
      </c>
      <c r="C26">
        <v>0</v>
      </c>
    </row>
    <row r="27" spans="1:3" x14ac:dyDescent="0.2">
      <c r="A27">
        <v>26</v>
      </c>
      <c r="B27">
        <v>-1.92</v>
      </c>
      <c r="C27">
        <v>0</v>
      </c>
    </row>
    <row r="28" spans="1:3" x14ac:dyDescent="0.2">
      <c r="A28">
        <v>27</v>
      </c>
      <c r="B28">
        <v>-4.5</v>
      </c>
      <c r="C28">
        <v>0</v>
      </c>
    </row>
    <row r="29" spans="1:3" x14ac:dyDescent="0.2">
      <c r="A29">
        <v>28</v>
      </c>
      <c r="B29">
        <v>-4.8600000000000003</v>
      </c>
      <c r="C29">
        <v>0</v>
      </c>
    </row>
    <row r="30" spans="1:3" x14ac:dyDescent="0.2">
      <c r="A30">
        <v>29</v>
      </c>
      <c r="B30">
        <v>-5.3</v>
      </c>
      <c r="C30">
        <v>0</v>
      </c>
    </row>
    <row r="31" spans="1:3" x14ac:dyDescent="0.2">
      <c r="A31">
        <v>30</v>
      </c>
      <c r="B31">
        <v>-3.19</v>
      </c>
      <c r="C31">
        <v>0</v>
      </c>
    </row>
    <row r="32" spans="1:3" x14ac:dyDescent="0.2">
      <c r="A32">
        <v>31</v>
      </c>
      <c r="B32">
        <v>-2.29</v>
      </c>
      <c r="C32">
        <v>0</v>
      </c>
    </row>
    <row r="33" spans="1:6" x14ac:dyDescent="0.2">
      <c r="A33">
        <v>32</v>
      </c>
      <c r="B33">
        <v>-5.79</v>
      </c>
      <c r="C33">
        <v>0</v>
      </c>
    </row>
    <row r="34" spans="1:6" x14ac:dyDescent="0.2">
      <c r="A34">
        <v>33</v>
      </c>
      <c r="B34">
        <v>-4.7699999999999996</v>
      </c>
      <c r="C34">
        <v>0</v>
      </c>
    </row>
    <row r="35" spans="1:6" x14ac:dyDescent="0.2">
      <c r="A35">
        <v>34</v>
      </c>
      <c r="B35">
        <v>-4.51</v>
      </c>
      <c r="C35">
        <v>0</v>
      </c>
    </row>
    <row r="36" spans="1:6" x14ac:dyDescent="0.2">
      <c r="A36">
        <v>35</v>
      </c>
      <c r="B36">
        <v>-7.51</v>
      </c>
      <c r="C36">
        <v>0</v>
      </c>
    </row>
    <row r="37" spans="1:6" x14ac:dyDescent="0.2">
      <c r="A37">
        <v>36</v>
      </c>
      <c r="B37">
        <v>-2.31</v>
      </c>
      <c r="C37">
        <v>0</v>
      </c>
    </row>
    <row r="38" spans="1:6" x14ac:dyDescent="0.2">
      <c r="A38">
        <v>37</v>
      </c>
      <c r="B38">
        <v>0.54</v>
      </c>
      <c r="C38">
        <v>0</v>
      </c>
    </row>
    <row r="39" spans="1:6" x14ac:dyDescent="0.2">
      <c r="A39">
        <v>38</v>
      </c>
      <c r="B39">
        <v>0.44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-2.5499999999999998</v>
      </c>
      <c r="E41" t="s">
        <v>57</v>
      </c>
      <c r="F41" s="6">
        <v>176</v>
      </c>
    </row>
    <row r="42" spans="1:6" x14ac:dyDescent="0.2">
      <c r="A42">
        <v>2</v>
      </c>
      <c r="B42">
        <v>-1.25</v>
      </c>
      <c r="E42" s="5" t="s">
        <v>58</v>
      </c>
      <c r="F42" s="6">
        <v>176.63</v>
      </c>
    </row>
    <row r="43" spans="1:6" x14ac:dyDescent="0.2">
      <c r="A43">
        <v>3</v>
      </c>
      <c r="B43">
        <v>-4.05</v>
      </c>
    </row>
    <row r="44" spans="1:6" x14ac:dyDescent="0.2">
      <c r="A44">
        <v>4</v>
      </c>
      <c r="B44">
        <v>-3.65</v>
      </c>
    </row>
    <row r="45" spans="1:6" x14ac:dyDescent="0.2">
      <c r="A45">
        <v>5</v>
      </c>
      <c r="B45">
        <v>-0.82</v>
      </c>
    </row>
    <row r="46" spans="1:6" x14ac:dyDescent="0.2">
      <c r="A46">
        <v>6</v>
      </c>
      <c r="B46">
        <v>8.23</v>
      </c>
    </row>
    <row r="47" spans="1:6" x14ac:dyDescent="0.2">
      <c r="A47">
        <v>7</v>
      </c>
      <c r="B47">
        <v>7.28</v>
      </c>
    </row>
    <row r="48" spans="1:6" x14ac:dyDescent="0.2">
      <c r="A48">
        <v>8</v>
      </c>
      <c r="B48">
        <v>7.33</v>
      </c>
    </row>
    <row r="49" spans="1:2" x14ac:dyDescent="0.2">
      <c r="A49">
        <v>9</v>
      </c>
      <c r="B49">
        <v>6.46</v>
      </c>
    </row>
    <row r="50" spans="1:2" x14ac:dyDescent="0.2">
      <c r="A50">
        <v>10</v>
      </c>
      <c r="B50">
        <v>5.9</v>
      </c>
    </row>
    <row r="51" spans="1:2" x14ac:dyDescent="0.2">
      <c r="A51">
        <v>11</v>
      </c>
      <c r="B51">
        <v>4.47</v>
      </c>
    </row>
    <row r="52" spans="1:2" x14ac:dyDescent="0.2">
      <c r="A52">
        <v>12</v>
      </c>
      <c r="B52">
        <v>4.4400000000000004</v>
      </c>
    </row>
    <row r="53" spans="1:2" x14ac:dyDescent="0.2">
      <c r="A53">
        <v>13</v>
      </c>
      <c r="B53">
        <v>2.46</v>
      </c>
    </row>
    <row r="54" spans="1:2" x14ac:dyDescent="0.2">
      <c r="A54">
        <v>14</v>
      </c>
      <c r="B54">
        <v>0.65</v>
      </c>
    </row>
    <row r="55" spans="1:2" x14ac:dyDescent="0.2">
      <c r="A55">
        <v>15</v>
      </c>
      <c r="B55">
        <v>-0.76</v>
      </c>
    </row>
    <row r="56" spans="1:2" x14ac:dyDescent="0.2">
      <c r="A56">
        <v>16</v>
      </c>
      <c r="B56">
        <v>-1.0900000000000001</v>
      </c>
    </row>
    <row r="57" spans="1:2" x14ac:dyDescent="0.2">
      <c r="A57">
        <v>17</v>
      </c>
      <c r="B57">
        <v>-2.0299999999999998</v>
      </c>
    </row>
    <row r="58" spans="1:2" x14ac:dyDescent="0.2">
      <c r="A58">
        <v>18</v>
      </c>
      <c r="B58">
        <v>-1.78</v>
      </c>
    </row>
    <row r="59" spans="1:2" x14ac:dyDescent="0.2">
      <c r="A59">
        <v>19</v>
      </c>
      <c r="B59">
        <v>-1.88</v>
      </c>
    </row>
    <row r="60" spans="1:2" x14ac:dyDescent="0.2">
      <c r="A60">
        <v>20</v>
      </c>
      <c r="B60">
        <v>-3.51</v>
      </c>
    </row>
    <row r="61" spans="1:2" x14ac:dyDescent="0.2">
      <c r="A61">
        <v>21</v>
      </c>
      <c r="B61">
        <v>0.88</v>
      </c>
    </row>
    <row r="62" spans="1:2" x14ac:dyDescent="0.2">
      <c r="A62">
        <v>22</v>
      </c>
      <c r="B62">
        <v>-2.59</v>
      </c>
    </row>
    <row r="63" spans="1:2" x14ac:dyDescent="0.2">
      <c r="A63">
        <v>23</v>
      </c>
      <c r="B63">
        <v>-0.98</v>
      </c>
    </row>
    <row r="64" spans="1:2" x14ac:dyDescent="0.2">
      <c r="A64">
        <v>24</v>
      </c>
      <c r="B64">
        <v>-3.98</v>
      </c>
    </row>
    <row r="65" spans="1:2" x14ac:dyDescent="0.2">
      <c r="A65">
        <v>25</v>
      </c>
      <c r="B65">
        <v>-1.3</v>
      </c>
    </row>
    <row r="66" spans="1:2" x14ac:dyDescent="0.2">
      <c r="A66">
        <v>26</v>
      </c>
      <c r="B66">
        <v>-2.91</v>
      </c>
    </row>
    <row r="67" spans="1:2" x14ac:dyDescent="0.2">
      <c r="A67">
        <v>27</v>
      </c>
      <c r="B67">
        <v>-6.34</v>
      </c>
    </row>
    <row r="68" spans="1:2" x14ac:dyDescent="0.2">
      <c r="A68">
        <v>28</v>
      </c>
      <c r="B68">
        <v>-6.3</v>
      </c>
    </row>
    <row r="69" spans="1:2" x14ac:dyDescent="0.2">
      <c r="A69">
        <v>29</v>
      </c>
      <c r="B69">
        <v>-6.1</v>
      </c>
    </row>
    <row r="70" spans="1:2" x14ac:dyDescent="0.2">
      <c r="A70">
        <v>30</v>
      </c>
      <c r="B70">
        <v>-6.86</v>
      </c>
    </row>
    <row r="71" spans="1:2" x14ac:dyDescent="0.2">
      <c r="A71">
        <v>31</v>
      </c>
      <c r="B71">
        <v>-8.4600000000000009</v>
      </c>
    </row>
    <row r="72" spans="1:2" x14ac:dyDescent="0.2">
      <c r="A72">
        <v>32</v>
      </c>
      <c r="B72">
        <v>-9.11</v>
      </c>
    </row>
    <row r="73" spans="1:2" x14ac:dyDescent="0.2">
      <c r="A73">
        <v>33</v>
      </c>
      <c r="B73">
        <v>-10.97</v>
      </c>
    </row>
    <row r="74" spans="1:2" x14ac:dyDescent="0.2">
      <c r="A74">
        <v>34</v>
      </c>
      <c r="B74">
        <v>-8.82</v>
      </c>
    </row>
    <row r="75" spans="1:2" x14ac:dyDescent="0.2">
      <c r="A75">
        <v>35</v>
      </c>
      <c r="B75">
        <v>-0.56999999999999995</v>
      </c>
    </row>
    <row r="76" spans="1:2" x14ac:dyDescent="0.2">
      <c r="A76">
        <v>36</v>
      </c>
      <c r="B76">
        <v>2.4700000000000002</v>
      </c>
    </row>
    <row r="77" spans="1:2" x14ac:dyDescent="0.2">
      <c r="A77">
        <v>37</v>
      </c>
      <c r="B77">
        <v>1.0900000000000001</v>
      </c>
    </row>
    <row r="78" spans="1:2" x14ac:dyDescent="0.2">
      <c r="A78">
        <v>38</v>
      </c>
      <c r="B78">
        <v>0.64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41" sqref="A4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0.5</v>
      </c>
      <c r="C2">
        <v>0</v>
      </c>
      <c r="E2" t="s">
        <v>57</v>
      </c>
      <c r="F2" s="6">
        <v>104</v>
      </c>
    </row>
    <row r="3" spans="1:6" x14ac:dyDescent="0.2">
      <c r="A3">
        <v>2</v>
      </c>
      <c r="B3">
        <v>2.1</v>
      </c>
      <c r="C3">
        <v>0</v>
      </c>
      <c r="E3" t="s">
        <v>58</v>
      </c>
      <c r="F3" s="6">
        <v>110.66</v>
      </c>
    </row>
    <row r="4" spans="1:6" x14ac:dyDescent="0.2">
      <c r="A4">
        <v>3</v>
      </c>
      <c r="B4">
        <v>6.15</v>
      </c>
      <c r="C4">
        <v>0</v>
      </c>
    </row>
    <row r="5" spans="1:6" x14ac:dyDescent="0.2">
      <c r="A5">
        <v>4</v>
      </c>
      <c r="B5">
        <v>7.85</v>
      </c>
      <c r="C5">
        <v>0</v>
      </c>
    </row>
    <row r="6" spans="1:6" x14ac:dyDescent="0.2">
      <c r="A6">
        <v>5</v>
      </c>
      <c r="B6">
        <v>7.4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4.5</v>
      </c>
      <c r="C8">
        <v>0</v>
      </c>
    </row>
    <row r="9" spans="1:6" x14ac:dyDescent="0.2">
      <c r="A9">
        <v>8</v>
      </c>
      <c r="B9">
        <v>2.6</v>
      </c>
      <c r="C9">
        <v>0</v>
      </c>
    </row>
    <row r="10" spans="1:6" x14ac:dyDescent="0.2">
      <c r="A10">
        <v>9</v>
      </c>
      <c r="B10">
        <v>0.4</v>
      </c>
      <c r="C10">
        <v>0</v>
      </c>
    </row>
    <row r="11" spans="1:6" x14ac:dyDescent="0.2">
      <c r="A11">
        <v>10</v>
      </c>
      <c r="B11">
        <v>-2.6</v>
      </c>
      <c r="C11">
        <v>0</v>
      </c>
    </row>
    <row r="12" spans="1:6" x14ac:dyDescent="0.2">
      <c r="A12">
        <v>11</v>
      </c>
      <c r="B12">
        <v>-3.6</v>
      </c>
      <c r="C12">
        <v>0</v>
      </c>
    </row>
    <row r="13" spans="1:6" x14ac:dyDescent="0.2">
      <c r="A13">
        <v>12</v>
      </c>
      <c r="B13">
        <v>-3.6</v>
      </c>
      <c r="C13">
        <v>0</v>
      </c>
    </row>
    <row r="14" spans="1:6" x14ac:dyDescent="0.2">
      <c r="A14">
        <v>13</v>
      </c>
      <c r="B14">
        <v>-3.6</v>
      </c>
      <c r="C14">
        <v>0</v>
      </c>
    </row>
    <row r="15" spans="1:6" x14ac:dyDescent="0.2">
      <c r="A15">
        <v>14</v>
      </c>
      <c r="B15">
        <v>-2.27</v>
      </c>
      <c r="C15">
        <v>0</v>
      </c>
    </row>
    <row r="16" spans="1:6" x14ac:dyDescent="0.2">
      <c r="A16">
        <v>15</v>
      </c>
      <c r="B16">
        <v>-1.69</v>
      </c>
      <c r="C16">
        <v>0</v>
      </c>
    </row>
    <row r="17" spans="1:3" x14ac:dyDescent="0.2">
      <c r="A17">
        <v>16</v>
      </c>
      <c r="B17">
        <v>0.91</v>
      </c>
      <c r="C17">
        <v>0</v>
      </c>
    </row>
    <row r="18" spans="1:3" x14ac:dyDescent="0.2">
      <c r="A18">
        <v>17</v>
      </c>
      <c r="B18">
        <v>-0.18</v>
      </c>
      <c r="C18">
        <v>0</v>
      </c>
    </row>
    <row r="19" spans="1:3" x14ac:dyDescent="0.2">
      <c r="A19">
        <v>18</v>
      </c>
      <c r="B19">
        <v>-0.68</v>
      </c>
      <c r="C19">
        <v>0</v>
      </c>
    </row>
    <row r="20" spans="1:3" x14ac:dyDescent="0.2">
      <c r="A20">
        <v>19</v>
      </c>
      <c r="B20">
        <v>3.05</v>
      </c>
      <c r="C20">
        <v>0</v>
      </c>
    </row>
    <row r="21" spans="1:3" x14ac:dyDescent="0.2">
      <c r="A21">
        <v>20</v>
      </c>
      <c r="B21">
        <v>1.05</v>
      </c>
      <c r="C21">
        <v>0</v>
      </c>
    </row>
    <row r="22" spans="1:3" x14ac:dyDescent="0.2">
      <c r="A22">
        <v>21</v>
      </c>
      <c r="B22">
        <v>0.31</v>
      </c>
      <c r="C22">
        <v>0</v>
      </c>
    </row>
    <row r="23" spans="1:3" x14ac:dyDescent="0.2">
      <c r="A23">
        <v>22</v>
      </c>
      <c r="B23">
        <v>4.71</v>
      </c>
      <c r="C23">
        <v>0</v>
      </c>
    </row>
    <row r="24" spans="1:3" x14ac:dyDescent="0.2">
      <c r="A24">
        <v>23</v>
      </c>
      <c r="B24">
        <v>3.34</v>
      </c>
      <c r="C24">
        <v>0</v>
      </c>
    </row>
    <row r="25" spans="1:3" x14ac:dyDescent="0.2">
      <c r="A25">
        <v>24</v>
      </c>
      <c r="B25">
        <v>3.34</v>
      </c>
      <c r="C25">
        <v>0</v>
      </c>
    </row>
    <row r="26" spans="1:3" x14ac:dyDescent="0.2">
      <c r="A26">
        <v>25</v>
      </c>
      <c r="B26">
        <v>6.94</v>
      </c>
      <c r="C26">
        <v>0</v>
      </c>
    </row>
    <row r="27" spans="1:3" x14ac:dyDescent="0.2">
      <c r="A27">
        <v>26</v>
      </c>
      <c r="B27">
        <v>5.14</v>
      </c>
      <c r="C27">
        <v>0</v>
      </c>
    </row>
    <row r="28" spans="1:3" x14ac:dyDescent="0.2">
      <c r="A28">
        <v>27</v>
      </c>
      <c r="B28">
        <v>1.94</v>
      </c>
      <c r="C28">
        <v>0</v>
      </c>
    </row>
    <row r="29" spans="1:3" x14ac:dyDescent="0.2">
      <c r="A29">
        <v>28</v>
      </c>
      <c r="B29">
        <v>1.18</v>
      </c>
      <c r="C29">
        <v>0</v>
      </c>
    </row>
    <row r="30" spans="1:3" x14ac:dyDescent="0.2">
      <c r="A30">
        <v>29</v>
      </c>
      <c r="B30">
        <v>1.01</v>
      </c>
      <c r="C30">
        <v>0</v>
      </c>
    </row>
    <row r="31" spans="1:3" x14ac:dyDescent="0.2">
      <c r="A31">
        <v>30</v>
      </c>
      <c r="B31">
        <v>1.01</v>
      </c>
      <c r="C31">
        <v>0</v>
      </c>
    </row>
    <row r="32" spans="1:3" x14ac:dyDescent="0.2">
      <c r="A32">
        <v>31</v>
      </c>
      <c r="B32">
        <v>2.91</v>
      </c>
      <c r="C32">
        <v>0</v>
      </c>
    </row>
    <row r="33" spans="1:6" x14ac:dyDescent="0.2">
      <c r="A33">
        <v>32</v>
      </c>
      <c r="B33">
        <v>1.41</v>
      </c>
      <c r="C33">
        <v>0</v>
      </c>
    </row>
    <row r="34" spans="1:6" x14ac:dyDescent="0.2">
      <c r="A34">
        <v>33</v>
      </c>
      <c r="B34">
        <v>1.08</v>
      </c>
      <c r="C34">
        <v>0</v>
      </c>
    </row>
    <row r="35" spans="1:6" x14ac:dyDescent="0.2">
      <c r="A35">
        <v>34</v>
      </c>
      <c r="B35">
        <v>1.48</v>
      </c>
      <c r="C35">
        <v>0</v>
      </c>
    </row>
    <row r="36" spans="1:6" x14ac:dyDescent="0.2">
      <c r="A36">
        <v>35</v>
      </c>
      <c r="B36">
        <v>0.48</v>
      </c>
      <c r="C36">
        <v>0</v>
      </c>
    </row>
    <row r="37" spans="1:6" x14ac:dyDescent="0.2">
      <c r="A37">
        <v>36</v>
      </c>
      <c r="B37">
        <v>5.46</v>
      </c>
      <c r="C37">
        <v>0</v>
      </c>
    </row>
    <row r="38" spans="1:6" x14ac:dyDescent="0.2">
      <c r="A38">
        <v>37</v>
      </c>
      <c r="B38">
        <v>7.16</v>
      </c>
      <c r="C38">
        <v>0</v>
      </c>
    </row>
    <row r="39" spans="1:6" x14ac:dyDescent="0.2">
      <c r="A39">
        <v>38</v>
      </c>
      <c r="B39">
        <v>6.66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-1.5</v>
      </c>
      <c r="E41" t="s">
        <v>57</v>
      </c>
      <c r="F41" s="6">
        <v>88</v>
      </c>
    </row>
    <row r="42" spans="1:6" x14ac:dyDescent="0.2">
      <c r="A42">
        <v>2</v>
      </c>
      <c r="B42">
        <v>-0.2</v>
      </c>
      <c r="E42" s="5" t="s">
        <v>58</v>
      </c>
      <c r="F42" s="6">
        <v>80.13</v>
      </c>
    </row>
    <row r="43" spans="1:6" x14ac:dyDescent="0.2">
      <c r="A43">
        <v>3</v>
      </c>
      <c r="B43">
        <v>-2.2000000000000002</v>
      </c>
    </row>
    <row r="44" spans="1:6" x14ac:dyDescent="0.2">
      <c r="A44">
        <v>4</v>
      </c>
      <c r="B44">
        <v>-0.8</v>
      </c>
    </row>
    <row r="45" spans="1:6" x14ac:dyDescent="0.2">
      <c r="A45">
        <v>5</v>
      </c>
      <c r="B45">
        <v>-0.8</v>
      </c>
    </row>
    <row r="46" spans="1:6" x14ac:dyDescent="0.2">
      <c r="A46">
        <v>6</v>
      </c>
      <c r="B46">
        <v>8.25</v>
      </c>
    </row>
    <row r="47" spans="1:6" x14ac:dyDescent="0.2">
      <c r="A47">
        <v>7</v>
      </c>
      <c r="B47">
        <v>7.25</v>
      </c>
    </row>
    <row r="48" spans="1:6" x14ac:dyDescent="0.2">
      <c r="A48">
        <v>8</v>
      </c>
      <c r="B48">
        <v>6.25</v>
      </c>
    </row>
    <row r="49" spans="1:2" x14ac:dyDescent="0.2">
      <c r="A49">
        <v>9</v>
      </c>
      <c r="B49">
        <v>5.05</v>
      </c>
    </row>
    <row r="50" spans="1:2" x14ac:dyDescent="0.2">
      <c r="A50">
        <v>10</v>
      </c>
      <c r="B50">
        <v>3.8</v>
      </c>
    </row>
    <row r="51" spans="1:2" x14ac:dyDescent="0.2">
      <c r="A51">
        <v>11</v>
      </c>
      <c r="B51">
        <v>2.8</v>
      </c>
    </row>
    <row r="52" spans="1:2" x14ac:dyDescent="0.2">
      <c r="A52">
        <v>12</v>
      </c>
      <c r="B52">
        <v>1.5</v>
      </c>
    </row>
    <row r="53" spans="1:2" x14ac:dyDescent="0.2">
      <c r="A53">
        <v>13</v>
      </c>
      <c r="B53">
        <v>0.5</v>
      </c>
    </row>
    <row r="54" spans="1:2" x14ac:dyDescent="0.2">
      <c r="A54">
        <v>14</v>
      </c>
      <c r="B54">
        <v>-1.5</v>
      </c>
    </row>
    <row r="55" spans="1:2" x14ac:dyDescent="0.2">
      <c r="A55">
        <v>15</v>
      </c>
      <c r="B55">
        <v>-4.5</v>
      </c>
    </row>
    <row r="56" spans="1:2" x14ac:dyDescent="0.2">
      <c r="A56">
        <v>16</v>
      </c>
      <c r="B56">
        <v>-4.5</v>
      </c>
    </row>
    <row r="57" spans="1:2" x14ac:dyDescent="0.2">
      <c r="A57">
        <v>17</v>
      </c>
      <c r="B57">
        <v>-4.5</v>
      </c>
    </row>
    <row r="58" spans="1:2" x14ac:dyDescent="0.2">
      <c r="A58">
        <v>18</v>
      </c>
      <c r="B58">
        <v>-3.42</v>
      </c>
    </row>
    <row r="59" spans="1:2" x14ac:dyDescent="0.2">
      <c r="A59">
        <v>19</v>
      </c>
      <c r="B59">
        <v>-1.02</v>
      </c>
    </row>
    <row r="60" spans="1:2" x14ac:dyDescent="0.2">
      <c r="A60">
        <v>20</v>
      </c>
      <c r="B60">
        <v>-3.45</v>
      </c>
    </row>
    <row r="61" spans="1:2" x14ac:dyDescent="0.2">
      <c r="A61">
        <v>21</v>
      </c>
      <c r="B61">
        <v>-1.65</v>
      </c>
    </row>
    <row r="62" spans="1:2" x14ac:dyDescent="0.2">
      <c r="A62">
        <v>22</v>
      </c>
      <c r="B62">
        <v>-4.6500000000000004</v>
      </c>
    </row>
    <row r="63" spans="1:2" x14ac:dyDescent="0.2">
      <c r="A63">
        <v>23</v>
      </c>
      <c r="B63">
        <v>-4.6500000000000004</v>
      </c>
    </row>
    <row r="64" spans="1:2" x14ac:dyDescent="0.2">
      <c r="A64">
        <v>24</v>
      </c>
      <c r="B64">
        <v>-5.65</v>
      </c>
    </row>
    <row r="65" spans="1:2" x14ac:dyDescent="0.2">
      <c r="A65">
        <v>25</v>
      </c>
      <c r="B65">
        <v>-5.4</v>
      </c>
    </row>
    <row r="66" spans="1:2" x14ac:dyDescent="0.2">
      <c r="A66">
        <v>26</v>
      </c>
      <c r="B66">
        <v>-6.3</v>
      </c>
    </row>
    <row r="67" spans="1:2" x14ac:dyDescent="0.2">
      <c r="A67">
        <v>27</v>
      </c>
      <c r="B67">
        <v>-9.3000000000000007</v>
      </c>
    </row>
    <row r="68" spans="1:2" x14ac:dyDescent="0.2">
      <c r="A68">
        <v>28</v>
      </c>
      <c r="B68">
        <v>-8.77</v>
      </c>
    </row>
    <row r="69" spans="1:2" x14ac:dyDescent="0.2">
      <c r="A69">
        <v>29</v>
      </c>
      <c r="B69">
        <v>-9.17</v>
      </c>
    </row>
    <row r="70" spans="1:2" x14ac:dyDescent="0.2">
      <c r="A70">
        <v>30</v>
      </c>
      <c r="B70">
        <v>-9.2200000000000006</v>
      </c>
    </row>
    <row r="71" spans="1:2" x14ac:dyDescent="0.2">
      <c r="A71">
        <v>31</v>
      </c>
      <c r="B71">
        <v>-12.22</v>
      </c>
    </row>
    <row r="72" spans="1:2" x14ac:dyDescent="0.2">
      <c r="A72">
        <v>32</v>
      </c>
      <c r="B72">
        <v>-12.17</v>
      </c>
    </row>
    <row r="73" spans="1:2" x14ac:dyDescent="0.2">
      <c r="A73">
        <v>33</v>
      </c>
      <c r="B73">
        <v>-14.17</v>
      </c>
    </row>
    <row r="74" spans="1:2" x14ac:dyDescent="0.2">
      <c r="A74">
        <v>34</v>
      </c>
      <c r="B74">
        <v>-13.07</v>
      </c>
    </row>
    <row r="75" spans="1:2" x14ac:dyDescent="0.2">
      <c r="A75">
        <v>35</v>
      </c>
      <c r="B75">
        <v>-6.07</v>
      </c>
    </row>
    <row r="76" spans="1:2" x14ac:dyDescent="0.2">
      <c r="A76">
        <v>36</v>
      </c>
      <c r="B76">
        <v>-3.87</v>
      </c>
    </row>
    <row r="77" spans="1:2" x14ac:dyDescent="0.2">
      <c r="A77">
        <v>37</v>
      </c>
      <c r="B77">
        <v>-5.87</v>
      </c>
    </row>
    <row r="78" spans="1:2" x14ac:dyDescent="0.2">
      <c r="A78">
        <v>38</v>
      </c>
      <c r="B78">
        <v>-7.87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H8" sqref="H8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20" bestFit="1" customWidth="1"/>
    <col min="4" max="4" width="11.1640625" bestFit="1" customWidth="1"/>
    <col min="5" max="5" width="7.6640625" bestFit="1" customWidth="1"/>
    <col min="6" max="6" width="9.83203125" bestFit="1" customWidth="1"/>
    <col min="7" max="7" width="8.1640625" bestFit="1" customWidth="1"/>
    <col min="8" max="8" width="10" bestFit="1" customWidth="1"/>
  </cols>
  <sheetData>
    <row r="1" spans="1:8" x14ac:dyDescent="0.2">
      <c r="A1" t="s">
        <v>34</v>
      </c>
      <c r="B1" t="s">
        <v>11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33</v>
      </c>
      <c r="B2" s="3">
        <v>35</v>
      </c>
      <c r="C2" s="3" t="s">
        <v>10</v>
      </c>
      <c r="D2" s="3">
        <v>313</v>
      </c>
      <c r="E2" s="3">
        <v>657</v>
      </c>
      <c r="F2" s="3">
        <v>576</v>
      </c>
      <c r="G2" s="3">
        <v>0.47699999999999998</v>
      </c>
      <c r="H2" s="3">
        <v>0.878</v>
      </c>
    </row>
    <row r="3" spans="1:8" x14ac:dyDescent="0.2">
      <c r="A3" t="s">
        <v>41</v>
      </c>
      <c r="B3" s="3">
        <v>35</v>
      </c>
      <c r="C3" s="3" t="s">
        <v>25</v>
      </c>
      <c r="D3" s="3">
        <v>307</v>
      </c>
      <c r="E3" s="3">
        <v>657</v>
      </c>
      <c r="F3" s="3">
        <v>2887</v>
      </c>
      <c r="G3" s="3">
        <v>0.46800000000000003</v>
      </c>
      <c r="H3" s="3">
        <v>0.86099999999999999</v>
      </c>
    </row>
    <row r="4" spans="1:8" x14ac:dyDescent="0.2">
      <c r="A4" t="s">
        <v>42</v>
      </c>
      <c r="B4">
        <v>35</v>
      </c>
      <c r="C4" t="s">
        <v>10</v>
      </c>
      <c r="D4">
        <v>321</v>
      </c>
      <c r="E4">
        <v>657</v>
      </c>
      <c r="F4">
        <v>652</v>
      </c>
      <c r="G4">
        <v>0.48899999999999999</v>
      </c>
      <c r="H4">
        <v>0.99299999999999999</v>
      </c>
    </row>
    <row r="5" spans="1:8" x14ac:dyDescent="0.2">
      <c r="A5" t="s">
        <v>43</v>
      </c>
      <c r="B5" s="3">
        <v>35</v>
      </c>
      <c r="C5" s="3" t="s">
        <v>10</v>
      </c>
      <c r="D5" s="3">
        <v>315</v>
      </c>
      <c r="E5" s="3">
        <v>657</v>
      </c>
      <c r="F5" s="3">
        <v>433</v>
      </c>
      <c r="G5" s="3">
        <v>0.48</v>
      </c>
      <c r="H5" s="3">
        <v>0.66</v>
      </c>
    </row>
    <row r="6" spans="1:8" x14ac:dyDescent="0.2">
      <c r="A6" t="s">
        <v>44</v>
      </c>
      <c r="B6" s="3">
        <v>35</v>
      </c>
      <c r="C6" s="3" t="s">
        <v>10</v>
      </c>
      <c r="D6" s="3">
        <v>315</v>
      </c>
      <c r="E6" s="3">
        <v>648</v>
      </c>
      <c r="F6" s="3">
        <v>956</v>
      </c>
      <c r="G6" s="3">
        <v>0.48699999999999999</v>
      </c>
      <c r="H6" s="3">
        <v>1.476</v>
      </c>
    </row>
    <row r="7" spans="1:8" x14ac:dyDescent="0.2">
      <c r="A7" t="s">
        <v>45</v>
      </c>
      <c r="B7" s="3">
        <v>35</v>
      </c>
      <c r="C7" s="3" t="s">
        <v>10</v>
      </c>
      <c r="D7" s="3">
        <v>296</v>
      </c>
      <c r="E7" s="3">
        <v>648</v>
      </c>
      <c r="F7" s="3">
        <v>1073</v>
      </c>
      <c r="G7" s="3">
        <v>0.45800000000000002</v>
      </c>
      <c r="H7" s="3">
        <v>1.657</v>
      </c>
    </row>
    <row r="8" spans="1:8" x14ac:dyDescent="0.2">
      <c r="A8" t="s">
        <v>46</v>
      </c>
      <c r="B8">
        <v>19</v>
      </c>
      <c r="C8" t="s">
        <v>10</v>
      </c>
      <c r="D8">
        <v>307</v>
      </c>
      <c r="E8">
        <v>648</v>
      </c>
      <c r="F8">
        <v>545</v>
      </c>
      <c r="G8">
        <v>0.47499999999999998</v>
      </c>
      <c r="H8">
        <v>0.84099999999999997</v>
      </c>
    </row>
    <row r="9" spans="1:8" x14ac:dyDescent="0.2">
      <c r="A9" t="s">
        <v>47</v>
      </c>
      <c r="B9">
        <v>35</v>
      </c>
      <c r="C9" t="s">
        <v>10</v>
      </c>
      <c r="D9">
        <v>301</v>
      </c>
      <c r="E9">
        <v>648</v>
      </c>
      <c r="F9">
        <v>896</v>
      </c>
      <c r="G9">
        <v>0.46600000000000003</v>
      </c>
      <c r="H9">
        <v>1.383</v>
      </c>
    </row>
    <row r="10" spans="1:8" x14ac:dyDescent="0.2">
      <c r="A10" s="4">
        <v>3</v>
      </c>
      <c r="B10">
        <v>71</v>
      </c>
      <c r="C10" t="s">
        <v>10</v>
      </c>
      <c r="D10">
        <v>261</v>
      </c>
      <c r="E10">
        <v>549</v>
      </c>
      <c r="F10">
        <v>4082</v>
      </c>
      <c r="G10">
        <v>0.47699999999999998</v>
      </c>
      <c r="H10">
        <v>7.4359999999999999</v>
      </c>
    </row>
    <row r="11" spans="1:8" x14ac:dyDescent="0.2">
      <c r="A11" s="4">
        <v>4</v>
      </c>
    </row>
    <row r="12" spans="1:8" x14ac:dyDescent="0.2">
      <c r="A12" s="4">
        <v>5</v>
      </c>
      <c r="B12" s="3">
        <v>19</v>
      </c>
      <c r="C12" s="3" t="s">
        <v>48</v>
      </c>
      <c r="D12" s="3">
        <v>305</v>
      </c>
      <c r="E12" s="3">
        <v>648</v>
      </c>
      <c r="F12" s="3">
        <v>50</v>
      </c>
      <c r="G12" s="3">
        <v>0.47199999999999998</v>
      </c>
      <c r="H12" s="3">
        <v>7.6999999999999999E-2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A41" sqref="A41:B78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24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25.84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</v>
      </c>
      <c r="C5">
        <v>0</v>
      </c>
    </row>
    <row r="6" spans="1:6" x14ac:dyDescent="0.2">
      <c r="A6">
        <v>5</v>
      </c>
      <c r="B6">
        <v>0.6</v>
      </c>
      <c r="C6">
        <v>0</v>
      </c>
    </row>
    <row r="7" spans="1:6" x14ac:dyDescent="0.2">
      <c r="A7">
        <v>6</v>
      </c>
      <c r="B7">
        <v>0.6</v>
      </c>
      <c r="C7">
        <v>0</v>
      </c>
    </row>
    <row r="8" spans="1:6" x14ac:dyDescent="0.2">
      <c r="A8">
        <v>7</v>
      </c>
      <c r="B8">
        <v>0.6</v>
      </c>
      <c r="C8">
        <v>0</v>
      </c>
    </row>
    <row r="9" spans="1:6" x14ac:dyDescent="0.2">
      <c r="A9">
        <v>8</v>
      </c>
      <c r="B9">
        <v>0.6</v>
      </c>
      <c r="C9">
        <v>0</v>
      </c>
    </row>
    <row r="10" spans="1:6" x14ac:dyDescent="0.2">
      <c r="A10">
        <v>9</v>
      </c>
      <c r="B10">
        <v>2.2000000000000002</v>
      </c>
      <c r="C10">
        <v>0</v>
      </c>
    </row>
    <row r="11" spans="1:6" x14ac:dyDescent="0.2">
      <c r="A11">
        <v>10</v>
      </c>
      <c r="B11">
        <v>2.2000000000000002</v>
      </c>
      <c r="C11">
        <v>0</v>
      </c>
    </row>
    <row r="12" spans="1:6" x14ac:dyDescent="0.2">
      <c r="A12">
        <v>11</v>
      </c>
      <c r="B12">
        <v>2.2000000000000002</v>
      </c>
      <c r="C12">
        <v>0</v>
      </c>
    </row>
    <row r="13" spans="1:6" x14ac:dyDescent="0.2">
      <c r="A13">
        <v>12</v>
      </c>
      <c r="B13">
        <v>2.2000000000000002</v>
      </c>
      <c r="C13">
        <v>0</v>
      </c>
    </row>
    <row r="14" spans="1:6" x14ac:dyDescent="0.2">
      <c r="A14">
        <v>13</v>
      </c>
      <c r="B14">
        <v>2.2000000000000002</v>
      </c>
      <c r="C14">
        <v>0</v>
      </c>
    </row>
    <row r="15" spans="1:6" x14ac:dyDescent="0.2">
      <c r="A15">
        <v>14</v>
      </c>
      <c r="B15">
        <v>2.2000000000000002</v>
      </c>
      <c r="C15">
        <v>0</v>
      </c>
    </row>
    <row r="16" spans="1:6" x14ac:dyDescent="0.2">
      <c r="A16">
        <v>15</v>
      </c>
      <c r="B16">
        <v>2.2000000000000002</v>
      </c>
      <c r="C16">
        <v>0</v>
      </c>
    </row>
    <row r="17" spans="1:3" x14ac:dyDescent="0.2">
      <c r="A17">
        <v>16</v>
      </c>
      <c r="B17">
        <v>2.2000000000000002</v>
      </c>
      <c r="C17">
        <v>0</v>
      </c>
    </row>
    <row r="18" spans="1:3" x14ac:dyDescent="0.2">
      <c r="A18">
        <v>17</v>
      </c>
      <c r="B18">
        <v>2.2000000000000002</v>
      </c>
      <c r="C18">
        <v>0</v>
      </c>
    </row>
    <row r="19" spans="1:3" x14ac:dyDescent="0.2">
      <c r="A19">
        <v>18</v>
      </c>
      <c r="B19">
        <v>2.2000000000000002</v>
      </c>
      <c r="C19">
        <v>0</v>
      </c>
    </row>
    <row r="20" spans="1:3" x14ac:dyDescent="0.2">
      <c r="A20">
        <v>19</v>
      </c>
      <c r="B20">
        <v>2.2000000000000002</v>
      </c>
      <c r="C20">
        <v>0</v>
      </c>
    </row>
    <row r="21" spans="1:3" x14ac:dyDescent="0.2">
      <c r="A21">
        <v>20</v>
      </c>
      <c r="B21">
        <v>2.2000000000000002</v>
      </c>
      <c r="C21">
        <v>0</v>
      </c>
    </row>
    <row r="22" spans="1:3" x14ac:dyDescent="0.2">
      <c r="A22">
        <v>21</v>
      </c>
      <c r="B22">
        <v>3.66</v>
      </c>
      <c r="C22">
        <v>0</v>
      </c>
    </row>
    <row r="23" spans="1:3" x14ac:dyDescent="0.2">
      <c r="A23">
        <v>22</v>
      </c>
      <c r="B23">
        <v>5.26</v>
      </c>
      <c r="C23">
        <v>0</v>
      </c>
    </row>
    <row r="24" spans="1:3" x14ac:dyDescent="0.2">
      <c r="A24">
        <v>23</v>
      </c>
      <c r="B24">
        <v>3.26</v>
      </c>
      <c r="C24">
        <v>0</v>
      </c>
    </row>
    <row r="25" spans="1:3" x14ac:dyDescent="0.2">
      <c r="A25">
        <v>24</v>
      </c>
      <c r="B25">
        <v>3.26</v>
      </c>
      <c r="C25">
        <v>0</v>
      </c>
    </row>
    <row r="26" spans="1:3" x14ac:dyDescent="0.2">
      <c r="A26">
        <v>25</v>
      </c>
      <c r="B26">
        <v>3.26</v>
      </c>
      <c r="C26">
        <v>0</v>
      </c>
    </row>
    <row r="27" spans="1:3" x14ac:dyDescent="0.2">
      <c r="A27">
        <v>26</v>
      </c>
      <c r="B27">
        <v>3.26</v>
      </c>
      <c r="C27">
        <v>0</v>
      </c>
    </row>
    <row r="28" spans="1:3" x14ac:dyDescent="0.2">
      <c r="A28">
        <v>27</v>
      </c>
      <c r="B28">
        <v>3.86</v>
      </c>
      <c r="C28">
        <v>0</v>
      </c>
    </row>
    <row r="29" spans="1:3" x14ac:dyDescent="0.2">
      <c r="A29">
        <v>28</v>
      </c>
      <c r="B29">
        <v>6</v>
      </c>
      <c r="C29">
        <v>0</v>
      </c>
    </row>
    <row r="30" spans="1:3" x14ac:dyDescent="0.2">
      <c r="A30">
        <v>29</v>
      </c>
      <c r="B30">
        <v>6</v>
      </c>
      <c r="C30">
        <v>0</v>
      </c>
    </row>
    <row r="31" spans="1:3" x14ac:dyDescent="0.2">
      <c r="A31">
        <v>30</v>
      </c>
      <c r="B31">
        <v>6</v>
      </c>
      <c r="C31">
        <v>0</v>
      </c>
    </row>
    <row r="32" spans="1:3" x14ac:dyDescent="0.2">
      <c r="A32">
        <v>31</v>
      </c>
      <c r="B32">
        <v>6</v>
      </c>
      <c r="C32">
        <v>0</v>
      </c>
    </row>
    <row r="33" spans="1:23" x14ac:dyDescent="0.2">
      <c r="A33">
        <v>32</v>
      </c>
      <c r="B33">
        <v>6</v>
      </c>
      <c r="C33">
        <v>0</v>
      </c>
    </row>
    <row r="34" spans="1:23" x14ac:dyDescent="0.2">
      <c r="A34">
        <v>33</v>
      </c>
      <c r="B34">
        <v>7.34</v>
      </c>
      <c r="C34">
        <v>0</v>
      </c>
    </row>
    <row r="35" spans="1:23" x14ac:dyDescent="0.2">
      <c r="A35">
        <v>34</v>
      </c>
      <c r="B35">
        <v>5.34</v>
      </c>
      <c r="C35">
        <v>0</v>
      </c>
    </row>
    <row r="36" spans="1:23" x14ac:dyDescent="0.2">
      <c r="A36">
        <v>35</v>
      </c>
      <c r="B36">
        <v>5.34</v>
      </c>
      <c r="C36">
        <v>0</v>
      </c>
    </row>
    <row r="37" spans="1:23" x14ac:dyDescent="0.2">
      <c r="A37">
        <v>36</v>
      </c>
      <c r="B37">
        <v>5.34</v>
      </c>
      <c r="C37">
        <v>0</v>
      </c>
    </row>
    <row r="38" spans="1:23" x14ac:dyDescent="0.2">
      <c r="A38">
        <v>37</v>
      </c>
      <c r="B38">
        <v>5.34</v>
      </c>
      <c r="C38">
        <v>0</v>
      </c>
    </row>
    <row r="39" spans="1:23" x14ac:dyDescent="0.2">
      <c r="A39">
        <v>38</v>
      </c>
      <c r="B39">
        <v>3.34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-2</v>
      </c>
      <c r="E41" t="s">
        <v>57</v>
      </c>
      <c r="F41" s="6">
        <v>22</v>
      </c>
    </row>
    <row r="42" spans="1:23" x14ac:dyDescent="0.2">
      <c r="A42">
        <v>2</v>
      </c>
      <c r="B42">
        <v>-2</v>
      </c>
      <c r="E42" s="5" t="s">
        <v>58</v>
      </c>
      <c r="F42" s="6">
        <v>15.25</v>
      </c>
    </row>
    <row r="43" spans="1:23" x14ac:dyDescent="0.2">
      <c r="A43">
        <v>3</v>
      </c>
      <c r="B43">
        <v>-0.76</v>
      </c>
    </row>
    <row r="44" spans="1:23" x14ac:dyDescent="0.2">
      <c r="A44">
        <v>4</v>
      </c>
      <c r="B44">
        <v>-0.76</v>
      </c>
    </row>
    <row r="45" spans="1:23" x14ac:dyDescent="0.2">
      <c r="A45">
        <v>5</v>
      </c>
      <c r="B45">
        <v>-0.76</v>
      </c>
      <c r="W45" t="s">
        <v>59</v>
      </c>
    </row>
    <row r="46" spans="1:23" x14ac:dyDescent="0.2">
      <c r="A46">
        <v>6</v>
      </c>
      <c r="B46">
        <v>-0.76</v>
      </c>
    </row>
    <row r="47" spans="1:23" x14ac:dyDescent="0.2">
      <c r="A47">
        <v>7</v>
      </c>
      <c r="B47">
        <v>-0.76</v>
      </c>
    </row>
    <row r="48" spans="1:23" x14ac:dyDescent="0.2">
      <c r="A48">
        <v>8</v>
      </c>
      <c r="B48">
        <v>-0.76</v>
      </c>
    </row>
    <row r="49" spans="1:2" x14ac:dyDescent="0.2">
      <c r="A49">
        <v>9</v>
      </c>
      <c r="B49">
        <v>-0.76</v>
      </c>
    </row>
    <row r="50" spans="1:2" x14ac:dyDescent="0.2">
      <c r="A50">
        <v>10</v>
      </c>
      <c r="B50">
        <v>-2.0099999999999998</v>
      </c>
    </row>
    <row r="51" spans="1:2" x14ac:dyDescent="0.2">
      <c r="A51">
        <v>11</v>
      </c>
      <c r="B51">
        <v>-2.0099999999999998</v>
      </c>
    </row>
    <row r="52" spans="1:2" x14ac:dyDescent="0.2">
      <c r="A52">
        <v>12</v>
      </c>
      <c r="B52">
        <v>-0.51</v>
      </c>
    </row>
    <row r="53" spans="1:2" x14ac:dyDescent="0.2">
      <c r="A53">
        <v>13</v>
      </c>
      <c r="B53">
        <v>-2.5099999999999998</v>
      </c>
    </row>
    <row r="54" spans="1:2" x14ac:dyDescent="0.2">
      <c r="A54">
        <v>14</v>
      </c>
      <c r="B54">
        <v>-2.5099999999999998</v>
      </c>
    </row>
    <row r="55" spans="1:2" x14ac:dyDescent="0.2">
      <c r="A55">
        <v>15</v>
      </c>
      <c r="B55">
        <v>-2.5099999999999998</v>
      </c>
    </row>
    <row r="56" spans="1:2" x14ac:dyDescent="0.2">
      <c r="A56">
        <v>16</v>
      </c>
      <c r="B56">
        <v>-2.5099999999999998</v>
      </c>
    </row>
    <row r="57" spans="1:2" x14ac:dyDescent="0.2">
      <c r="A57">
        <v>17</v>
      </c>
      <c r="B57">
        <v>-2.5099999999999998</v>
      </c>
    </row>
    <row r="58" spans="1:2" x14ac:dyDescent="0.2">
      <c r="A58">
        <v>18</v>
      </c>
      <c r="B58">
        <v>-2.5099999999999998</v>
      </c>
    </row>
    <row r="59" spans="1:2" x14ac:dyDescent="0.2">
      <c r="A59">
        <v>19</v>
      </c>
      <c r="B59">
        <v>-2.5099999999999998</v>
      </c>
    </row>
    <row r="60" spans="1:2" x14ac:dyDescent="0.2">
      <c r="A60">
        <v>20</v>
      </c>
      <c r="B60">
        <v>-2.5099999999999998</v>
      </c>
    </row>
    <row r="61" spans="1:2" x14ac:dyDescent="0.2">
      <c r="A61">
        <v>21</v>
      </c>
      <c r="B61">
        <v>-0.91</v>
      </c>
    </row>
    <row r="62" spans="1:2" x14ac:dyDescent="0.2">
      <c r="A62">
        <v>22</v>
      </c>
      <c r="B62">
        <v>-0.91</v>
      </c>
    </row>
    <row r="63" spans="1:2" x14ac:dyDescent="0.2">
      <c r="A63">
        <v>23</v>
      </c>
      <c r="B63">
        <v>-0.91</v>
      </c>
    </row>
    <row r="64" spans="1:2" x14ac:dyDescent="0.2">
      <c r="A64">
        <v>24</v>
      </c>
      <c r="B64">
        <v>-0.91</v>
      </c>
    </row>
    <row r="65" spans="1:2" x14ac:dyDescent="0.2">
      <c r="A65">
        <v>25</v>
      </c>
      <c r="B65">
        <v>-0.91</v>
      </c>
    </row>
    <row r="66" spans="1:2" x14ac:dyDescent="0.2">
      <c r="A66">
        <v>26</v>
      </c>
      <c r="B66">
        <v>-0.91</v>
      </c>
    </row>
    <row r="67" spans="1:2" x14ac:dyDescent="0.2">
      <c r="A67">
        <v>27</v>
      </c>
      <c r="B67">
        <v>0.69</v>
      </c>
    </row>
    <row r="68" spans="1:2" x14ac:dyDescent="0.2">
      <c r="A68">
        <v>28</v>
      </c>
      <c r="B68">
        <v>0.69</v>
      </c>
    </row>
    <row r="69" spans="1:2" x14ac:dyDescent="0.2">
      <c r="A69">
        <v>29</v>
      </c>
      <c r="B69">
        <v>0.69</v>
      </c>
    </row>
    <row r="70" spans="1:2" x14ac:dyDescent="0.2">
      <c r="A70">
        <v>30</v>
      </c>
      <c r="B70">
        <v>-1.31</v>
      </c>
    </row>
    <row r="71" spans="1:2" x14ac:dyDescent="0.2">
      <c r="A71">
        <v>31</v>
      </c>
      <c r="B71">
        <v>-4.3099999999999996</v>
      </c>
    </row>
    <row r="72" spans="1:2" x14ac:dyDescent="0.2">
      <c r="A72">
        <v>32</v>
      </c>
      <c r="B72">
        <v>-4.3099999999999996</v>
      </c>
    </row>
    <row r="73" spans="1:2" x14ac:dyDescent="0.2">
      <c r="A73">
        <v>33</v>
      </c>
      <c r="B73">
        <v>-6.31</v>
      </c>
    </row>
    <row r="74" spans="1:2" x14ac:dyDescent="0.2">
      <c r="A74">
        <v>34</v>
      </c>
      <c r="B74">
        <v>-6.31</v>
      </c>
    </row>
    <row r="75" spans="1:2" x14ac:dyDescent="0.2">
      <c r="A75">
        <v>35</v>
      </c>
      <c r="B75">
        <v>-8.31</v>
      </c>
    </row>
    <row r="76" spans="1:2" x14ac:dyDescent="0.2">
      <c r="A76">
        <v>36</v>
      </c>
      <c r="B76">
        <v>-8.31</v>
      </c>
    </row>
    <row r="77" spans="1:2" x14ac:dyDescent="0.2">
      <c r="A77">
        <v>37</v>
      </c>
      <c r="B77">
        <v>-8.31</v>
      </c>
    </row>
    <row r="78" spans="1:2" x14ac:dyDescent="0.2">
      <c r="A78">
        <v>38</v>
      </c>
      <c r="B78">
        <v>-8.31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F43" sqref="F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12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12.13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0.13</v>
      </c>
      <c r="C5">
        <v>0</v>
      </c>
    </row>
    <row r="6" spans="1:6" x14ac:dyDescent="0.2">
      <c r="A6">
        <v>5</v>
      </c>
      <c r="B6">
        <v>0.13</v>
      </c>
      <c r="C6">
        <v>0</v>
      </c>
    </row>
    <row r="7" spans="1:6" x14ac:dyDescent="0.2">
      <c r="A7">
        <v>6</v>
      </c>
      <c r="B7">
        <v>0.13</v>
      </c>
      <c r="C7">
        <v>0</v>
      </c>
    </row>
    <row r="8" spans="1:6" x14ac:dyDescent="0.2">
      <c r="A8">
        <v>7</v>
      </c>
      <c r="B8">
        <v>0.13</v>
      </c>
      <c r="C8">
        <v>0</v>
      </c>
    </row>
    <row r="9" spans="1:6" x14ac:dyDescent="0.2">
      <c r="A9">
        <v>8</v>
      </c>
      <c r="B9">
        <v>0.35</v>
      </c>
      <c r="C9">
        <v>0</v>
      </c>
    </row>
    <row r="10" spans="1:6" x14ac:dyDescent="0.2">
      <c r="A10">
        <v>9</v>
      </c>
      <c r="B10">
        <v>0.53</v>
      </c>
      <c r="C10">
        <v>0</v>
      </c>
    </row>
    <row r="11" spans="1:6" x14ac:dyDescent="0.2">
      <c r="A11">
        <v>10</v>
      </c>
      <c r="B11">
        <v>0.53</v>
      </c>
      <c r="C11">
        <v>0</v>
      </c>
    </row>
    <row r="12" spans="1:6" x14ac:dyDescent="0.2">
      <c r="A12">
        <v>11</v>
      </c>
      <c r="B12">
        <v>0.73</v>
      </c>
      <c r="C12">
        <v>0</v>
      </c>
    </row>
    <row r="13" spans="1:6" x14ac:dyDescent="0.2">
      <c r="A13">
        <v>12</v>
      </c>
      <c r="B13">
        <v>0.73</v>
      </c>
      <c r="C13">
        <v>0</v>
      </c>
    </row>
    <row r="14" spans="1:6" x14ac:dyDescent="0.2">
      <c r="A14">
        <v>13</v>
      </c>
      <c r="B14">
        <v>0.73</v>
      </c>
      <c r="C14">
        <v>0</v>
      </c>
    </row>
    <row r="15" spans="1:6" x14ac:dyDescent="0.2">
      <c r="A15">
        <v>14</v>
      </c>
      <c r="B15">
        <v>0.73</v>
      </c>
      <c r="C15">
        <v>0</v>
      </c>
    </row>
    <row r="16" spans="1:6" x14ac:dyDescent="0.2">
      <c r="A16">
        <v>15</v>
      </c>
      <c r="B16">
        <v>0.73</v>
      </c>
      <c r="C16">
        <v>0</v>
      </c>
    </row>
    <row r="17" spans="1:3" x14ac:dyDescent="0.2">
      <c r="A17">
        <v>16</v>
      </c>
      <c r="B17">
        <v>0.73</v>
      </c>
      <c r="C17">
        <v>0</v>
      </c>
    </row>
    <row r="18" spans="1:3" x14ac:dyDescent="0.2">
      <c r="A18">
        <v>17</v>
      </c>
      <c r="B18">
        <v>0.73</v>
      </c>
      <c r="C18">
        <v>0</v>
      </c>
    </row>
    <row r="19" spans="1:3" x14ac:dyDescent="0.2">
      <c r="A19">
        <v>18</v>
      </c>
      <c r="B19">
        <v>0.73</v>
      </c>
      <c r="C19">
        <v>0</v>
      </c>
    </row>
    <row r="20" spans="1:3" x14ac:dyDescent="0.2">
      <c r="A20">
        <v>19</v>
      </c>
      <c r="B20">
        <v>0.91</v>
      </c>
      <c r="C20">
        <v>0</v>
      </c>
    </row>
    <row r="21" spans="1:3" x14ac:dyDescent="0.2">
      <c r="A21">
        <v>20</v>
      </c>
      <c r="B21">
        <v>1.08</v>
      </c>
      <c r="C21">
        <v>0</v>
      </c>
    </row>
    <row r="22" spans="1:3" x14ac:dyDescent="0.2">
      <c r="A22">
        <v>21</v>
      </c>
      <c r="B22">
        <v>1.08</v>
      </c>
      <c r="C22">
        <v>0</v>
      </c>
    </row>
    <row r="23" spans="1:3" x14ac:dyDescent="0.2">
      <c r="A23">
        <v>22</v>
      </c>
      <c r="B23">
        <v>1.08</v>
      </c>
      <c r="C23">
        <v>0</v>
      </c>
    </row>
    <row r="24" spans="1:3" x14ac:dyDescent="0.2">
      <c r="A24">
        <v>23</v>
      </c>
      <c r="B24">
        <v>0.08</v>
      </c>
      <c r="C24">
        <v>0</v>
      </c>
    </row>
    <row r="25" spans="1:3" x14ac:dyDescent="0.2">
      <c r="A25">
        <v>24</v>
      </c>
      <c r="B25">
        <v>0.25</v>
      </c>
      <c r="C25">
        <v>0</v>
      </c>
    </row>
    <row r="26" spans="1:3" x14ac:dyDescent="0.2">
      <c r="A26">
        <v>25</v>
      </c>
      <c r="B26">
        <v>0.25</v>
      </c>
      <c r="C26">
        <v>0</v>
      </c>
    </row>
    <row r="27" spans="1:3" x14ac:dyDescent="0.2">
      <c r="A27">
        <v>26</v>
      </c>
      <c r="B27">
        <v>0.45</v>
      </c>
      <c r="C27">
        <v>0</v>
      </c>
    </row>
    <row r="28" spans="1:3" x14ac:dyDescent="0.2">
      <c r="A28">
        <v>27</v>
      </c>
      <c r="B28">
        <v>0.45</v>
      </c>
      <c r="C28">
        <v>0</v>
      </c>
    </row>
    <row r="29" spans="1:3" x14ac:dyDescent="0.2">
      <c r="A29">
        <v>28</v>
      </c>
      <c r="B29">
        <v>0.45</v>
      </c>
      <c r="C29">
        <v>0</v>
      </c>
    </row>
    <row r="30" spans="1:3" x14ac:dyDescent="0.2">
      <c r="A30">
        <v>29</v>
      </c>
      <c r="B30">
        <v>-0.55000000000000004</v>
      </c>
      <c r="C30">
        <v>0</v>
      </c>
    </row>
    <row r="31" spans="1:3" x14ac:dyDescent="0.2">
      <c r="A31">
        <v>30</v>
      </c>
      <c r="B31">
        <v>-0.55000000000000004</v>
      </c>
      <c r="C31">
        <v>0</v>
      </c>
    </row>
    <row r="32" spans="1:3" x14ac:dyDescent="0.2">
      <c r="A32">
        <v>31</v>
      </c>
      <c r="B32">
        <v>-0.55000000000000004</v>
      </c>
      <c r="C32">
        <v>0</v>
      </c>
    </row>
    <row r="33" spans="1:23" x14ac:dyDescent="0.2">
      <c r="A33">
        <v>32</v>
      </c>
      <c r="B33">
        <v>-0.55000000000000004</v>
      </c>
      <c r="C33">
        <v>0</v>
      </c>
    </row>
    <row r="34" spans="1:23" x14ac:dyDescent="0.2">
      <c r="A34">
        <v>33</v>
      </c>
      <c r="B34">
        <v>-0.3</v>
      </c>
      <c r="C34">
        <v>0</v>
      </c>
    </row>
    <row r="35" spans="1:23" x14ac:dyDescent="0.2">
      <c r="A35">
        <v>34</v>
      </c>
      <c r="B35">
        <v>-0.3</v>
      </c>
      <c r="C35">
        <v>0</v>
      </c>
    </row>
    <row r="36" spans="1:23" x14ac:dyDescent="0.2">
      <c r="A36">
        <v>35</v>
      </c>
      <c r="B36">
        <v>-0.3</v>
      </c>
      <c r="C36">
        <v>0</v>
      </c>
    </row>
    <row r="37" spans="1:23" x14ac:dyDescent="0.2">
      <c r="A37">
        <v>36</v>
      </c>
      <c r="B37">
        <v>0.14000000000000001</v>
      </c>
      <c r="C37">
        <v>0</v>
      </c>
    </row>
    <row r="38" spans="1:23" x14ac:dyDescent="0.2">
      <c r="A38">
        <v>37</v>
      </c>
      <c r="B38">
        <v>0.14000000000000001</v>
      </c>
      <c r="C38">
        <v>0</v>
      </c>
    </row>
    <row r="39" spans="1:23" x14ac:dyDescent="0.2">
      <c r="A39">
        <v>38</v>
      </c>
      <c r="B39">
        <v>0.14000000000000001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0</v>
      </c>
      <c r="E41" t="s">
        <v>57</v>
      </c>
      <c r="F41" s="6">
        <v>12</v>
      </c>
    </row>
    <row r="42" spans="1:23" x14ac:dyDescent="0.2">
      <c r="A42">
        <v>2</v>
      </c>
      <c r="B42">
        <v>0</v>
      </c>
      <c r="E42" s="5" t="s">
        <v>58</v>
      </c>
      <c r="F42" s="6">
        <v>14.7</v>
      </c>
    </row>
    <row r="43" spans="1:23" x14ac:dyDescent="0.2">
      <c r="A43">
        <v>3</v>
      </c>
      <c r="B43">
        <v>0</v>
      </c>
    </row>
    <row r="44" spans="1:23" x14ac:dyDescent="0.2">
      <c r="A44">
        <v>4</v>
      </c>
      <c r="B44">
        <v>0</v>
      </c>
    </row>
    <row r="45" spans="1:23" x14ac:dyDescent="0.2">
      <c r="A45">
        <v>5</v>
      </c>
      <c r="B45">
        <v>0</v>
      </c>
      <c r="W45" t="s">
        <v>59</v>
      </c>
    </row>
    <row r="46" spans="1:23" x14ac:dyDescent="0.2">
      <c r="A46">
        <v>6</v>
      </c>
      <c r="B46">
        <v>0</v>
      </c>
    </row>
    <row r="47" spans="1:23" x14ac:dyDescent="0.2">
      <c r="A47">
        <v>7</v>
      </c>
      <c r="B47">
        <v>0.22</v>
      </c>
    </row>
    <row r="48" spans="1:23" x14ac:dyDescent="0.2">
      <c r="A48">
        <v>8</v>
      </c>
      <c r="B48">
        <v>0.22</v>
      </c>
    </row>
    <row r="49" spans="1:2" x14ac:dyDescent="0.2">
      <c r="A49">
        <v>9</v>
      </c>
      <c r="B49">
        <v>0.22</v>
      </c>
    </row>
    <row r="50" spans="1:2" x14ac:dyDescent="0.2">
      <c r="A50">
        <v>10</v>
      </c>
      <c r="B50">
        <v>0.22</v>
      </c>
    </row>
    <row r="51" spans="1:2" x14ac:dyDescent="0.2">
      <c r="A51">
        <v>11</v>
      </c>
      <c r="B51">
        <v>0.22</v>
      </c>
    </row>
    <row r="52" spans="1:2" x14ac:dyDescent="0.2">
      <c r="A52">
        <v>12</v>
      </c>
      <c r="B52">
        <v>0.44</v>
      </c>
    </row>
    <row r="53" spans="1:2" x14ac:dyDescent="0.2">
      <c r="A53">
        <v>13</v>
      </c>
      <c r="B53">
        <v>0.44</v>
      </c>
    </row>
    <row r="54" spans="1:2" x14ac:dyDescent="0.2">
      <c r="A54">
        <v>14</v>
      </c>
      <c r="B54">
        <v>0.44</v>
      </c>
    </row>
    <row r="55" spans="1:2" x14ac:dyDescent="0.2">
      <c r="A55">
        <v>15</v>
      </c>
      <c r="B55">
        <v>0.44</v>
      </c>
    </row>
    <row r="56" spans="1:2" x14ac:dyDescent="0.2">
      <c r="A56">
        <v>16</v>
      </c>
      <c r="B56">
        <v>0.44</v>
      </c>
    </row>
    <row r="57" spans="1:2" x14ac:dyDescent="0.2">
      <c r="A57">
        <v>17</v>
      </c>
      <c r="B57">
        <v>0.44</v>
      </c>
    </row>
    <row r="58" spans="1:2" x14ac:dyDescent="0.2">
      <c r="A58">
        <v>18</v>
      </c>
      <c r="B58">
        <v>0.61</v>
      </c>
    </row>
    <row r="59" spans="1:2" x14ac:dyDescent="0.2">
      <c r="A59">
        <v>19</v>
      </c>
      <c r="B59">
        <v>0.61</v>
      </c>
    </row>
    <row r="60" spans="1:2" x14ac:dyDescent="0.2">
      <c r="A60">
        <v>20</v>
      </c>
      <c r="B60">
        <v>0.61</v>
      </c>
    </row>
    <row r="61" spans="1:2" x14ac:dyDescent="0.2">
      <c r="A61">
        <v>21</v>
      </c>
      <c r="B61">
        <v>0.61</v>
      </c>
    </row>
    <row r="62" spans="1:2" x14ac:dyDescent="0.2">
      <c r="A62">
        <v>22</v>
      </c>
      <c r="B62">
        <v>0.86</v>
      </c>
    </row>
    <row r="63" spans="1:2" x14ac:dyDescent="0.2">
      <c r="A63">
        <v>23</v>
      </c>
      <c r="B63">
        <v>1.08</v>
      </c>
    </row>
    <row r="64" spans="1:2" x14ac:dyDescent="0.2">
      <c r="A64">
        <v>24</v>
      </c>
      <c r="B64">
        <v>1.08</v>
      </c>
    </row>
    <row r="65" spans="1:2" x14ac:dyDescent="0.2">
      <c r="A65">
        <v>25</v>
      </c>
      <c r="B65">
        <v>1.08</v>
      </c>
    </row>
    <row r="66" spans="1:2" x14ac:dyDescent="0.2">
      <c r="A66">
        <v>26</v>
      </c>
      <c r="B66">
        <v>1.08</v>
      </c>
    </row>
    <row r="67" spans="1:2" x14ac:dyDescent="0.2">
      <c r="A67">
        <v>27</v>
      </c>
      <c r="B67">
        <v>1.08</v>
      </c>
    </row>
    <row r="68" spans="1:2" x14ac:dyDescent="0.2">
      <c r="A68">
        <v>28</v>
      </c>
      <c r="B68">
        <v>1.25</v>
      </c>
    </row>
    <row r="69" spans="1:2" x14ac:dyDescent="0.2">
      <c r="A69">
        <v>29</v>
      </c>
      <c r="B69">
        <v>1.25</v>
      </c>
    </row>
    <row r="70" spans="1:2" x14ac:dyDescent="0.2">
      <c r="A70">
        <v>30</v>
      </c>
      <c r="B70">
        <v>1.25</v>
      </c>
    </row>
    <row r="71" spans="1:2" x14ac:dyDescent="0.2">
      <c r="A71">
        <v>31</v>
      </c>
      <c r="B71">
        <v>1.25</v>
      </c>
    </row>
    <row r="72" spans="1:2" x14ac:dyDescent="0.2">
      <c r="A72">
        <v>32</v>
      </c>
      <c r="B72">
        <v>1.45</v>
      </c>
    </row>
    <row r="73" spans="1:2" x14ac:dyDescent="0.2">
      <c r="A73">
        <v>33</v>
      </c>
      <c r="B73">
        <v>1.59</v>
      </c>
    </row>
    <row r="74" spans="1:2" x14ac:dyDescent="0.2">
      <c r="A74">
        <v>34</v>
      </c>
      <c r="B74">
        <v>1.81</v>
      </c>
    </row>
    <row r="75" spans="1:2" x14ac:dyDescent="0.2">
      <c r="A75">
        <v>35</v>
      </c>
      <c r="B75">
        <v>1.81</v>
      </c>
    </row>
    <row r="76" spans="1:2" x14ac:dyDescent="0.2">
      <c r="A76">
        <v>36</v>
      </c>
      <c r="B76">
        <v>1.98</v>
      </c>
    </row>
    <row r="77" spans="1:2" x14ac:dyDescent="0.2">
      <c r="A77">
        <v>37</v>
      </c>
      <c r="B77">
        <v>2.2000000000000002</v>
      </c>
    </row>
    <row r="78" spans="1:2" x14ac:dyDescent="0.2">
      <c r="A78">
        <v>38</v>
      </c>
      <c r="B78">
        <v>2.7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workbookViewId="0">
      <selection activeCell="A154" sqref="A154:B19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60</v>
      </c>
    </row>
    <row r="2" spans="1:6" x14ac:dyDescent="0.2">
      <c r="A2">
        <v>1</v>
      </c>
      <c r="B2">
        <v>-2.5499999999999998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-1.25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-4.05</v>
      </c>
      <c r="C4">
        <v>0</v>
      </c>
    </row>
    <row r="5" spans="1:6" x14ac:dyDescent="0.2">
      <c r="A5">
        <v>4</v>
      </c>
      <c r="B5">
        <v>-3.65</v>
      </c>
      <c r="C5">
        <v>0</v>
      </c>
    </row>
    <row r="6" spans="1:6" x14ac:dyDescent="0.2">
      <c r="A6">
        <v>5</v>
      </c>
      <c r="B6">
        <v>0.83</v>
      </c>
      <c r="C6">
        <v>0</v>
      </c>
    </row>
    <row r="7" spans="1:6" x14ac:dyDescent="0.2">
      <c r="A7">
        <v>6</v>
      </c>
      <c r="B7">
        <v>9.8800000000000008</v>
      </c>
      <c r="C7">
        <v>0</v>
      </c>
    </row>
    <row r="8" spans="1:6" x14ac:dyDescent="0.2">
      <c r="A8">
        <v>7</v>
      </c>
      <c r="B8">
        <v>8.93</v>
      </c>
      <c r="C8">
        <v>0</v>
      </c>
    </row>
    <row r="9" spans="1:6" x14ac:dyDescent="0.2">
      <c r="A9">
        <v>8</v>
      </c>
      <c r="B9">
        <v>8.98</v>
      </c>
      <c r="C9">
        <v>0</v>
      </c>
    </row>
    <row r="10" spans="1:6" x14ac:dyDescent="0.2">
      <c r="A10">
        <v>9</v>
      </c>
      <c r="B10">
        <v>7.78</v>
      </c>
      <c r="C10">
        <v>0</v>
      </c>
    </row>
    <row r="11" spans="1:6" x14ac:dyDescent="0.2">
      <c r="A11">
        <v>10</v>
      </c>
      <c r="B11">
        <v>7.22</v>
      </c>
      <c r="C11">
        <v>0</v>
      </c>
    </row>
    <row r="12" spans="1:6" x14ac:dyDescent="0.2">
      <c r="A12">
        <v>11</v>
      </c>
      <c r="B12">
        <v>5.79</v>
      </c>
      <c r="C12">
        <v>0</v>
      </c>
    </row>
    <row r="13" spans="1:6" x14ac:dyDescent="0.2">
      <c r="A13">
        <v>12</v>
      </c>
      <c r="B13">
        <v>5.76</v>
      </c>
      <c r="C13">
        <v>0</v>
      </c>
    </row>
    <row r="14" spans="1:6" x14ac:dyDescent="0.2">
      <c r="A14">
        <v>13</v>
      </c>
      <c r="B14">
        <v>5.66</v>
      </c>
      <c r="C14">
        <v>0</v>
      </c>
    </row>
    <row r="15" spans="1:6" x14ac:dyDescent="0.2">
      <c r="A15">
        <v>14</v>
      </c>
      <c r="B15">
        <v>3.85</v>
      </c>
      <c r="C15">
        <v>0</v>
      </c>
    </row>
    <row r="16" spans="1:6" x14ac:dyDescent="0.2">
      <c r="A16">
        <v>15</v>
      </c>
      <c r="B16">
        <v>2.44</v>
      </c>
      <c r="C16">
        <v>0</v>
      </c>
    </row>
    <row r="17" spans="1:3" x14ac:dyDescent="0.2">
      <c r="A17">
        <v>16</v>
      </c>
      <c r="B17">
        <v>0.44</v>
      </c>
      <c r="C17">
        <v>0</v>
      </c>
    </row>
    <row r="18" spans="1:3" x14ac:dyDescent="0.2">
      <c r="A18">
        <v>17</v>
      </c>
      <c r="B18">
        <v>-1.5</v>
      </c>
      <c r="C18">
        <v>0</v>
      </c>
    </row>
    <row r="19" spans="1:3" x14ac:dyDescent="0.2">
      <c r="A19">
        <v>18</v>
      </c>
      <c r="B19">
        <v>-1.25</v>
      </c>
      <c r="C19">
        <v>0</v>
      </c>
    </row>
    <row r="20" spans="1:3" x14ac:dyDescent="0.2">
      <c r="A20">
        <v>19</v>
      </c>
      <c r="B20">
        <v>-1.35</v>
      </c>
      <c r="C20">
        <v>0</v>
      </c>
    </row>
    <row r="21" spans="1:3" x14ac:dyDescent="0.2">
      <c r="A21">
        <v>20</v>
      </c>
      <c r="B21">
        <v>-2.98</v>
      </c>
      <c r="C21">
        <v>0</v>
      </c>
    </row>
    <row r="22" spans="1:3" x14ac:dyDescent="0.2">
      <c r="A22">
        <v>21</v>
      </c>
      <c r="B22">
        <v>-0.26</v>
      </c>
      <c r="C22">
        <v>0</v>
      </c>
    </row>
    <row r="23" spans="1:3" x14ac:dyDescent="0.2">
      <c r="A23">
        <v>22</v>
      </c>
      <c r="B23">
        <v>-3.73</v>
      </c>
      <c r="C23">
        <v>0</v>
      </c>
    </row>
    <row r="24" spans="1:3" x14ac:dyDescent="0.2">
      <c r="A24">
        <v>23</v>
      </c>
      <c r="B24">
        <v>-2.69</v>
      </c>
      <c r="C24">
        <v>0</v>
      </c>
    </row>
    <row r="25" spans="1:3" x14ac:dyDescent="0.2">
      <c r="A25">
        <v>24</v>
      </c>
      <c r="B25">
        <v>-5.69</v>
      </c>
      <c r="C25">
        <v>0</v>
      </c>
    </row>
    <row r="26" spans="1:3" x14ac:dyDescent="0.2">
      <c r="A26">
        <v>25</v>
      </c>
      <c r="B26">
        <v>-2.39</v>
      </c>
      <c r="C26">
        <v>0</v>
      </c>
    </row>
    <row r="27" spans="1:3" x14ac:dyDescent="0.2">
      <c r="A27">
        <v>26</v>
      </c>
      <c r="B27">
        <v>-4</v>
      </c>
      <c r="C27">
        <v>0</v>
      </c>
    </row>
    <row r="28" spans="1:3" x14ac:dyDescent="0.2">
      <c r="A28">
        <v>27</v>
      </c>
      <c r="B28">
        <v>-7.43</v>
      </c>
      <c r="C28">
        <v>0</v>
      </c>
    </row>
    <row r="29" spans="1:3" x14ac:dyDescent="0.2">
      <c r="A29">
        <v>28</v>
      </c>
      <c r="B29">
        <v>-7.39</v>
      </c>
      <c r="C29">
        <v>0</v>
      </c>
    </row>
    <row r="30" spans="1:3" x14ac:dyDescent="0.2">
      <c r="A30">
        <v>29</v>
      </c>
      <c r="B30">
        <v>-7.19</v>
      </c>
      <c r="C30">
        <v>0</v>
      </c>
    </row>
    <row r="31" spans="1:3" x14ac:dyDescent="0.2">
      <c r="A31">
        <v>30</v>
      </c>
      <c r="B31">
        <v>-7.95</v>
      </c>
      <c r="C31">
        <v>0</v>
      </c>
    </row>
    <row r="32" spans="1:3" x14ac:dyDescent="0.2">
      <c r="A32">
        <v>31</v>
      </c>
      <c r="B32">
        <v>-9.5500000000000007</v>
      </c>
      <c r="C32">
        <v>0</v>
      </c>
    </row>
    <row r="33" spans="1:23" x14ac:dyDescent="0.2">
      <c r="A33">
        <v>32</v>
      </c>
      <c r="B33">
        <v>-8.3699999999999992</v>
      </c>
      <c r="C33">
        <v>0</v>
      </c>
    </row>
    <row r="34" spans="1:23" x14ac:dyDescent="0.2">
      <c r="A34">
        <v>33</v>
      </c>
      <c r="B34">
        <v>-10.23</v>
      </c>
      <c r="C34">
        <v>0</v>
      </c>
    </row>
    <row r="35" spans="1:23" x14ac:dyDescent="0.2">
      <c r="A35">
        <v>34</v>
      </c>
      <c r="B35">
        <v>-6.63</v>
      </c>
      <c r="C35">
        <v>0</v>
      </c>
    </row>
    <row r="36" spans="1:23" x14ac:dyDescent="0.2">
      <c r="A36">
        <v>35</v>
      </c>
      <c r="B36">
        <v>1.62</v>
      </c>
      <c r="C36">
        <v>0</v>
      </c>
    </row>
    <row r="37" spans="1:23" x14ac:dyDescent="0.2">
      <c r="A37">
        <v>36</v>
      </c>
      <c r="B37">
        <v>4.66</v>
      </c>
      <c r="C37">
        <v>0</v>
      </c>
    </row>
    <row r="38" spans="1:23" x14ac:dyDescent="0.2">
      <c r="A38">
        <v>37</v>
      </c>
      <c r="B38">
        <v>3.28</v>
      </c>
      <c r="C38">
        <v>0</v>
      </c>
    </row>
    <row r="39" spans="1:23" x14ac:dyDescent="0.2">
      <c r="A39">
        <v>38</v>
      </c>
      <c r="B39">
        <v>2.83</v>
      </c>
      <c r="C39">
        <v>0</v>
      </c>
    </row>
    <row r="40" spans="1:23" x14ac:dyDescent="0.2">
      <c r="A40" t="s">
        <v>61</v>
      </c>
    </row>
    <row r="41" spans="1:23" x14ac:dyDescent="0.2">
      <c r="A41">
        <v>1</v>
      </c>
      <c r="B41">
        <v>-0.35</v>
      </c>
      <c r="E41" t="s">
        <v>57</v>
      </c>
      <c r="F41" s="6">
        <v>12</v>
      </c>
    </row>
    <row r="42" spans="1:23" x14ac:dyDescent="0.2">
      <c r="A42">
        <v>2</v>
      </c>
      <c r="B42">
        <v>1.28</v>
      </c>
      <c r="E42" s="5" t="s">
        <v>58</v>
      </c>
      <c r="F42" s="6">
        <v>14.7</v>
      </c>
    </row>
    <row r="43" spans="1:23" x14ac:dyDescent="0.2">
      <c r="A43">
        <v>3</v>
      </c>
      <c r="B43">
        <v>6.23</v>
      </c>
    </row>
    <row r="44" spans="1:23" x14ac:dyDescent="0.2">
      <c r="A44">
        <v>4</v>
      </c>
      <c r="B44">
        <v>12.19</v>
      </c>
    </row>
    <row r="45" spans="1:23" x14ac:dyDescent="0.2">
      <c r="A45">
        <v>5</v>
      </c>
      <c r="B45">
        <v>12.26</v>
      </c>
      <c r="W45" t="s">
        <v>59</v>
      </c>
    </row>
    <row r="46" spans="1:23" x14ac:dyDescent="0.2">
      <c r="A46">
        <v>6</v>
      </c>
      <c r="B46">
        <v>8.7100000000000009</v>
      </c>
    </row>
    <row r="47" spans="1:23" x14ac:dyDescent="0.2">
      <c r="A47">
        <v>7</v>
      </c>
      <c r="B47">
        <v>3.71</v>
      </c>
    </row>
    <row r="48" spans="1:23" x14ac:dyDescent="0.2">
      <c r="A48">
        <v>8</v>
      </c>
      <c r="B48">
        <v>6.98</v>
      </c>
    </row>
    <row r="49" spans="1:2" x14ac:dyDescent="0.2">
      <c r="A49">
        <v>9</v>
      </c>
      <c r="B49">
        <v>8.24</v>
      </c>
    </row>
    <row r="50" spans="1:2" x14ac:dyDescent="0.2">
      <c r="A50">
        <v>10</v>
      </c>
      <c r="B50">
        <v>8.2799999999999994</v>
      </c>
    </row>
    <row r="51" spans="1:2" x14ac:dyDescent="0.2">
      <c r="A51">
        <v>11</v>
      </c>
      <c r="B51">
        <v>10.88</v>
      </c>
    </row>
    <row r="52" spans="1:2" x14ac:dyDescent="0.2">
      <c r="A52">
        <v>12</v>
      </c>
      <c r="B52">
        <v>11.75</v>
      </c>
    </row>
    <row r="53" spans="1:2" x14ac:dyDescent="0.2">
      <c r="A53">
        <v>13</v>
      </c>
      <c r="B53">
        <v>13.19</v>
      </c>
    </row>
    <row r="54" spans="1:2" x14ac:dyDescent="0.2">
      <c r="A54">
        <v>14</v>
      </c>
      <c r="B54">
        <v>10.86</v>
      </c>
    </row>
    <row r="55" spans="1:2" x14ac:dyDescent="0.2">
      <c r="A55">
        <v>15</v>
      </c>
      <c r="B55">
        <v>11.96</v>
      </c>
    </row>
    <row r="56" spans="1:2" x14ac:dyDescent="0.2">
      <c r="A56">
        <v>16</v>
      </c>
      <c r="B56">
        <v>11.5</v>
      </c>
    </row>
    <row r="57" spans="1:2" x14ac:dyDescent="0.2">
      <c r="A57">
        <v>17</v>
      </c>
      <c r="B57">
        <v>11.56</v>
      </c>
    </row>
    <row r="58" spans="1:2" x14ac:dyDescent="0.2">
      <c r="A58">
        <v>18</v>
      </c>
      <c r="B58">
        <v>8.76</v>
      </c>
    </row>
    <row r="59" spans="1:2" x14ac:dyDescent="0.2">
      <c r="A59">
        <v>19</v>
      </c>
      <c r="B59">
        <v>9.82</v>
      </c>
    </row>
    <row r="60" spans="1:2" x14ac:dyDescent="0.2">
      <c r="A60">
        <v>20</v>
      </c>
      <c r="B60">
        <v>9.6300000000000008</v>
      </c>
    </row>
    <row r="61" spans="1:2" x14ac:dyDescent="0.2">
      <c r="A61">
        <v>21</v>
      </c>
      <c r="B61">
        <v>9.16</v>
      </c>
    </row>
    <row r="62" spans="1:2" x14ac:dyDescent="0.2">
      <c r="A62">
        <v>22</v>
      </c>
      <c r="B62">
        <v>11.4</v>
      </c>
    </row>
    <row r="63" spans="1:2" x14ac:dyDescent="0.2">
      <c r="A63">
        <v>23</v>
      </c>
      <c r="B63">
        <v>12.99</v>
      </c>
    </row>
    <row r="64" spans="1:2" x14ac:dyDescent="0.2">
      <c r="A64">
        <v>24</v>
      </c>
      <c r="B64">
        <v>13.73</v>
      </c>
    </row>
    <row r="65" spans="1:2" x14ac:dyDescent="0.2">
      <c r="A65">
        <v>25</v>
      </c>
      <c r="B65">
        <v>14.73</v>
      </c>
    </row>
    <row r="66" spans="1:2" x14ac:dyDescent="0.2">
      <c r="A66">
        <v>26</v>
      </c>
      <c r="B66">
        <v>17.79</v>
      </c>
    </row>
    <row r="67" spans="1:2" x14ac:dyDescent="0.2">
      <c r="A67">
        <v>27</v>
      </c>
      <c r="B67">
        <v>17.829999999999998</v>
      </c>
    </row>
    <row r="68" spans="1:2" x14ac:dyDescent="0.2">
      <c r="A68">
        <v>28</v>
      </c>
      <c r="B68">
        <v>19.38</v>
      </c>
    </row>
    <row r="69" spans="1:2" x14ac:dyDescent="0.2">
      <c r="A69">
        <v>29</v>
      </c>
      <c r="B69">
        <v>18.13</v>
      </c>
    </row>
    <row r="70" spans="1:2" x14ac:dyDescent="0.2">
      <c r="A70">
        <v>30</v>
      </c>
      <c r="B70">
        <v>15.37</v>
      </c>
    </row>
    <row r="71" spans="1:2" x14ac:dyDescent="0.2">
      <c r="A71">
        <v>31</v>
      </c>
      <c r="B71">
        <v>11.77</v>
      </c>
    </row>
    <row r="72" spans="1:2" x14ac:dyDescent="0.2">
      <c r="A72">
        <v>32</v>
      </c>
      <c r="B72">
        <v>13.57</v>
      </c>
    </row>
    <row r="73" spans="1:2" x14ac:dyDescent="0.2">
      <c r="A73">
        <v>33</v>
      </c>
      <c r="B73">
        <v>11.08</v>
      </c>
    </row>
    <row r="74" spans="1:2" x14ac:dyDescent="0.2">
      <c r="A74">
        <v>34</v>
      </c>
      <c r="B74">
        <v>12.45</v>
      </c>
    </row>
    <row r="75" spans="1:2" x14ac:dyDescent="0.2">
      <c r="A75">
        <v>35</v>
      </c>
      <c r="B75">
        <v>11.15</v>
      </c>
    </row>
    <row r="76" spans="1:2" x14ac:dyDescent="0.2">
      <c r="A76">
        <v>36</v>
      </c>
      <c r="B76">
        <v>13.33</v>
      </c>
    </row>
    <row r="77" spans="1:2" x14ac:dyDescent="0.2">
      <c r="A77">
        <v>37</v>
      </c>
      <c r="B77">
        <v>11.57</v>
      </c>
    </row>
    <row r="78" spans="1:2" x14ac:dyDescent="0.2">
      <c r="A78">
        <v>38</v>
      </c>
      <c r="B78">
        <v>13.24</v>
      </c>
    </row>
    <row r="79" spans="1:2" x14ac:dyDescent="0.2">
      <c r="A79" t="s">
        <v>62</v>
      </c>
    </row>
    <row r="80" spans="1:2" x14ac:dyDescent="0.2">
      <c r="A80">
        <v>1</v>
      </c>
      <c r="B80">
        <v>-0.42</v>
      </c>
    </row>
    <row r="81" spans="1:2" x14ac:dyDescent="0.2">
      <c r="A81">
        <v>2</v>
      </c>
      <c r="B81">
        <v>-1.34</v>
      </c>
    </row>
    <row r="82" spans="1:2" x14ac:dyDescent="0.2">
      <c r="A82">
        <v>3</v>
      </c>
      <c r="B82">
        <v>0.19</v>
      </c>
    </row>
    <row r="83" spans="1:2" x14ac:dyDescent="0.2">
      <c r="A83">
        <v>4</v>
      </c>
      <c r="B83">
        <v>1.07</v>
      </c>
    </row>
    <row r="84" spans="1:2" x14ac:dyDescent="0.2">
      <c r="A84">
        <v>5</v>
      </c>
      <c r="B84">
        <v>1.72</v>
      </c>
    </row>
    <row r="85" spans="1:2" x14ac:dyDescent="0.2">
      <c r="A85">
        <v>6</v>
      </c>
      <c r="B85">
        <v>1.9</v>
      </c>
    </row>
    <row r="86" spans="1:2" x14ac:dyDescent="0.2">
      <c r="A86">
        <v>7</v>
      </c>
      <c r="B86">
        <v>3.2</v>
      </c>
    </row>
    <row r="87" spans="1:2" x14ac:dyDescent="0.2">
      <c r="A87">
        <v>8</v>
      </c>
      <c r="B87">
        <v>0.7</v>
      </c>
    </row>
    <row r="88" spans="1:2" x14ac:dyDescent="0.2">
      <c r="A88">
        <v>9</v>
      </c>
      <c r="B88">
        <v>1</v>
      </c>
    </row>
    <row r="89" spans="1:2" x14ac:dyDescent="0.2">
      <c r="A89">
        <v>10</v>
      </c>
      <c r="B89">
        <v>4.42</v>
      </c>
    </row>
    <row r="90" spans="1:2" x14ac:dyDescent="0.2">
      <c r="A90">
        <v>11</v>
      </c>
      <c r="B90">
        <v>4.82</v>
      </c>
    </row>
    <row r="91" spans="1:2" x14ac:dyDescent="0.2">
      <c r="A91">
        <v>12</v>
      </c>
      <c r="B91">
        <v>7.22</v>
      </c>
    </row>
    <row r="92" spans="1:2" x14ac:dyDescent="0.2">
      <c r="A92">
        <v>13</v>
      </c>
      <c r="B92">
        <v>8.51</v>
      </c>
    </row>
    <row r="93" spans="1:2" x14ac:dyDescent="0.2">
      <c r="A93">
        <v>14</v>
      </c>
      <c r="B93">
        <v>9.99</v>
      </c>
    </row>
    <row r="94" spans="1:2" x14ac:dyDescent="0.2">
      <c r="A94">
        <v>15</v>
      </c>
      <c r="B94">
        <v>8.19</v>
      </c>
    </row>
    <row r="95" spans="1:2" x14ac:dyDescent="0.2">
      <c r="A95">
        <v>16</v>
      </c>
      <c r="B95">
        <v>4.3600000000000003</v>
      </c>
    </row>
    <row r="96" spans="1:2" x14ac:dyDescent="0.2">
      <c r="A96">
        <v>17</v>
      </c>
      <c r="B96">
        <v>5.23</v>
      </c>
    </row>
    <row r="97" spans="1:2" x14ac:dyDescent="0.2">
      <c r="A97">
        <v>18</v>
      </c>
      <c r="B97">
        <v>2.4500000000000002</v>
      </c>
    </row>
    <row r="98" spans="1:2" x14ac:dyDescent="0.2">
      <c r="A98">
        <v>19</v>
      </c>
      <c r="B98">
        <v>0.78</v>
      </c>
    </row>
    <row r="99" spans="1:2" x14ac:dyDescent="0.2">
      <c r="A99">
        <v>20</v>
      </c>
      <c r="B99">
        <v>0.88</v>
      </c>
    </row>
    <row r="100" spans="1:2" x14ac:dyDescent="0.2">
      <c r="A100">
        <v>21</v>
      </c>
      <c r="B100">
        <v>-1.76</v>
      </c>
    </row>
    <row r="101" spans="1:2" x14ac:dyDescent="0.2">
      <c r="A101">
        <v>22</v>
      </c>
      <c r="B101">
        <v>-2.0099999999999998</v>
      </c>
    </row>
    <row r="102" spans="1:2" x14ac:dyDescent="0.2">
      <c r="A102">
        <v>23</v>
      </c>
      <c r="B102">
        <v>-3.43</v>
      </c>
    </row>
    <row r="103" spans="1:2" x14ac:dyDescent="0.2">
      <c r="A103">
        <v>24</v>
      </c>
      <c r="B103">
        <v>-3.53</v>
      </c>
    </row>
    <row r="104" spans="1:2" x14ac:dyDescent="0.2">
      <c r="A104">
        <v>25</v>
      </c>
      <c r="B104">
        <v>-2.74</v>
      </c>
    </row>
    <row r="105" spans="1:2" x14ac:dyDescent="0.2">
      <c r="A105">
        <v>26</v>
      </c>
      <c r="B105">
        <v>1.54</v>
      </c>
    </row>
    <row r="106" spans="1:2" x14ac:dyDescent="0.2">
      <c r="A106">
        <v>27</v>
      </c>
      <c r="B106">
        <v>2.1800000000000002</v>
      </c>
    </row>
    <row r="107" spans="1:2" x14ac:dyDescent="0.2">
      <c r="A107">
        <v>28</v>
      </c>
      <c r="B107">
        <v>4.72</v>
      </c>
    </row>
    <row r="108" spans="1:2" x14ac:dyDescent="0.2">
      <c r="A108">
        <v>29</v>
      </c>
      <c r="B108">
        <v>2.2200000000000002</v>
      </c>
    </row>
    <row r="109" spans="1:2" x14ac:dyDescent="0.2">
      <c r="A109">
        <v>30</v>
      </c>
      <c r="B109">
        <v>-0.27</v>
      </c>
    </row>
    <row r="110" spans="1:2" x14ac:dyDescent="0.2">
      <c r="A110">
        <v>31</v>
      </c>
      <c r="B110">
        <v>1.38</v>
      </c>
    </row>
    <row r="111" spans="1:2" x14ac:dyDescent="0.2">
      <c r="A111">
        <v>32</v>
      </c>
      <c r="B111">
        <v>-0.41</v>
      </c>
    </row>
    <row r="112" spans="1:2" x14ac:dyDescent="0.2">
      <c r="A112">
        <v>33</v>
      </c>
      <c r="B112">
        <v>-2.5</v>
      </c>
    </row>
    <row r="113" spans="1:2" x14ac:dyDescent="0.2">
      <c r="A113">
        <v>34</v>
      </c>
      <c r="B113">
        <v>0.38</v>
      </c>
    </row>
    <row r="114" spans="1:2" x14ac:dyDescent="0.2">
      <c r="A114" t="s">
        <v>63</v>
      </c>
    </row>
    <row r="115" spans="1:2" x14ac:dyDescent="0.2">
      <c r="A115">
        <v>1</v>
      </c>
      <c r="B115">
        <v>-0.43</v>
      </c>
    </row>
    <row r="116" spans="1:2" x14ac:dyDescent="0.2">
      <c r="A116">
        <v>2</v>
      </c>
      <c r="B116">
        <v>-2.23</v>
      </c>
    </row>
    <row r="117" spans="1:2" x14ac:dyDescent="0.2">
      <c r="A117">
        <v>3</v>
      </c>
      <c r="B117">
        <v>-3.78</v>
      </c>
    </row>
    <row r="118" spans="1:2" x14ac:dyDescent="0.2">
      <c r="A118">
        <v>4</v>
      </c>
      <c r="B118">
        <v>-5.53</v>
      </c>
    </row>
    <row r="119" spans="1:2" x14ac:dyDescent="0.2">
      <c r="A119">
        <v>5</v>
      </c>
      <c r="B119">
        <v>-2.93</v>
      </c>
    </row>
    <row r="120" spans="1:2" x14ac:dyDescent="0.2">
      <c r="A120">
        <v>6</v>
      </c>
      <c r="B120">
        <v>-6.26</v>
      </c>
    </row>
    <row r="121" spans="1:2" x14ac:dyDescent="0.2">
      <c r="A121">
        <v>7</v>
      </c>
      <c r="B121">
        <v>-5.36</v>
      </c>
    </row>
    <row r="122" spans="1:2" x14ac:dyDescent="0.2">
      <c r="A122">
        <v>8</v>
      </c>
      <c r="B122">
        <v>-5.08</v>
      </c>
    </row>
    <row r="123" spans="1:2" x14ac:dyDescent="0.2">
      <c r="A123">
        <v>9</v>
      </c>
      <c r="B123">
        <v>-5.75</v>
      </c>
    </row>
    <row r="124" spans="1:2" x14ac:dyDescent="0.2">
      <c r="A124">
        <v>10</v>
      </c>
      <c r="B124">
        <v>-5.52</v>
      </c>
    </row>
    <row r="125" spans="1:2" x14ac:dyDescent="0.2">
      <c r="A125">
        <v>11</v>
      </c>
      <c r="B125">
        <v>-0.92</v>
      </c>
    </row>
    <row r="126" spans="1:2" x14ac:dyDescent="0.2">
      <c r="A126">
        <v>12</v>
      </c>
      <c r="B126">
        <v>-1.1000000000000001</v>
      </c>
    </row>
    <row r="127" spans="1:2" x14ac:dyDescent="0.2">
      <c r="A127">
        <v>13</v>
      </c>
      <c r="B127">
        <v>-2.72</v>
      </c>
    </row>
    <row r="128" spans="1:2" x14ac:dyDescent="0.2">
      <c r="A128">
        <v>14</v>
      </c>
      <c r="B128">
        <v>-5.28</v>
      </c>
    </row>
    <row r="129" spans="1:2" x14ac:dyDescent="0.2">
      <c r="A129">
        <v>15</v>
      </c>
      <c r="B129">
        <v>-7.37</v>
      </c>
    </row>
    <row r="130" spans="1:2" x14ac:dyDescent="0.2">
      <c r="A130">
        <v>16</v>
      </c>
      <c r="B130">
        <v>-12.37</v>
      </c>
    </row>
    <row r="131" spans="1:2" x14ac:dyDescent="0.2">
      <c r="A131">
        <v>17</v>
      </c>
      <c r="B131">
        <v>-12.72</v>
      </c>
    </row>
    <row r="132" spans="1:2" x14ac:dyDescent="0.2">
      <c r="A132">
        <v>18</v>
      </c>
      <c r="B132">
        <v>-13.42</v>
      </c>
    </row>
    <row r="133" spans="1:2" x14ac:dyDescent="0.2">
      <c r="A133">
        <v>19</v>
      </c>
      <c r="B133">
        <v>-13.72</v>
      </c>
    </row>
    <row r="134" spans="1:2" x14ac:dyDescent="0.2">
      <c r="A134">
        <v>20</v>
      </c>
      <c r="B134">
        <v>-16.29</v>
      </c>
    </row>
    <row r="135" spans="1:2" x14ac:dyDescent="0.2">
      <c r="A135">
        <v>21</v>
      </c>
      <c r="B135">
        <v>-14.41</v>
      </c>
    </row>
    <row r="136" spans="1:2" x14ac:dyDescent="0.2">
      <c r="A136">
        <v>22</v>
      </c>
      <c r="B136">
        <v>-16.559999999999999</v>
      </c>
    </row>
    <row r="137" spans="1:2" x14ac:dyDescent="0.2">
      <c r="A137">
        <v>23</v>
      </c>
      <c r="B137">
        <v>-18.03</v>
      </c>
    </row>
    <row r="138" spans="1:2" x14ac:dyDescent="0.2">
      <c r="A138">
        <v>24</v>
      </c>
      <c r="B138">
        <v>-14.29</v>
      </c>
    </row>
    <row r="139" spans="1:2" x14ac:dyDescent="0.2">
      <c r="A139">
        <v>25</v>
      </c>
      <c r="B139">
        <v>-11.96</v>
      </c>
    </row>
    <row r="140" spans="1:2" x14ac:dyDescent="0.2">
      <c r="A140">
        <v>26</v>
      </c>
      <c r="B140">
        <v>-16.96</v>
      </c>
    </row>
    <row r="141" spans="1:2" x14ac:dyDescent="0.2">
      <c r="A141">
        <v>27</v>
      </c>
      <c r="B141">
        <v>-16.22</v>
      </c>
    </row>
    <row r="142" spans="1:2" x14ac:dyDescent="0.2">
      <c r="A142">
        <v>28</v>
      </c>
      <c r="B142">
        <v>-17.02</v>
      </c>
    </row>
    <row r="143" spans="1:2" x14ac:dyDescent="0.2">
      <c r="A143">
        <v>29</v>
      </c>
      <c r="B143">
        <v>-20.57</v>
      </c>
    </row>
    <row r="144" spans="1:2" x14ac:dyDescent="0.2">
      <c r="A144">
        <v>30</v>
      </c>
      <c r="B144">
        <v>-24.32</v>
      </c>
    </row>
    <row r="145" spans="1:2" x14ac:dyDescent="0.2">
      <c r="A145">
        <v>31</v>
      </c>
      <c r="B145">
        <v>-24.91</v>
      </c>
    </row>
    <row r="146" spans="1:2" x14ac:dyDescent="0.2">
      <c r="A146">
        <v>32</v>
      </c>
      <c r="B146">
        <v>-27.34</v>
      </c>
    </row>
    <row r="147" spans="1:2" x14ac:dyDescent="0.2">
      <c r="A147">
        <v>33</v>
      </c>
      <c r="B147">
        <v>-25.15</v>
      </c>
    </row>
    <row r="148" spans="1:2" x14ac:dyDescent="0.2">
      <c r="A148">
        <v>34</v>
      </c>
      <c r="B148">
        <v>-28.79</v>
      </c>
    </row>
    <row r="149" spans="1:2" x14ac:dyDescent="0.2">
      <c r="A149">
        <v>35</v>
      </c>
      <c r="B149">
        <v>-29.44</v>
      </c>
    </row>
    <row r="150" spans="1:2" x14ac:dyDescent="0.2">
      <c r="A150">
        <v>36</v>
      </c>
      <c r="B150">
        <v>-25.21</v>
      </c>
    </row>
    <row r="151" spans="1:2" x14ac:dyDescent="0.2">
      <c r="A151">
        <v>37</v>
      </c>
      <c r="B151">
        <v>-23.68</v>
      </c>
    </row>
    <row r="152" spans="1:2" x14ac:dyDescent="0.2">
      <c r="A152">
        <v>38</v>
      </c>
      <c r="B152">
        <v>-24.99</v>
      </c>
    </row>
    <row r="153" spans="1:2" x14ac:dyDescent="0.2">
      <c r="A153" t="s">
        <v>64</v>
      </c>
    </row>
    <row r="154" spans="1:2" x14ac:dyDescent="0.2">
      <c r="A154">
        <v>1</v>
      </c>
      <c r="B154">
        <v>-2.33</v>
      </c>
    </row>
    <row r="155" spans="1:2" x14ac:dyDescent="0.2">
      <c r="A155">
        <v>2</v>
      </c>
      <c r="B155">
        <v>-2.93</v>
      </c>
    </row>
    <row r="156" spans="1:2" x14ac:dyDescent="0.2">
      <c r="A156">
        <v>3</v>
      </c>
      <c r="B156">
        <v>-3.46</v>
      </c>
    </row>
    <row r="157" spans="1:2" x14ac:dyDescent="0.2">
      <c r="A157">
        <v>4</v>
      </c>
      <c r="B157">
        <v>-7.46</v>
      </c>
    </row>
    <row r="158" spans="1:2" x14ac:dyDescent="0.2">
      <c r="A158">
        <v>5</v>
      </c>
      <c r="B158">
        <v>-7.59</v>
      </c>
    </row>
    <row r="159" spans="1:2" x14ac:dyDescent="0.2">
      <c r="A159">
        <v>6</v>
      </c>
      <c r="B159">
        <v>-7.59</v>
      </c>
    </row>
    <row r="160" spans="1:2" x14ac:dyDescent="0.2">
      <c r="A160">
        <v>7</v>
      </c>
      <c r="B160">
        <v>-8.06</v>
      </c>
    </row>
    <row r="161" spans="1:2" x14ac:dyDescent="0.2">
      <c r="A161">
        <v>8</v>
      </c>
      <c r="B161">
        <v>-3.66</v>
      </c>
    </row>
    <row r="162" spans="1:2" x14ac:dyDescent="0.2">
      <c r="A162">
        <v>9</v>
      </c>
      <c r="B162">
        <v>-2.95</v>
      </c>
    </row>
    <row r="163" spans="1:2" x14ac:dyDescent="0.2">
      <c r="A163">
        <v>10</v>
      </c>
      <c r="B163">
        <v>0.28999999999999998</v>
      </c>
    </row>
    <row r="164" spans="1:2" x14ac:dyDescent="0.2">
      <c r="A164">
        <v>11</v>
      </c>
      <c r="B164">
        <v>-0.23</v>
      </c>
    </row>
    <row r="165" spans="1:2" x14ac:dyDescent="0.2">
      <c r="A165">
        <v>12</v>
      </c>
      <c r="B165">
        <v>-1.1000000000000001</v>
      </c>
    </row>
    <row r="166" spans="1:2" x14ac:dyDescent="0.2">
      <c r="A166">
        <v>13</v>
      </c>
      <c r="B166">
        <v>-1.03</v>
      </c>
    </row>
    <row r="167" spans="1:2" x14ac:dyDescent="0.2">
      <c r="A167">
        <v>14</v>
      </c>
      <c r="B167">
        <v>-4.03</v>
      </c>
    </row>
    <row r="168" spans="1:2" x14ac:dyDescent="0.2">
      <c r="A168">
        <v>15</v>
      </c>
      <c r="B168">
        <v>-5.99</v>
      </c>
    </row>
    <row r="169" spans="1:2" x14ac:dyDescent="0.2">
      <c r="A169">
        <v>16</v>
      </c>
      <c r="B169">
        <v>-4.22</v>
      </c>
    </row>
    <row r="170" spans="1:2" x14ac:dyDescent="0.2">
      <c r="A170">
        <v>17</v>
      </c>
      <c r="B170">
        <v>-4.4400000000000004</v>
      </c>
    </row>
    <row r="171" spans="1:2" x14ac:dyDescent="0.2">
      <c r="A171">
        <v>18</v>
      </c>
      <c r="B171">
        <v>-8.24</v>
      </c>
    </row>
    <row r="172" spans="1:2" x14ac:dyDescent="0.2">
      <c r="A172">
        <v>19</v>
      </c>
      <c r="B172">
        <v>-9.34</v>
      </c>
    </row>
    <row r="173" spans="1:2" x14ac:dyDescent="0.2">
      <c r="A173">
        <v>20</v>
      </c>
      <c r="B173">
        <v>-8.5500000000000007</v>
      </c>
    </row>
    <row r="174" spans="1:2" x14ac:dyDescent="0.2">
      <c r="A174">
        <v>21</v>
      </c>
      <c r="B174">
        <v>-13.55</v>
      </c>
    </row>
    <row r="175" spans="1:2" x14ac:dyDescent="0.2">
      <c r="A175">
        <v>22</v>
      </c>
      <c r="B175">
        <v>-15.79</v>
      </c>
    </row>
    <row r="176" spans="1:2" x14ac:dyDescent="0.2">
      <c r="A176">
        <v>23</v>
      </c>
      <c r="B176">
        <v>-18.79</v>
      </c>
    </row>
    <row r="177" spans="1:2" x14ac:dyDescent="0.2">
      <c r="A177">
        <v>24</v>
      </c>
      <c r="B177">
        <v>-16.95</v>
      </c>
    </row>
    <row r="178" spans="1:2" x14ac:dyDescent="0.2">
      <c r="A178">
        <v>25</v>
      </c>
      <c r="B178">
        <v>-13.22</v>
      </c>
    </row>
    <row r="179" spans="1:2" x14ac:dyDescent="0.2">
      <c r="A179">
        <v>26</v>
      </c>
      <c r="B179">
        <v>-17.37</v>
      </c>
    </row>
    <row r="180" spans="1:2" x14ac:dyDescent="0.2">
      <c r="A180">
        <v>27</v>
      </c>
      <c r="B180">
        <v>-17.670000000000002</v>
      </c>
    </row>
    <row r="181" spans="1:2" x14ac:dyDescent="0.2">
      <c r="A181">
        <v>28</v>
      </c>
      <c r="B181">
        <v>-19.059999999999999</v>
      </c>
    </row>
    <row r="182" spans="1:2" x14ac:dyDescent="0.2">
      <c r="A182">
        <v>29</v>
      </c>
      <c r="B182">
        <v>-21.84</v>
      </c>
    </row>
    <row r="183" spans="1:2" x14ac:dyDescent="0.2">
      <c r="A183">
        <v>30</v>
      </c>
      <c r="B183">
        <v>-22.77</v>
      </c>
    </row>
    <row r="184" spans="1:2" x14ac:dyDescent="0.2">
      <c r="A184">
        <v>31</v>
      </c>
      <c r="B184">
        <v>-22.6</v>
      </c>
    </row>
    <row r="185" spans="1:2" x14ac:dyDescent="0.2">
      <c r="A185">
        <v>32</v>
      </c>
      <c r="B185">
        <v>-19.48</v>
      </c>
    </row>
    <row r="186" spans="1:2" x14ac:dyDescent="0.2">
      <c r="A186">
        <v>33</v>
      </c>
      <c r="B186">
        <v>-16.47</v>
      </c>
    </row>
    <row r="187" spans="1:2" x14ac:dyDescent="0.2">
      <c r="A187">
        <v>34</v>
      </c>
      <c r="B187">
        <v>-17.95</v>
      </c>
    </row>
    <row r="188" spans="1:2" x14ac:dyDescent="0.2">
      <c r="A188">
        <v>35</v>
      </c>
      <c r="B188">
        <v>-18.37</v>
      </c>
    </row>
    <row r="189" spans="1:2" x14ac:dyDescent="0.2">
      <c r="A189">
        <v>36</v>
      </c>
      <c r="B189">
        <v>-18.68</v>
      </c>
    </row>
    <row r="190" spans="1:2" x14ac:dyDescent="0.2">
      <c r="A190">
        <v>37</v>
      </c>
      <c r="B190">
        <v>-19.86</v>
      </c>
    </row>
    <row r="191" spans="1:2" x14ac:dyDescent="0.2">
      <c r="A191">
        <v>38</v>
      </c>
      <c r="B191">
        <v>-20.89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workbookViewId="0">
      <selection activeCell="E29" sqref="E29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67</v>
      </c>
    </row>
    <row r="2" spans="1:6" x14ac:dyDescent="0.2">
      <c r="A2">
        <v>1</v>
      </c>
      <c r="B2">
        <v>-0.5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-0.5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3.55</v>
      </c>
      <c r="C4">
        <v>0</v>
      </c>
    </row>
    <row r="5" spans="1:6" x14ac:dyDescent="0.2">
      <c r="A5">
        <v>4</v>
      </c>
      <c r="B5">
        <v>3.55</v>
      </c>
      <c r="C5">
        <v>0</v>
      </c>
    </row>
    <row r="6" spans="1:6" x14ac:dyDescent="0.2">
      <c r="A6">
        <v>5</v>
      </c>
      <c r="B6">
        <v>3.1</v>
      </c>
      <c r="C6">
        <v>0</v>
      </c>
    </row>
    <row r="7" spans="1:6" x14ac:dyDescent="0.2">
      <c r="A7">
        <v>6</v>
      </c>
      <c r="B7">
        <v>1.1000000000000001</v>
      </c>
      <c r="C7">
        <v>0</v>
      </c>
    </row>
    <row r="8" spans="1:6" x14ac:dyDescent="0.2">
      <c r="A8">
        <v>7</v>
      </c>
      <c r="B8">
        <v>-0.8</v>
      </c>
      <c r="C8">
        <v>0</v>
      </c>
    </row>
    <row r="9" spans="1:6" x14ac:dyDescent="0.2">
      <c r="A9">
        <v>8</v>
      </c>
      <c r="B9">
        <v>-2.7</v>
      </c>
      <c r="C9">
        <v>0</v>
      </c>
    </row>
    <row r="10" spans="1:6" x14ac:dyDescent="0.2">
      <c r="A10">
        <v>9</v>
      </c>
      <c r="B10">
        <v>-4.9000000000000004</v>
      </c>
      <c r="C10">
        <v>0</v>
      </c>
    </row>
    <row r="11" spans="1:6" x14ac:dyDescent="0.2">
      <c r="A11">
        <v>10</v>
      </c>
      <c r="B11">
        <v>-7.9</v>
      </c>
      <c r="C11">
        <v>0</v>
      </c>
    </row>
    <row r="12" spans="1:6" x14ac:dyDescent="0.2">
      <c r="A12">
        <v>11</v>
      </c>
      <c r="B12">
        <v>-8.9</v>
      </c>
      <c r="C12">
        <v>0</v>
      </c>
    </row>
    <row r="13" spans="1:6" x14ac:dyDescent="0.2">
      <c r="A13">
        <v>12</v>
      </c>
      <c r="B13">
        <v>-7.8</v>
      </c>
      <c r="C13">
        <v>0</v>
      </c>
    </row>
    <row r="14" spans="1:6" x14ac:dyDescent="0.2">
      <c r="A14">
        <v>13</v>
      </c>
      <c r="B14">
        <v>-7.8</v>
      </c>
      <c r="C14">
        <v>0</v>
      </c>
    </row>
    <row r="15" spans="1:6" x14ac:dyDescent="0.2">
      <c r="A15">
        <v>14</v>
      </c>
      <c r="B15">
        <v>-5.47</v>
      </c>
      <c r="C15">
        <v>0</v>
      </c>
    </row>
    <row r="16" spans="1:6" x14ac:dyDescent="0.2">
      <c r="A16">
        <v>15</v>
      </c>
      <c r="B16">
        <v>-4.8899999999999997</v>
      </c>
      <c r="C16">
        <v>0</v>
      </c>
    </row>
    <row r="17" spans="1:3" x14ac:dyDescent="0.2">
      <c r="A17">
        <v>16</v>
      </c>
      <c r="B17">
        <v>-2.29</v>
      </c>
      <c r="C17">
        <v>0</v>
      </c>
    </row>
    <row r="18" spans="1:3" x14ac:dyDescent="0.2">
      <c r="A18">
        <v>17</v>
      </c>
      <c r="B18">
        <v>-3.38</v>
      </c>
      <c r="C18">
        <v>0</v>
      </c>
    </row>
    <row r="19" spans="1:3" x14ac:dyDescent="0.2">
      <c r="A19">
        <v>18</v>
      </c>
      <c r="B19">
        <v>-3.88</v>
      </c>
      <c r="C19">
        <v>0</v>
      </c>
    </row>
    <row r="20" spans="1:3" x14ac:dyDescent="0.2">
      <c r="A20">
        <v>19</v>
      </c>
      <c r="B20">
        <v>-0.15</v>
      </c>
      <c r="C20">
        <v>0</v>
      </c>
    </row>
    <row r="21" spans="1:3" x14ac:dyDescent="0.2">
      <c r="A21">
        <v>20</v>
      </c>
      <c r="B21">
        <v>0.35</v>
      </c>
      <c r="C21">
        <v>0</v>
      </c>
    </row>
    <row r="22" spans="1:3" x14ac:dyDescent="0.2">
      <c r="A22">
        <v>21</v>
      </c>
      <c r="B22">
        <v>0.66</v>
      </c>
      <c r="C22">
        <v>0</v>
      </c>
    </row>
    <row r="23" spans="1:3" x14ac:dyDescent="0.2">
      <c r="A23">
        <v>22</v>
      </c>
      <c r="B23">
        <v>5.0599999999999996</v>
      </c>
      <c r="C23">
        <v>0</v>
      </c>
    </row>
    <row r="24" spans="1:3" x14ac:dyDescent="0.2">
      <c r="A24">
        <v>23</v>
      </c>
      <c r="B24">
        <v>3.69</v>
      </c>
      <c r="C24">
        <v>0</v>
      </c>
    </row>
    <row r="25" spans="1:3" x14ac:dyDescent="0.2">
      <c r="A25">
        <v>24</v>
      </c>
      <c r="B25">
        <v>3.69</v>
      </c>
      <c r="C25">
        <v>0</v>
      </c>
    </row>
    <row r="26" spans="1:3" x14ac:dyDescent="0.2">
      <c r="A26">
        <v>25</v>
      </c>
      <c r="B26">
        <v>7.29</v>
      </c>
      <c r="C26">
        <v>0</v>
      </c>
    </row>
    <row r="27" spans="1:3" x14ac:dyDescent="0.2">
      <c r="A27">
        <v>26</v>
      </c>
      <c r="B27">
        <v>5.49</v>
      </c>
      <c r="C27">
        <v>0</v>
      </c>
    </row>
    <row r="28" spans="1:3" x14ac:dyDescent="0.2">
      <c r="A28">
        <v>27</v>
      </c>
      <c r="B28">
        <v>2.29</v>
      </c>
      <c r="C28">
        <v>0</v>
      </c>
    </row>
    <row r="29" spans="1:3" x14ac:dyDescent="0.2">
      <c r="A29">
        <v>28</v>
      </c>
      <c r="B29">
        <v>1.53</v>
      </c>
      <c r="C29">
        <v>0</v>
      </c>
    </row>
    <row r="30" spans="1:3" x14ac:dyDescent="0.2">
      <c r="A30">
        <v>29</v>
      </c>
      <c r="B30">
        <v>1.36</v>
      </c>
      <c r="C30">
        <v>0</v>
      </c>
    </row>
    <row r="31" spans="1:3" x14ac:dyDescent="0.2">
      <c r="A31">
        <v>30</v>
      </c>
      <c r="B31">
        <v>1.36</v>
      </c>
      <c r="C31">
        <v>0</v>
      </c>
    </row>
    <row r="32" spans="1:3" x14ac:dyDescent="0.2">
      <c r="A32">
        <v>31</v>
      </c>
      <c r="B32">
        <v>3.26</v>
      </c>
      <c r="C32">
        <v>0</v>
      </c>
    </row>
    <row r="33" spans="1:23" x14ac:dyDescent="0.2">
      <c r="A33">
        <v>32</v>
      </c>
      <c r="B33">
        <v>1.76</v>
      </c>
      <c r="C33">
        <v>0</v>
      </c>
    </row>
    <row r="34" spans="1:23" x14ac:dyDescent="0.2">
      <c r="A34">
        <v>33</v>
      </c>
      <c r="B34">
        <v>1.43</v>
      </c>
      <c r="C34">
        <v>0</v>
      </c>
    </row>
    <row r="35" spans="1:23" x14ac:dyDescent="0.2">
      <c r="A35">
        <v>34</v>
      </c>
      <c r="B35">
        <v>1.83</v>
      </c>
      <c r="C35">
        <v>0</v>
      </c>
    </row>
    <row r="36" spans="1:23" x14ac:dyDescent="0.2">
      <c r="A36">
        <v>35</v>
      </c>
      <c r="B36">
        <v>0.83</v>
      </c>
      <c r="C36">
        <v>0</v>
      </c>
    </row>
    <row r="37" spans="1:23" x14ac:dyDescent="0.2">
      <c r="A37">
        <v>36</v>
      </c>
      <c r="B37">
        <v>5.81</v>
      </c>
      <c r="C37">
        <v>0</v>
      </c>
    </row>
    <row r="38" spans="1:23" x14ac:dyDescent="0.2">
      <c r="A38">
        <v>37</v>
      </c>
      <c r="B38">
        <v>7.51</v>
      </c>
      <c r="C38">
        <v>0</v>
      </c>
    </row>
    <row r="39" spans="1:23" x14ac:dyDescent="0.2">
      <c r="A39">
        <v>38</v>
      </c>
      <c r="B39">
        <v>7.01</v>
      </c>
      <c r="C39">
        <v>0</v>
      </c>
    </row>
    <row r="40" spans="1:23" x14ac:dyDescent="0.2">
      <c r="A40" t="s">
        <v>68</v>
      </c>
    </row>
    <row r="41" spans="1:23" x14ac:dyDescent="0.2">
      <c r="A41">
        <v>1</v>
      </c>
      <c r="B41">
        <v>-2</v>
      </c>
      <c r="E41" t="s">
        <v>57</v>
      </c>
      <c r="F41" s="6">
        <v>12</v>
      </c>
    </row>
    <row r="42" spans="1:23" x14ac:dyDescent="0.2">
      <c r="A42">
        <v>2</v>
      </c>
      <c r="B42">
        <v>-0.23</v>
      </c>
      <c r="E42" s="5" t="s">
        <v>58</v>
      </c>
      <c r="F42" s="6">
        <v>14.7</v>
      </c>
    </row>
    <row r="43" spans="1:23" x14ac:dyDescent="0.2">
      <c r="A43">
        <v>3</v>
      </c>
      <c r="B43">
        <v>2.77</v>
      </c>
    </row>
    <row r="44" spans="1:23" x14ac:dyDescent="0.2">
      <c r="A44">
        <v>4</v>
      </c>
      <c r="B44">
        <v>2.82</v>
      </c>
    </row>
    <row r="45" spans="1:23" x14ac:dyDescent="0.2">
      <c r="A45">
        <v>5</v>
      </c>
      <c r="B45">
        <v>2.39</v>
      </c>
      <c r="W45" t="s">
        <v>59</v>
      </c>
    </row>
    <row r="46" spans="1:23" x14ac:dyDescent="0.2">
      <c r="A46">
        <v>6</v>
      </c>
      <c r="B46">
        <v>3.81</v>
      </c>
    </row>
    <row r="47" spans="1:23" x14ac:dyDescent="0.2">
      <c r="A47">
        <v>7</v>
      </c>
      <c r="B47">
        <v>3.06</v>
      </c>
    </row>
    <row r="48" spans="1:23" x14ac:dyDescent="0.2">
      <c r="A48">
        <v>8</v>
      </c>
      <c r="B48">
        <v>6.58</v>
      </c>
    </row>
    <row r="49" spans="1:2" x14ac:dyDescent="0.2">
      <c r="A49">
        <v>9</v>
      </c>
      <c r="B49">
        <v>5.58</v>
      </c>
    </row>
    <row r="50" spans="1:2" x14ac:dyDescent="0.2">
      <c r="A50">
        <v>10</v>
      </c>
      <c r="B50">
        <v>2.78</v>
      </c>
    </row>
    <row r="51" spans="1:2" x14ac:dyDescent="0.2">
      <c r="A51">
        <v>11</v>
      </c>
      <c r="B51">
        <v>0.78</v>
      </c>
    </row>
    <row r="52" spans="1:2" x14ac:dyDescent="0.2">
      <c r="A52">
        <v>12</v>
      </c>
      <c r="B52">
        <v>-1.22</v>
      </c>
    </row>
    <row r="53" spans="1:2" x14ac:dyDescent="0.2">
      <c r="A53">
        <v>13</v>
      </c>
      <c r="B53">
        <v>2.85</v>
      </c>
    </row>
    <row r="54" spans="1:2" x14ac:dyDescent="0.2">
      <c r="A54">
        <v>14</v>
      </c>
      <c r="B54">
        <v>3.05</v>
      </c>
    </row>
    <row r="55" spans="1:2" x14ac:dyDescent="0.2">
      <c r="A55">
        <v>15</v>
      </c>
      <c r="B55">
        <v>2.2200000000000002</v>
      </c>
    </row>
    <row r="56" spans="1:2" x14ac:dyDescent="0.2">
      <c r="A56">
        <v>16</v>
      </c>
      <c r="B56">
        <v>1.72</v>
      </c>
    </row>
    <row r="57" spans="1:2" x14ac:dyDescent="0.2">
      <c r="A57">
        <v>17</v>
      </c>
      <c r="B57">
        <v>2.92</v>
      </c>
    </row>
    <row r="58" spans="1:2" x14ac:dyDescent="0.2">
      <c r="A58">
        <v>18</v>
      </c>
      <c r="B58">
        <v>2.77</v>
      </c>
    </row>
    <row r="59" spans="1:2" x14ac:dyDescent="0.2">
      <c r="A59">
        <v>19</v>
      </c>
      <c r="B59">
        <v>1.77</v>
      </c>
    </row>
    <row r="60" spans="1:2" x14ac:dyDescent="0.2">
      <c r="A60">
        <v>20</v>
      </c>
      <c r="B60">
        <v>-0.23</v>
      </c>
    </row>
    <row r="61" spans="1:2" x14ac:dyDescent="0.2">
      <c r="A61">
        <v>21</v>
      </c>
      <c r="B61">
        <v>4.6399999999999997</v>
      </c>
    </row>
    <row r="62" spans="1:2" x14ac:dyDescent="0.2">
      <c r="A62">
        <v>22</v>
      </c>
      <c r="B62">
        <v>0.64</v>
      </c>
    </row>
    <row r="63" spans="1:2" x14ac:dyDescent="0.2">
      <c r="A63">
        <v>23</v>
      </c>
      <c r="B63">
        <v>-2.36</v>
      </c>
    </row>
    <row r="64" spans="1:2" x14ac:dyDescent="0.2">
      <c r="A64">
        <v>24</v>
      </c>
      <c r="B64">
        <v>-3.18</v>
      </c>
    </row>
    <row r="65" spans="1:2" x14ac:dyDescent="0.2">
      <c r="A65">
        <v>25</v>
      </c>
      <c r="B65">
        <v>-4.01</v>
      </c>
    </row>
    <row r="66" spans="1:2" x14ac:dyDescent="0.2">
      <c r="A66">
        <v>26</v>
      </c>
      <c r="B66">
        <v>-4.96</v>
      </c>
    </row>
    <row r="67" spans="1:2" x14ac:dyDescent="0.2">
      <c r="A67">
        <v>27</v>
      </c>
      <c r="B67">
        <v>-5.56</v>
      </c>
    </row>
    <row r="68" spans="1:2" x14ac:dyDescent="0.2">
      <c r="A68">
        <v>28</v>
      </c>
      <c r="B68">
        <v>-6.56</v>
      </c>
    </row>
    <row r="69" spans="1:2" x14ac:dyDescent="0.2">
      <c r="A69">
        <v>29</v>
      </c>
      <c r="B69">
        <v>-6.48</v>
      </c>
    </row>
    <row r="70" spans="1:2" x14ac:dyDescent="0.2">
      <c r="A70">
        <v>30</v>
      </c>
      <c r="B70">
        <v>-5.65</v>
      </c>
    </row>
    <row r="71" spans="1:2" x14ac:dyDescent="0.2">
      <c r="A71">
        <v>31</v>
      </c>
      <c r="B71">
        <v>-4.92</v>
      </c>
    </row>
    <row r="72" spans="1:2" x14ac:dyDescent="0.2">
      <c r="A72">
        <v>32</v>
      </c>
      <c r="B72">
        <v>-7.92</v>
      </c>
    </row>
    <row r="73" spans="1:2" x14ac:dyDescent="0.2">
      <c r="A73">
        <v>33</v>
      </c>
      <c r="B73">
        <v>-7.23</v>
      </c>
    </row>
    <row r="74" spans="1:2" x14ac:dyDescent="0.2">
      <c r="A74">
        <v>34</v>
      </c>
      <c r="B74">
        <v>-8.23</v>
      </c>
    </row>
    <row r="75" spans="1:2" x14ac:dyDescent="0.2">
      <c r="A75">
        <v>35</v>
      </c>
      <c r="B75">
        <v>-10.38</v>
      </c>
    </row>
    <row r="76" spans="1:2" x14ac:dyDescent="0.2">
      <c r="A76">
        <v>36</v>
      </c>
      <c r="B76">
        <v>-11.38</v>
      </c>
    </row>
    <row r="77" spans="1:2" x14ac:dyDescent="0.2">
      <c r="A77">
        <v>37</v>
      </c>
      <c r="B77">
        <v>-12.88</v>
      </c>
    </row>
    <row r="78" spans="1:2" x14ac:dyDescent="0.2">
      <c r="A78">
        <v>38</v>
      </c>
      <c r="B78">
        <v>-14.08</v>
      </c>
    </row>
    <row r="79" spans="1:2" x14ac:dyDescent="0.2">
      <c r="A79" t="s">
        <v>62</v>
      </c>
    </row>
    <row r="80" spans="1:2" x14ac:dyDescent="0.2">
      <c r="A80">
        <v>1</v>
      </c>
      <c r="B80">
        <v>-2</v>
      </c>
    </row>
    <row r="81" spans="1:2" x14ac:dyDescent="0.2">
      <c r="A81">
        <v>2</v>
      </c>
      <c r="B81">
        <v>-2</v>
      </c>
    </row>
    <row r="82" spans="1:2" x14ac:dyDescent="0.2">
      <c r="A82">
        <v>3</v>
      </c>
      <c r="B82">
        <v>1.4</v>
      </c>
    </row>
    <row r="83" spans="1:2" x14ac:dyDescent="0.2">
      <c r="A83">
        <v>4</v>
      </c>
      <c r="B83">
        <v>-2.6</v>
      </c>
    </row>
    <row r="84" spans="1:2" x14ac:dyDescent="0.2">
      <c r="A84">
        <v>5</v>
      </c>
      <c r="B84">
        <v>-4.5999999999999996</v>
      </c>
    </row>
    <row r="85" spans="1:2" x14ac:dyDescent="0.2">
      <c r="A85">
        <v>6</v>
      </c>
      <c r="B85">
        <v>-2.15</v>
      </c>
    </row>
    <row r="86" spans="1:2" x14ac:dyDescent="0.2">
      <c r="A86">
        <v>7</v>
      </c>
      <c r="B86">
        <v>-2.85</v>
      </c>
    </row>
    <row r="87" spans="1:2" x14ac:dyDescent="0.2">
      <c r="A87">
        <v>8</v>
      </c>
      <c r="B87">
        <v>-2.6</v>
      </c>
    </row>
    <row r="88" spans="1:2" x14ac:dyDescent="0.2">
      <c r="A88">
        <v>9</v>
      </c>
      <c r="B88">
        <v>-2.6</v>
      </c>
    </row>
    <row r="89" spans="1:2" x14ac:dyDescent="0.2">
      <c r="A89">
        <v>10</v>
      </c>
      <c r="B89">
        <v>-2.5</v>
      </c>
    </row>
    <row r="90" spans="1:2" x14ac:dyDescent="0.2">
      <c r="A90">
        <v>11</v>
      </c>
      <c r="B90">
        <v>-3.32</v>
      </c>
    </row>
    <row r="91" spans="1:2" x14ac:dyDescent="0.2">
      <c r="A91">
        <v>12</v>
      </c>
      <c r="B91">
        <v>2.89</v>
      </c>
    </row>
    <row r="92" spans="1:2" x14ac:dyDescent="0.2">
      <c r="A92">
        <v>13</v>
      </c>
      <c r="B92">
        <v>2.0699999999999998</v>
      </c>
    </row>
    <row r="93" spans="1:2" x14ac:dyDescent="0.2">
      <c r="A93">
        <v>14</v>
      </c>
      <c r="B93">
        <v>5.24</v>
      </c>
    </row>
    <row r="94" spans="1:2" x14ac:dyDescent="0.2">
      <c r="A94">
        <v>15</v>
      </c>
      <c r="B94">
        <v>3.24</v>
      </c>
    </row>
    <row r="95" spans="1:2" x14ac:dyDescent="0.2">
      <c r="A95">
        <v>16</v>
      </c>
      <c r="B95">
        <v>0.24</v>
      </c>
    </row>
    <row r="96" spans="1:2" x14ac:dyDescent="0.2">
      <c r="A96">
        <v>17</v>
      </c>
      <c r="B96">
        <v>-1.26</v>
      </c>
    </row>
    <row r="97" spans="1:2" x14ac:dyDescent="0.2">
      <c r="A97">
        <v>18</v>
      </c>
      <c r="B97">
        <v>7.0000000000000007E-2</v>
      </c>
    </row>
    <row r="98" spans="1:2" x14ac:dyDescent="0.2">
      <c r="A98">
        <v>19</v>
      </c>
      <c r="B98">
        <v>-1.26</v>
      </c>
    </row>
    <row r="99" spans="1:2" x14ac:dyDescent="0.2">
      <c r="A99">
        <v>20</v>
      </c>
      <c r="B99">
        <v>-3.26</v>
      </c>
    </row>
    <row r="100" spans="1:2" x14ac:dyDescent="0.2">
      <c r="A100">
        <v>21</v>
      </c>
      <c r="B100">
        <v>1.97</v>
      </c>
    </row>
    <row r="101" spans="1:2" x14ac:dyDescent="0.2">
      <c r="A101">
        <v>22</v>
      </c>
      <c r="B101">
        <v>-0.7</v>
      </c>
    </row>
    <row r="102" spans="1:2" x14ac:dyDescent="0.2">
      <c r="A102">
        <v>23</v>
      </c>
      <c r="B102">
        <v>-1.79</v>
      </c>
    </row>
    <row r="103" spans="1:2" x14ac:dyDescent="0.2">
      <c r="A103">
        <v>24</v>
      </c>
      <c r="B103">
        <v>-5.79</v>
      </c>
    </row>
    <row r="104" spans="1:2" x14ac:dyDescent="0.2">
      <c r="A104">
        <v>25</v>
      </c>
      <c r="B104">
        <v>-6.79</v>
      </c>
    </row>
    <row r="105" spans="1:2" x14ac:dyDescent="0.2">
      <c r="A105">
        <v>26</v>
      </c>
      <c r="B105">
        <v>-6.69</v>
      </c>
    </row>
    <row r="106" spans="1:2" x14ac:dyDescent="0.2">
      <c r="A106">
        <v>27</v>
      </c>
      <c r="B106">
        <v>-3.58</v>
      </c>
    </row>
    <row r="107" spans="1:2" x14ac:dyDescent="0.2">
      <c r="A107">
        <v>28</v>
      </c>
      <c r="B107">
        <v>-4.6100000000000003</v>
      </c>
    </row>
    <row r="108" spans="1:2" x14ac:dyDescent="0.2">
      <c r="A108">
        <v>29</v>
      </c>
      <c r="B108">
        <v>-4.01</v>
      </c>
    </row>
    <row r="109" spans="1:2" x14ac:dyDescent="0.2">
      <c r="A109">
        <v>30</v>
      </c>
      <c r="B109">
        <v>-6.84</v>
      </c>
    </row>
    <row r="110" spans="1:2" x14ac:dyDescent="0.2">
      <c r="A110">
        <v>31</v>
      </c>
      <c r="B110">
        <v>-9.84</v>
      </c>
    </row>
    <row r="111" spans="1:2" x14ac:dyDescent="0.2">
      <c r="A111">
        <v>32</v>
      </c>
      <c r="B111">
        <v>-11.04</v>
      </c>
    </row>
    <row r="112" spans="1:2" x14ac:dyDescent="0.2">
      <c r="A112">
        <v>33</v>
      </c>
      <c r="B112">
        <v>-11.41</v>
      </c>
    </row>
    <row r="113" spans="1:2" x14ac:dyDescent="0.2">
      <c r="A113">
        <v>34</v>
      </c>
      <c r="B113">
        <v>-11.3</v>
      </c>
    </row>
    <row r="114" spans="1:2" x14ac:dyDescent="0.2">
      <c r="A114" t="s">
        <v>63</v>
      </c>
    </row>
    <row r="115" spans="1:2" x14ac:dyDescent="0.2">
      <c r="A115">
        <v>1</v>
      </c>
      <c r="B115">
        <v>-3</v>
      </c>
    </row>
    <row r="116" spans="1:2" x14ac:dyDescent="0.2">
      <c r="A116">
        <v>2</v>
      </c>
      <c r="B116">
        <v>-4.37</v>
      </c>
    </row>
    <row r="117" spans="1:2" x14ac:dyDescent="0.2">
      <c r="A117">
        <v>3</v>
      </c>
      <c r="B117">
        <v>-5.07</v>
      </c>
    </row>
    <row r="118" spans="1:2" x14ac:dyDescent="0.2">
      <c r="A118">
        <v>4</v>
      </c>
      <c r="B118">
        <v>-4.32</v>
      </c>
    </row>
    <row r="119" spans="1:2" x14ac:dyDescent="0.2">
      <c r="A119">
        <v>5</v>
      </c>
      <c r="B119">
        <v>-7.32</v>
      </c>
    </row>
    <row r="120" spans="1:2" x14ac:dyDescent="0.2">
      <c r="A120">
        <v>6</v>
      </c>
      <c r="B120">
        <v>-6.17</v>
      </c>
    </row>
    <row r="121" spans="1:2" x14ac:dyDescent="0.2">
      <c r="A121">
        <v>7</v>
      </c>
      <c r="B121">
        <v>-8.67</v>
      </c>
    </row>
    <row r="122" spans="1:2" x14ac:dyDescent="0.2">
      <c r="A122">
        <v>8</v>
      </c>
      <c r="B122">
        <v>-8.34</v>
      </c>
    </row>
    <row r="123" spans="1:2" x14ac:dyDescent="0.2">
      <c r="A123">
        <v>9</v>
      </c>
      <c r="B123">
        <v>-6.74</v>
      </c>
    </row>
    <row r="124" spans="1:2" x14ac:dyDescent="0.2">
      <c r="A124">
        <v>10</v>
      </c>
      <c r="B124">
        <v>-6.36</v>
      </c>
    </row>
    <row r="125" spans="1:2" x14ac:dyDescent="0.2">
      <c r="A125">
        <v>11</v>
      </c>
      <c r="B125">
        <v>-6.26</v>
      </c>
    </row>
    <row r="126" spans="1:2" x14ac:dyDescent="0.2">
      <c r="A126">
        <v>12</v>
      </c>
      <c r="B126">
        <v>-5.57</v>
      </c>
    </row>
    <row r="127" spans="1:2" x14ac:dyDescent="0.2">
      <c r="A127">
        <v>13</v>
      </c>
      <c r="B127">
        <v>-5.57</v>
      </c>
    </row>
    <row r="128" spans="1:2" x14ac:dyDescent="0.2">
      <c r="A128">
        <v>14</v>
      </c>
      <c r="B128">
        <v>-4.67</v>
      </c>
    </row>
    <row r="129" spans="1:2" x14ac:dyDescent="0.2">
      <c r="A129">
        <v>15</v>
      </c>
      <c r="B129">
        <v>-4.67</v>
      </c>
    </row>
    <row r="130" spans="1:2" x14ac:dyDescent="0.2">
      <c r="A130">
        <v>16</v>
      </c>
      <c r="B130">
        <v>-4.42</v>
      </c>
    </row>
    <row r="131" spans="1:2" x14ac:dyDescent="0.2">
      <c r="A131">
        <v>17</v>
      </c>
      <c r="B131">
        <v>0.38</v>
      </c>
    </row>
    <row r="132" spans="1:2" x14ac:dyDescent="0.2">
      <c r="A132">
        <v>18</v>
      </c>
      <c r="B132">
        <v>-4.62</v>
      </c>
    </row>
    <row r="133" spans="1:2" x14ac:dyDescent="0.2">
      <c r="A133">
        <v>19</v>
      </c>
      <c r="B133">
        <v>-7.62</v>
      </c>
    </row>
    <row r="134" spans="1:2" x14ac:dyDescent="0.2">
      <c r="A134">
        <v>20</v>
      </c>
      <c r="B134">
        <v>-10.52</v>
      </c>
    </row>
    <row r="135" spans="1:2" x14ac:dyDescent="0.2">
      <c r="A135">
        <v>21</v>
      </c>
      <c r="B135">
        <v>-12.52</v>
      </c>
    </row>
    <row r="136" spans="1:2" x14ac:dyDescent="0.2">
      <c r="A136">
        <v>22</v>
      </c>
      <c r="B136">
        <v>-15.02</v>
      </c>
    </row>
    <row r="137" spans="1:2" x14ac:dyDescent="0.2">
      <c r="A137">
        <v>23</v>
      </c>
      <c r="B137">
        <v>-14.02</v>
      </c>
    </row>
    <row r="138" spans="1:2" x14ac:dyDescent="0.2">
      <c r="A138">
        <v>24</v>
      </c>
      <c r="B138">
        <v>-13.42</v>
      </c>
    </row>
    <row r="139" spans="1:2" x14ac:dyDescent="0.2">
      <c r="A139">
        <v>25</v>
      </c>
      <c r="B139">
        <v>-13.22</v>
      </c>
    </row>
    <row r="140" spans="1:2" x14ac:dyDescent="0.2">
      <c r="A140">
        <v>26</v>
      </c>
      <c r="B140">
        <v>-13.02</v>
      </c>
    </row>
    <row r="141" spans="1:2" x14ac:dyDescent="0.2">
      <c r="A141">
        <v>27</v>
      </c>
      <c r="B141">
        <v>-13.02</v>
      </c>
    </row>
    <row r="142" spans="1:2" x14ac:dyDescent="0.2">
      <c r="A142">
        <v>28</v>
      </c>
      <c r="B142">
        <v>-9.42</v>
      </c>
    </row>
    <row r="143" spans="1:2" x14ac:dyDescent="0.2">
      <c r="A143">
        <v>29</v>
      </c>
      <c r="B143">
        <v>-7.12</v>
      </c>
    </row>
    <row r="144" spans="1:2" x14ac:dyDescent="0.2">
      <c r="A144">
        <v>30</v>
      </c>
      <c r="B144">
        <v>-8.1199999999999992</v>
      </c>
    </row>
    <row r="145" spans="1:2" x14ac:dyDescent="0.2">
      <c r="A145">
        <v>31</v>
      </c>
      <c r="B145">
        <v>-6.25</v>
      </c>
    </row>
    <row r="146" spans="1:2" x14ac:dyDescent="0.2">
      <c r="A146">
        <v>32</v>
      </c>
      <c r="B146">
        <v>-8.23</v>
      </c>
    </row>
    <row r="147" spans="1:2" x14ac:dyDescent="0.2">
      <c r="A147">
        <v>33</v>
      </c>
      <c r="B147">
        <v>-11.08</v>
      </c>
    </row>
    <row r="148" spans="1:2" x14ac:dyDescent="0.2">
      <c r="A148">
        <v>34</v>
      </c>
      <c r="B148">
        <v>-9.9700000000000006</v>
      </c>
    </row>
    <row r="149" spans="1:2" x14ac:dyDescent="0.2">
      <c r="A149">
        <v>35</v>
      </c>
      <c r="B149">
        <v>-9.44</v>
      </c>
    </row>
    <row r="150" spans="1:2" x14ac:dyDescent="0.2">
      <c r="A150">
        <v>36</v>
      </c>
      <c r="B150">
        <v>-10.94</v>
      </c>
    </row>
    <row r="151" spans="1:2" x14ac:dyDescent="0.2">
      <c r="A151">
        <v>37</v>
      </c>
      <c r="B151">
        <v>-11.94</v>
      </c>
    </row>
    <row r="152" spans="1:2" x14ac:dyDescent="0.2">
      <c r="A152">
        <v>38</v>
      </c>
      <c r="B152">
        <v>-12.8</v>
      </c>
    </row>
    <row r="153" spans="1:2" x14ac:dyDescent="0.2">
      <c r="A153" t="s">
        <v>64</v>
      </c>
    </row>
    <row r="154" spans="1:2" x14ac:dyDescent="0.2">
      <c r="A154">
        <v>1</v>
      </c>
      <c r="B154">
        <v>3.82</v>
      </c>
    </row>
    <row r="155" spans="1:2" x14ac:dyDescent="0.2">
      <c r="A155">
        <v>2</v>
      </c>
      <c r="B155">
        <v>2.82</v>
      </c>
    </row>
    <row r="156" spans="1:2" x14ac:dyDescent="0.2">
      <c r="A156">
        <v>3</v>
      </c>
      <c r="B156">
        <v>6.42</v>
      </c>
    </row>
    <row r="157" spans="1:2" x14ac:dyDescent="0.2">
      <c r="A157">
        <v>4</v>
      </c>
      <c r="B157">
        <v>2.42</v>
      </c>
    </row>
    <row r="158" spans="1:2" x14ac:dyDescent="0.2">
      <c r="A158">
        <v>5</v>
      </c>
      <c r="B158">
        <v>11.37</v>
      </c>
    </row>
    <row r="159" spans="1:2" x14ac:dyDescent="0.2">
      <c r="A159">
        <v>6</v>
      </c>
      <c r="B159">
        <v>9.3699999999999992</v>
      </c>
    </row>
    <row r="160" spans="1:2" x14ac:dyDescent="0.2">
      <c r="A160">
        <v>7</v>
      </c>
      <c r="B160">
        <v>9.98</v>
      </c>
    </row>
    <row r="161" spans="1:2" x14ac:dyDescent="0.2">
      <c r="A161">
        <v>8</v>
      </c>
      <c r="B161">
        <v>10.28</v>
      </c>
    </row>
    <row r="162" spans="1:2" x14ac:dyDescent="0.2">
      <c r="A162">
        <v>9</v>
      </c>
      <c r="B162">
        <v>9.11</v>
      </c>
    </row>
    <row r="163" spans="1:2" x14ac:dyDescent="0.2">
      <c r="A163">
        <v>10</v>
      </c>
      <c r="B163">
        <v>8.16</v>
      </c>
    </row>
    <row r="164" spans="1:2" x14ac:dyDescent="0.2">
      <c r="A164">
        <v>11</v>
      </c>
      <c r="B164">
        <v>7.46</v>
      </c>
    </row>
    <row r="165" spans="1:2" x14ac:dyDescent="0.2">
      <c r="A165">
        <v>12</v>
      </c>
      <c r="B165">
        <v>3.46</v>
      </c>
    </row>
    <row r="166" spans="1:2" x14ac:dyDescent="0.2">
      <c r="A166">
        <v>13</v>
      </c>
      <c r="B166">
        <v>3.61</v>
      </c>
    </row>
    <row r="167" spans="1:2" x14ac:dyDescent="0.2">
      <c r="A167">
        <v>14</v>
      </c>
      <c r="B167">
        <v>3.84</v>
      </c>
    </row>
    <row r="168" spans="1:2" x14ac:dyDescent="0.2">
      <c r="A168">
        <v>15</v>
      </c>
      <c r="B168">
        <v>3.54</v>
      </c>
    </row>
    <row r="169" spans="1:2" x14ac:dyDescent="0.2">
      <c r="A169">
        <v>16</v>
      </c>
      <c r="B169">
        <v>1.99</v>
      </c>
    </row>
    <row r="170" spans="1:2" x14ac:dyDescent="0.2">
      <c r="A170">
        <v>17</v>
      </c>
      <c r="B170">
        <v>1.1100000000000001</v>
      </c>
    </row>
    <row r="171" spans="1:2" x14ac:dyDescent="0.2">
      <c r="A171">
        <v>18</v>
      </c>
      <c r="B171">
        <v>2.37</v>
      </c>
    </row>
    <row r="172" spans="1:2" x14ac:dyDescent="0.2">
      <c r="A172">
        <v>19</v>
      </c>
      <c r="B172">
        <v>1.57</v>
      </c>
    </row>
    <row r="173" spans="1:2" x14ac:dyDescent="0.2">
      <c r="A173">
        <v>20</v>
      </c>
      <c r="B173">
        <v>1.47</v>
      </c>
    </row>
    <row r="174" spans="1:2" x14ac:dyDescent="0.2">
      <c r="A174">
        <v>21</v>
      </c>
      <c r="B174">
        <v>-2.5299999999999998</v>
      </c>
    </row>
    <row r="175" spans="1:2" x14ac:dyDescent="0.2">
      <c r="A175">
        <v>22</v>
      </c>
      <c r="B175">
        <v>-2.15</v>
      </c>
    </row>
    <row r="176" spans="1:2" x14ac:dyDescent="0.2">
      <c r="A176">
        <v>23</v>
      </c>
      <c r="B176">
        <v>-4.1500000000000004</v>
      </c>
    </row>
    <row r="177" spans="1:2" x14ac:dyDescent="0.2">
      <c r="A177">
        <v>24</v>
      </c>
      <c r="B177">
        <v>-4.9400000000000004</v>
      </c>
    </row>
    <row r="178" spans="1:2" x14ac:dyDescent="0.2">
      <c r="A178">
        <v>25</v>
      </c>
      <c r="B178">
        <v>-6.95</v>
      </c>
    </row>
    <row r="179" spans="1:2" x14ac:dyDescent="0.2">
      <c r="A179">
        <v>26</v>
      </c>
      <c r="B179">
        <v>-6.22</v>
      </c>
    </row>
    <row r="180" spans="1:2" x14ac:dyDescent="0.2">
      <c r="A180">
        <v>27</v>
      </c>
      <c r="B180">
        <v>-5.7</v>
      </c>
    </row>
    <row r="181" spans="1:2" x14ac:dyDescent="0.2">
      <c r="A181">
        <v>28</v>
      </c>
      <c r="B181">
        <v>-2.67</v>
      </c>
    </row>
    <row r="182" spans="1:2" x14ac:dyDescent="0.2">
      <c r="A182">
        <v>29</v>
      </c>
      <c r="B182">
        <v>-2.44</v>
      </c>
    </row>
    <row r="183" spans="1:2" x14ac:dyDescent="0.2">
      <c r="A183">
        <v>30</v>
      </c>
      <c r="B183">
        <v>1.17</v>
      </c>
    </row>
    <row r="184" spans="1:2" x14ac:dyDescent="0.2">
      <c r="A184">
        <v>31</v>
      </c>
      <c r="B184">
        <v>2.8</v>
      </c>
    </row>
    <row r="185" spans="1:2" x14ac:dyDescent="0.2">
      <c r="A185">
        <v>32</v>
      </c>
      <c r="B185">
        <v>5.4</v>
      </c>
    </row>
    <row r="186" spans="1:2" x14ac:dyDescent="0.2">
      <c r="A186">
        <v>33</v>
      </c>
      <c r="B186">
        <v>4.7</v>
      </c>
    </row>
    <row r="187" spans="1:2" x14ac:dyDescent="0.2">
      <c r="A187">
        <v>34</v>
      </c>
      <c r="B187">
        <v>4.95</v>
      </c>
    </row>
    <row r="188" spans="1:2" x14ac:dyDescent="0.2">
      <c r="A188">
        <v>35</v>
      </c>
      <c r="B188">
        <v>5.9</v>
      </c>
    </row>
    <row r="189" spans="1:2" x14ac:dyDescent="0.2">
      <c r="A189">
        <v>36</v>
      </c>
      <c r="B189">
        <v>4.12</v>
      </c>
    </row>
    <row r="190" spans="1:2" x14ac:dyDescent="0.2">
      <c r="A190">
        <v>37</v>
      </c>
      <c r="B190">
        <v>3.22</v>
      </c>
    </row>
    <row r="191" spans="1:2" x14ac:dyDescent="0.2">
      <c r="A191">
        <v>38</v>
      </c>
      <c r="B191">
        <v>1.22</v>
      </c>
    </row>
    <row r="192" spans="1:2" x14ac:dyDescent="0.2">
      <c r="A192" t="s">
        <v>65</v>
      </c>
    </row>
    <row r="193" spans="1:2" x14ac:dyDescent="0.2">
      <c r="A193">
        <v>1</v>
      </c>
      <c r="B193">
        <v>-0.75</v>
      </c>
    </row>
    <row r="194" spans="1:2" x14ac:dyDescent="0.2">
      <c r="A194">
        <v>2</v>
      </c>
      <c r="B194">
        <v>-0.15</v>
      </c>
    </row>
    <row r="195" spans="1:2" x14ac:dyDescent="0.2">
      <c r="A195">
        <v>3</v>
      </c>
      <c r="B195">
        <v>1.45</v>
      </c>
    </row>
    <row r="196" spans="1:2" x14ac:dyDescent="0.2">
      <c r="A196">
        <v>4</v>
      </c>
      <c r="B196">
        <v>-1.55</v>
      </c>
    </row>
    <row r="197" spans="1:2" x14ac:dyDescent="0.2">
      <c r="A197">
        <v>5</v>
      </c>
      <c r="B197">
        <v>-2.0499999999999998</v>
      </c>
    </row>
    <row r="198" spans="1:2" x14ac:dyDescent="0.2">
      <c r="A198">
        <v>6</v>
      </c>
      <c r="B198">
        <v>-2.15</v>
      </c>
    </row>
    <row r="199" spans="1:2" x14ac:dyDescent="0.2">
      <c r="A199">
        <v>7</v>
      </c>
      <c r="B199">
        <v>-3.15</v>
      </c>
    </row>
    <row r="200" spans="1:2" x14ac:dyDescent="0.2">
      <c r="A200">
        <v>8</v>
      </c>
      <c r="B200">
        <v>-5.15</v>
      </c>
    </row>
    <row r="201" spans="1:2" x14ac:dyDescent="0.2">
      <c r="A201">
        <v>9</v>
      </c>
      <c r="B201">
        <v>-6.15</v>
      </c>
    </row>
    <row r="202" spans="1:2" x14ac:dyDescent="0.2">
      <c r="A202">
        <v>10</v>
      </c>
      <c r="B202">
        <v>-5.15</v>
      </c>
    </row>
    <row r="203" spans="1:2" x14ac:dyDescent="0.2">
      <c r="A203">
        <v>11</v>
      </c>
      <c r="B203">
        <v>-5.71</v>
      </c>
    </row>
    <row r="204" spans="1:2" x14ac:dyDescent="0.2">
      <c r="A204">
        <v>12</v>
      </c>
      <c r="B204">
        <v>-5.71</v>
      </c>
    </row>
    <row r="205" spans="1:2" x14ac:dyDescent="0.2">
      <c r="A205">
        <v>13</v>
      </c>
      <c r="B205">
        <v>-3.51</v>
      </c>
    </row>
    <row r="206" spans="1:2" x14ac:dyDescent="0.2">
      <c r="A206">
        <v>14</v>
      </c>
      <c r="B206">
        <v>-4.51</v>
      </c>
    </row>
    <row r="207" spans="1:2" x14ac:dyDescent="0.2">
      <c r="A207">
        <v>15</v>
      </c>
      <c r="B207">
        <v>-2.0099999999999998</v>
      </c>
    </row>
    <row r="208" spans="1:2" x14ac:dyDescent="0.2">
      <c r="A208">
        <v>16</v>
      </c>
      <c r="B208">
        <v>-1.51</v>
      </c>
    </row>
    <row r="209" spans="1:2" x14ac:dyDescent="0.2">
      <c r="A209">
        <v>17</v>
      </c>
      <c r="B209">
        <v>0.62</v>
      </c>
    </row>
    <row r="210" spans="1:2" x14ac:dyDescent="0.2">
      <c r="A210">
        <v>18</v>
      </c>
      <c r="B210">
        <v>-0.38</v>
      </c>
    </row>
    <row r="211" spans="1:2" x14ac:dyDescent="0.2">
      <c r="A211">
        <v>19</v>
      </c>
      <c r="B211">
        <v>0.02</v>
      </c>
    </row>
    <row r="212" spans="1:2" x14ac:dyDescent="0.2">
      <c r="A212">
        <v>20</v>
      </c>
      <c r="B212">
        <v>-0.48</v>
      </c>
    </row>
    <row r="213" spans="1:2" x14ac:dyDescent="0.2">
      <c r="A213">
        <v>21</v>
      </c>
      <c r="B213">
        <v>-1.48</v>
      </c>
    </row>
    <row r="214" spans="1:2" x14ac:dyDescent="0.2">
      <c r="A214">
        <v>22</v>
      </c>
      <c r="B214">
        <v>-2.15</v>
      </c>
    </row>
    <row r="215" spans="1:2" x14ac:dyDescent="0.2">
      <c r="A215">
        <v>23</v>
      </c>
      <c r="B215">
        <v>-3.15</v>
      </c>
    </row>
    <row r="216" spans="1:2" x14ac:dyDescent="0.2">
      <c r="A216">
        <v>24</v>
      </c>
      <c r="B216">
        <v>-2.93</v>
      </c>
    </row>
    <row r="217" spans="1:2" x14ac:dyDescent="0.2">
      <c r="A217">
        <v>25</v>
      </c>
      <c r="B217">
        <v>-3.93</v>
      </c>
    </row>
    <row r="218" spans="1:2" x14ac:dyDescent="0.2">
      <c r="A218">
        <v>26</v>
      </c>
      <c r="B218">
        <v>-5.93</v>
      </c>
    </row>
    <row r="219" spans="1:2" x14ac:dyDescent="0.2">
      <c r="A219">
        <v>27</v>
      </c>
      <c r="B219">
        <v>-5.31</v>
      </c>
    </row>
    <row r="220" spans="1:2" x14ac:dyDescent="0.2">
      <c r="A220">
        <v>28</v>
      </c>
      <c r="B220">
        <v>-6.31</v>
      </c>
    </row>
    <row r="221" spans="1:2" x14ac:dyDescent="0.2">
      <c r="A221">
        <v>29</v>
      </c>
      <c r="B221">
        <v>-7.31</v>
      </c>
    </row>
    <row r="222" spans="1:2" x14ac:dyDescent="0.2">
      <c r="A222">
        <v>30</v>
      </c>
      <c r="B222">
        <v>-7.78</v>
      </c>
    </row>
    <row r="223" spans="1:2" x14ac:dyDescent="0.2">
      <c r="A223">
        <v>31</v>
      </c>
      <c r="B223">
        <v>-9.58</v>
      </c>
    </row>
    <row r="224" spans="1:2" x14ac:dyDescent="0.2">
      <c r="A224">
        <v>32</v>
      </c>
      <c r="B224">
        <v>-11.58</v>
      </c>
    </row>
    <row r="225" spans="1:2" x14ac:dyDescent="0.2">
      <c r="A225">
        <v>33</v>
      </c>
      <c r="B225">
        <v>-11.58</v>
      </c>
    </row>
    <row r="226" spans="1:2" x14ac:dyDescent="0.2">
      <c r="A226">
        <v>34</v>
      </c>
      <c r="B226">
        <v>-8.7799999999999994</v>
      </c>
    </row>
    <row r="227" spans="1:2" x14ac:dyDescent="0.2">
      <c r="A227" t="s">
        <v>66</v>
      </c>
    </row>
    <row r="228" spans="1:2" x14ac:dyDescent="0.2">
      <c r="A228">
        <v>1</v>
      </c>
      <c r="B228">
        <v>2.2999999999999998</v>
      </c>
    </row>
    <row r="229" spans="1:2" x14ac:dyDescent="0.2">
      <c r="A229">
        <v>2</v>
      </c>
      <c r="B229">
        <v>-0.2</v>
      </c>
    </row>
    <row r="230" spans="1:2" x14ac:dyDescent="0.2">
      <c r="A230">
        <v>3</v>
      </c>
      <c r="B230">
        <v>-0.76</v>
      </c>
    </row>
    <row r="231" spans="1:2" x14ac:dyDescent="0.2">
      <c r="A231">
        <v>4</v>
      </c>
      <c r="B231">
        <v>-2.76</v>
      </c>
    </row>
    <row r="232" spans="1:2" x14ac:dyDescent="0.2">
      <c r="A232">
        <v>5</v>
      </c>
      <c r="B232">
        <v>-3.36</v>
      </c>
    </row>
    <row r="233" spans="1:2" x14ac:dyDescent="0.2">
      <c r="A233">
        <v>6</v>
      </c>
      <c r="B233">
        <v>-2.96</v>
      </c>
    </row>
    <row r="234" spans="1:2" x14ac:dyDescent="0.2">
      <c r="A234">
        <v>7</v>
      </c>
      <c r="B234">
        <v>-3.71</v>
      </c>
    </row>
    <row r="235" spans="1:2" x14ac:dyDescent="0.2">
      <c r="A235">
        <v>8</v>
      </c>
      <c r="B235">
        <v>-5.38</v>
      </c>
    </row>
    <row r="236" spans="1:2" x14ac:dyDescent="0.2">
      <c r="A236">
        <v>9</v>
      </c>
      <c r="B236">
        <v>-3.03</v>
      </c>
    </row>
    <row r="237" spans="1:2" x14ac:dyDescent="0.2">
      <c r="A237">
        <v>10</v>
      </c>
      <c r="B237">
        <v>-2.54</v>
      </c>
    </row>
    <row r="238" spans="1:2" x14ac:dyDescent="0.2">
      <c r="A238">
        <v>11</v>
      </c>
      <c r="B238">
        <v>-4.54</v>
      </c>
    </row>
    <row r="239" spans="1:2" x14ac:dyDescent="0.2">
      <c r="A239">
        <v>12</v>
      </c>
      <c r="B239">
        <v>-5.24</v>
      </c>
    </row>
    <row r="240" spans="1:2" x14ac:dyDescent="0.2">
      <c r="A240">
        <v>13</v>
      </c>
      <c r="B240">
        <v>-4.6399999999999997</v>
      </c>
    </row>
    <row r="241" spans="1:2" x14ac:dyDescent="0.2">
      <c r="A241">
        <v>14</v>
      </c>
      <c r="B241">
        <v>-4.8899999999999997</v>
      </c>
    </row>
    <row r="242" spans="1:2" x14ac:dyDescent="0.2">
      <c r="A242">
        <v>15</v>
      </c>
      <c r="B242">
        <v>-2.66</v>
      </c>
    </row>
    <row r="243" spans="1:2" x14ac:dyDescent="0.2">
      <c r="A243">
        <v>16</v>
      </c>
      <c r="B243">
        <v>-2.0299999999999998</v>
      </c>
    </row>
    <row r="244" spans="1:2" x14ac:dyDescent="0.2">
      <c r="A244">
        <v>17</v>
      </c>
      <c r="B244">
        <v>2.0499999999999998</v>
      </c>
    </row>
    <row r="245" spans="1:2" x14ac:dyDescent="0.2">
      <c r="A245">
        <v>18</v>
      </c>
      <c r="B245">
        <v>3.43</v>
      </c>
    </row>
    <row r="246" spans="1:2" x14ac:dyDescent="0.2">
      <c r="A246">
        <v>19</v>
      </c>
      <c r="B246">
        <v>5.62</v>
      </c>
    </row>
    <row r="247" spans="1:2" x14ac:dyDescent="0.2">
      <c r="A247">
        <v>20</v>
      </c>
      <c r="B247">
        <v>6.84</v>
      </c>
    </row>
    <row r="248" spans="1:2" x14ac:dyDescent="0.2">
      <c r="A248">
        <v>21</v>
      </c>
      <c r="B248">
        <v>7.84</v>
      </c>
    </row>
    <row r="249" spans="1:2" x14ac:dyDescent="0.2">
      <c r="A249">
        <v>22</v>
      </c>
      <c r="B249">
        <v>8.94</v>
      </c>
    </row>
    <row r="250" spans="1:2" x14ac:dyDescent="0.2">
      <c r="A250">
        <v>23</v>
      </c>
      <c r="B250">
        <v>6.94</v>
      </c>
    </row>
    <row r="251" spans="1:2" x14ac:dyDescent="0.2">
      <c r="A251">
        <v>24</v>
      </c>
      <c r="B251">
        <v>8.64</v>
      </c>
    </row>
    <row r="252" spans="1:2" x14ac:dyDescent="0.2">
      <c r="A252">
        <v>25</v>
      </c>
      <c r="B252">
        <v>8.64</v>
      </c>
    </row>
    <row r="253" spans="1:2" x14ac:dyDescent="0.2">
      <c r="A253">
        <v>26</v>
      </c>
      <c r="B253">
        <v>9.59</v>
      </c>
    </row>
    <row r="254" spans="1:2" x14ac:dyDescent="0.2">
      <c r="A254">
        <v>27</v>
      </c>
      <c r="B254">
        <v>10.59</v>
      </c>
    </row>
    <row r="255" spans="1:2" x14ac:dyDescent="0.2">
      <c r="A255">
        <v>28</v>
      </c>
      <c r="B255">
        <v>8.59</v>
      </c>
    </row>
    <row r="256" spans="1:2" x14ac:dyDescent="0.2">
      <c r="A256">
        <v>29</v>
      </c>
      <c r="B256">
        <v>5.59</v>
      </c>
    </row>
    <row r="257" spans="1:2" x14ac:dyDescent="0.2">
      <c r="A257">
        <v>30</v>
      </c>
      <c r="B257">
        <v>2.59</v>
      </c>
    </row>
    <row r="258" spans="1:2" x14ac:dyDescent="0.2">
      <c r="A258">
        <v>31</v>
      </c>
      <c r="B258">
        <v>-0.23</v>
      </c>
    </row>
    <row r="259" spans="1:2" x14ac:dyDescent="0.2">
      <c r="A259">
        <v>32</v>
      </c>
      <c r="B259">
        <v>-2.23</v>
      </c>
    </row>
    <row r="260" spans="1:2" x14ac:dyDescent="0.2">
      <c r="A260">
        <v>33</v>
      </c>
      <c r="B260">
        <v>-1.78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E1" workbookViewId="0">
      <selection activeCell="T47" sqref="S47:T47"/>
    </sheetView>
  </sheetViews>
  <sheetFormatPr baseColWidth="10" defaultRowHeight="16" x14ac:dyDescent="0.2"/>
  <cols>
    <col min="2" max="2" width="21.33203125" bestFit="1" customWidth="1"/>
    <col min="5" max="5" width="10.83203125" style="7"/>
  </cols>
  <sheetData>
    <row r="1" spans="1:5" x14ac:dyDescent="0.2">
      <c r="A1" t="s">
        <v>69</v>
      </c>
      <c r="B1" t="s">
        <v>70</v>
      </c>
      <c r="C1" t="s">
        <v>71</v>
      </c>
      <c r="D1" t="s">
        <v>72</v>
      </c>
    </row>
    <row r="2" spans="1:5" x14ac:dyDescent="0.2">
      <c r="A2" t="s">
        <v>73</v>
      </c>
      <c r="B2" t="s">
        <v>78</v>
      </c>
      <c r="C2">
        <v>90</v>
      </c>
      <c r="D2">
        <v>72.5</v>
      </c>
      <c r="E2" s="7">
        <f t="shared" ref="E2:E49" si="0">D2/C2-1</f>
        <v>-0.19444444444444442</v>
      </c>
    </row>
    <row r="3" spans="1:5" x14ac:dyDescent="0.2">
      <c r="A3" t="s">
        <v>74</v>
      </c>
      <c r="B3" t="s">
        <v>78</v>
      </c>
      <c r="C3">
        <v>110</v>
      </c>
      <c r="D3">
        <v>72.959999999999994</v>
      </c>
      <c r="E3" s="7">
        <f t="shared" si="0"/>
        <v>-0.33672727272727276</v>
      </c>
    </row>
    <row r="4" spans="1:5" x14ac:dyDescent="0.2">
      <c r="A4" t="s">
        <v>75</v>
      </c>
      <c r="B4" t="s">
        <v>78</v>
      </c>
      <c r="C4">
        <v>90</v>
      </c>
      <c r="D4">
        <v>98.33</v>
      </c>
      <c r="E4" s="7">
        <f t="shared" si="0"/>
        <v>9.2555555555555502E-2</v>
      </c>
    </row>
    <row r="5" spans="1:5" x14ac:dyDescent="0.2">
      <c r="A5" t="s">
        <v>76</v>
      </c>
      <c r="B5" t="s">
        <v>78</v>
      </c>
      <c r="C5">
        <v>105</v>
      </c>
      <c r="D5">
        <v>84.23</v>
      </c>
      <c r="E5" s="7">
        <f t="shared" si="0"/>
        <v>-0.19780952380952377</v>
      </c>
    </row>
    <row r="6" spans="1:5" x14ac:dyDescent="0.2">
      <c r="A6" t="s">
        <v>77</v>
      </c>
      <c r="B6" t="s">
        <v>78</v>
      </c>
      <c r="C6">
        <v>92</v>
      </c>
      <c r="D6">
        <v>91.78</v>
      </c>
      <c r="E6" s="7">
        <f t="shared" si="0"/>
        <v>-2.3913043478260843E-3</v>
      </c>
    </row>
    <row r="7" spans="1:5" x14ac:dyDescent="0.2">
      <c r="A7" t="s">
        <v>28</v>
      </c>
      <c r="B7" t="s">
        <v>78</v>
      </c>
      <c r="C7">
        <v>120</v>
      </c>
      <c r="D7">
        <v>127.99</v>
      </c>
      <c r="E7" s="7">
        <f t="shared" si="0"/>
        <v>6.6583333333333217E-2</v>
      </c>
    </row>
    <row r="8" spans="1:5" x14ac:dyDescent="0.2">
      <c r="A8" t="s">
        <v>29</v>
      </c>
      <c r="B8" t="s">
        <v>78</v>
      </c>
      <c r="C8">
        <v>111</v>
      </c>
      <c r="D8">
        <v>100.39</v>
      </c>
      <c r="E8" s="7">
        <f t="shared" si="0"/>
        <v>-9.5585585585585608E-2</v>
      </c>
    </row>
    <row r="9" spans="1:5" x14ac:dyDescent="0.2">
      <c r="A9" t="s">
        <v>73</v>
      </c>
      <c r="B9" t="s">
        <v>79</v>
      </c>
      <c r="C9">
        <v>89</v>
      </c>
      <c r="D9">
        <v>79.400000000000006</v>
      </c>
      <c r="E9" s="7">
        <f t="shared" si="0"/>
        <v>-0.10786516853932582</v>
      </c>
    </row>
    <row r="10" spans="1:5" x14ac:dyDescent="0.2">
      <c r="A10" t="s">
        <v>74</v>
      </c>
      <c r="B10" t="s">
        <v>79</v>
      </c>
      <c r="C10">
        <v>105</v>
      </c>
      <c r="D10">
        <v>84.36</v>
      </c>
      <c r="E10" s="7">
        <f t="shared" si="0"/>
        <v>-0.19657142857142862</v>
      </c>
    </row>
    <row r="11" spans="1:5" x14ac:dyDescent="0.2">
      <c r="A11" t="s">
        <v>75</v>
      </c>
      <c r="B11" t="s">
        <v>79</v>
      </c>
      <c r="C11">
        <v>92</v>
      </c>
      <c r="D11">
        <v>92.66</v>
      </c>
      <c r="E11" s="7">
        <f t="shared" si="0"/>
        <v>7.1739130434782528E-3</v>
      </c>
    </row>
    <row r="12" spans="1:5" x14ac:dyDescent="0.2">
      <c r="A12" t="s">
        <v>76</v>
      </c>
      <c r="B12" t="s">
        <v>79</v>
      </c>
      <c r="C12">
        <v>90</v>
      </c>
      <c r="D12">
        <v>77.3</v>
      </c>
      <c r="E12" s="7">
        <f t="shared" si="0"/>
        <v>-0.14111111111111119</v>
      </c>
    </row>
    <row r="13" spans="1:5" x14ac:dyDescent="0.2">
      <c r="A13" t="s">
        <v>77</v>
      </c>
      <c r="B13" t="s">
        <v>79</v>
      </c>
      <c r="C13">
        <v>114</v>
      </c>
      <c r="D13">
        <v>96.67</v>
      </c>
      <c r="E13" s="7">
        <f t="shared" si="0"/>
        <v>-0.15201754385964916</v>
      </c>
    </row>
    <row r="14" spans="1:5" x14ac:dyDescent="0.2">
      <c r="A14" t="s">
        <v>28</v>
      </c>
      <c r="B14" t="s">
        <v>79</v>
      </c>
      <c r="C14">
        <v>108</v>
      </c>
      <c r="D14">
        <v>98</v>
      </c>
      <c r="E14" s="7">
        <f t="shared" si="0"/>
        <v>-9.259259259259256E-2</v>
      </c>
    </row>
    <row r="15" spans="1:5" x14ac:dyDescent="0.2">
      <c r="A15" t="s">
        <v>29</v>
      </c>
      <c r="B15" t="s">
        <v>79</v>
      </c>
      <c r="C15">
        <v>113</v>
      </c>
      <c r="D15">
        <v>99.57</v>
      </c>
      <c r="E15" s="7">
        <f t="shared" si="0"/>
        <v>-0.11884955752212401</v>
      </c>
    </row>
    <row r="16" spans="1:5" x14ac:dyDescent="0.2">
      <c r="A16" t="s">
        <v>73</v>
      </c>
      <c r="B16" t="s">
        <v>80</v>
      </c>
      <c r="C16">
        <v>87</v>
      </c>
      <c r="D16">
        <v>96.76</v>
      </c>
      <c r="E16" s="7">
        <f t="shared" si="0"/>
        <v>0.112183908045977</v>
      </c>
    </row>
    <row r="17" spans="1:5" x14ac:dyDescent="0.2">
      <c r="A17" t="s">
        <v>74</v>
      </c>
      <c r="B17" t="s">
        <v>80</v>
      </c>
      <c r="C17">
        <v>89</v>
      </c>
      <c r="D17">
        <v>65.52</v>
      </c>
      <c r="E17" s="7">
        <f t="shared" si="0"/>
        <v>-0.26382022471910116</v>
      </c>
    </row>
    <row r="18" spans="1:5" x14ac:dyDescent="0.2">
      <c r="A18" t="s">
        <v>75</v>
      </c>
      <c r="B18" t="s">
        <v>80</v>
      </c>
      <c r="C18">
        <v>108</v>
      </c>
      <c r="D18">
        <v>102.3</v>
      </c>
      <c r="E18" s="7">
        <f t="shared" si="0"/>
        <v>-5.2777777777777812E-2</v>
      </c>
    </row>
    <row r="19" spans="1:5" x14ac:dyDescent="0.2">
      <c r="A19" t="s">
        <v>76</v>
      </c>
      <c r="B19" t="s">
        <v>80</v>
      </c>
      <c r="C19">
        <v>95</v>
      </c>
      <c r="D19">
        <v>79.3</v>
      </c>
      <c r="E19" s="7">
        <f t="shared" si="0"/>
        <v>-0.16526315789473689</v>
      </c>
    </row>
    <row r="20" spans="1:5" x14ac:dyDescent="0.2">
      <c r="A20" t="s">
        <v>77</v>
      </c>
      <c r="B20" t="s">
        <v>80</v>
      </c>
      <c r="C20">
        <v>103</v>
      </c>
      <c r="D20">
        <v>97.04</v>
      </c>
      <c r="E20" s="7">
        <f t="shared" si="0"/>
        <v>-5.7864077669902869E-2</v>
      </c>
    </row>
    <row r="21" spans="1:5" x14ac:dyDescent="0.2">
      <c r="A21" t="s">
        <v>28</v>
      </c>
      <c r="B21" t="s">
        <v>80</v>
      </c>
      <c r="C21">
        <v>100</v>
      </c>
      <c r="D21">
        <v>95.45</v>
      </c>
      <c r="E21" s="7">
        <f t="shared" si="0"/>
        <v>-4.5499999999999985E-2</v>
      </c>
    </row>
    <row r="22" spans="1:5" x14ac:dyDescent="0.2">
      <c r="A22" t="s">
        <v>29</v>
      </c>
      <c r="B22" t="s">
        <v>80</v>
      </c>
      <c r="C22">
        <v>77</v>
      </c>
      <c r="D22">
        <v>74.67</v>
      </c>
      <c r="E22" s="7">
        <f t="shared" si="0"/>
        <v>-3.0259740259740209E-2</v>
      </c>
    </row>
    <row r="23" spans="1:5" x14ac:dyDescent="0.2">
      <c r="A23" t="s">
        <v>73</v>
      </c>
      <c r="B23" t="s">
        <v>81</v>
      </c>
      <c r="C23">
        <v>90</v>
      </c>
      <c r="D23">
        <v>56.5</v>
      </c>
      <c r="E23" s="7">
        <f t="shared" si="0"/>
        <v>-0.37222222222222223</v>
      </c>
    </row>
    <row r="24" spans="1:5" x14ac:dyDescent="0.2">
      <c r="A24" t="s">
        <v>74</v>
      </c>
      <c r="B24" t="s">
        <v>81</v>
      </c>
      <c r="C24">
        <v>106</v>
      </c>
      <c r="D24">
        <v>92.91</v>
      </c>
      <c r="E24" s="7">
        <f t="shared" si="0"/>
        <v>-0.12349056603773589</v>
      </c>
    </row>
    <row r="25" spans="1:5" x14ac:dyDescent="0.2">
      <c r="A25" t="s">
        <v>75</v>
      </c>
      <c r="B25" t="s">
        <v>81</v>
      </c>
      <c r="C25">
        <v>96</v>
      </c>
      <c r="D25">
        <v>84.46</v>
      </c>
      <c r="E25" s="7">
        <f t="shared" si="0"/>
        <v>-0.12020833333333336</v>
      </c>
    </row>
    <row r="26" spans="1:5" x14ac:dyDescent="0.2">
      <c r="A26" t="s">
        <v>76</v>
      </c>
      <c r="B26" t="s">
        <v>81</v>
      </c>
      <c r="C26">
        <v>117</v>
      </c>
      <c r="D26">
        <v>95.62</v>
      </c>
      <c r="E26" s="7">
        <f t="shared" si="0"/>
        <v>-0.18273504273504271</v>
      </c>
    </row>
    <row r="27" spans="1:5" x14ac:dyDescent="0.2">
      <c r="A27" t="s">
        <v>77</v>
      </c>
      <c r="B27" t="s">
        <v>81</v>
      </c>
      <c r="C27">
        <v>91</v>
      </c>
      <c r="D27">
        <v>87.98</v>
      </c>
      <c r="E27" s="7">
        <f t="shared" si="0"/>
        <v>-3.3186813186813158E-2</v>
      </c>
    </row>
    <row r="28" spans="1:5" x14ac:dyDescent="0.2">
      <c r="A28" t="s">
        <v>28</v>
      </c>
      <c r="B28" t="s">
        <v>81</v>
      </c>
      <c r="C28">
        <v>105</v>
      </c>
      <c r="D28">
        <v>109.18</v>
      </c>
      <c r="E28" s="7">
        <f t="shared" si="0"/>
        <v>3.9809523809523961E-2</v>
      </c>
    </row>
    <row r="29" spans="1:5" x14ac:dyDescent="0.2">
      <c r="A29" t="s">
        <v>29</v>
      </c>
      <c r="B29" t="s">
        <v>81</v>
      </c>
      <c r="C29">
        <v>94</v>
      </c>
      <c r="D29">
        <v>88.24</v>
      </c>
      <c r="E29" s="7">
        <f t="shared" si="0"/>
        <v>-6.1276595744680917E-2</v>
      </c>
    </row>
    <row r="30" spans="1:5" x14ac:dyDescent="0.2">
      <c r="A30" t="s">
        <v>73</v>
      </c>
      <c r="B30" t="s">
        <v>82</v>
      </c>
      <c r="C30">
        <v>63</v>
      </c>
      <c r="D30">
        <v>61.55</v>
      </c>
      <c r="E30" s="7">
        <f t="shared" si="0"/>
        <v>-2.3015873015873045E-2</v>
      </c>
    </row>
    <row r="31" spans="1:5" x14ac:dyDescent="0.2">
      <c r="A31" t="s">
        <v>74</v>
      </c>
      <c r="B31" t="s">
        <v>82</v>
      </c>
      <c r="C31">
        <v>74</v>
      </c>
      <c r="D31">
        <v>72.86</v>
      </c>
      <c r="E31" s="7">
        <f t="shared" si="0"/>
        <v>-1.5405405405405359E-2</v>
      </c>
    </row>
    <row r="32" spans="1:5" x14ac:dyDescent="0.2">
      <c r="A32" t="s">
        <v>75</v>
      </c>
      <c r="B32" t="s">
        <v>82</v>
      </c>
      <c r="C32">
        <v>63</v>
      </c>
      <c r="D32">
        <v>74.98</v>
      </c>
      <c r="E32" s="7">
        <f t="shared" si="0"/>
        <v>0.19015873015873019</v>
      </c>
    </row>
    <row r="33" spans="1:5" x14ac:dyDescent="0.2">
      <c r="A33" t="s">
        <v>76</v>
      </c>
      <c r="B33" t="s">
        <v>82</v>
      </c>
      <c r="C33">
        <v>68</v>
      </c>
      <c r="D33">
        <v>54.74</v>
      </c>
      <c r="E33" s="7">
        <f t="shared" si="0"/>
        <v>-0.19499999999999995</v>
      </c>
    </row>
    <row r="34" spans="1:5" x14ac:dyDescent="0.2">
      <c r="A34" t="s">
        <v>77</v>
      </c>
      <c r="B34" t="s">
        <v>82</v>
      </c>
      <c r="C34">
        <v>80</v>
      </c>
      <c r="D34">
        <v>89.25</v>
      </c>
      <c r="E34" s="7">
        <f t="shared" si="0"/>
        <v>0.11562500000000009</v>
      </c>
    </row>
    <row r="35" spans="1:5" x14ac:dyDescent="0.2">
      <c r="A35" t="s">
        <v>28</v>
      </c>
      <c r="B35" t="s">
        <v>82</v>
      </c>
      <c r="C35">
        <v>63</v>
      </c>
      <c r="D35">
        <v>54.65</v>
      </c>
      <c r="E35" s="7">
        <f t="shared" si="0"/>
        <v>-0.13253968253968251</v>
      </c>
    </row>
    <row r="36" spans="1:5" x14ac:dyDescent="0.2">
      <c r="A36" t="s">
        <v>29</v>
      </c>
      <c r="B36" t="s">
        <v>82</v>
      </c>
      <c r="C36">
        <v>83</v>
      </c>
      <c r="D36">
        <v>86.01</v>
      </c>
      <c r="E36" s="7">
        <f t="shared" si="0"/>
        <v>3.6265060240963987E-2</v>
      </c>
    </row>
    <row r="37" spans="1:5" x14ac:dyDescent="0.2">
      <c r="A37" t="s">
        <v>73</v>
      </c>
      <c r="B37" t="s">
        <v>83</v>
      </c>
      <c r="C37">
        <v>60</v>
      </c>
      <c r="D37">
        <v>56.56</v>
      </c>
      <c r="E37" s="7">
        <f t="shared" si="0"/>
        <v>-5.7333333333333347E-2</v>
      </c>
    </row>
    <row r="38" spans="1:5" x14ac:dyDescent="0.2">
      <c r="A38" t="s">
        <v>74</v>
      </c>
      <c r="B38" t="s">
        <v>83</v>
      </c>
      <c r="C38">
        <v>94</v>
      </c>
      <c r="D38">
        <v>92.6</v>
      </c>
      <c r="E38" s="7">
        <f t="shared" si="0"/>
        <v>-1.4893617021276673E-2</v>
      </c>
    </row>
    <row r="39" spans="1:5" x14ac:dyDescent="0.2">
      <c r="A39" t="s">
        <v>75</v>
      </c>
      <c r="B39" t="s">
        <v>83</v>
      </c>
      <c r="C39">
        <v>104</v>
      </c>
      <c r="D39">
        <v>101.65</v>
      </c>
      <c r="E39" s="7">
        <f t="shared" si="0"/>
        <v>-2.2596153846153766E-2</v>
      </c>
    </row>
    <row r="40" spans="1:5" x14ac:dyDescent="0.2">
      <c r="A40" t="s">
        <v>76</v>
      </c>
      <c r="B40" t="s">
        <v>83</v>
      </c>
      <c r="C40">
        <v>77</v>
      </c>
      <c r="D40">
        <v>70.59</v>
      </c>
      <c r="E40" s="7">
        <f t="shared" si="0"/>
        <v>-8.3246753246753236E-2</v>
      </c>
    </row>
    <row r="41" spans="1:5" x14ac:dyDescent="0.2">
      <c r="A41" t="s">
        <v>77</v>
      </c>
      <c r="B41" t="s">
        <v>83</v>
      </c>
      <c r="C41">
        <v>72</v>
      </c>
      <c r="D41">
        <v>68.59</v>
      </c>
      <c r="E41" s="7">
        <f t="shared" si="0"/>
        <v>-4.7361111111111076E-2</v>
      </c>
    </row>
    <row r="42" spans="1:5" x14ac:dyDescent="0.2">
      <c r="A42" t="s">
        <v>28</v>
      </c>
      <c r="B42" t="s">
        <v>83</v>
      </c>
      <c r="C42">
        <v>82</v>
      </c>
      <c r="D42">
        <v>78.5</v>
      </c>
      <c r="E42" s="7">
        <f t="shared" si="0"/>
        <v>-4.2682926829268331E-2</v>
      </c>
    </row>
    <row r="43" spans="1:5" x14ac:dyDescent="0.2">
      <c r="A43" t="s">
        <v>29</v>
      </c>
      <c r="B43" t="s">
        <v>83</v>
      </c>
      <c r="C43">
        <v>105</v>
      </c>
      <c r="D43">
        <v>108.27</v>
      </c>
      <c r="E43" s="7">
        <f t="shared" si="0"/>
        <v>3.1142857142857139E-2</v>
      </c>
    </row>
    <row r="44" spans="1:5" x14ac:dyDescent="0.2">
      <c r="A44" t="s">
        <v>73</v>
      </c>
      <c r="B44" t="s">
        <v>84</v>
      </c>
      <c r="C44">
        <v>78</v>
      </c>
      <c r="D44">
        <v>73.75</v>
      </c>
      <c r="E44" s="7">
        <f t="shared" si="0"/>
        <v>-5.4487179487179516E-2</v>
      </c>
    </row>
    <row r="45" spans="1:5" x14ac:dyDescent="0.2">
      <c r="A45" t="s">
        <v>74</v>
      </c>
      <c r="B45" t="s">
        <v>84</v>
      </c>
      <c r="C45">
        <v>94</v>
      </c>
      <c r="D45">
        <v>95.88</v>
      </c>
      <c r="E45" s="7">
        <f t="shared" si="0"/>
        <v>2.0000000000000018E-2</v>
      </c>
    </row>
    <row r="46" spans="1:5" x14ac:dyDescent="0.2">
      <c r="A46" t="s">
        <v>75</v>
      </c>
      <c r="B46" t="s">
        <v>84</v>
      </c>
      <c r="C46">
        <v>94</v>
      </c>
      <c r="D46">
        <v>73.87</v>
      </c>
      <c r="E46" s="7">
        <f t="shared" si="0"/>
        <v>-0.21414893617021269</v>
      </c>
    </row>
    <row r="47" spans="1:5" x14ac:dyDescent="0.2">
      <c r="A47" t="s">
        <v>76</v>
      </c>
      <c r="B47" t="s">
        <v>84</v>
      </c>
      <c r="C47">
        <v>123</v>
      </c>
      <c r="D47">
        <v>118.14</v>
      </c>
      <c r="E47" s="7">
        <f t="shared" si="0"/>
        <v>-3.9512195121951255E-2</v>
      </c>
    </row>
    <row r="48" spans="1:5" x14ac:dyDescent="0.2">
      <c r="A48" t="s">
        <v>77</v>
      </c>
      <c r="B48" t="s">
        <v>84</v>
      </c>
      <c r="C48">
        <v>98</v>
      </c>
      <c r="D48">
        <v>113.86</v>
      </c>
      <c r="E48" s="7">
        <f t="shared" si="0"/>
        <v>0.1618367346938776</v>
      </c>
    </row>
    <row r="49" spans="1:5" x14ac:dyDescent="0.2">
      <c r="A49" t="s">
        <v>28</v>
      </c>
      <c r="B49" t="s">
        <v>84</v>
      </c>
      <c r="C49">
        <v>91</v>
      </c>
      <c r="D49">
        <v>76.92</v>
      </c>
      <c r="E49" s="7">
        <f t="shared" si="0"/>
        <v>-0.15472527472527475</v>
      </c>
    </row>
    <row r="50" spans="1:5" x14ac:dyDescent="0.2">
      <c r="A50" t="s">
        <v>29</v>
      </c>
      <c r="B50" t="s">
        <v>84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38" sqref="E38"/>
    </sheetView>
  </sheetViews>
  <sheetFormatPr baseColWidth="10" defaultRowHeight="16" x14ac:dyDescent="0.2"/>
  <cols>
    <col min="1" max="1" width="14.1640625" bestFit="1" customWidth="1"/>
    <col min="2" max="2" width="11.83203125" bestFit="1" customWidth="1"/>
    <col min="3" max="3" width="14.1640625" bestFit="1" customWidth="1"/>
    <col min="4" max="4" width="10" bestFit="1" customWidth="1"/>
    <col min="5" max="5" width="13.5" bestFit="1" customWidth="1"/>
    <col min="8" max="8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1285</v>
      </c>
      <c r="D4">
        <v>2771</v>
      </c>
      <c r="E4">
        <v>947</v>
      </c>
      <c r="F4">
        <v>0.46400000000000002</v>
      </c>
      <c r="G4">
        <v>0.34200000000000003</v>
      </c>
    </row>
    <row r="5" spans="1:7" x14ac:dyDescent="0.2">
      <c r="A5">
        <v>11</v>
      </c>
      <c r="B5" t="s">
        <v>26</v>
      </c>
      <c r="C5">
        <v>1196</v>
      </c>
      <c r="D5">
        <v>2729</v>
      </c>
      <c r="E5">
        <v>428</v>
      </c>
      <c r="F5">
        <v>0.438</v>
      </c>
      <c r="G5">
        <v>0.157</v>
      </c>
    </row>
    <row r="6" spans="1:7" x14ac:dyDescent="0.2">
      <c r="A6">
        <v>19</v>
      </c>
      <c r="B6" t="s">
        <v>26</v>
      </c>
      <c r="C6">
        <v>1170</v>
      </c>
      <c r="D6">
        <v>2556</v>
      </c>
      <c r="E6">
        <v>731</v>
      </c>
      <c r="F6">
        <v>0.45800000000000002</v>
      </c>
      <c r="G6">
        <v>0.28599999999999998</v>
      </c>
    </row>
    <row r="7" spans="1:7" x14ac:dyDescent="0.2">
      <c r="A7">
        <v>35</v>
      </c>
      <c r="B7" t="s">
        <v>26</v>
      </c>
      <c r="C7">
        <v>1026</v>
      </c>
      <c r="D7">
        <v>2207</v>
      </c>
      <c r="E7">
        <v>1418</v>
      </c>
      <c r="F7">
        <v>0.46500000000000002</v>
      </c>
      <c r="G7">
        <v>0.64300000000000002</v>
      </c>
    </row>
    <row r="8" spans="1:7" x14ac:dyDescent="0.2">
      <c r="A8">
        <v>71</v>
      </c>
      <c r="B8" t="s">
        <v>26</v>
      </c>
      <c r="C8">
        <v>802</v>
      </c>
      <c r="D8">
        <v>1649</v>
      </c>
      <c r="E8">
        <v>3169</v>
      </c>
      <c r="F8">
        <v>0.48699999999999999</v>
      </c>
      <c r="G8">
        <v>1.9219999999999999</v>
      </c>
    </row>
    <row r="9" spans="1:7" x14ac:dyDescent="0.2">
      <c r="A9">
        <v>105</v>
      </c>
      <c r="B9" t="s">
        <v>26</v>
      </c>
      <c r="C9">
        <v>597</v>
      </c>
      <c r="D9">
        <v>1217</v>
      </c>
      <c r="E9">
        <v>4523</v>
      </c>
      <c r="F9">
        <v>0.49099999999999999</v>
      </c>
      <c r="G9">
        <v>3.7170000000000001</v>
      </c>
    </row>
    <row r="10" spans="1:7" x14ac:dyDescent="0.2">
      <c r="A10">
        <v>141</v>
      </c>
      <c r="B10" t="s">
        <v>26</v>
      </c>
      <c r="C10">
        <v>438</v>
      </c>
      <c r="D10">
        <v>871</v>
      </c>
      <c r="E10">
        <v>5115</v>
      </c>
      <c r="F10">
        <v>0.503</v>
      </c>
      <c r="G10">
        <v>5.8739999999999997</v>
      </c>
    </row>
    <row r="11" spans="1:7" x14ac:dyDescent="0.2">
      <c r="A11">
        <v>175</v>
      </c>
      <c r="B11" t="s">
        <v>26</v>
      </c>
      <c r="C11">
        <v>298</v>
      </c>
      <c r="D11">
        <v>595</v>
      </c>
      <c r="E11">
        <v>4715</v>
      </c>
      <c r="F11">
        <v>0.501</v>
      </c>
      <c r="G11">
        <v>7.9249999999999998</v>
      </c>
    </row>
    <row r="12" spans="1:7" x14ac:dyDescent="0.2">
      <c r="A12">
        <v>211</v>
      </c>
      <c r="B12" t="s">
        <v>26</v>
      </c>
      <c r="C12">
        <v>167</v>
      </c>
      <c r="D12">
        <v>342</v>
      </c>
      <c r="E12">
        <v>3799</v>
      </c>
      <c r="F12">
        <v>0.49099999999999999</v>
      </c>
      <c r="G12">
        <v>11.109</v>
      </c>
    </row>
    <row r="13" spans="1:7" x14ac:dyDescent="0.2">
      <c r="A13">
        <v>245</v>
      </c>
      <c r="B13" t="s">
        <v>26</v>
      </c>
      <c r="C13">
        <v>81</v>
      </c>
      <c r="D13">
        <v>140</v>
      </c>
      <c r="E13">
        <v>2609</v>
      </c>
      <c r="F13">
        <v>0.57899999999999996</v>
      </c>
      <c r="G13">
        <v>18.635999999999999</v>
      </c>
    </row>
    <row r="14" spans="1:7" x14ac:dyDescent="0.2">
      <c r="A14">
        <v>281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9</v>
      </c>
      <c r="B15" t="s">
        <v>25</v>
      </c>
      <c r="C15">
        <v>1118</v>
      </c>
      <c r="D15">
        <v>2811</v>
      </c>
      <c r="E15">
        <v>416</v>
      </c>
      <c r="F15">
        <v>0.39800000000000002</v>
      </c>
      <c r="G15">
        <v>0.14799999999999999</v>
      </c>
    </row>
    <row r="16" spans="1:7" x14ac:dyDescent="0.2">
      <c r="A16">
        <v>11</v>
      </c>
      <c r="B16" t="s">
        <v>25</v>
      </c>
      <c r="C16">
        <v>1144</v>
      </c>
      <c r="D16">
        <v>2769</v>
      </c>
      <c r="E16">
        <v>424</v>
      </c>
      <c r="F16">
        <v>0.41299999999999998</v>
      </c>
      <c r="G16">
        <v>0.153</v>
      </c>
    </row>
    <row r="17" spans="1:7" x14ac:dyDescent="0.2">
      <c r="A17">
        <v>19</v>
      </c>
      <c r="B17" t="s">
        <v>25</v>
      </c>
      <c r="C17">
        <v>1068</v>
      </c>
      <c r="D17">
        <v>2596</v>
      </c>
      <c r="E17">
        <v>794</v>
      </c>
      <c r="F17">
        <v>0.41099999999999998</v>
      </c>
      <c r="G17">
        <v>0.30599999999999999</v>
      </c>
    </row>
    <row r="18" spans="1:7" x14ac:dyDescent="0.2">
      <c r="A18">
        <v>35</v>
      </c>
      <c r="B18" t="s">
        <v>25</v>
      </c>
      <c r="C18">
        <v>923</v>
      </c>
      <c r="D18">
        <v>2248</v>
      </c>
      <c r="E18">
        <v>1607</v>
      </c>
      <c r="F18">
        <v>0.41099999999999998</v>
      </c>
      <c r="G18">
        <v>0.71499999999999997</v>
      </c>
    </row>
    <row r="19" spans="1:7" x14ac:dyDescent="0.2">
      <c r="A19">
        <v>71</v>
      </c>
      <c r="B19" t="s">
        <v>25</v>
      </c>
      <c r="C19">
        <v>755</v>
      </c>
      <c r="D19">
        <v>1689</v>
      </c>
      <c r="E19">
        <v>3664</v>
      </c>
      <c r="F19">
        <v>0.44700000000000001</v>
      </c>
      <c r="G19">
        <v>2.17</v>
      </c>
    </row>
    <row r="20" spans="1:7" x14ac:dyDescent="0.2">
      <c r="A20">
        <v>105</v>
      </c>
      <c r="B20" t="s">
        <v>25</v>
      </c>
      <c r="C20">
        <v>504</v>
      </c>
      <c r="D20">
        <v>1261</v>
      </c>
      <c r="E20">
        <v>5301</v>
      </c>
      <c r="F20">
        <v>0.4</v>
      </c>
      <c r="G20">
        <v>4.2039999999999997</v>
      </c>
    </row>
    <row r="21" spans="1:7" x14ac:dyDescent="0.2">
      <c r="A21">
        <v>141</v>
      </c>
      <c r="B21" t="s">
        <v>25</v>
      </c>
      <c r="C21">
        <v>411</v>
      </c>
      <c r="D21">
        <v>918</v>
      </c>
      <c r="E21">
        <v>5609</v>
      </c>
      <c r="F21">
        <v>0.44800000000000001</v>
      </c>
      <c r="G21">
        <v>6.1109999999999998</v>
      </c>
    </row>
    <row r="22" spans="1:7" x14ac:dyDescent="0.2">
      <c r="A22">
        <v>175</v>
      </c>
      <c r="B22" t="s">
        <v>25</v>
      </c>
      <c r="C22">
        <v>266</v>
      </c>
      <c r="D22">
        <v>645</v>
      </c>
      <c r="E22">
        <v>5049</v>
      </c>
      <c r="F22">
        <v>0.41399999999999998</v>
      </c>
      <c r="G22">
        <v>7.8289999999999997</v>
      </c>
    </row>
    <row r="23" spans="1:7" x14ac:dyDescent="0.2">
      <c r="A23">
        <v>211</v>
      </c>
      <c r="B23" t="s">
        <v>25</v>
      </c>
      <c r="C23">
        <v>139</v>
      </c>
      <c r="D23">
        <v>390</v>
      </c>
      <c r="E23">
        <v>3921</v>
      </c>
      <c r="F23">
        <v>0.35699999999999998</v>
      </c>
      <c r="G23">
        <v>10.055</v>
      </c>
    </row>
    <row r="24" spans="1:7" x14ac:dyDescent="0.2">
      <c r="A24">
        <v>245</v>
      </c>
      <c r="B24" t="s">
        <v>25</v>
      </c>
      <c r="C24">
        <v>85</v>
      </c>
      <c r="D24">
        <v>187</v>
      </c>
      <c r="E24">
        <v>2375</v>
      </c>
      <c r="F24">
        <v>0.45900000000000002</v>
      </c>
      <c r="G24">
        <v>12.705</v>
      </c>
    </row>
    <row r="25" spans="1:7" x14ac:dyDescent="0.2">
      <c r="A25">
        <v>281</v>
      </c>
      <c r="B25" t="s">
        <v>25</v>
      </c>
      <c r="C25">
        <v>24</v>
      </c>
      <c r="D25">
        <v>46</v>
      </c>
      <c r="E25">
        <v>1022</v>
      </c>
      <c r="F25">
        <v>0.53700000000000003</v>
      </c>
      <c r="G25">
        <v>22.228000000000002</v>
      </c>
    </row>
    <row r="26" spans="1:7" x14ac:dyDescent="0.2">
      <c r="A26">
        <v>9</v>
      </c>
      <c r="B26" t="s">
        <v>10</v>
      </c>
      <c r="C26">
        <v>1274</v>
      </c>
      <c r="D26">
        <v>2811</v>
      </c>
      <c r="E26">
        <v>444</v>
      </c>
      <c r="F26">
        <v>0.45300000000000001</v>
      </c>
      <c r="G26">
        <v>0.158</v>
      </c>
    </row>
    <row r="27" spans="1:7" x14ac:dyDescent="0.2">
      <c r="A27">
        <v>11</v>
      </c>
      <c r="B27" t="s">
        <v>10</v>
      </c>
      <c r="C27">
        <v>1263</v>
      </c>
      <c r="D27">
        <v>2769</v>
      </c>
      <c r="E27">
        <v>480</v>
      </c>
      <c r="F27">
        <v>0.45600000000000002</v>
      </c>
      <c r="G27">
        <v>0.17299999999999999</v>
      </c>
    </row>
    <row r="28" spans="1:7" x14ac:dyDescent="0.2">
      <c r="A28">
        <v>19</v>
      </c>
      <c r="B28" t="s">
        <v>10</v>
      </c>
      <c r="C28">
        <v>1229</v>
      </c>
      <c r="D28">
        <v>2596</v>
      </c>
      <c r="E28">
        <v>856</v>
      </c>
      <c r="F28">
        <v>0.47399999999999998</v>
      </c>
      <c r="G28">
        <v>0.33</v>
      </c>
    </row>
    <row r="29" spans="1:7" x14ac:dyDescent="0.2">
      <c r="A29">
        <v>35</v>
      </c>
      <c r="B29" t="s">
        <v>10</v>
      </c>
      <c r="C29">
        <v>1118</v>
      </c>
      <c r="D29">
        <v>2248</v>
      </c>
      <c r="E29">
        <v>1763</v>
      </c>
      <c r="F29">
        <v>0.497</v>
      </c>
      <c r="G29">
        <v>0.78400000000000003</v>
      </c>
    </row>
    <row r="30" spans="1:7" x14ac:dyDescent="0.2">
      <c r="A30">
        <v>71</v>
      </c>
      <c r="B30" t="s">
        <v>10</v>
      </c>
      <c r="C30">
        <v>828</v>
      </c>
      <c r="D30">
        <v>1689</v>
      </c>
      <c r="E30">
        <v>4134</v>
      </c>
      <c r="F30">
        <v>0.49099999999999999</v>
      </c>
      <c r="G30">
        <v>2.448</v>
      </c>
    </row>
    <row r="31" spans="1:7" x14ac:dyDescent="0.2">
      <c r="A31">
        <v>105</v>
      </c>
      <c r="B31" t="s">
        <v>10</v>
      </c>
      <c r="C31">
        <v>635</v>
      </c>
      <c r="D31">
        <v>1261</v>
      </c>
      <c r="E31">
        <v>5381</v>
      </c>
      <c r="F31">
        <v>0.504</v>
      </c>
      <c r="G31">
        <v>4.2679999999999998</v>
      </c>
    </row>
    <row r="32" spans="1:7" x14ac:dyDescent="0.2">
      <c r="A32">
        <v>141</v>
      </c>
      <c r="B32" t="s">
        <v>10</v>
      </c>
      <c r="C32">
        <v>468</v>
      </c>
      <c r="D32">
        <v>909</v>
      </c>
      <c r="E32">
        <v>5133</v>
      </c>
      <c r="F32">
        <v>0.51500000000000001</v>
      </c>
      <c r="G32">
        <v>5.6479999999999997</v>
      </c>
    </row>
    <row r="33" spans="1:7" x14ac:dyDescent="0.2">
      <c r="A33">
        <v>175</v>
      </c>
      <c r="B33" t="s">
        <v>10</v>
      </c>
      <c r="C33">
        <v>323</v>
      </c>
      <c r="D33">
        <v>638</v>
      </c>
      <c r="E33">
        <v>4083</v>
      </c>
      <c r="F33">
        <v>0.50700000000000001</v>
      </c>
      <c r="G33">
        <v>6.4009999999999998</v>
      </c>
    </row>
    <row r="34" spans="1:7" x14ac:dyDescent="0.2">
      <c r="A34">
        <v>211</v>
      </c>
      <c r="B34" t="s">
        <v>10</v>
      </c>
      <c r="C34">
        <v>195</v>
      </c>
      <c r="D34">
        <v>382</v>
      </c>
      <c r="E34">
        <v>3031</v>
      </c>
      <c r="F34">
        <v>0.51100000000000001</v>
      </c>
      <c r="G34">
        <v>7.9370000000000003</v>
      </c>
    </row>
    <row r="35" spans="1:7" x14ac:dyDescent="0.2">
      <c r="A35">
        <v>245</v>
      </c>
      <c r="B35" t="s">
        <v>10</v>
      </c>
      <c r="C35">
        <v>96</v>
      </c>
      <c r="D35">
        <v>181</v>
      </c>
      <c r="E35">
        <v>2021</v>
      </c>
      <c r="F35">
        <v>0.53600000000000003</v>
      </c>
      <c r="G35">
        <v>11.166</v>
      </c>
    </row>
    <row r="36" spans="1:7" x14ac:dyDescent="0.2">
      <c r="A36">
        <v>281</v>
      </c>
      <c r="B36" t="s">
        <v>10</v>
      </c>
      <c r="C36">
        <v>23</v>
      </c>
      <c r="D36">
        <v>41</v>
      </c>
      <c r="E36">
        <v>863</v>
      </c>
      <c r="F36">
        <v>0.56399999999999995</v>
      </c>
      <c r="G36">
        <v>21.06</v>
      </c>
    </row>
    <row r="38" spans="1:7" x14ac:dyDescent="0.2">
      <c r="A38" t="s">
        <v>30</v>
      </c>
      <c r="E38">
        <f>SUM(E4:E36)/60/60</f>
        <v>23.840277777777779</v>
      </c>
    </row>
    <row r="48" spans="1:7" x14ac:dyDescent="0.2">
      <c r="A48" t="s">
        <v>24</v>
      </c>
    </row>
    <row r="50" spans="1:4" x14ac:dyDescent="0.2">
      <c r="A50" t="s">
        <v>19</v>
      </c>
      <c r="C50" t="s">
        <v>20</v>
      </c>
      <c r="D50" t="s">
        <v>21</v>
      </c>
    </row>
    <row r="51" spans="1:4" x14ac:dyDescent="0.2">
      <c r="A51" t="s">
        <v>22</v>
      </c>
      <c r="C51" t="s">
        <v>20</v>
      </c>
      <c r="D51" t="s">
        <v>23</v>
      </c>
    </row>
  </sheetData>
  <sortState ref="A1:G46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5" sqref="G15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5" max="5" width="13.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323</v>
      </c>
      <c r="D4">
        <v>733</v>
      </c>
      <c r="E4">
        <v>111</v>
      </c>
      <c r="F4">
        <v>0.441</v>
      </c>
      <c r="G4">
        <v>0.152</v>
      </c>
    </row>
    <row r="5" spans="1:7" x14ac:dyDescent="0.2">
      <c r="A5">
        <v>11</v>
      </c>
      <c r="B5" t="s">
        <v>26</v>
      </c>
      <c r="C5">
        <v>311</v>
      </c>
      <c r="D5">
        <v>728</v>
      </c>
      <c r="E5">
        <v>112</v>
      </c>
      <c r="F5">
        <v>0.42699999999999999</v>
      </c>
      <c r="G5">
        <v>0.154</v>
      </c>
    </row>
    <row r="6" spans="1:7" x14ac:dyDescent="0.2">
      <c r="A6">
        <v>19</v>
      </c>
      <c r="B6" t="s">
        <v>26</v>
      </c>
      <c r="C6">
        <v>327</v>
      </c>
      <c r="D6">
        <v>704</v>
      </c>
      <c r="E6">
        <v>203</v>
      </c>
      <c r="F6">
        <v>0.46600000000000003</v>
      </c>
      <c r="G6">
        <v>0.28899999999999998</v>
      </c>
    </row>
    <row r="7" spans="1:7" x14ac:dyDescent="0.2">
      <c r="A7">
        <v>35</v>
      </c>
      <c r="B7" t="s">
        <v>26</v>
      </c>
      <c r="C7">
        <v>289</v>
      </c>
      <c r="D7">
        <v>657</v>
      </c>
      <c r="E7">
        <v>519</v>
      </c>
      <c r="F7">
        <v>0.441</v>
      </c>
      <c r="G7">
        <v>0.79100000000000004</v>
      </c>
    </row>
    <row r="8" spans="1:7" x14ac:dyDescent="0.2">
      <c r="A8">
        <v>71</v>
      </c>
      <c r="B8" t="s">
        <v>26</v>
      </c>
      <c r="C8">
        <v>244</v>
      </c>
      <c r="D8">
        <v>557</v>
      </c>
      <c r="E8">
        <v>1213</v>
      </c>
      <c r="F8">
        <v>0.438</v>
      </c>
      <c r="G8">
        <v>2.1789999999999998</v>
      </c>
    </row>
    <row r="9" spans="1:7" x14ac:dyDescent="0.2">
      <c r="A9">
        <v>105</v>
      </c>
      <c r="B9" t="s">
        <v>26</v>
      </c>
      <c r="C9">
        <v>230</v>
      </c>
      <c r="D9">
        <v>466</v>
      </c>
      <c r="E9">
        <v>2157</v>
      </c>
      <c r="F9">
        <v>0.49399999999999999</v>
      </c>
      <c r="G9">
        <v>4.6310000000000002</v>
      </c>
    </row>
    <row r="10" spans="1:7" x14ac:dyDescent="0.2">
      <c r="A10">
        <v>141</v>
      </c>
      <c r="B10" t="s">
        <v>26</v>
      </c>
      <c r="C10">
        <v>213</v>
      </c>
      <c r="D10">
        <v>428</v>
      </c>
      <c r="E10">
        <v>3079</v>
      </c>
      <c r="F10">
        <v>0.498</v>
      </c>
      <c r="G10">
        <v>7.1959999999999997</v>
      </c>
    </row>
    <row r="11" spans="1:7" x14ac:dyDescent="0.2">
      <c r="A11">
        <v>9</v>
      </c>
      <c r="B11" t="s">
        <v>25</v>
      </c>
      <c r="C11">
        <v>320</v>
      </c>
      <c r="D11">
        <v>733</v>
      </c>
      <c r="E11">
        <v>323</v>
      </c>
      <c r="F11">
        <v>0.438</v>
      </c>
      <c r="G11">
        <v>0.442</v>
      </c>
    </row>
    <row r="12" spans="1:7" x14ac:dyDescent="0.2">
      <c r="A12">
        <v>11</v>
      </c>
      <c r="B12" t="s">
        <v>25</v>
      </c>
      <c r="C12">
        <v>303</v>
      </c>
      <c r="D12">
        <v>728</v>
      </c>
      <c r="E12">
        <v>330</v>
      </c>
      <c r="F12">
        <v>0.41699999999999998</v>
      </c>
      <c r="G12">
        <v>0.45400000000000001</v>
      </c>
    </row>
    <row r="13" spans="1:7" x14ac:dyDescent="0.2">
      <c r="A13">
        <v>19</v>
      </c>
      <c r="B13" t="s">
        <v>25</v>
      </c>
      <c r="C13">
        <v>307</v>
      </c>
      <c r="D13">
        <v>704</v>
      </c>
      <c r="E13">
        <v>430</v>
      </c>
      <c r="F13">
        <v>0.437</v>
      </c>
      <c r="G13">
        <v>0.61099999999999999</v>
      </c>
    </row>
    <row r="14" spans="1:7" x14ac:dyDescent="0.2">
      <c r="A14">
        <v>35</v>
      </c>
      <c r="B14" t="s">
        <v>25</v>
      </c>
      <c r="C14">
        <v>302</v>
      </c>
      <c r="D14">
        <v>657</v>
      </c>
      <c r="E14">
        <v>713</v>
      </c>
      <c r="F14">
        <v>0.46</v>
      </c>
      <c r="G14">
        <v>1.08</v>
      </c>
    </row>
    <row r="15" spans="1:7" x14ac:dyDescent="0.2">
      <c r="A15">
        <v>71</v>
      </c>
      <c r="B15" t="s">
        <v>25</v>
      </c>
      <c r="C15">
        <v>248</v>
      </c>
      <c r="D15">
        <v>557</v>
      </c>
      <c r="E15">
        <v>1492</v>
      </c>
      <c r="F15">
        <v>0.44700000000000001</v>
      </c>
      <c r="G15">
        <v>2.68</v>
      </c>
    </row>
    <row r="16" spans="1:7" x14ac:dyDescent="0.2">
      <c r="A16">
        <v>105</v>
      </c>
      <c r="B16" t="s">
        <v>25</v>
      </c>
      <c r="C16">
        <v>235</v>
      </c>
      <c r="D16">
        <v>466</v>
      </c>
      <c r="E16">
        <v>2645</v>
      </c>
      <c r="F16">
        <v>0.50600000000000001</v>
      </c>
      <c r="G16">
        <v>5.6779999999999999</v>
      </c>
    </row>
    <row r="17" spans="1:7" x14ac:dyDescent="0.2">
      <c r="A17">
        <v>141</v>
      </c>
      <c r="B17" t="s">
        <v>25</v>
      </c>
      <c r="C17">
        <v>209</v>
      </c>
      <c r="D17">
        <v>428</v>
      </c>
      <c r="E17">
        <v>3725</v>
      </c>
      <c r="F17">
        <v>0.48899999999999999</v>
      </c>
      <c r="G17">
        <v>8.7050000000000001</v>
      </c>
    </row>
    <row r="18" spans="1:7" x14ac:dyDescent="0.2">
      <c r="A18">
        <v>9</v>
      </c>
      <c r="B18" t="s">
        <v>10</v>
      </c>
      <c r="C18">
        <v>300</v>
      </c>
      <c r="D18">
        <v>733</v>
      </c>
      <c r="E18">
        <v>127</v>
      </c>
      <c r="F18">
        <v>0.41</v>
      </c>
      <c r="G18">
        <v>0.17399999999999999</v>
      </c>
    </row>
    <row r="19" spans="1:7" x14ac:dyDescent="0.2">
      <c r="A19">
        <v>11</v>
      </c>
      <c r="B19" t="s">
        <v>10</v>
      </c>
      <c r="C19">
        <v>321</v>
      </c>
      <c r="D19">
        <v>728</v>
      </c>
      <c r="E19">
        <v>138</v>
      </c>
      <c r="F19">
        <v>0.441</v>
      </c>
      <c r="G19">
        <v>0.19</v>
      </c>
    </row>
    <row r="20" spans="1:7" x14ac:dyDescent="0.2">
      <c r="A20">
        <v>19</v>
      </c>
      <c r="B20" t="s">
        <v>10</v>
      </c>
      <c r="C20">
        <v>318</v>
      </c>
      <c r="D20">
        <v>704</v>
      </c>
      <c r="E20">
        <v>284</v>
      </c>
      <c r="F20">
        <v>0.45200000000000001</v>
      </c>
      <c r="G20">
        <v>0.40400000000000003</v>
      </c>
    </row>
    <row r="21" spans="1:7" x14ac:dyDescent="0.2">
      <c r="A21">
        <v>35</v>
      </c>
      <c r="B21" t="s">
        <v>10</v>
      </c>
      <c r="C21">
        <v>313</v>
      </c>
      <c r="D21">
        <v>657</v>
      </c>
      <c r="E21">
        <v>576</v>
      </c>
      <c r="F21">
        <v>0.47699999999999998</v>
      </c>
      <c r="G21">
        <v>0.878</v>
      </c>
    </row>
    <row r="22" spans="1:7" x14ac:dyDescent="0.2">
      <c r="A22">
        <v>71</v>
      </c>
      <c r="B22" t="s">
        <v>10</v>
      </c>
      <c r="C22">
        <v>269</v>
      </c>
      <c r="D22">
        <v>557</v>
      </c>
      <c r="E22">
        <v>1534</v>
      </c>
      <c r="F22">
        <v>0.48299999999999998</v>
      </c>
      <c r="G22">
        <v>2.7549999999999999</v>
      </c>
    </row>
    <row r="23" spans="1:7" x14ac:dyDescent="0.2">
      <c r="A23">
        <v>105</v>
      </c>
      <c r="B23" t="s">
        <v>10</v>
      </c>
      <c r="C23">
        <v>234</v>
      </c>
      <c r="D23">
        <v>466</v>
      </c>
      <c r="E23">
        <v>3166</v>
      </c>
      <c r="F23">
        <v>0.503</v>
      </c>
      <c r="G23">
        <v>6.7949999999999999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3355</v>
      </c>
      <c r="F24">
        <v>0.52100000000000002</v>
      </c>
      <c r="G24">
        <v>7.8410000000000002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313</v>
      </c>
      <c r="D29">
        <v>657</v>
      </c>
      <c r="E29">
        <v>576</v>
      </c>
      <c r="F29">
        <v>0.47699999999999998</v>
      </c>
      <c r="G29">
        <v>0.878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sortState ref="A1:G30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733</v>
      </c>
      <c r="E4">
        <v>90</v>
      </c>
      <c r="F4">
        <v>0.39700000000000002</v>
      </c>
      <c r="G4">
        <v>0.123</v>
      </c>
    </row>
    <row r="5" spans="1:7" x14ac:dyDescent="0.2">
      <c r="A5">
        <v>11</v>
      </c>
      <c r="B5" t="s">
        <v>26</v>
      </c>
      <c r="C5">
        <v>286</v>
      </c>
      <c r="D5">
        <v>728</v>
      </c>
      <c r="E5">
        <v>108</v>
      </c>
      <c r="F5">
        <v>0.39300000000000002</v>
      </c>
      <c r="G5">
        <v>0.14899999999999999</v>
      </c>
    </row>
    <row r="6" spans="1:7" x14ac:dyDescent="0.2">
      <c r="A6">
        <v>19</v>
      </c>
      <c r="B6" t="s">
        <v>26</v>
      </c>
      <c r="C6">
        <v>291</v>
      </c>
      <c r="D6">
        <v>704</v>
      </c>
      <c r="E6">
        <v>196</v>
      </c>
      <c r="F6">
        <v>0.41399999999999998</v>
      </c>
      <c r="G6">
        <v>0.28000000000000003</v>
      </c>
    </row>
    <row r="7" spans="1:7" x14ac:dyDescent="0.2">
      <c r="A7">
        <v>35</v>
      </c>
      <c r="B7" t="s">
        <v>26</v>
      </c>
      <c r="C7">
        <v>271</v>
      </c>
      <c r="D7">
        <v>657</v>
      </c>
      <c r="E7">
        <v>427</v>
      </c>
      <c r="F7">
        <v>0.41299999999999998</v>
      </c>
      <c r="G7">
        <v>0.65100000000000002</v>
      </c>
    </row>
    <row r="8" spans="1:7" x14ac:dyDescent="0.2">
      <c r="A8">
        <v>71</v>
      </c>
      <c r="B8" t="s">
        <v>26</v>
      </c>
      <c r="C8">
        <v>242</v>
      </c>
      <c r="D8">
        <v>557</v>
      </c>
      <c r="E8">
        <v>1169</v>
      </c>
      <c r="F8">
        <v>0.435</v>
      </c>
      <c r="G8">
        <v>2.0990000000000002</v>
      </c>
    </row>
    <row r="9" spans="1:7" x14ac:dyDescent="0.2">
      <c r="A9">
        <v>105</v>
      </c>
      <c r="B9" t="s">
        <v>26</v>
      </c>
      <c r="C9">
        <v>216</v>
      </c>
      <c r="D9">
        <v>466</v>
      </c>
      <c r="E9">
        <v>2134</v>
      </c>
      <c r="F9">
        <v>0.46500000000000002</v>
      </c>
      <c r="G9">
        <v>4.5810000000000004</v>
      </c>
    </row>
    <row r="10" spans="1:7" x14ac:dyDescent="0.2">
      <c r="A10">
        <v>141</v>
      </c>
      <c r="B10" t="s">
        <v>26</v>
      </c>
      <c r="C10">
        <v>191</v>
      </c>
      <c r="D10">
        <v>428</v>
      </c>
      <c r="E10">
        <v>3074</v>
      </c>
      <c r="F10">
        <v>0.44700000000000001</v>
      </c>
      <c r="G10">
        <v>7.1829999999999998</v>
      </c>
    </row>
    <row r="11" spans="1:7" x14ac:dyDescent="0.2">
      <c r="A11">
        <v>9</v>
      </c>
      <c r="B11" t="s">
        <v>25</v>
      </c>
      <c r="C11">
        <v>314</v>
      </c>
      <c r="D11">
        <v>733</v>
      </c>
      <c r="E11">
        <v>330</v>
      </c>
      <c r="F11">
        <v>0.42899999999999999</v>
      </c>
      <c r="G11">
        <v>0.45100000000000001</v>
      </c>
    </row>
    <row r="12" spans="1:7" x14ac:dyDescent="0.2">
      <c r="A12">
        <v>11</v>
      </c>
      <c r="B12" t="s">
        <v>25</v>
      </c>
      <c r="C12">
        <v>309</v>
      </c>
      <c r="D12">
        <v>728</v>
      </c>
      <c r="E12">
        <v>353</v>
      </c>
      <c r="F12">
        <v>0.42499999999999999</v>
      </c>
      <c r="G12">
        <v>0.48499999999999999</v>
      </c>
    </row>
    <row r="13" spans="1:7" x14ac:dyDescent="0.2">
      <c r="A13">
        <v>19</v>
      </c>
      <c r="B13" t="s">
        <v>25</v>
      </c>
      <c r="C13">
        <v>310</v>
      </c>
      <c r="D13">
        <v>704</v>
      </c>
      <c r="E13">
        <v>467</v>
      </c>
      <c r="F13">
        <v>0.441</v>
      </c>
      <c r="G13">
        <v>0.66400000000000003</v>
      </c>
    </row>
    <row r="14" spans="1:7" x14ac:dyDescent="0.2">
      <c r="A14">
        <v>35</v>
      </c>
      <c r="B14" t="s">
        <v>25</v>
      </c>
      <c r="C14">
        <v>309</v>
      </c>
      <c r="D14">
        <v>657</v>
      </c>
      <c r="E14">
        <v>750</v>
      </c>
      <c r="F14">
        <v>0.47099999999999997</v>
      </c>
      <c r="G14">
        <v>1.1419999999999999</v>
      </c>
    </row>
    <row r="15" spans="1:7" x14ac:dyDescent="0.2">
      <c r="A15">
        <v>71</v>
      </c>
      <c r="B15" t="s">
        <v>25</v>
      </c>
      <c r="C15">
        <v>267</v>
      </c>
      <c r="D15">
        <v>557</v>
      </c>
      <c r="E15">
        <v>1576</v>
      </c>
      <c r="F15">
        <v>0.48099999999999998</v>
      </c>
      <c r="G15">
        <v>2.83</v>
      </c>
    </row>
    <row r="16" spans="1:7" x14ac:dyDescent="0.2">
      <c r="A16">
        <v>105</v>
      </c>
      <c r="B16" t="s">
        <v>25</v>
      </c>
      <c r="C16">
        <v>223</v>
      </c>
      <c r="D16">
        <v>466</v>
      </c>
      <c r="E16">
        <v>2744</v>
      </c>
      <c r="F16">
        <v>0.48</v>
      </c>
      <c r="G16">
        <v>5.89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3772</v>
      </c>
      <c r="F17">
        <v>0.48099999999999998</v>
      </c>
      <c r="G17">
        <v>8.8149999999999995</v>
      </c>
    </row>
    <row r="18" spans="1:7" x14ac:dyDescent="0.2">
      <c r="A18">
        <v>9</v>
      </c>
      <c r="B18" t="s">
        <v>10</v>
      </c>
      <c r="C18">
        <v>303</v>
      </c>
      <c r="D18">
        <v>733</v>
      </c>
      <c r="E18">
        <v>120</v>
      </c>
      <c r="F18">
        <v>0.41499999999999998</v>
      </c>
      <c r="G18">
        <v>0.16500000000000001</v>
      </c>
    </row>
    <row r="19" spans="1:7" x14ac:dyDescent="0.2">
      <c r="A19">
        <v>11</v>
      </c>
      <c r="B19" t="s">
        <v>10</v>
      </c>
      <c r="C19">
        <v>301</v>
      </c>
      <c r="D19">
        <v>728</v>
      </c>
      <c r="E19">
        <v>129</v>
      </c>
      <c r="F19">
        <v>0.41399999999999998</v>
      </c>
      <c r="G19">
        <v>0.17799999999999999</v>
      </c>
    </row>
    <row r="20" spans="1:7" x14ac:dyDescent="0.2">
      <c r="A20">
        <v>19</v>
      </c>
      <c r="B20" t="s">
        <v>10</v>
      </c>
      <c r="C20">
        <v>307</v>
      </c>
      <c r="D20">
        <v>704</v>
      </c>
      <c r="E20">
        <v>220</v>
      </c>
      <c r="F20">
        <v>0.436</v>
      </c>
      <c r="G20">
        <v>0.313</v>
      </c>
    </row>
    <row r="21" spans="1:7" x14ac:dyDescent="0.2">
      <c r="A21">
        <v>35</v>
      </c>
      <c r="B21" t="s">
        <v>10</v>
      </c>
      <c r="C21">
        <v>304</v>
      </c>
      <c r="D21">
        <v>657</v>
      </c>
      <c r="E21">
        <v>484</v>
      </c>
      <c r="F21">
        <v>0.46300000000000002</v>
      </c>
      <c r="G21">
        <v>0.73799999999999999</v>
      </c>
    </row>
    <row r="22" spans="1:7" x14ac:dyDescent="0.2">
      <c r="A22">
        <v>71</v>
      </c>
      <c r="B22" t="s">
        <v>10</v>
      </c>
      <c r="C22">
        <v>264</v>
      </c>
      <c r="D22">
        <v>557</v>
      </c>
      <c r="E22">
        <v>1262</v>
      </c>
      <c r="F22">
        <v>0.47499999999999998</v>
      </c>
      <c r="G22">
        <v>2.2669999999999999</v>
      </c>
    </row>
    <row r="23" spans="1:7" x14ac:dyDescent="0.2">
      <c r="A23">
        <v>105</v>
      </c>
      <c r="B23" t="s">
        <v>10</v>
      </c>
      <c r="C23">
        <v>223</v>
      </c>
      <c r="D23">
        <v>466</v>
      </c>
      <c r="E23">
        <v>2206</v>
      </c>
      <c r="F23">
        <v>0.48</v>
      </c>
      <c r="G23">
        <v>4.7350000000000003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2974</v>
      </c>
      <c r="F24">
        <v>0.48099999999999998</v>
      </c>
      <c r="G24">
        <v>6.9509999999999996</v>
      </c>
    </row>
    <row r="28" spans="1:7" x14ac:dyDescent="0.2">
      <c r="A28" t="s">
        <v>32</v>
      </c>
    </row>
    <row r="29" spans="1:7" x14ac:dyDescent="0.2">
      <c r="A29" s="3">
        <v>35</v>
      </c>
      <c r="B29" s="3" t="s">
        <v>25</v>
      </c>
      <c r="C29" s="3">
        <v>307</v>
      </c>
      <c r="D29" s="3">
        <v>657</v>
      </c>
      <c r="E29" s="3">
        <v>2887</v>
      </c>
      <c r="F29" s="3">
        <v>0.46800000000000003</v>
      </c>
      <c r="G29" s="3">
        <v>0.86099999999999999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4" sqref="A14:G14"/>
    </sheetView>
  </sheetViews>
  <sheetFormatPr baseColWidth="10" defaultRowHeight="16" x14ac:dyDescent="0.2"/>
  <cols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303</v>
      </c>
      <c r="D4">
        <v>733</v>
      </c>
      <c r="E4">
        <v>90</v>
      </c>
      <c r="F4">
        <v>0.41399999999999998</v>
      </c>
      <c r="G4">
        <v>0.123</v>
      </c>
    </row>
    <row r="5" spans="1:7" x14ac:dyDescent="0.2">
      <c r="A5">
        <v>11</v>
      </c>
      <c r="B5" t="s">
        <v>26</v>
      </c>
      <c r="C5">
        <v>288</v>
      </c>
      <c r="D5">
        <v>728</v>
      </c>
      <c r="E5">
        <v>109</v>
      </c>
      <c r="F5">
        <v>0.39700000000000002</v>
      </c>
      <c r="G5">
        <v>0.15</v>
      </c>
    </row>
    <row r="6" spans="1:7" x14ac:dyDescent="0.2">
      <c r="A6">
        <v>19</v>
      </c>
      <c r="B6" t="s">
        <v>26</v>
      </c>
      <c r="C6">
        <v>295</v>
      </c>
      <c r="D6">
        <v>704</v>
      </c>
      <c r="E6">
        <v>196</v>
      </c>
      <c r="F6">
        <v>0.42</v>
      </c>
      <c r="G6">
        <v>0.27900000000000003</v>
      </c>
    </row>
    <row r="7" spans="1:7" x14ac:dyDescent="0.2">
      <c r="A7">
        <v>35</v>
      </c>
      <c r="B7" t="s">
        <v>26</v>
      </c>
      <c r="C7">
        <v>302</v>
      </c>
      <c r="D7">
        <v>657</v>
      </c>
      <c r="E7">
        <v>428</v>
      </c>
      <c r="F7">
        <v>0.46100000000000002</v>
      </c>
      <c r="G7">
        <v>0.65300000000000002</v>
      </c>
    </row>
    <row r="8" spans="1:7" x14ac:dyDescent="0.2">
      <c r="A8">
        <v>71</v>
      </c>
      <c r="B8" t="s">
        <v>26</v>
      </c>
      <c r="C8">
        <v>262</v>
      </c>
      <c r="D8">
        <v>557</v>
      </c>
      <c r="E8">
        <v>1165</v>
      </c>
      <c r="F8">
        <v>0.47099999999999997</v>
      </c>
      <c r="G8">
        <v>2.0920000000000001</v>
      </c>
    </row>
    <row r="9" spans="1:7" x14ac:dyDescent="0.2">
      <c r="A9">
        <v>105</v>
      </c>
      <c r="B9" t="s">
        <v>26</v>
      </c>
      <c r="C9">
        <v>229</v>
      </c>
      <c r="D9">
        <v>466</v>
      </c>
      <c r="E9">
        <v>2131</v>
      </c>
      <c r="F9">
        <v>0.49199999999999999</v>
      </c>
      <c r="G9">
        <v>4.5730000000000004</v>
      </c>
    </row>
    <row r="10" spans="1:7" x14ac:dyDescent="0.2">
      <c r="A10">
        <v>141</v>
      </c>
      <c r="B10" t="s">
        <v>26</v>
      </c>
      <c r="C10">
        <v>219</v>
      </c>
      <c r="D10">
        <v>428</v>
      </c>
      <c r="E10">
        <v>3060</v>
      </c>
      <c r="F10">
        <v>0.51400000000000001</v>
      </c>
      <c r="G10">
        <v>7.15</v>
      </c>
    </row>
    <row r="11" spans="1:7" x14ac:dyDescent="0.2">
      <c r="A11">
        <v>9</v>
      </c>
      <c r="B11" t="s">
        <v>25</v>
      </c>
      <c r="C11">
        <v>313</v>
      </c>
      <c r="D11">
        <v>733</v>
      </c>
      <c r="E11">
        <v>284</v>
      </c>
      <c r="F11">
        <v>0.42699999999999999</v>
      </c>
      <c r="G11">
        <v>0.38800000000000001</v>
      </c>
    </row>
    <row r="12" spans="1:7" x14ac:dyDescent="0.2">
      <c r="A12">
        <v>11</v>
      </c>
      <c r="B12" t="s">
        <v>25</v>
      </c>
      <c r="C12">
        <v>290</v>
      </c>
      <c r="D12">
        <v>728</v>
      </c>
      <c r="E12">
        <v>291</v>
      </c>
      <c r="F12">
        <v>0.39900000000000002</v>
      </c>
      <c r="G12">
        <v>0.4</v>
      </c>
    </row>
    <row r="13" spans="1:7" x14ac:dyDescent="0.2">
      <c r="A13">
        <v>19</v>
      </c>
      <c r="B13" t="s">
        <v>25</v>
      </c>
      <c r="C13">
        <v>329</v>
      </c>
      <c r="D13">
        <v>704</v>
      </c>
      <c r="E13">
        <v>426</v>
      </c>
      <c r="F13">
        <v>0.46899999999999997</v>
      </c>
      <c r="G13">
        <v>0.60599999999999998</v>
      </c>
    </row>
    <row r="14" spans="1:7" x14ac:dyDescent="0.2">
      <c r="A14">
        <v>35</v>
      </c>
      <c r="B14" t="s">
        <v>25</v>
      </c>
      <c r="C14">
        <v>322</v>
      </c>
      <c r="D14">
        <v>657</v>
      </c>
      <c r="E14">
        <v>889</v>
      </c>
      <c r="F14">
        <v>0.49</v>
      </c>
      <c r="G14">
        <v>1.3540000000000001</v>
      </c>
    </row>
    <row r="15" spans="1:7" x14ac:dyDescent="0.2">
      <c r="A15">
        <v>71</v>
      </c>
      <c r="B15" t="s">
        <v>25</v>
      </c>
      <c r="C15">
        <v>271</v>
      </c>
      <c r="D15">
        <v>557</v>
      </c>
      <c r="E15">
        <v>1661</v>
      </c>
      <c r="F15">
        <v>0.48799999999999999</v>
      </c>
      <c r="G15">
        <v>2.9830000000000001</v>
      </c>
    </row>
    <row r="16" spans="1:7" x14ac:dyDescent="0.2">
      <c r="A16">
        <v>105</v>
      </c>
      <c r="B16" t="s">
        <v>25</v>
      </c>
      <c r="C16">
        <v>241</v>
      </c>
      <c r="D16">
        <v>466</v>
      </c>
      <c r="E16">
        <v>2576</v>
      </c>
      <c r="F16">
        <v>0.51900000000000002</v>
      </c>
      <c r="G16">
        <v>5.5289999999999999</v>
      </c>
    </row>
    <row r="17" spans="1:7" x14ac:dyDescent="0.2">
      <c r="A17">
        <v>141</v>
      </c>
      <c r="B17" t="s">
        <v>25</v>
      </c>
      <c r="C17">
        <v>223</v>
      </c>
      <c r="D17">
        <v>428</v>
      </c>
      <c r="E17">
        <v>3453</v>
      </c>
      <c r="F17">
        <v>0.52300000000000002</v>
      </c>
      <c r="G17">
        <v>8.0679999999999996</v>
      </c>
    </row>
    <row r="18" spans="1:7" x14ac:dyDescent="0.2">
      <c r="A18">
        <v>9</v>
      </c>
      <c r="B18" t="s">
        <v>10</v>
      </c>
      <c r="C18">
        <v>323</v>
      </c>
      <c r="D18">
        <v>733</v>
      </c>
      <c r="E18">
        <v>113</v>
      </c>
      <c r="F18">
        <v>0.441</v>
      </c>
      <c r="G18">
        <v>0.155</v>
      </c>
    </row>
    <row r="19" spans="1:7" x14ac:dyDescent="0.2">
      <c r="A19">
        <v>11</v>
      </c>
      <c r="B19" t="s">
        <v>10</v>
      </c>
      <c r="C19">
        <v>294</v>
      </c>
      <c r="D19">
        <v>728</v>
      </c>
      <c r="E19">
        <v>150</v>
      </c>
      <c r="F19">
        <v>0.40500000000000003</v>
      </c>
      <c r="G19">
        <v>0.20699999999999999</v>
      </c>
    </row>
    <row r="20" spans="1:7" x14ac:dyDescent="0.2">
      <c r="A20">
        <v>19</v>
      </c>
      <c r="B20" t="s">
        <v>10</v>
      </c>
      <c r="C20">
        <v>327</v>
      </c>
      <c r="D20">
        <v>704</v>
      </c>
      <c r="E20">
        <v>262</v>
      </c>
      <c r="F20">
        <v>0.46500000000000002</v>
      </c>
      <c r="G20">
        <v>0.373</v>
      </c>
    </row>
    <row r="21" spans="1:7" x14ac:dyDescent="0.2">
      <c r="A21">
        <v>35</v>
      </c>
      <c r="B21" t="s">
        <v>10</v>
      </c>
      <c r="C21">
        <v>321</v>
      </c>
      <c r="D21">
        <v>657</v>
      </c>
      <c r="E21">
        <v>652</v>
      </c>
      <c r="F21">
        <v>0.48899999999999999</v>
      </c>
      <c r="G21">
        <v>0.99299999999999999</v>
      </c>
    </row>
    <row r="22" spans="1:7" x14ac:dyDescent="0.2">
      <c r="A22">
        <v>71</v>
      </c>
      <c r="B22" t="s">
        <v>10</v>
      </c>
      <c r="C22">
        <v>272</v>
      </c>
      <c r="D22">
        <v>557</v>
      </c>
      <c r="E22">
        <v>2012</v>
      </c>
      <c r="F22">
        <v>0.48799999999999999</v>
      </c>
      <c r="G22">
        <v>3.613</v>
      </c>
    </row>
    <row r="23" spans="1:7" x14ac:dyDescent="0.2">
      <c r="A23">
        <v>105</v>
      </c>
      <c r="B23" t="s">
        <v>10</v>
      </c>
      <c r="C23">
        <v>243</v>
      </c>
      <c r="D23">
        <v>466</v>
      </c>
      <c r="E23">
        <v>4523</v>
      </c>
      <c r="F23">
        <v>0.52300000000000002</v>
      </c>
      <c r="G23">
        <v>9.7059999999999995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5349</v>
      </c>
      <c r="F24">
        <v>0.51900000000000002</v>
      </c>
      <c r="G24">
        <v>12.499000000000001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321</v>
      </c>
      <c r="D29">
        <v>657</v>
      </c>
      <c r="E29">
        <v>652</v>
      </c>
      <c r="F29">
        <v>0.48899999999999999</v>
      </c>
      <c r="G29">
        <v>0.99299999999999999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300</v>
      </c>
      <c r="D4">
        <v>733</v>
      </c>
      <c r="E4">
        <v>89</v>
      </c>
      <c r="F4">
        <v>0.41</v>
      </c>
      <c r="G4">
        <v>0.123</v>
      </c>
    </row>
    <row r="5" spans="1:7" x14ac:dyDescent="0.2">
      <c r="A5">
        <v>11</v>
      </c>
      <c r="B5" t="s">
        <v>26</v>
      </c>
      <c r="C5">
        <v>294</v>
      </c>
      <c r="D5">
        <v>728</v>
      </c>
      <c r="E5">
        <v>108</v>
      </c>
      <c r="F5">
        <v>0.40400000000000003</v>
      </c>
      <c r="G5">
        <v>0.14899999999999999</v>
      </c>
    </row>
    <row r="6" spans="1:7" x14ac:dyDescent="0.2">
      <c r="A6">
        <v>19</v>
      </c>
      <c r="B6" t="s">
        <v>26</v>
      </c>
      <c r="C6">
        <v>299</v>
      </c>
      <c r="D6">
        <v>704</v>
      </c>
      <c r="E6">
        <v>196</v>
      </c>
      <c r="F6">
        <v>0.42599999999999999</v>
      </c>
      <c r="G6">
        <v>0.27900000000000003</v>
      </c>
    </row>
    <row r="7" spans="1:7" x14ac:dyDescent="0.2">
      <c r="A7">
        <v>35</v>
      </c>
      <c r="B7" t="s">
        <v>26</v>
      </c>
      <c r="C7">
        <v>269</v>
      </c>
      <c r="D7">
        <v>657</v>
      </c>
      <c r="E7">
        <v>429</v>
      </c>
      <c r="F7">
        <v>0.41</v>
      </c>
      <c r="G7">
        <v>0.65300000000000002</v>
      </c>
    </row>
    <row r="8" spans="1:7" x14ac:dyDescent="0.2">
      <c r="A8">
        <v>71</v>
      </c>
      <c r="B8" t="s">
        <v>26</v>
      </c>
      <c r="C8">
        <v>253</v>
      </c>
      <c r="D8">
        <v>557</v>
      </c>
      <c r="E8">
        <v>1163</v>
      </c>
      <c r="F8">
        <v>0.45500000000000002</v>
      </c>
      <c r="G8">
        <v>2.089</v>
      </c>
    </row>
    <row r="9" spans="1:7" x14ac:dyDescent="0.2">
      <c r="A9">
        <v>105</v>
      </c>
      <c r="B9" t="s">
        <v>26</v>
      </c>
      <c r="C9">
        <v>200</v>
      </c>
      <c r="D9">
        <v>466</v>
      </c>
      <c r="E9">
        <v>2131</v>
      </c>
      <c r="F9">
        <v>0.43</v>
      </c>
      <c r="G9">
        <v>4.5750000000000002</v>
      </c>
    </row>
    <row r="10" spans="1:7" x14ac:dyDescent="0.2">
      <c r="A10">
        <v>141</v>
      </c>
      <c r="B10" t="s">
        <v>26</v>
      </c>
      <c r="C10">
        <v>189</v>
      </c>
      <c r="D10">
        <v>428</v>
      </c>
      <c r="E10">
        <v>3070</v>
      </c>
      <c r="F10">
        <v>0.442</v>
      </c>
      <c r="G10">
        <v>7.1749999999999998</v>
      </c>
    </row>
    <row r="11" spans="1:7" x14ac:dyDescent="0.2">
      <c r="A11">
        <v>9</v>
      </c>
      <c r="B11" t="s">
        <v>25</v>
      </c>
      <c r="C11">
        <v>304</v>
      </c>
      <c r="D11">
        <v>733</v>
      </c>
      <c r="E11">
        <v>228</v>
      </c>
      <c r="F11">
        <v>0.41499999999999998</v>
      </c>
      <c r="G11">
        <v>0.312</v>
      </c>
    </row>
    <row r="12" spans="1:7" x14ac:dyDescent="0.2">
      <c r="A12">
        <v>11</v>
      </c>
      <c r="B12" t="s">
        <v>25</v>
      </c>
      <c r="C12">
        <v>291</v>
      </c>
      <c r="D12">
        <v>728</v>
      </c>
      <c r="E12">
        <v>245</v>
      </c>
      <c r="F12">
        <v>0.4</v>
      </c>
      <c r="G12">
        <v>0.33700000000000002</v>
      </c>
    </row>
    <row r="13" spans="1:7" x14ac:dyDescent="0.2">
      <c r="A13">
        <v>19</v>
      </c>
      <c r="B13" t="s">
        <v>25</v>
      </c>
      <c r="C13">
        <v>306</v>
      </c>
      <c r="D13">
        <v>704</v>
      </c>
      <c r="E13">
        <v>320</v>
      </c>
      <c r="F13">
        <v>0.436</v>
      </c>
      <c r="G13">
        <v>0.45600000000000002</v>
      </c>
    </row>
    <row r="14" spans="1:7" x14ac:dyDescent="0.2">
      <c r="A14">
        <v>35</v>
      </c>
      <c r="B14" t="s">
        <v>25</v>
      </c>
      <c r="C14">
        <v>314</v>
      </c>
      <c r="D14">
        <v>657</v>
      </c>
      <c r="E14">
        <v>524</v>
      </c>
      <c r="F14">
        <v>0.47799999999999998</v>
      </c>
      <c r="G14">
        <v>0.79800000000000004</v>
      </c>
    </row>
    <row r="15" spans="1:7" x14ac:dyDescent="0.2">
      <c r="A15">
        <v>71</v>
      </c>
      <c r="B15" t="s">
        <v>25</v>
      </c>
      <c r="C15">
        <v>269</v>
      </c>
      <c r="D15">
        <v>557</v>
      </c>
      <c r="E15">
        <v>1173</v>
      </c>
      <c r="F15">
        <v>0.48499999999999999</v>
      </c>
      <c r="G15">
        <v>2.1070000000000002</v>
      </c>
    </row>
    <row r="16" spans="1:7" x14ac:dyDescent="0.2">
      <c r="A16">
        <v>105</v>
      </c>
      <c r="B16" t="s">
        <v>25</v>
      </c>
      <c r="C16">
        <v>224</v>
      </c>
      <c r="D16">
        <v>466</v>
      </c>
      <c r="E16">
        <v>2022</v>
      </c>
      <c r="F16">
        <v>0.48199999999999998</v>
      </c>
      <c r="G16">
        <v>4.3390000000000004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2920</v>
      </c>
      <c r="F17">
        <v>0.48099999999999998</v>
      </c>
      <c r="G17">
        <v>6.8239999999999998</v>
      </c>
    </row>
    <row r="18" spans="1:7" x14ac:dyDescent="0.2">
      <c r="A18">
        <v>9</v>
      </c>
      <c r="B18" t="s">
        <v>10</v>
      </c>
      <c r="C18">
        <v>302</v>
      </c>
      <c r="D18">
        <v>733</v>
      </c>
      <c r="E18">
        <v>99</v>
      </c>
      <c r="F18">
        <v>0.41199999999999998</v>
      </c>
      <c r="G18">
        <v>0.13500000000000001</v>
      </c>
    </row>
    <row r="19" spans="1:7" x14ac:dyDescent="0.2">
      <c r="A19">
        <v>11</v>
      </c>
      <c r="B19" t="s">
        <v>10</v>
      </c>
      <c r="C19">
        <v>302</v>
      </c>
      <c r="D19">
        <v>728</v>
      </c>
      <c r="E19">
        <v>117</v>
      </c>
      <c r="F19">
        <v>0.41599999999999998</v>
      </c>
      <c r="G19">
        <v>0.161</v>
      </c>
    </row>
    <row r="20" spans="1:7" x14ac:dyDescent="0.2">
      <c r="A20">
        <v>19</v>
      </c>
      <c r="B20" t="s">
        <v>10</v>
      </c>
      <c r="C20">
        <v>304</v>
      </c>
      <c r="D20">
        <v>704</v>
      </c>
      <c r="E20">
        <v>203</v>
      </c>
      <c r="F20">
        <v>0.433</v>
      </c>
      <c r="G20">
        <v>0.28999999999999998</v>
      </c>
    </row>
    <row r="21" spans="1:7" x14ac:dyDescent="0.2">
      <c r="A21">
        <v>35</v>
      </c>
      <c r="B21" t="s">
        <v>10</v>
      </c>
      <c r="C21">
        <v>315</v>
      </c>
      <c r="D21">
        <v>657</v>
      </c>
      <c r="E21">
        <v>433</v>
      </c>
      <c r="F21">
        <v>0.48</v>
      </c>
      <c r="G21">
        <v>0.66</v>
      </c>
    </row>
    <row r="22" spans="1:7" x14ac:dyDescent="0.2">
      <c r="A22">
        <v>71</v>
      </c>
      <c r="B22" t="s">
        <v>10</v>
      </c>
      <c r="C22">
        <v>267</v>
      </c>
      <c r="D22">
        <v>557</v>
      </c>
      <c r="E22">
        <v>1138</v>
      </c>
      <c r="F22">
        <v>0.48099999999999998</v>
      </c>
      <c r="G22">
        <v>2.0430000000000001</v>
      </c>
    </row>
    <row r="23" spans="1:7" x14ac:dyDescent="0.2">
      <c r="A23">
        <v>105</v>
      </c>
      <c r="B23" t="s">
        <v>10</v>
      </c>
      <c r="C23">
        <v>224</v>
      </c>
      <c r="D23">
        <v>466</v>
      </c>
      <c r="E23">
        <v>1977</v>
      </c>
      <c r="F23">
        <v>0.48199999999999998</v>
      </c>
      <c r="G23">
        <v>4.2450000000000001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2644</v>
      </c>
      <c r="F24">
        <v>0.48099999999999998</v>
      </c>
      <c r="G24">
        <v>6.1790000000000003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657</v>
      </c>
      <c r="E29">
        <v>433</v>
      </c>
      <c r="F29">
        <v>0.48</v>
      </c>
      <c r="G29">
        <v>0.66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7" sqref="F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305</v>
      </c>
      <c r="D4">
        <v>707</v>
      </c>
      <c r="E4">
        <v>381</v>
      </c>
      <c r="F4">
        <v>0.433</v>
      </c>
      <c r="G4">
        <v>0.54</v>
      </c>
    </row>
    <row r="5" spans="1:7" x14ac:dyDescent="0.2">
      <c r="A5">
        <v>11</v>
      </c>
      <c r="B5" t="s">
        <v>26</v>
      </c>
      <c r="C5">
        <v>284</v>
      </c>
      <c r="D5">
        <v>693</v>
      </c>
      <c r="E5">
        <v>260</v>
      </c>
      <c r="F5">
        <v>0.41</v>
      </c>
      <c r="G5">
        <v>0.377</v>
      </c>
    </row>
    <row r="6" spans="1:7" x14ac:dyDescent="0.2">
      <c r="A6">
        <v>19</v>
      </c>
      <c r="B6" t="s">
        <v>26</v>
      </c>
      <c r="C6">
        <v>289</v>
      </c>
      <c r="D6">
        <v>648</v>
      </c>
      <c r="E6">
        <v>539</v>
      </c>
      <c r="F6">
        <v>0.44700000000000001</v>
      </c>
      <c r="G6">
        <v>0.83199999999999996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999</v>
      </c>
      <c r="F7">
        <v>0.45300000000000001</v>
      </c>
      <c r="G7">
        <v>1.5429999999999999</v>
      </c>
    </row>
    <row r="8" spans="1:7" x14ac:dyDescent="0.2">
      <c r="A8">
        <v>71</v>
      </c>
      <c r="B8" t="s">
        <v>26</v>
      </c>
      <c r="C8">
        <v>254</v>
      </c>
      <c r="D8">
        <v>544</v>
      </c>
      <c r="E8">
        <v>2783</v>
      </c>
      <c r="F8">
        <v>0.46700000000000003</v>
      </c>
      <c r="G8">
        <v>5.117</v>
      </c>
    </row>
    <row r="9" spans="1:7" x14ac:dyDescent="0.2">
      <c r="A9">
        <v>105</v>
      </c>
      <c r="B9" t="s">
        <v>26</v>
      </c>
      <c r="C9">
        <v>222</v>
      </c>
      <c r="D9">
        <v>450</v>
      </c>
      <c r="E9">
        <v>5127</v>
      </c>
      <c r="F9">
        <v>0.49399999999999999</v>
      </c>
      <c r="G9">
        <v>11.395</v>
      </c>
    </row>
    <row r="10" spans="1:7" x14ac:dyDescent="0.2">
      <c r="A10">
        <v>141</v>
      </c>
      <c r="B10" t="s">
        <v>26</v>
      </c>
      <c r="C10">
        <v>203</v>
      </c>
      <c r="D10">
        <v>420</v>
      </c>
      <c r="E10">
        <v>6621</v>
      </c>
      <c r="F10">
        <v>0.48399999999999999</v>
      </c>
      <c r="G10">
        <v>15.766</v>
      </c>
    </row>
    <row r="11" spans="1:7" x14ac:dyDescent="0.2">
      <c r="A11">
        <v>9</v>
      </c>
      <c r="B11" t="s">
        <v>25</v>
      </c>
      <c r="C11">
        <v>272</v>
      </c>
      <c r="D11">
        <v>707</v>
      </c>
      <c r="E11">
        <v>233</v>
      </c>
      <c r="F11">
        <v>0.38500000000000001</v>
      </c>
      <c r="G11">
        <v>0.33100000000000002</v>
      </c>
    </row>
    <row r="12" spans="1:7" x14ac:dyDescent="0.2">
      <c r="A12">
        <v>11</v>
      </c>
      <c r="B12" t="s">
        <v>25</v>
      </c>
      <c r="C12">
        <v>284</v>
      </c>
      <c r="D12">
        <v>693</v>
      </c>
      <c r="E12">
        <v>298</v>
      </c>
      <c r="F12">
        <v>0.41099999999999998</v>
      </c>
      <c r="G12">
        <v>0.43099999999999999</v>
      </c>
    </row>
    <row r="13" spans="1:7" x14ac:dyDescent="0.2">
      <c r="A13">
        <v>19</v>
      </c>
      <c r="B13" t="s">
        <v>25</v>
      </c>
      <c r="C13">
        <v>243</v>
      </c>
      <c r="D13">
        <v>648</v>
      </c>
      <c r="E13">
        <v>615</v>
      </c>
      <c r="F13">
        <v>0.376</v>
      </c>
      <c r="G13">
        <v>0.94899999999999995</v>
      </c>
    </row>
    <row r="14" spans="1:7" x14ac:dyDescent="0.2">
      <c r="A14">
        <v>35</v>
      </c>
      <c r="B14" t="s">
        <v>25</v>
      </c>
      <c r="C14">
        <v>260</v>
      </c>
      <c r="D14">
        <v>648</v>
      </c>
      <c r="E14">
        <v>1132</v>
      </c>
      <c r="F14">
        <v>0.40100000000000002</v>
      </c>
      <c r="G14">
        <v>1.748</v>
      </c>
    </row>
    <row r="15" spans="1:7" x14ac:dyDescent="0.2">
      <c r="A15">
        <v>71</v>
      </c>
      <c r="B15" t="s">
        <v>25</v>
      </c>
      <c r="C15">
        <v>230</v>
      </c>
      <c r="D15">
        <v>544</v>
      </c>
      <c r="E15">
        <v>2792</v>
      </c>
      <c r="F15">
        <v>0.42399999999999999</v>
      </c>
      <c r="G15">
        <v>5.133</v>
      </c>
    </row>
    <row r="16" spans="1:7" x14ac:dyDescent="0.2">
      <c r="A16">
        <v>105</v>
      </c>
      <c r="B16" t="s">
        <v>25</v>
      </c>
      <c r="C16">
        <v>187</v>
      </c>
      <c r="D16">
        <v>450</v>
      </c>
      <c r="E16">
        <v>4866</v>
      </c>
      <c r="F16">
        <v>0.41699999999999998</v>
      </c>
      <c r="G16">
        <v>10.814</v>
      </c>
    </row>
    <row r="17" spans="1:7" x14ac:dyDescent="0.2">
      <c r="A17">
        <v>141</v>
      </c>
      <c r="B17" t="s">
        <v>25</v>
      </c>
      <c r="C17">
        <v>183</v>
      </c>
      <c r="D17">
        <v>420</v>
      </c>
      <c r="E17">
        <v>6221</v>
      </c>
      <c r="F17">
        <v>0.436</v>
      </c>
      <c r="G17">
        <v>14.814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187</v>
      </c>
      <c r="F18">
        <v>0.42299999999999999</v>
      </c>
      <c r="G18">
        <v>0.26500000000000001</v>
      </c>
    </row>
    <row r="19" spans="1:7" x14ac:dyDescent="0.2">
      <c r="A19">
        <v>11</v>
      </c>
      <c r="B19" t="s">
        <v>10</v>
      </c>
      <c r="C19">
        <v>297</v>
      </c>
      <c r="D19">
        <v>693</v>
      </c>
      <c r="E19">
        <v>235</v>
      </c>
      <c r="F19">
        <v>0.42899999999999999</v>
      </c>
      <c r="G19">
        <v>0.33900000000000002</v>
      </c>
    </row>
    <row r="20" spans="1:7" x14ac:dyDescent="0.2">
      <c r="A20">
        <v>19</v>
      </c>
      <c r="B20" t="s">
        <v>10</v>
      </c>
      <c r="C20">
        <v>298</v>
      </c>
      <c r="D20">
        <v>648</v>
      </c>
      <c r="E20">
        <v>472</v>
      </c>
      <c r="F20">
        <v>0.46100000000000002</v>
      </c>
      <c r="G20">
        <v>0.72799999999999998</v>
      </c>
    </row>
    <row r="21" spans="1:7" x14ac:dyDescent="0.2">
      <c r="A21">
        <v>35</v>
      </c>
      <c r="B21" t="s">
        <v>10</v>
      </c>
      <c r="C21">
        <v>315</v>
      </c>
      <c r="D21">
        <v>648</v>
      </c>
      <c r="E21">
        <v>956</v>
      </c>
      <c r="F21">
        <v>0.48699999999999999</v>
      </c>
      <c r="G21">
        <v>1.476</v>
      </c>
    </row>
    <row r="22" spans="1:7" x14ac:dyDescent="0.2">
      <c r="A22">
        <v>71</v>
      </c>
      <c r="B22" t="s">
        <v>10</v>
      </c>
      <c r="C22">
        <v>274</v>
      </c>
      <c r="D22">
        <v>544</v>
      </c>
      <c r="E22">
        <v>2628</v>
      </c>
      <c r="F22">
        <v>0.504</v>
      </c>
      <c r="G22">
        <v>4.8319999999999999</v>
      </c>
    </row>
    <row r="23" spans="1:7" x14ac:dyDescent="0.2">
      <c r="A23">
        <v>105</v>
      </c>
      <c r="B23" t="s">
        <v>10</v>
      </c>
      <c r="C23">
        <v>228</v>
      </c>
      <c r="D23">
        <v>450</v>
      </c>
      <c r="E23">
        <v>4819</v>
      </c>
      <c r="F23">
        <v>0.50800000000000001</v>
      </c>
      <c r="G23">
        <v>10.709</v>
      </c>
    </row>
    <row r="24" spans="1:7" x14ac:dyDescent="0.2">
      <c r="A24">
        <v>141</v>
      </c>
      <c r="B24" t="s">
        <v>10</v>
      </c>
      <c r="C24">
        <v>218</v>
      </c>
      <c r="D24">
        <v>420</v>
      </c>
      <c r="E24">
        <v>16661</v>
      </c>
      <c r="F24">
        <v>0.52</v>
      </c>
      <c r="G24">
        <v>14.67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648</v>
      </c>
      <c r="E29">
        <v>956</v>
      </c>
      <c r="F29">
        <v>0.48699999999999999</v>
      </c>
      <c r="G29">
        <v>1.476</v>
      </c>
    </row>
  </sheetData>
  <sortState ref="A1:G36">
    <sortCondition ref="B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279</v>
      </c>
      <c r="D4">
        <v>707</v>
      </c>
      <c r="E4">
        <v>197</v>
      </c>
      <c r="F4">
        <v>0.39500000000000002</v>
      </c>
      <c r="G4">
        <v>0.27900000000000003</v>
      </c>
    </row>
    <row r="5" spans="1:7" x14ac:dyDescent="0.2">
      <c r="A5">
        <v>11</v>
      </c>
      <c r="B5" t="s">
        <v>26</v>
      </c>
      <c r="C5">
        <v>270</v>
      </c>
      <c r="D5">
        <v>693</v>
      </c>
      <c r="E5">
        <v>249</v>
      </c>
      <c r="F5">
        <v>0.39100000000000001</v>
      </c>
      <c r="G5">
        <v>0.36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517</v>
      </c>
      <c r="F6">
        <v>0.39700000000000002</v>
      </c>
      <c r="G6">
        <v>0.79900000000000004</v>
      </c>
    </row>
    <row r="7" spans="1:7" x14ac:dyDescent="0.2">
      <c r="A7">
        <v>35</v>
      </c>
      <c r="B7" t="s">
        <v>26</v>
      </c>
      <c r="C7">
        <v>272</v>
      </c>
      <c r="D7">
        <v>648</v>
      </c>
      <c r="E7">
        <v>996</v>
      </c>
      <c r="F7">
        <v>0.42</v>
      </c>
      <c r="G7">
        <v>1.538</v>
      </c>
    </row>
    <row r="8" spans="1:7" x14ac:dyDescent="0.2">
      <c r="A8">
        <v>71</v>
      </c>
      <c r="B8" t="s">
        <v>26</v>
      </c>
      <c r="C8">
        <v>226</v>
      </c>
      <c r="D8">
        <v>544</v>
      </c>
      <c r="E8">
        <v>2758</v>
      </c>
      <c r="F8">
        <v>0.41599999999999998</v>
      </c>
      <c r="G8">
        <v>5.0720000000000001</v>
      </c>
    </row>
    <row r="9" spans="1:7" x14ac:dyDescent="0.2">
      <c r="A9">
        <v>105</v>
      </c>
      <c r="B9" t="s">
        <v>26</v>
      </c>
      <c r="C9">
        <v>197</v>
      </c>
      <c r="D9">
        <v>450</v>
      </c>
      <c r="E9">
        <v>5109</v>
      </c>
      <c r="F9">
        <v>0.438</v>
      </c>
      <c r="G9">
        <v>11.353999999999999</v>
      </c>
    </row>
    <row r="10" spans="1:7" x14ac:dyDescent="0.2">
      <c r="A10">
        <v>141</v>
      </c>
      <c r="B10" t="s">
        <v>26</v>
      </c>
      <c r="C10">
        <v>185</v>
      </c>
      <c r="D10">
        <v>420</v>
      </c>
      <c r="E10">
        <v>6607</v>
      </c>
      <c r="F10">
        <v>0.441</v>
      </c>
      <c r="G10">
        <v>15.731</v>
      </c>
    </row>
    <row r="11" spans="1:7" x14ac:dyDescent="0.2">
      <c r="A11">
        <v>9</v>
      </c>
      <c r="B11" t="s">
        <v>25</v>
      </c>
      <c r="C11">
        <v>267</v>
      </c>
      <c r="D11">
        <v>707</v>
      </c>
      <c r="E11">
        <v>178</v>
      </c>
      <c r="F11">
        <v>0.379</v>
      </c>
      <c r="G11">
        <v>0.253</v>
      </c>
    </row>
    <row r="12" spans="1:7" x14ac:dyDescent="0.2">
      <c r="A12">
        <v>11</v>
      </c>
      <c r="B12" t="s">
        <v>25</v>
      </c>
      <c r="C12">
        <v>267</v>
      </c>
      <c r="D12">
        <v>693</v>
      </c>
      <c r="E12">
        <v>228</v>
      </c>
      <c r="F12">
        <v>0.38500000000000001</v>
      </c>
      <c r="G12">
        <v>0.32900000000000001</v>
      </c>
    </row>
    <row r="13" spans="1:7" x14ac:dyDescent="0.2">
      <c r="A13">
        <v>19</v>
      </c>
      <c r="B13" t="s">
        <v>25</v>
      </c>
      <c r="C13">
        <v>267</v>
      </c>
      <c r="D13">
        <v>648</v>
      </c>
      <c r="E13">
        <v>480</v>
      </c>
      <c r="F13">
        <v>0.41199999999999998</v>
      </c>
      <c r="G13">
        <v>0.74099999999999999</v>
      </c>
    </row>
    <row r="14" spans="1:7" x14ac:dyDescent="0.2">
      <c r="A14">
        <v>35</v>
      </c>
      <c r="B14" t="s">
        <v>25</v>
      </c>
      <c r="C14">
        <v>277</v>
      </c>
      <c r="D14">
        <v>648</v>
      </c>
      <c r="E14">
        <v>932</v>
      </c>
      <c r="F14">
        <v>0.42799999999999999</v>
      </c>
      <c r="G14">
        <v>1.4379999999999999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2591</v>
      </c>
      <c r="F15">
        <v>0.47599999999999998</v>
      </c>
      <c r="G15">
        <v>4.7640000000000002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4798</v>
      </c>
      <c r="F16">
        <v>0.47399999999999998</v>
      </c>
      <c r="G16">
        <v>10.664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6484</v>
      </c>
      <c r="F17">
        <v>0.48299999999999998</v>
      </c>
      <c r="G17">
        <v>15.44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208</v>
      </c>
      <c r="F18">
        <v>0.42399999999999999</v>
      </c>
      <c r="G18">
        <v>0.29499999999999998</v>
      </c>
    </row>
    <row r="19" spans="1:7" x14ac:dyDescent="0.2">
      <c r="A19">
        <v>11</v>
      </c>
      <c r="B19" t="s">
        <v>10</v>
      </c>
      <c r="C19">
        <v>299</v>
      </c>
      <c r="D19">
        <v>693</v>
      </c>
      <c r="E19">
        <v>254</v>
      </c>
      <c r="F19">
        <v>0.432</v>
      </c>
      <c r="G19">
        <v>0.36699999999999999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512</v>
      </c>
      <c r="F20">
        <v>0.438</v>
      </c>
      <c r="G20">
        <v>0.79100000000000004</v>
      </c>
    </row>
    <row r="21" spans="1:7" x14ac:dyDescent="0.2">
      <c r="A21">
        <v>35</v>
      </c>
      <c r="B21" t="s">
        <v>10</v>
      </c>
      <c r="C21">
        <v>296</v>
      </c>
      <c r="D21">
        <v>648</v>
      </c>
      <c r="E21">
        <v>1073</v>
      </c>
      <c r="F21">
        <v>0.45800000000000002</v>
      </c>
      <c r="G21">
        <v>1.657</v>
      </c>
    </row>
    <row r="22" spans="1:7" x14ac:dyDescent="0.2">
      <c r="A22">
        <v>71</v>
      </c>
      <c r="B22" t="s">
        <v>10</v>
      </c>
      <c r="C22">
        <v>255</v>
      </c>
      <c r="D22">
        <v>544</v>
      </c>
      <c r="E22">
        <v>2860</v>
      </c>
      <c r="F22">
        <v>0.46899999999999997</v>
      </c>
      <c r="G22">
        <v>5.2590000000000003</v>
      </c>
    </row>
    <row r="23" spans="1:7" x14ac:dyDescent="0.2">
      <c r="A23">
        <v>105</v>
      </c>
      <c r="B23" t="s">
        <v>10</v>
      </c>
      <c r="C23">
        <v>215</v>
      </c>
      <c r="D23">
        <v>450</v>
      </c>
      <c r="E23">
        <v>4345</v>
      </c>
      <c r="F23">
        <v>0.47799999999999998</v>
      </c>
      <c r="G23">
        <v>9.657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5317</v>
      </c>
      <c r="F24">
        <v>0.48299999999999998</v>
      </c>
      <c r="G24">
        <v>12.661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296</v>
      </c>
      <c r="D29">
        <v>648</v>
      </c>
      <c r="E29">
        <v>1073</v>
      </c>
      <c r="F29">
        <v>0.45800000000000002</v>
      </c>
      <c r="G29">
        <v>1.657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BEST</vt:lpstr>
      <vt:lpstr>Window_Input_ML</vt:lpstr>
      <vt:lpstr>1_1</vt:lpstr>
      <vt:lpstr>1_2</vt:lpstr>
      <vt:lpstr>1_3</vt:lpstr>
      <vt:lpstr>1_4</vt:lpstr>
      <vt:lpstr>2_1</vt:lpstr>
      <vt:lpstr>2_2</vt:lpstr>
      <vt:lpstr>2_3</vt:lpstr>
      <vt:lpstr>2_4</vt:lpstr>
      <vt:lpstr>3</vt:lpstr>
      <vt:lpstr>4</vt:lpstr>
      <vt:lpstr>5</vt:lpstr>
      <vt:lpstr>POISSON</vt:lpstr>
      <vt:lpstr>1_FLAT BET</vt:lpstr>
      <vt:lpstr>2_SMART BET</vt:lpstr>
      <vt:lpstr>3_BEST TEAMS</vt:lpstr>
      <vt:lpstr>4_ 2x3</vt:lpstr>
      <vt:lpstr>5_ 1.6-1.8</vt:lpstr>
      <vt:lpstr>6_ &lt;1.26</vt:lpstr>
      <vt:lpstr>compare_leagues_2015-2016</vt:lpstr>
      <vt:lpstr>compare_leagues_2014-2015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2017-02-28T07:16:22Z</dcterms:created>
  <dcterms:modified xsi:type="dcterms:W3CDTF">2017-03-23T10:06:29Z</dcterms:modified>
</cp:coreProperties>
</file>