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hidePivotFieldList="1" defaultThemeVersion="166925"/>
  <mc:AlternateContent xmlns:mc="http://schemas.openxmlformats.org/markup-compatibility/2006">
    <mc:Choice Requires="x15">
      <x15ac:absPath xmlns:x15ac="http://schemas.microsoft.com/office/spreadsheetml/2010/11/ac" url="/Users/gokulnathvenugopal/Cevo/MYOB/Reference_Code/oa-secure-transfer-main-latest/"/>
    </mc:Choice>
  </mc:AlternateContent>
  <xr:revisionPtr revIDLastSave="0" documentId="13_ncr:1_{FE287425-20C2-BA46-A28D-3AE94479D5A2}" xr6:coauthVersionLast="47" xr6:coauthVersionMax="47" xr10:uidLastSave="{00000000-0000-0000-0000-000000000000}"/>
  <bookViews>
    <workbookView xWindow="0" yWindow="760" windowWidth="30240" windowHeight="17440" activeTab="1" xr2:uid="{847A1133-7769-472E-AB00-7A2884B7084A}"/>
  </bookViews>
  <sheets>
    <sheet name="Steps to create a user" sheetId="7" r:id="rId1"/>
    <sheet name="User Creation AWS CLI generator" sheetId="1" r:id="rId2"/>
    <sheet name="Deployment Screenshot" sheetId="8" r:id="rId3"/>
    <sheet name="StatusTracker" sheetId="2" r:id="rId4"/>
    <sheet name="Status" sheetId="3" r:id="rId5"/>
    <sheet name="StatusPivot" sheetId="6" r:id="rId6"/>
  </sheets>
  <calcPr calcId="191029"/>
  <pivotCaches>
    <pivotCache cacheId="4"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55" i="1" l="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5"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S11" i="1"/>
  <c r="S31" i="1"/>
  <c r="S91" i="1"/>
  <c r="S101" i="1"/>
  <c r="S111" i="1"/>
  <c r="S191" i="1"/>
  <c r="S211" i="1"/>
  <c r="R9" i="1"/>
  <c r="S9" i="1" s="1"/>
  <c r="R10" i="1"/>
  <c r="S10" i="1" s="1"/>
  <c r="R11" i="1"/>
  <c r="R12" i="1"/>
  <c r="S12" i="1" s="1"/>
  <c r="R13" i="1"/>
  <c r="S13" i="1" s="1"/>
  <c r="R14" i="1"/>
  <c r="S14" i="1" s="1"/>
  <c r="R15" i="1"/>
  <c r="S15" i="1" s="1"/>
  <c r="R16" i="1"/>
  <c r="S16" i="1" s="1"/>
  <c r="R17" i="1"/>
  <c r="S17" i="1" s="1"/>
  <c r="R18" i="1"/>
  <c r="S18" i="1" s="1"/>
  <c r="R19" i="1"/>
  <c r="S19" i="1" s="1"/>
  <c r="R20" i="1"/>
  <c r="S20" i="1" s="1"/>
  <c r="R21" i="1"/>
  <c r="S21" i="1" s="1"/>
  <c r="R22" i="1"/>
  <c r="S22" i="1" s="1"/>
  <c r="R23" i="1"/>
  <c r="S23" i="1" s="1"/>
  <c r="R24" i="1"/>
  <c r="S24" i="1" s="1"/>
  <c r="R25" i="1"/>
  <c r="S25" i="1" s="1"/>
  <c r="R26" i="1"/>
  <c r="S26" i="1" s="1"/>
  <c r="R27" i="1"/>
  <c r="S27" i="1" s="1"/>
  <c r="R28" i="1"/>
  <c r="S28" i="1" s="1"/>
  <c r="R29" i="1"/>
  <c r="S29" i="1" s="1"/>
  <c r="R30" i="1"/>
  <c r="S30" i="1" s="1"/>
  <c r="R31" i="1"/>
  <c r="R32" i="1"/>
  <c r="S32" i="1" s="1"/>
  <c r="R33" i="1"/>
  <c r="S33" i="1" s="1"/>
  <c r="R34" i="1"/>
  <c r="S34" i="1" s="1"/>
  <c r="R35" i="1"/>
  <c r="S35" i="1" s="1"/>
  <c r="R36" i="1"/>
  <c r="S36" i="1" s="1"/>
  <c r="R37" i="1"/>
  <c r="S37" i="1" s="1"/>
  <c r="R38" i="1"/>
  <c r="S38" i="1" s="1"/>
  <c r="R39" i="1"/>
  <c r="S39" i="1" s="1"/>
  <c r="R40" i="1"/>
  <c r="S40" i="1" s="1"/>
  <c r="R41" i="1"/>
  <c r="S41" i="1" s="1"/>
  <c r="R42" i="1"/>
  <c r="S42" i="1" s="1"/>
  <c r="R43" i="1"/>
  <c r="S43" i="1" s="1"/>
  <c r="R44" i="1"/>
  <c r="S44" i="1" s="1"/>
  <c r="R45" i="1"/>
  <c r="S45" i="1" s="1"/>
  <c r="R46" i="1"/>
  <c r="S46" i="1" s="1"/>
  <c r="R47" i="1"/>
  <c r="S47" i="1" s="1"/>
  <c r="R48" i="1"/>
  <c r="S48" i="1" s="1"/>
  <c r="R49" i="1"/>
  <c r="S49" i="1" s="1"/>
  <c r="R50" i="1"/>
  <c r="S50" i="1" s="1"/>
  <c r="R51" i="1"/>
  <c r="S51" i="1" s="1"/>
  <c r="R52" i="1"/>
  <c r="S52" i="1" s="1"/>
  <c r="R53" i="1"/>
  <c r="S53" i="1" s="1"/>
  <c r="R54" i="1"/>
  <c r="S54" i="1" s="1"/>
  <c r="R55" i="1"/>
  <c r="S55" i="1" s="1"/>
  <c r="R56" i="1"/>
  <c r="S56" i="1" s="1"/>
  <c r="R57" i="1"/>
  <c r="S57" i="1" s="1"/>
  <c r="R58" i="1"/>
  <c r="S58" i="1" s="1"/>
  <c r="R59" i="1"/>
  <c r="S59" i="1" s="1"/>
  <c r="R60" i="1"/>
  <c r="S60" i="1" s="1"/>
  <c r="R61" i="1"/>
  <c r="S61" i="1" s="1"/>
  <c r="R62" i="1"/>
  <c r="S62" i="1" s="1"/>
  <c r="R63" i="1"/>
  <c r="S63" i="1" s="1"/>
  <c r="R64" i="1"/>
  <c r="S64" i="1" s="1"/>
  <c r="R65" i="1"/>
  <c r="S65" i="1" s="1"/>
  <c r="R66" i="1"/>
  <c r="S66" i="1" s="1"/>
  <c r="R67" i="1"/>
  <c r="S67" i="1" s="1"/>
  <c r="R68" i="1"/>
  <c r="S68" i="1" s="1"/>
  <c r="R69" i="1"/>
  <c r="S69" i="1" s="1"/>
  <c r="R70" i="1"/>
  <c r="S70" i="1" s="1"/>
  <c r="R71" i="1"/>
  <c r="S71" i="1" s="1"/>
  <c r="R72" i="1"/>
  <c r="S72" i="1" s="1"/>
  <c r="R73" i="1"/>
  <c r="S73" i="1" s="1"/>
  <c r="R74" i="1"/>
  <c r="S74" i="1" s="1"/>
  <c r="R75" i="1"/>
  <c r="S75" i="1" s="1"/>
  <c r="R76" i="1"/>
  <c r="S76" i="1" s="1"/>
  <c r="R77" i="1"/>
  <c r="S77" i="1" s="1"/>
  <c r="R78" i="1"/>
  <c r="S78" i="1" s="1"/>
  <c r="R79" i="1"/>
  <c r="S79" i="1" s="1"/>
  <c r="R80" i="1"/>
  <c r="S80" i="1" s="1"/>
  <c r="R81" i="1"/>
  <c r="S81" i="1" s="1"/>
  <c r="R82" i="1"/>
  <c r="S82" i="1" s="1"/>
  <c r="R83" i="1"/>
  <c r="S83" i="1" s="1"/>
  <c r="R84" i="1"/>
  <c r="S84" i="1" s="1"/>
  <c r="R85" i="1"/>
  <c r="S85" i="1" s="1"/>
  <c r="R86" i="1"/>
  <c r="S86" i="1" s="1"/>
  <c r="R87" i="1"/>
  <c r="S87" i="1" s="1"/>
  <c r="R88" i="1"/>
  <c r="S88" i="1" s="1"/>
  <c r="R89" i="1"/>
  <c r="S89" i="1" s="1"/>
  <c r="R90" i="1"/>
  <c r="S90" i="1" s="1"/>
  <c r="R91" i="1"/>
  <c r="R92" i="1"/>
  <c r="S92" i="1" s="1"/>
  <c r="R93" i="1"/>
  <c r="S93" i="1" s="1"/>
  <c r="R94" i="1"/>
  <c r="S94" i="1" s="1"/>
  <c r="R95" i="1"/>
  <c r="S95" i="1" s="1"/>
  <c r="R96" i="1"/>
  <c r="S96" i="1" s="1"/>
  <c r="R97" i="1"/>
  <c r="S97" i="1" s="1"/>
  <c r="R98" i="1"/>
  <c r="S98" i="1" s="1"/>
  <c r="R99" i="1"/>
  <c r="S99" i="1" s="1"/>
  <c r="R100" i="1"/>
  <c r="S100" i="1" s="1"/>
  <c r="R101" i="1"/>
  <c r="R102" i="1"/>
  <c r="S102" i="1" s="1"/>
  <c r="R103" i="1"/>
  <c r="S103" i="1" s="1"/>
  <c r="R104" i="1"/>
  <c r="S104" i="1" s="1"/>
  <c r="R105" i="1"/>
  <c r="S105" i="1" s="1"/>
  <c r="R106" i="1"/>
  <c r="S106" i="1" s="1"/>
  <c r="R107" i="1"/>
  <c r="S107" i="1" s="1"/>
  <c r="R108" i="1"/>
  <c r="S108" i="1" s="1"/>
  <c r="R109" i="1"/>
  <c r="S109" i="1" s="1"/>
  <c r="R110" i="1"/>
  <c r="S110" i="1" s="1"/>
  <c r="R111" i="1"/>
  <c r="R112" i="1"/>
  <c r="S112" i="1" s="1"/>
  <c r="R113" i="1"/>
  <c r="S113" i="1" s="1"/>
  <c r="R114" i="1"/>
  <c r="S114" i="1" s="1"/>
  <c r="R115" i="1"/>
  <c r="S115" i="1" s="1"/>
  <c r="R116" i="1"/>
  <c r="S116" i="1" s="1"/>
  <c r="R117" i="1"/>
  <c r="S117" i="1" s="1"/>
  <c r="R118" i="1"/>
  <c r="S118" i="1" s="1"/>
  <c r="R119" i="1"/>
  <c r="S119" i="1" s="1"/>
  <c r="R120" i="1"/>
  <c r="S120" i="1" s="1"/>
  <c r="R121" i="1"/>
  <c r="S121" i="1" s="1"/>
  <c r="R122" i="1"/>
  <c r="S122" i="1" s="1"/>
  <c r="R123" i="1"/>
  <c r="S123" i="1" s="1"/>
  <c r="R124" i="1"/>
  <c r="S124" i="1" s="1"/>
  <c r="R125" i="1"/>
  <c r="S125" i="1" s="1"/>
  <c r="R126" i="1"/>
  <c r="S126" i="1" s="1"/>
  <c r="R127" i="1"/>
  <c r="S127" i="1" s="1"/>
  <c r="R128" i="1"/>
  <c r="S128" i="1" s="1"/>
  <c r="R129" i="1"/>
  <c r="S129" i="1" s="1"/>
  <c r="R130" i="1"/>
  <c r="S130" i="1" s="1"/>
  <c r="R131" i="1"/>
  <c r="S131" i="1" s="1"/>
  <c r="R132" i="1"/>
  <c r="S132" i="1" s="1"/>
  <c r="R133" i="1"/>
  <c r="S133" i="1" s="1"/>
  <c r="R134" i="1"/>
  <c r="S134" i="1" s="1"/>
  <c r="R135" i="1"/>
  <c r="S135" i="1" s="1"/>
  <c r="R136" i="1"/>
  <c r="S136" i="1" s="1"/>
  <c r="R137" i="1"/>
  <c r="S137" i="1" s="1"/>
  <c r="R138" i="1"/>
  <c r="S138" i="1" s="1"/>
  <c r="R139" i="1"/>
  <c r="S139" i="1" s="1"/>
  <c r="R140" i="1"/>
  <c r="S140" i="1" s="1"/>
  <c r="R141" i="1"/>
  <c r="S141" i="1" s="1"/>
  <c r="R142" i="1"/>
  <c r="S142" i="1" s="1"/>
  <c r="R143" i="1"/>
  <c r="S143" i="1" s="1"/>
  <c r="R144" i="1"/>
  <c r="S144" i="1" s="1"/>
  <c r="R145" i="1"/>
  <c r="S145" i="1" s="1"/>
  <c r="R146" i="1"/>
  <c r="S146" i="1" s="1"/>
  <c r="R147" i="1"/>
  <c r="S147" i="1" s="1"/>
  <c r="R148" i="1"/>
  <c r="S148" i="1" s="1"/>
  <c r="R149" i="1"/>
  <c r="S149" i="1" s="1"/>
  <c r="R150" i="1"/>
  <c r="S150" i="1" s="1"/>
  <c r="R151" i="1"/>
  <c r="S151" i="1" s="1"/>
  <c r="R152" i="1"/>
  <c r="S152" i="1" s="1"/>
  <c r="R153" i="1"/>
  <c r="S153" i="1" s="1"/>
  <c r="R154" i="1"/>
  <c r="S154" i="1" s="1"/>
  <c r="R155" i="1"/>
  <c r="S155" i="1" s="1"/>
  <c r="R156" i="1"/>
  <c r="S156" i="1" s="1"/>
  <c r="R157" i="1"/>
  <c r="S157" i="1" s="1"/>
  <c r="R158" i="1"/>
  <c r="S158" i="1" s="1"/>
  <c r="R159" i="1"/>
  <c r="S159" i="1" s="1"/>
  <c r="R160" i="1"/>
  <c r="S160" i="1" s="1"/>
  <c r="R161" i="1"/>
  <c r="S161" i="1" s="1"/>
  <c r="R162" i="1"/>
  <c r="S162" i="1" s="1"/>
  <c r="R163" i="1"/>
  <c r="S163" i="1" s="1"/>
  <c r="R164" i="1"/>
  <c r="S164" i="1" s="1"/>
  <c r="R165" i="1"/>
  <c r="S165" i="1" s="1"/>
  <c r="R166" i="1"/>
  <c r="S166" i="1" s="1"/>
  <c r="R167" i="1"/>
  <c r="S167" i="1" s="1"/>
  <c r="R168" i="1"/>
  <c r="S168" i="1" s="1"/>
  <c r="R169" i="1"/>
  <c r="S169" i="1" s="1"/>
  <c r="R170" i="1"/>
  <c r="S170" i="1" s="1"/>
  <c r="R171" i="1"/>
  <c r="S171" i="1" s="1"/>
  <c r="R172" i="1"/>
  <c r="S172" i="1" s="1"/>
  <c r="R173" i="1"/>
  <c r="S173" i="1" s="1"/>
  <c r="R174" i="1"/>
  <c r="S174" i="1" s="1"/>
  <c r="R175" i="1"/>
  <c r="S175" i="1" s="1"/>
  <c r="R176" i="1"/>
  <c r="S176" i="1" s="1"/>
  <c r="R177" i="1"/>
  <c r="S177" i="1" s="1"/>
  <c r="R178" i="1"/>
  <c r="S178" i="1" s="1"/>
  <c r="R179" i="1"/>
  <c r="S179" i="1" s="1"/>
  <c r="R180" i="1"/>
  <c r="S180" i="1" s="1"/>
  <c r="R181" i="1"/>
  <c r="S181" i="1" s="1"/>
  <c r="R182" i="1"/>
  <c r="S182" i="1" s="1"/>
  <c r="R183" i="1"/>
  <c r="S183" i="1" s="1"/>
  <c r="R184" i="1"/>
  <c r="S184" i="1" s="1"/>
  <c r="R185" i="1"/>
  <c r="S185" i="1" s="1"/>
  <c r="R186" i="1"/>
  <c r="S186" i="1" s="1"/>
  <c r="R187" i="1"/>
  <c r="S187" i="1" s="1"/>
  <c r="R188" i="1"/>
  <c r="S188" i="1" s="1"/>
  <c r="R189" i="1"/>
  <c r="S189" i="1" s="1"/>
  <c r="R190" i="1"/>
  <c r="S190" i="1" s="1"/>
  <c r="R191" i="1"/>
  <c r="R192" i="1"/>
  <c r="S192" i="1" s="1"/>
  <c r="R193" i="1"/>
  <c r="S193" i="1" s="1"/>
  <c r="R194" i="1"/>
  <c r="S194" i="1" s="1"/>
  <c r="R195" i="1"/>
  <c r="S195" i="1" s="1"/>
  <c r="R196" i="1"/>
  <c r="S196" i="1" s="1"/>
  <c r="R197" i="1"/>
  <c r="S197" i="1" s="1"/>
  <c r="R198" i="1"/>
  <c r="S198" i="1" s="1"/>
  <c r="R199" i="1"/>
  <c r="S199" i="1" s="1"/>
  <c r="R200" i="1"/>
  <c r="S200" i="1" s="1"/>
  <c r="R201" i="1"/>
  <c r="S201" i="1" s="1"/>
  <c r="R202" i="1"/>
  <c r="S202" i="1" s="1"/>
  <c r="R203" i="1"/>
  <c r="S203" i="1" s="1"/>
  <c r="R204" i="1"/>
  <c r="S204" i="1" s="1"/>
  <c r="R205" i="1"/>
  <c r="S205" i="1" s="1"/>
  <c r="R206" i="1"/>
  <c r="S206" i="1" s="1"/>
  <c r="R207" i="1"/>
  <c r="S207" i="1" s="1"/>
  <c r="R208" i="1"/>
  <c r="S208" i="1" s="1"/>
  <c r="R209" i="1"/>
  <c r="S209" i="1" s="1"/>
  <c r="R210" i="1"/>
  <c r="S210" i="1" s="1"/>
  <c r="R211" i="1"/>
  <c r="R212" i="1"/>
  <c r="S212" i="1" s="1"/>
  <c r="R213" i="1"/>
  <c r="S213" i="1" s="1"/>
  <c r="R214" i="1"/>
  <c r="S214" i="1" s="1"/>
  <c r="R215" i="1"/>
  <c r="S215" i="1" s="1"/>
  <c r="R216" i="1"/>
  <c r="S216" i="1" s="1"/>
  <c r="R217" i="1"/>
  <c r="S217" i="1" s="1"/>
  <c r="R218" i="1"/>
  <c r="S218" i="1" s="1"/>
  <c r="R219" i="1"/>
  <c r="S219" i="1" s="1"/>
  <c r="R220" i="1"/>
  <c r="S220" i="1" s="1"/>
  <c r="R221" i="1"/>
  <c r="S221" i="1" s="1"/>
  <c r="R222" i="1"/>
  <c r="S222" i="1" s="1"/>
  <c r="R223" i="1"/>
  <c r="S223" i="1" s="1"/>
  <c r="R224" i="1"/>
  <c r="S224" i="1" s="1"/>
  <c r="R225" i="1"/>
  <c r="S225" i="1" s="1"/>
  <c r="R226" i="1"/>
  <c r="S226" i="1" s="1"/>
  <c r="R227" i="1"/>
  <c r="S227" i="1" s="1"/>
  <c r="R228" i="1"/>
  <c r="S228" i="1" s="1"/>
  <c r="R229" i="1"/>
  <c r="S229" i="1" s="1"/>
  <c r="R230" i="1"/>
  <c r="S230" i="1" s="1"/>
  <c r="R231" i="1"/>
  <c r="S231" i="1" s="1"/>
  <c r="R232" i="1"/>
  <c r="S232" i="1" s="1"/>
  <c r="R233" i="1"/>
  <c r="S233" i="1" s="1"/>
  <c r="R234" i="1"/>
  <c r="S234" i="1" s="1"/>
  <c r="R235" i="1"/>
  <c r="S235" i="1" s="1"/>
  <c r="R236" i="1"/>
  <c r="S236" i="1" s="1"/>
  <c r="R237" i="1"/>
  <c r="S237" i="1" s="1"/>
  <c r="R238" i="1"/>
  <c r="S238" i="1" s="1"/>
  <c r="R239" i="1"/>
  <c r="S239" i="1" s="1"/>
  <c r="R240" i="1"/>
  <c r="S240" i="1" s="1"/>
  <c r="R241" i="1"/>
  <c r="S241" i="1" s="1"/>
  <c r="R242" i="1"/>
  <c r="S242" i="1" s="1"/>
  <c r="R243" i="1"/>
  <c r="S243" i="1" s="1"/>
  <c r="R244" i="1"/>
  <c r="S244" i="1" s="1"/>
  <c r="R245" i="1"/>
  <c r="S245" i="1" s="1"/>
  <c r="R246" i="1"/>
  <c r="S246" i="1" s="1"/>
  <c r="R247" i="1"/>
  <c r="S247" i="1" s="1"/>
  <c r="R248" i="1"/>
  <c r="S248" i="1" s="1"/>
  <c r="R249" i="1"/>
  <c r="S249" i="1" s="1"/>
  <c r="R250" i="1"/>
  <c r="S250" i="1" s="1"/>
  <c r="R251" i="1"/>
  <c r="S251" i="1" s="1"/>
  <c r="R252" i="1"/>
  <c r="S252" i="1" s="1"/>
  <c r="R253" i="1"/>
  <c r="S253" i="1" s="1"/>
  <c r="R254" i="1"/>
  <c r="S254" i="1" s="1"/>
  <c r="R255" i="1"/>
  <c r="S255" i="1" s="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7" i="1"/>
  <c r="Q7" i="1" s="1"/>
  <c r="P6" i="1"/>
  <c r="Q6" i="1" s="1"/>
  <c r="P5" i="1"/>
  <c r="P8" i="1"/>
  <c r="Q8" i="1" s="1"/>
  <c r="R6" i="1"/>
  <c r="S6" i="1" s="1"/>
  <c r="R7" i="1"/>
  <c r="S7" i="1" s="1"/>
  <c r="R8" i="1"/>
  <c r="S8" i="1" s="1"/>
  <c r="R5" i="1"/>
  <c r="U6" i="1"/>
  <c r="W6" i="1"/>
  <c r="X6" i="1" s="1"/>
  <c r="Y6" i="1"/>
  <c r="Z6" i="1" s="1"/>
  <c r="U7" i="1"/>
  <c r="W7" i="1"/>
  <c r="X7" i="1" s="1"/>
  <c r="Y7" i="1"/>
  <c r="Z7" i="1" s="1"/>
  <c r="U8" i="1"/>
  <c r="W8" i="1"/>
  <c r="X8" i="1" s="1"/>
  <c r="Y8" i="1"/>
  <c r="Z8" i="1" s="1"/>
  <c r="U9" i="1"/>
  <c r="W9" i="1"/>
  <c r="X9" i="1" s="1"/>
  <c r="Y9" i="1"/>
  <c r="Z9" i="1" s="1"/>
  <c r="U10" i="1"/>
  <c r="W10" i="1"/>
  <c r="X10" i="1" s="1"/>
  <c r="Y10" i="1"/>
  <c r="Z10" i="1" s="1"/>
  <c r="U11" i="1"/>
  <c r="W11" i="1"/>
  <c r="X11" i="1" s="1"/>
  <c r="Y11" i="1"/>
  <c r="Z11" i="1" s="1"/>
  <c r="U12" i="1"/>
  <c r="W12" i="1"/>
  <c r="X12" i="1" s="1"/>
  <c r="Y12" i="1"/>
  <c r="Z12" i="1" s="1"/>
  <c r="U13" i="1"/>
  <c r="W13" i="1"/>
  <c r="X13" i="1" s="1"/>
  <c r="Y13" i="1"/>
  <c r="Z13" i="1" s="1"/>
  <c r="U14" i="1"/>
  <c r="W14" i="1"/>
  <c r="X14" i="1" s="1"/>
  <c r="Y14" i="1"/>
  <c r="Z14" i="1" s="1"/>
  <c r="U15" i="1"/>
  <c r="W15" i="1"/>
  <c r="X15" i="1" s="1"/>
  <c r="Y15" i="1"/>
  <c r="Z15" i="1" s="1"/>
  <c r="U16" i="1"/>
  <c r="W16" i="1"/>
  <c r="X16" i="1" s="1"/>
  <c r="Y16" i="1"/>
  <c r="Z16" i="1" s="1"/>
  <c r="U17" i="1"/>
  <c r="W17" i="1"/>
  <c r="X17" i="1" s="1"/>
  <c r="Y17" i="1"/>
  <c r="Z17" i="1" s="1"/>
  <c r="U18" i="1"/>
  <c r="W18" i="1"/>
  <c r="X18" i="1" s="1"/>
  <c r="Y18" i="1"/>
  <c r="Z18" i="1" s="1"/>
  <c r="U19" i="1"/>
  <c r="W19" i="1"/>
  <c r="X19" i="1" s="1"/>
  <c r="Y19" i="1"/>
  <c r="Z19" i="1" s="1"/>
  <c r="U20" i="1"/>
  <c r="W20" i="1"/>
  <c r="X20" i="1" s="1"/>
  <c r="Y20" i="1"/>
  <c r="Z20" i="1" s="1"/>
  <c r="U21" i="1"/>
  <c r="W21" i="1"/>
  <c r="X21" i="1" s="1"/>
  <c r="Y21" i="1"/>
  <c r="Z21" i="1" s="1"/>
  <c r="U22" i="1"/>
  <c r="W22" i="1"/>
  <c r="X22" i="1" s="1"/>
  <c r="Y22" i="1"/>
  <c r="Z22" i="1" s="1"/>
  <c r="U23" i="1"/>
  <c r="W23" i="1"/>
  <c r="X23" i="1" s="1"/>
  <c r="Y23" i="1"/>
  <c r="Z23" i="1" s="1"/>
  <c r="U24" i="1"/>
  <c r="W24" i="1"/>
  <c r="X24" i="1" s="1"/>
  <c r="Y24" i="1"/>
  <c r="Z24" i="1" s="1"/>
  <c r="U25" i="1"/>
  <c r="W25" i="1"/>
  <c r="X25" i="1" s="1"/>
  <c r="Y25" i="1"/>
  <c r="Z25" i="1" s="1"/>
  <c r="U26" i="1"/>
  <c r="W26" i="1"/>
  <c r="X26" i="1" s="1"/>
  <c r="Y26" i="1"/>
  <c r="Z26" i="1" s="1"/>
  <c r="U27" i="1"/>
  <c r="W27" i="1"/>
  <c r="X27" i="1" s="1"/>
  <c r="Y27" i="1"/>
  <c r="Z27" i="1" s="1"/>
  <c r="U28" i="1"/>
  <c r="W28" i="1"/>
  <c r="X28" i="1" s="1"/>
  <c r="Y28" i="1"/>
  <c r="Z28" i="1" s="1"/>
  <c r="U29" i="1"/>
  <c r="W29" i="1"/>
  <c r="X29" i="1" s="1"/>
  <c r="Y29" i="1"/>
  <c r="Z29" i="1" s="1"/>
  <c r="U30" i="1"/>
  <c r="W30" i="1"/>
  <c r="X30" i="1" s="1"/>
  <c r="Y30" i="1"/>
  <c r="Z30" i="1" s="1"/>
  <c r="U31" i="1"/>
  <c r="W31" i="1"/>
  <c r="X31" i="1" s="1"/>
  <c r="Y31" i="1"/>
  <c r="Z31" i="1" s="1"/>
  <c r="U32" i="1"/>
  <c r="W32" i="1"/>
  <c r="X32" i="1" s="1"/>
  <c r="Y32" i="1"/>
  <c r="Z32" i="1" s="1"/>
  <c r="U33" i="1"/>
  <c r="W33" i="1"/>
  <c r="X33" i="1" s="1"/>
  <c r="Y33" i="1"/>
  <c r="Z33" i="1" s="1"/>
  <c r="U34" i="1"/>
  <c r="W34" i="1"/>
  <c r="X34" i="1" s="1"/>
  <c r="Y34" i="1"/>
  <c r="Z34" i="1" s="1"/>
  <c r="U35" i="1"/>
  <c r="W35" i="1"/>
  <c r="X35" i="1" s="1"/>
  <c r="Y35" i="1"/>
  <c r="Z35" i="1" s="1"/>
  <c r="U36" i="1"/>
  <c r="W36" i="1"/>
  <c r="X36" i="1" s="1"/>
  <c r="Y36" i="1"/>
  <c r="Z36" i="1" s="1"/>
  <c r="U37" i="1"/>
  <c r="W37" i="1"/>
  <c r="X37" i="1" s="1"/>
  <c r="Y37" i="1"/>
  <c r="Z37" i="1" s="1"/>
  <c r="U38" i="1"/>
  <c r="W38" i="1"/>
  <c r="X38" i="1" s="1"/>
  <c r="Y38" i="1"/>
  <c r="Z38" i="1" s="1"/>
  <c r="U39" i="1"/>
  <c r="W39" i="1"/>
  <c r="X39" i="1" s="1"/>
  <c r="Y39" i="1"/>
  <c r="Z39" i="1" s="1"/>
  <c r="U40" i="1"/>
  <c r="W40" i="1"/>
  <c r="X40" i="1" s="1"/>
  <c r="Y40" i="1"/>
  <c r="Z40" i="1" s="1"/>
  <c r="U41" i="1"/>
  <c r="W41" i="1"/>
  <c r="X41" i="1" s="1"/>
  <c r="Y41" i="1"/>
  <c r="Z41" i="1" s="1"/>
  <c r="U42" i="1"/>
  <c r="W42" i="1"/>
  <c r="X42" i="1" s="1"/>
  <c r="Y42" i="1"/>
  <c r="Z42" i="1" s="1"/>
  <c r="U43" i="1"/>
  <c r="W43" i="1"/>
  <c r="X43" i="1" s="1"/>
  <c r="Y43" i="1"/>
  <c r="Z43" i="1" s="1"/>
  <c r="U44" i="1"/>
  <c r="W44" i="1"/>
  <c r="X44" i="1" s="1"/>
  <c r="Y44" i="1"/>
  <c r="Z44" i="1" s="1"/>
  <c r="U45" i="1"/>
  <c r="W45" i="1"/>
  <c r="X45" i="1" s="1"/>
  <c r="Y45" i="1"/>
  <c r="Z45" i="1" s="1"/>
  <c r="U46" i="1"/>
  <c r="W46" i="1"/>
  <c r="X46" i="1" s="1"/>
  <c r="Y46" i="1"/>
  <c r="Z46" i="1" s="1"/>
  <c r="U47" i="1"/>
  <c r="W47" i="1"/>
  <c r="X47" i="1" s="1"/>
  <c r="Y47" i="1"/>
  <c r="Z47" i="1" s="1"/>
  <c r="U48" i="1"/>
  <c r="W48" i="1"/>
  <c r="X48" i="1" s="1"/>
  <c r="Y48" i="1"/>
  <c r="Z48" i="1" s="1"/>
  <c r="U49" i="1"/>
  <c r="W49" i="1"/>
  <c r="X49" i="1" s="1"/>
  <c r="Y49" i="1"/>
  <c r="Z49" i="1" s="1"/>
  <c r="U50" i="1"/>
  <c r="W50" i="1"/>
  <c r="X50" i="1" s="1"/>
  <c r="Y50" i="1"/>
  <c r="Z50" i="1" s="1"/>
  <c r="U51" i="1"/>
  <c r="W51" i="1"/>
  <c r="X51" i="1" s="1"/>
  <c r="Y51" i="1"/>
  <c r="Z51" i="1" s="1"/>
  <c r="U52" i="1"/>
  <c r="W52" i="1"/>
  <c r="X52" i="1" s="1"/>
  <c r="Y52" i="1"/>
  <c r="Z52" i="1" s="1"/>
  <c r="U53" i="1"/>
  <c r="W53" i="1"/>
  <c r="X53" i="1" s="1"/>
  <c r="Y53" i="1"/>
  <c r="Z53" i="1" s="1"/>
  <c r="U54" i="1"/>
  <c r="W54" i="1"/>
  <c r="X54" i="1" s="1"/>
  <c r="Y54" i="1"/>
  <c r="Z54" i="1" s="1"/>
  <c r="U55" i="1"/>
  <c r="W55" i="1"/>
  <c r="X55" i="1" s="1"/>
  <c r="Y55" i="1"/>
  <c r="Z55" i="1" s="1"/>
  <c r="U56" i="1"/>
  <c r="W56" i="1"/>
  <c r="X56" i="1" s="1"/>
  <c r="Y56" i="1"/>
  <c r="Z56" i="1" s="1"/>
  <c r="U57" i="1"/>
  <c r="W57" i="1"/>
  <c r="X57" i="1" s="1"/>
  <c r="Y57" i="1"/>
  <c r="Z57" i="1" s="1"/>
  <c r="U58" i="1"/>
  <c r="W58" i="1"/>
  <c r="X58" i="1" s="1"/>
  <c r="Y58" i="1"/>
  <c r="Z58" i="1" s="1"/>
  <c r="U59" i="1"/>
  <c r="W59" i="1"/>
  <c r="X59" i="1" s="1"/>
  <c r="Y59" i="1"/>
  <c r="Z59" i="1" s="1"/>
  <c r="U60" i="1"/>
  <c r="W60" i="1"/>
  <c r="X60" i="1" s="1"/>
  <c r="Y60" i="1"/>
  <c r="Z60" i="1" s="1"/>
  <c r="U61" i="1"/>
  <c r="W61" i="1"/>
  <c r="X61" i="1" s="1"/>
  <c r="Y61" i="1"/>
  <c r="Z61" i="1" s="1"/>
  <c r="U62" i="1"/>
  <c r="W62" i="1"/>
  <c r="X62" i="1" s="1"/>
  <c r="Y62" i="1"/>
  <c r="Z62" i="1" s="1"/>
  <c r="U63" i="1"/>
  <c r="W63" i="1"/>
  <c r="X63" i="1" s="1"/>
  <c r="Y63" i="1"/>
  <c r="Z63" i="1" s="1"/>
  <c r="U64" i="1"/>
  <c r="W64" i="1"/>
  <c r="X64" i="1" s="1"/>
  <c r="Y64" i="1"/>
  <c r="Z64" i="1" s="1"/>
  <c r="U65" i="1"/>
  <c r="W65" i="1"/>
  <c r="X65" i="1" s="1"/>
  <c r="Y65" i="1"/>
  <c r="Z65" i="1" s="1"/>
  <c r="U66" i="1"/>
  <c r="W66" i="1"/>
  <c r="X66" i="1" s="1"/>
  <c r="Y66" i="1"/>
  <c r="Z66" i="1" s="1"/>
  <c r="U67" i="1"/>
  <c r="W67" i="1"/>
  <c r="X67" i="1" s="1"/>
  <c r="Y67" i="1"/>
  <c r="Z67" i="1" s="1"/>
  <c r="U68" i="1"/>
  <c r="W68" i="1"/>
  <c r="X68" i="1" s="1"/>
  <c r="Y68" i="1"/>
  <c r="Z68" i="1" s="1"/>
  <c r="U69" i="1"/>
  <c r="W69" i="1"/>
  <c r="X69" i="1" s="1"/>
  <c r="Y69" i="1"/>
  <c r="Z69" i="1" s="1"/>
  <c r="U70" i="1"/>
  <c r="W70" i="1"/>
  <c r="X70" i="1" s="1"/>
  <c r="Y70" i="1"/>
  <c r="Z70" i="1" s="1"/>
  <c r="U71" i="1"/>
  <c r="W71" i="1"/>
  <c r="X71" i="1" s="1"/>
  <c r="Y71" i="1"/>
  <c r="Z71" i="1" s="1"/>
  <c r="U72" i="1"/>
  <c r="W72" i="1"/>
  <c r="X72" i="1" s="1"/>
  <c r="Y72" i="1"/>
  <c r="Z72" i="1" s="1"/>
  <c r="U73" i="1"/>
  <c r="W73" i="1"/>
  <c r="X73" i="1" s="1"/>
  <c r="Y73" i="1"/>
  <c r="Z73" i="1" s="1"/>
  <c r="U74" i="1"/>
  <c r="W74" i="1"/>
  <c r="X74" i="1" s="1"/>
  <c r="Y74" i="1"/>
  <c r="Z74" i="1" s="1"/>
  <c r="U75" i="1"/>
  <c r="W75" i="1"/>
  <c r="X75" i="1" s="1"/>
  <c r="Y75" i="1"/>
  <c r="Z75" i="1" s="1"/>
  <c r="U76" i="1"/>
  <c r="W76" i="1"/>
  <c r="X76" i="1" s="1"/>
  <c r="Y76" i="1"/>
  <c r="Z76" i="1" s="1"/>
  <c r="U77" i="1"/>
  <c r="W77" i="1"/>
  <c r="X77" i="1" s="1"/>
  <c r="Y77" i="1"/>
  <c r="Z77" i="1" s="1"/>
  <c r="U78" i="1"/>
  <c r="W78" i="1"/>
  <c r="X78" i="1" s="1"/>
  <c r="Y78" i="1"/>
  <c r="Z78" i="1" s="1"/>
  <c r="U79" i="1"/>
  <c r="W79" i="1"/>
  <c r="X79" i="1" s="1"/>
  <c r="Y79" i="1"/>
  <c r="Z79" i="1" s="1"/>
  <c r="U80" i="1"/>
  <c r="W80" i="1"/>
  <c r="X80" i="1" s="1"/>
  <c r="Y80" i="1"/>
  <c r="Z80" i="1" s="1"/>
  <c r="U81" i="1"/>
  <c r="W81" i="1"/>
  <c r="X81" i="1" s="1"/>
  <c r="Y81" i="1"/>
  <c r="Z81" i="1" s="1"/>
  <c r="U82" i="1"/>
  <c r="W82" i="1"/>
  <c r="X82" i="1" s="1"/>
  <c r="Y82" i="1"/>
  <c r="Z82" i="1" s="1"/>
  <c r="U83" i="1"/>
  <c r="W83" i="1"/>
  <c r="X83" i="1" s="1"/>
  <c r="Y83" i="1"/>
  <c r="Z83" i="1"/>
  <c r="U84" i="1"/>
  <c r="W84" i="1"/>
  <c r="X84" i="1" s="1"/>
  <c r="Y84" i="1"/>
  <c r="Z84" i="1" s="1"/>
  <c r="U85" i="1"/>
  <c r="W85" i="1"/>
  <c r="X85" i="1" s="1"/>
  <c r="Y85" i="1"/>
  <c r="Z85" i="1" s="1"/>
  <c r="U86" i="1"/>
  <c r="W86" i="1"/>
  <c r="X86" i="1" s="1"/>
  <c r="Y86" i="1"/>
  <c r="Z86" i="1" s="1"/>
  <c r="U87" i="1"/>
  <c r="W87" i="1"/>
  <c r="X87" i="1" s="1"/>
  <c r="Y87" i="1"/>
  <c r="Z87" i="1" s="1"/>
  <c r="U88" i="1"/>
  <c r="W88" i="1"/>
  <c r="X88" i="1" s="1"/>
  <c r="Y88" i="1"/>
  <c r="Z88" i="1" s="1"/>
  <c r="U89" i="1"/>
  <c r="W89" i="1"/>
  <c r="X89" i="1" s="1"/>
  <c r="Y89" i="1"/>
  <c r="Z89" i="1" s="1"/>
  <c r="U90" i="1"/>
  <c r="W90" i="1"/>
  <c r="X90" i="1" s="1"/>
  <c r="Y90" i="1"/>
  <c r="Z90" i="1" s="1"/>
  <c r="U91" i="1"/>
  <c r="W91" i="1"/>
  <c r="X91" i="1" s="1"/>
  <c r="Y91" i="1"/>
  <c r="Z91" i="1" s="1"/>
  <c r="U92" i="1"/>
  <c r="W92" i="1"/>
  <c r="X92" i="1" s="1"/>
  <c r="Y92" i="1"/>
  <c r="Z92" i="1" s="1"/>
  <c r="U93" i="1"/>
  <c r="W93" i="1"/>
  <c r="X93" i="1" s="1"/>
  <c r="Y93" i="1"/>
  <c r="Z93" i="1" s="1"/>
  <c r="U94" i="1"/>
  <c r="W94" i="1"/>
  <c r="X94" i="1" s="1"/>
  <c r="Y94" i="1"/>
  <c r="Z94" i="1" s="1"/>
  <c r="U95" i="1"/>
  <c r="W95" i="1"/>
  <c r="X95" i="1" s="1"/>
  <c r="Y95" i="1"/>
  <c r="Z95" i="1" s="1"/>
  <c r="U96" i="1"/>
  <c r="W96" i="1"/>
  <c r="X96" i="1" s="1"/>
  <c r="Y96" i="1"/>
  <c r="Z96" i="1" s="1"/>
  <c r="U97" i="1"/>
  <c r="W97" i="1"/>
  <c r="X97" i="1" s="1"/>
  <c r="Y97" i="1"/>
  <c r="Z97" i="1" s="1"/>
  <c r="U98" i="1"/>
  <c r="W98" i="1"/>
  <c r="X98" i="1" s="1"/>
  <c r="Y98" i="1"/>
  <c r="Z98" i="1" s="1"/>
  <c r="U99" i="1"/>
  <c r="W99" i="1"/>
  <c r="X99" i="1" s="1"/>
  <c r="Y99" i="1"/>
  <c r="Z99" i="1" s="1"/>
  <c r="U100" i="1"/>
  <c r="W100" i="1"/>
  <c r="X100" i="1" s="1"/>
  <c r="Y100" i="1"/>
  <c r="Z100" i="1" s="1"/>
  <c r="U101" i="1"/>
  <c r="W101" i="1"/>
  <c r="X101" i="1" s="1"/>
  <c r="Y101" i="1"/>
  <c r="Z101" i="1" s="1"/>
  <c r="U102" i="1"/>
  <c r="W102" i="1"/>
  <c r="X102" i="1" s="1"/>
  <c r="Y102" i="1"/>
  <c r="Z102" i="1" s="1"/>
  <c r="U103" i="1"/>
  <c r="W103" i="1"/>
  <c r="X103" i="1" s="1"/>
  <c r="Y103" i="1"/>
  <c r="Z103" i="1"/>
  <c r="U104" i="1"/>
  <c r="W104" i="1"/>
  <c r="X104" i="1" s="1"/>
  <c r="Y104" i="1"/>
  <c r="Z104" i="1" s="1"/>
  <c r="U105" i="1"/>
  <c r="W105" i="1"/>
  <c r="X105" i="1" s="1"/>
  <c r="Y105" i="1"/>
  <c r="Z105" i="1" s="1"/>
  <c r="U106" i="1"/>
  <c r="W106" i="1"/>
  <c r="X106" i="1" s="1"/>
  <c r="Y106" i="1"/>
  <c r="Z106" i="1" s="1"/>
  <c r="U107" i="1"/>
  <c r="W107" i="1"/>
  <c r="X107" i="1" s="1"/>
  <c r="Y107" i="1"/>
  <c r="Z107" i="1" s="1"/>
  <c r="U108" i="1"/>
  <c r="W108" i="1"/>
  <c r="X108" i="1" s="1"/>
  <c r="Y108" i="1"/>
  <c r="Z108" i="1" s="1"/>
  <c r="U109" i="1"/>
  <c r="W109" i="1"/>
  <c r="X109" i="1" s="1"/>
  <c r="Y109" i="1"/>
  <c r="Z109" i="1" s="1"/>
  <c r="U110" i="1"/>
  <c r="W110" i="1"/>
  <c r="X110" i="1" s="1"/>
  <c r="Y110" i="1"/>
  <c r="Z110" i="1" s="1"/>
  <c r="U111" i="1"/>
  <c r="W111" i="1"/>
  <c r="X111" i="1" s="1"/>
  <c r="Y111" i="1"/>
  <c r="Z111" i="1" s="1"/>
  <c r="U112" i="1"/>
  <c r="W112" i="1"/>
  <c r="X112" i="1" s="1"/>
  <c r="Y112" i="1"/>
  <c r="Z112" i="1" s="1"/>
  <c r="U113" i="1"/>
  <c r="W113" i="1"/>
  <c r="X113" i="1" s="1"/>
  <c r="Y113" i="1"/>
  <c r="Z113" i="1" s="1"/>
  <c r="U114" i="1"/>
  <c r="W114" i="1"/>
  <c r="X114" i="1" s="1"/>
  <c r="Y114" i="1"/>
  <c r="Z114" i="1" s="1"/>
  <c r="U115" i="1"/>
  <c r="W115" i="1"/>
  <c r="X115" i="1" s="1"/>
  <c r="Y115" i="1"/>
  <c r="Z115" i="1" s="1"/>
  <c r="U116" i="1"/>
  <c r="W116" i="1"/>
  <c r="X116" i="1" s="1"/>
  <c r="Y116" i="1"/>
  <c r="Z116" i="1" s="1"/>
  <c r="U117" i="1"/>
  <c r="W117" i="1"/>
  <c r="X117" i="1" s="1"/>
  <c r="Y117" i="1"/>
  <c r="Z117" i="1" s="1"/>
  <c r="U118" i="1"/>
  <c r="W118" i="1"/>
  <c r="X118" i="1" s="1"/>
  <c r="AA118" i="1" s="1"/>
  <c r="Y118" i="1"/>
  <c r="Z118" i="1" s="1"/>
  <c r="U119" i="1"/>
  <c r="W119" i="1"/>
  <c r="X119" i="1" s="1"/>
  <c r="Y119" i="1"/>
  <c r="Z119" i="1" s="1"/>
  <c r="U120" i="1"/>
  <c r="W120" i="1"/>
  <c r="X120" i="1" s="1"/>
  <c r="Y120" i="1"/>
  <c r="Z120" i="1" s="1"/>
  <c r="U121" i="1"/>
  <c r="W121" i="1"/>
  <c r="X121" i="1" s="1"/>
  <c r="Y121" i="1"/>
  <c r="Z121" i="1" s="1"/>
  <c r="U122" i="1"/>
  <c r="W122" i="1"/>
  <c r="X122" i="1" s="1"/>
  <c r="Y122" i="1"/>
  <c r="Z122" i="1" s="1"/>
  <c r="U123" i="1"/>
  <c r="W123" i="1"/>
  <c r="X123" i="1" s="1"/>
  <c r="Y123" i="1"/>
  <c r="Z123" i="1" s="1"/>
  <c r="U124" i="1"/>
  <c r="W124" i="1"/>
  <c r="X124" i="1" s="1"/>
  <c r="Y124" i="1"/>
  <c r="Z124" i="1" s="1"/>
  <c r="U125" i="1"/>
  <c r="W125" i="1"/>
  <c r="X125" i="1" s="1"/>
  <c r="Y125" i="1"/>
  <c r="Z125" i="1" s="1"/>
  <c r="U126" i="1"/>
  <c r="W126" i="1"/>
  <c r="X126" i="1" s="1"/>
  <c r="Y126" i="1"/>
  <c r="Z126" i="1" s="1"/>
  <c r="U127" i="1"/>
  <c r="W127" i="1"/>
  <c r="X127" i="1" s="1"/>
  <c r="Y127" i="1"/>
  <c r="Z127" i="1" s="1"/>
  <c r="U128" i="1"/>
  <c r="W128" i="1"/>
  <c r="X128" i="1" s="1"/>
  <c r="Y128" i="1"/>
  <c r="Z128" i="1" s="1"/>
  <c r="U129" i="1"/>
  <c r="W129" i="1"/>
  <c r="X129" i="1" s="1"/>
  <c r="Y129" i="1"/>
  <c r="Z129" i="1" s="1"/>
  <c r="U130" i="1"/>
  <c r="W130" i="1"/>
  <c r="X130" i="1" s="1"/>
  <c r="Y130" i="1"/>
  <c r="Z130" i="1" s="1"/>
  <c r="U131" i="1"/>
  <c r="W131" i="1"/>
  <c r="X131" i="1" s="1"/>
  <c r="Y131" i="1"/>
  <c r="Z131" i="1" s="1"/>
  <c r="U132" i="1"/>
  <c r="W132" i="1"/>
  <c r="X132" i="1" s="1"/>
  <c r="Y132" i="1"/>
  <c r="Z132" i="1" s="1"/>
  <c r="U133" i="1"/>
  <c r="W133" i="1"/>
  <c r="X133" i="1" s="1"/>
  <c r="Y133" i="1"/>
  <c r="Z133" i="1" s="1"/>
  <c r="U134" i="1"/>
  <c r="W134" i="1"/>
  <c r="X134" i="1" s="1"/>
  <c r="Y134" i="1"/>
  <c r="Z134" i="1" s="1"/>
  <c r="U135" i="1"/>
  <c r="W135" i="1"/>
  <c r="X135" i="1" s="1"/>
  <c r="Y135" i="1"/>
  <c r="Z135" i="1" s="1"/>
  <c r="U136" i="1"/>
  <c r="W136" i="1"/>
  <c r="X136" i="1" s="1"/>
  <c r="Y136" i="1"/>
  <c r="Z136" i="1" s="1"/>
  <c r="U137" i="1"/>
  <c r="W137" i="1"/>
  <c r="X137" i="1" s="1"/>
  <c r="Y137" i="1"/>
  <c r="Z137" i="1" s="1"/>
  <c r="U138" i="1"/>
  <c r="W138" i="1"/>
  <c r="X138" i="1" s="1"/>
  <c r="Y138" i="1"/>
  <c r="Z138" i="1" s="1"/>
  <c r="U139" i="1"/>
  <c r="W139" i="1"/>
  <c r="X139" i="1" s="1"/>
  <c r="Y139" i="1"/>
  <c r="Z139" i="1" s="1"/>
  <c r="U140" i="1"/>
  <c r="W140" i="1"/>
  <c r="X140" i="1" s="1"/>
  <c r="Y140" i="1"/>
  <c r="Z140" i="1" s="1"/>
  <c r="U141" i="1"/>
  <c r="W141" i="1"/>
  <c r="X141" i="1" s="1"/>
  <c r="Y141" i="1"/>
  <c r="Z141" i="1" s="1"/>
  <c r="U142" i="1"/>
  <c r="W142" i="1"/>
  <c r="X142" i="1" s="1"/>
  <c r="Y142" i="1"/>
  <c r="Z142" i="1" s="1"/>
  <c r="U143" i="1"/>
  <c r="W143" i="1"/>
  <c r="X143" i="1" s="1"/>
  <c r="Y143" i="1"/>
  <c r="Z143" i="1" s="1"/>
  <c r="U144" i="1"/>
  <c r="W144" i="1"/>
  <c r="X144" i="1" s="1"/>
  <c r="Y144" i="1"/>
  <c r="Z144" i="1" s="1"/>
  <c r="U145" i="1"/>
  <c r="W145" i="1"/>
  <c r="X145" i="1" s="1"/>
  <c r="Y145" i="1"/>
  <c r="Z145" i="1" s="1"/>
  <c r="U146" i="1"/>
  <c r="W146" i="1"/>
  <c r="X146" i="1" s="1"/>
  <c r="Y146" i="1"/>
  <c r="Z146" i="1" s="1"/>
  <c r="U147" i="1"/>
  <c r="W147" i="1"/>
  <c r="X147" i="1" s="1"/>
  <c r="Y147" i="1"/>
  <c r="Z147" i="1" s="1"/>
  <c r="U148" i="1"/>
  <c r="W148" i="1"/>
  <c r="X148" i="1" s="1"/>
  <c r="Y148" i="1"/>
  <c r="Z148" i="1" s="1"/>
  <c r="U149" i="1"/>
  <c r="W149" i="1"/>
  <c r="X149" i="1" s="1"/>
  <c r="Y149" i="1"/>
  <c r="Z149" i="1" s="1"/>
  <c r="U150" i="1"/>
  <c r="W150" i="1"/>
  <c r="X150" i="1" s="1"/>
  <c r="Y150" i="1"/>
  <c r="Z150" i="1" s="1"/>
  <c r="U151" i="1"/>
  <c r="W151" i="1"/>
  <c r="X151" i="1" s="1"/>
  <c r="Y151" i="1"/>
  <c r="Z151" i="1" s="1"/>
  <c r="U152" i="1"/>
  <c r="W152" i="1"/>
  <c r="X152" i="1" s="1"/>
  <c r="Y152" i="1"/>
  <c r="Z152" i="1" s="1"/>
  <c r="U153" i="1"/>
  <c r="W153" i="1"/>
  <c r="X153" i="1" s="1"/>
  <c r="Y153" i="1"/>
  <c r="Z153" i="1" s="1"/>
  <c r="U154" i="1"/>
  <c r="W154" i="1"/>
  <c r="X154" i="1" s="1"/>
  <c r="Y154" i="1"/>
  <c r="Z154" i="1" s="1"/>
  <c r="U155" i="1"/>
  <c r="W155" i="1"/>
  <c r="X155" i="1" s="1"/>
  <c r="Y155" i="1"/>
  <c r="Z155" i="1" s="1"/>
  <c r="U156" i="1"/>
  <c r="W156" i="1"/>
  <c r="X156" i="1" s="1"/>
  <c r="Y156" i="1"/>
  <c r="Z156" i="1" s="1"/>
  <c r="U157" i="1"/>
  <c r="W157" i="1"/>
  <c r="X157" i="1" s="1"/>
  <c r="Y157" i="1"/>
  <c r="Z157" i="1" s="1"/>
  <c r="U158" i="1"/>
  <c r="W158" i="1"/>
  <c r="X158" i="1" s="1"/>
  <c r="Y158" i="1"/>
  <c r="Z158" i="1" s="1"/>
  <c r="U159" i="1"/>
  <c r="W159" i="1"/>
  <c r="X159" i="1" s="1"/>
  <c r="Y159" i="1"/>
  <c r="Z159" i="1" s="1"/>
  <c r="U160" i="1"/>
  <c r="W160" i="1"/>
  <c r="X160" i="1" s="1"/>
  <c r="Y160" i="1"/>
  <c r="Z160" i="1" s="1"/>
  <c r="U161" i="1"/>
  <c r="W161" i="1"/>
  <c r="X161" i="1" s="1"/>
  <c r="Y161" i="1"/>
  <c r="Z161" i="1" s="1"/>
  <c r="U162" i="1"/>
  <c r="W162" i="1"/>
  <c r="X162" i="1" s="1"/>
  <c r="Y162" i="1"/>
  <c r="Z162" i="1" s="1"/>
  <c r="U163" i="1"/>
  <c r="W163" i="1"/>
  <c r="X163" i="1" s="1"/>
  <c r="Y163" i="1"/>
  <c r="Z163" i="1" s="1"/>
  <c r="U164" i="1"/>
  <c r="W164" i="1"/>
  <c r="X164" i="1" s="1"/>
  <c r="Y164" i="1"/>
  <c r="Z164" i="1" s="1"/>
  <c r="U165" i="1"/>
  <c r="W165" i="1"/>
  <c r="X165" i="1" s="1"/>
  <c r="Y165" i="1"/>
  <c r="Z165" i="1" s="1"/>
  <c r="U166" i="1"/>
  <c r="W166" i="1"/>
  <c r="X166" i="1" s="1"/>
  <c r="Y166" i="1"/>
  <c r="Z166" i="1" s="1"/>
  <c r="U167" i="1"/>
  <c r="W167" i="1"/>
  <c r="X167" i="1" s="1"/>
  <c r="Y167" i="1"/>
  <c r="Z167" i="1" s="1"/>
  <c r="U168" i="1"/>
  <c r="W168" i="1"/>
  <c r="X168" i="1" s="1"/>
  <c r="Y168" i="1"/>
  <c r="Z168" i="1" s="1"/>
  <c r="U169" i="1"/>
  <c r="W169" i="1"/>
  <c r="X169" i="1" s="1"/>
  <c r="Y169" i="1"/>
  <c r="Z169" i="1" s="1"/>
  <c r="U170" i="1"/>
  <c r="W170" i="1"/>
  <c r="X170" i="1" s="1"/>
  <c r="Y170" i="1"/>
  <c r="Z170" i="1" s="1"/>
  <c r="U171" i="1"/>
  <c r="W171" i="1"/>
  <c r="X171" i="1" s="1"/>
  <c r="Y171" i="1"/>
  <c r="Z171" i="1" s="1"/>
  <c r="U172" i="1"/>
  <c r="W172" i="1"/>
  <c r="X172" i="1" s="1"/>
  <c r="Y172" i="1"/>
  <c r="Z172" i="1" s="1"/>
  <c r="U173" i="1"/>
  <c r="W173" i="1"/>
  <c r="X173" i="1" s="1"/>
  <c r="Y173" i="1"/>
  <c r="Z173" i="1" s="1"/>
  <c r="U174" i="1"/>
  <c r="W174" i="1"/>
  <c r="X174" i="1" s="1"/>
  <c r="Y174" i="1"/>
  <c r="Z174" i="1" s="1"/>
  <c r="U175" i="1"/>
  <c r="W175" i="1"/>
  <c r="X175" i="1" s="1"/>
  <c r="Y175" i="1"/>
  <c r="Z175" i="1" s="1"/>
  <c r="U176" i="1"/>
  <c r="W176" i="1"/>
  <c r="X176" i="1" s="1"/>
  <c r="Y176" i="1"/>
  <c r="Z176" i="1" s="1"/>
  <c r="U177" i="1"/>
  <c r="W177" i="1"/>
  <c r="X177" i="1" s="1"/>
  <c r="Y177" i="1"/>
  <c r="Z177" i="1" s="1"/>
  <c r="U178" i="1"/>
  <c r="W178" i="1"/>
  <c r="X178" i="1" s="1"/>
  <c r="AA178" i="1" s="1"/>
  <c r="Y178" i="1"/>
  <c r="Z178" i="1" s="1"/>
  <c r="U179" i="1"/>
  <c r="W179" i="1"/>
  <c r="X179" i="1" s="1"/>
  <c r="Y179" i="1"/>
  <c r="Z179" i="1" s="1"/>
  <c r="U180" i="1"/>
  <c r="W180" i="1"/>
  <c r="X180" i="1" s="1"/>
  <c r="Y180" i="1"/>
  <c r="Z180" i="1" s="1"/>
  <c r="U181" i="1"/>
  <c r="W181" i="1"/>
  <c r="X181" i="1" s="1"/>
  <c r="Y181" i="1"/>
  <c r="Z181" i="1" s="1"/>
  <c r="U182" i="1"/>
  <c r="W182" i="1"/>
  <c r="X182" i="1" s="1"/>
  <c r="Y182" i="1"/>
  <c r="Z182" i="1" s="1"/>
  <c r="U183" i="1"/>
  <c r="W183" i="1"/>
  <c r="X183" i="1" s="1"/>
  <c r="Y183" i="1"/>
  <c r="Z183" i="1" s="1"/>
  <c r="U184" i="1"/>
  <c r="W184" i="1"/>
  <c r="X184" i="1" s="1"/>
  <c r="Y184" i="1"/>
  <c r="Z184" i="1" s="1"/>
  <c r="U185" i="1"/>
  <c r="W185" i="1"/>
  <c r="X185" i="1" s="1"/>
  <c r="Y185" i="1"/>
  <c r="Z185" i="1" s="1"/>
  <c r="U186" i="1"/>
  <c r="W186" i="1"/>
  <c r="X186" i="1" s="1"/>
  <c r="Y186" i="1"/>
  <c r="Z186" i="1" s="1"/>
  <c r="U187" i="1"/>
  <c r="W187" i="1"/>
  <c r="X187" i="1" s="1"/>
  <c r="Y187" i="1"/>
  <c r="Z187" i="1" s="1"/>
  <c r="U188" i="1"/>
  <c r="W188" i="1"/>
  <c r="X188" i="1" s="1"/>
  <c r="Y188" i="1"/>
  <c r="Z188" i="1" s="1"/>
  <c r="U189" i="1"/>
  <c r="W189" i="1"/>
  <c r="X189" i="1" s="1"/>
  <c r="Y189" i="1"/>
  <c r="Z189" i="1" s="1"/>
  <c r="U190" i="1"/>
  <c r="W190" i="1"/>
  <c r="X190" i="1" s="1"/>
  <c r="Y190" i="1"/>
  <c r="Z190" i="1" s="1"/>
  <c r="U191" i="1"/>
  <c r="W191" i="1"/>
  <c r="X191" i="1" s="1"/>
  <c r="Y191" i="1"/>
  <c r="Z191" i="1" s="1"/>
  <c r="U192" i="1"/>
  <c r="W192" i="1"/>
  <c r="X192" i="1" s="1"/>
  <c r="Y192" i="1"/>
  <c r="Z192" i="1" s="1"/>
  <c r="U193" i="1"/>
  <c r="W193" i="1"/>
  <c r="X193" i="1" s="1"/>
  <c r="Y193" i="1"/>
  <c r="Z193" i="1" s="1"/>
  <c r="U194" i="1"/>
  <c r="W194" i="1"/>
  <c r="X194" i="1" s="1"/>
  <c r="Y194" i="1"/>
  <c r="Z194" i="1" s="1"/>
  <c r="U195" i="1"/>
  <c r="W195" i="1"/>
  <c r="X195" i="1" s="1"/>
  <c r="Y195" i="1"/>
  <c r="Z195" i="1" s="1"/>
  <c r="U196" i="1"/>
  <c r="W196" i="1"/>
  <c r="X196" i="1" s="1"/>
  <c r="Y196" i="1"/>
  <c r="Z196" i="1" s="1"/>
  <c r="U197" i="1"/>
  <c r="W197" i="1"/>
  <c r="X197" i="1" s="1"/>
  <c r="Y197" i="1"/>
  <c r="Z197" i="1" s="1"/>
  <c r="U198" i="1"/>
  <c r="W198" i="1"/>
  <c r="X198" i="1" s="1"/>
  <c r="Y198" i="1"/>
  <c r="Z198" i="1" s="1"/>
  <c r="U199" i="1"/>
  <c r="W199" i="1"/>
  <c r="X199" i="1" s="1"/>
  <c r="Y199" i="1"/>
  <c r="Z199" i="1" s="1"/>
  <c r="U200" i="1"/>
  <c r="W200" i="1"/>
  <c r="X200" i="1" s="1"/>
  <c r="Y200" i="1"/>
  <c r="Z200" i="1" s="1"/>
  <c r="U201" i="1"/>
  <c r="W201" i="1"/>
  <c r="X201" i="1" s="1"/>
  <c r="Y201" i="1"/>
  <c r="Z201" i="1" s="1"/>
  <c r="U202" i="1"/>
  <c r="W202" i="1"/>
  <c r="X202" i="1" s="1"/>
  <c r="Y202" i="1"/>
  <c r="Z202" i="1" s="1"/>
  <c r="U203" i="1"/>
  <c r="W203" i="1"/>
  <c r="X203" i="1" s="1"/>
  <c r="Y203" i="1"/>
  <c r="Z203" i="1" s="1"/>
  <c r="U204" i="1"/>
  <c r="W204" i="1"/>
  <c r="X204" i="1" s="1"/>
  <c r="Y204" i="1"/>
  <c r="Z204" i="1" s="1"/>
  <c r="U205" i="1"/>
  <c r="W205" i="1"/>
  <c r="X205" i="1" s="1"/>
  <c r="Y205" i="1"/>
  <c r="Z205" i="1" s="1"/>
  <c r="U206" i="1"/>
  <c r="W206" i="1"/>
  <c r="X206" i="1" s="1"/>
  <c r="Y206" i="1"/>
  <c r="Z206" i="1" s="1"/>
  <c r="U207" i="1"/>
  <c r="W207" i="1"/>
  <c r="X207" i="1" s="1"/>
  <c r="Y207" i="1"/>
  <c r="Z207" i="1" s="1"/>
  <c r="U208" i="1"/>
  <c r="W208" i="1"/>
  <c r="X208" i="1" s="1"/>
  <c r="Y208" i="1"/>
  <c r="Z208" i="1" s="1"/>
  <c r="U209" i="1"/>
  <c r="W209" i="1"/>
  <c r="X209" i="1" s="1"/>
  <c r="Y209" i="1"/>
  <c r="Z209" i="1" s="1"/>
  <c r="U210" i="1"/>
  <c r="W210" i="1"/>
  <c r="X210" i="1" s="1"/>
  <c r="Y210" i="1"/>
  <c r="Z210" i="1" s="1"/>
  <c r="U211" i="1"/>
  <c r="W211" i="1"/>
  <c r="X211" i="1" s="1"/>
  <c r="Y211" i="1"/>
  <c r="Z211" i="1" s="1"/>
  <c r="U212" i="1"/>
  <c r="W212" i="1"/>
  <c r="X212" i="1" s="1"/>
  <c r="Y212" i="1"/>
  <c r="Z212" i="1" s="1"/>
  <c r="U213" i="1"/>
  <c r="W213" i="1"/>
  <c r="X213" i="1" s="1"/>
  <c r="Y213" i="1"/>
  <c r="Z213" i="1" s="1"/>
  <c r="U214" i="1"/>
  <c r="W214" i="1"/>
  <c r="X214" i="1" s="1"/>
  <c r="Y214" i="1"/>
  <c r="Z214" i="1" s="1"/>
  <c r="U215" i="1"/>
  <c r="W215" i="1"/>
  <c r="X215" i="1" s="1"/>
  <c r="Y215" i="1"/>
  <c r="Z215" i="1" s="1"/>
  <c r="U216" i="1"/>
  <c r="W216" i="1"/>
  <c r="X216" i="1" s="1"/>
  <c r="Y216" i="1"/>
  <c r="Z216" i="1" s="1"/>
  <c r="U217" i="1"/>
  <c r="W217" i="1"/>
  <c r="X217" i="1" s="1"/>
  <c r="Y217" i="1"/>
  <c r="Z217" i="1" s="1"/>
  <c r="U218" i="1"/>
  <c r="W218" i="1"/>
  <c r="X218" i="1" s="1"/>
  <c r="Y218" i="1"/>
  <c r="Z218" i="1" s="1"/>
  <c r="U219" i="1"/>
  <c r="W219" i="1"/>
  <c r="X219" i="1" s="1"/>
  <c r="Y219" i="1"/>
  <c r="Z219" i="1" s="1"/>
  <c r="U220" i="1"/>
  <c r="W220" i="1"/>
  <c r="X220" i="1" s="1"/>
  <c r="Y220" i="1"/>
  <c r="Z220" i="1" s="1"/>
  <c r="U221" i="1"/>
  <c r="W221" i="1"/>
  <c r="X221" i="1" s="1"/>
  <c r="Y221" i="1"/>
  <c r="Z221" i="1" s="1"/>
  <c r="U222" i="1"/>
  <c r="W222" i="1"/>
  <c r="X222" i="1" s="1"/>
  <c r="Y222" i="1"/>
  <c r="Z222" i="1" s="1"/>
  <c r="U223" i="1"/>
  <c r="W223" i="1"/>
  <c r="X223" i="1" s="1"/>
  <c r="Y223" i="1"/>
  <c r="Z223" i="1" s="1"/>
  <c r="U224" i="1"/>
  <c r="W224" i="1"/>
  <c r="X224" i="1" s="1"/>
  <c r="Y224" i="1"/>
  <c r="Z224" i="1" s="1"/>
  <c r="U225" i="1"/>
  <c r="W225" i="1"/>
  <c r="X225" i="1" s="1"/>
  <c r="Y225" i="1"/>
  <c r="Z225" i="1" s="1"/>
  <c r="U226" i="1"/>
  <c r="W226" i="1"/>
  <c r="X226" i="1" s="1"/>
  <c r="Y226" i="1"/>
  <c r="Z226" i="1" s="1"/>
  <c r="U227" i="1"/>
  <c r="W227" i="1"/>
  <c r="X227" i="1" s="1"/>
  <c r="Y227" i="1"/>
  <c r="Z227" i="1" s="1"/>
  <c r="U228" i="1"/>
  <c r="W228" i="1"/>
  <c r="X228" i="1" s="1"/>
  <c r="Y228" i="1"/>
  <c r="Z228" i="1" s="1"/>
  <c r="U229" i="1"/>
  <c r="W229" i="1"/>
  <c r="X229" i="1" s="1"/>
  <c r="Y229" i="1"/>
  <c r="Z229" i="1" s="1"/>
  <c r="U230" i="1"/>
  <c r="W230" i="1"/>
  <c r="X230" i="1" s="1"/>
  <c r="Y230" i="1"/>
  <c r="Z230" i="1" s="1"/>
  <c r="U231" i="1"/>
  <c r="W231" i="1"/>
  <c r="X231" i="1" s="1"/>
  <c r="Y231" i="1"/>
  <c r="Z231" i="1" s="1"/>
  <c r="U232" i="1"/>
  <c r="W232" i="1"/>
  <c r="X232" i="1" s="1"/>
  <c r="Y232" i="1"/>
  <c r="Z232" i="1" s="1"/>
  <c r="U233" i="1"/>
  <c r="W233" i="1"/>
  <c r="X233" i="1" s="1"/>
  <c r="Y233" i="1"/>
  <c r="Z233" i="1" s="1"/>
  <c r="U234" i="1"/>
  <c r="W234" i="1"/>
  <c r="X234" i="1" s="1"/>
  <c r="Y234" i="1"/>
  <c r="Z234" i="1" s="1"/>
  <c r="U235" i="1"/>
  <c r="W235" i="1"/>
  <c r="X235" i="1" s="1"/>
  <c r="Y235" i="1"/>
  <c r="Z235" i="1" s="1"/>
  <c r="U236" i="1"/>
  <c r="W236" i="1"/>
  <c r="X236" i="1" s="1"/>
  <c r="Y236" i="1"/>
  <c r="Z236" i="1" s="1"/>
  <c r="U237" i="1"/>
  <c r="W237" i="1"/>
  <c r="X237" i="1" s="1"/>
  <c r="Y237" i="1"/>
  <c r="Z237" i="1" s="1"/>
  <c r="U238" i="1"/>
  <c r="W238" i="1"/>
  <c r="X238" i="1" s="1"/>
  <c r="Y238" i="1"/>
  <c r="Z238" i="1" s="1"/>
  <c r="U239" i="1"/>
  <c r="W239" i="1"/>
  <c r="X239" i="1" s="1"/>
  <c r="Y239" i="1"/>
  <c r="Z239" i="1" s="1"/>
  <c r="U240" i="1"/>
  <c r="W240" i="1"/>
  <c r="X240" i="1" s="1"/>
  <c r="Y240" i="1"/>
  <c r="Z240" i="1" s="1"/>
  <c r="U241" i="1"/>
  <c r="W241" i="1"/>
  <c r="X241" i="1" s="1"/>
  <c r="Y241" i="1"/>
  <c r="Z241" i="1" s="1"/>
  <c r="U242" i="1"/>
  <c r="W242" i="1"/>
  <c r="X242" i="1" s="1"/>
  <c r="Y242" i="1"/>
  <c r="Z242" i="1" s="1"/>
  <c r="U243" i="1"/>
  <c r="W243" i="1"/>
  <c r="X243" i="1" s="1"/>
  <c r="Y243" i="1"/>
  <c r="Z243" i="1" s="1"/>
  <c r="U244" i="1"/>
  <c r="W244" i="1"/>
  <c r="X244" i="1" s="1"/>
  <c r="Y244" i="1"/>
  <c r="Z244" i="1" s="1"/>
  <c r="U245" i="1"/>
  <c r="W245" i="1"/>
  <c r="X245" i="1" s="1"/>
  <c r="Y245" i="1"/>
  <c r="Z245" i="1" s="1"/>
  <c r="U246" i="1"/>
  <c r="W246" i="1"/>
  <c r="X246" i="1" s="1"/>
  <c r="Y246" i="1"/>
  <c r="Z246" i="1" s="1"/>
  <c r="U247" i="1"/>
  <c r="W247" i="1"/>
  <c r="X247" i="1" s="1"/>
  <c r="Y247" i="1"/>
  <c r="Z247" i="1" s="1"/>
  <c r="U248" i="1"/>
  <c r="W248" i="1"/>
  <c r="X248" i="1" s="1"/>
  <c r="Y248" i="1"/>
  <c r="Z248" i="1" s="1"/>
  <c r="U249" i="1"/>
  <c r="W249" i="1"/>
  <c r="X249" i="1" s="1"/>
  <c r="Y249" i="1"/>
  <c r="Z249" i="1" s="1"/>
  <c r="U250" i="1"/>
  <c r="W250" i="1"/>
  <c r="X250" i="1" s="1"/>
  <c r="Y250" i="1"/>
  <c r="Z250" i="1" s="1"/>
  <c r="U251" i="1"/>
  <c r="W251" i="1"/>
  <c r="X251" i="1" s="1"/>
  <c r="Y251" i="1"/>
  <c r="Z251" i="1" s="1"/>
  <c r="U252" i="1"/>
  <c r="W252" i="1"/>
  <c r="X252" i="1" s="1"/>
  <c r="Y252" i="1"/>
  <c r="Z252" i="1" s="1"/>
  <c r="U253" i="1"/>
  <c r="W253" i="1"/>
  <c r="X253" i="1" s="1"/>
  <c r="Y253" i="1"/>
  <c r="Z253" i="1" s="1"/>
  <c r="U254" i="1"/>
  <c r="W254" i="1"/>
  <c r="X254" i="1" s="1"/>
  <c r="Y254" i="1"/>
  <c r="Z254" i="1"/>
  <c r="U255" i="1"/>
  <c r="W255" i="1"/>
  <c r="X255" i="1" s="1"/>
  <c r="Y255" i="1"/>
  <c r="Z255" i="1" s="1"/>
  <c r="W5" i="1"/>
  <c r="X5" i="1" s="1"/>
  <c r="Y5" i="1"/>
  <c r="Z5" i="1" s="1"/>
  <c r="U5" i="1"/>
  <c r="O9" i="1" l="1"/>
  <c r="AA142" i="1"/>
  <c r="AA55" i="1"/>
  <c r="AA103" i="1"/>
  <c r="AA154" i="1"/>
  <c r="AA146" i="1"/>
  <c r="AA76" i="1"/>
  <c r="AA20" i="1"/>
  <c r="AA148" i="1"/>
  <c r="AA57" i="1"/>
  <c r="AA174" i="1"/>
  <c r="AA37" i="1"/>
  <c r="AA32" i="1"/>
  <c r="AA195" i="1"/>
  <c r="AA176" i="1"/>
  <c r="AA160" i="1"/>
  <c r="AA98" i="1"/>
  <c r="AA61" i="1"/>
  <c r="AA250" i="1"/>
  <c r="AA143" i="1"/>
  <c r="AA130" i="1"/>
  <c r="AA114" i="1"/>
  <c r="AA64" i="1"/>
  <c r="AA109" i="1"/>
  <c r="AA88" i="1"/>
  <c r="AA186" i="1"/>
  <c r="AA34" i="1"/>
  <c r="AA31" i="1"/>
  <c r="AA49" i="1"/>
  <c r="AA47" i="1"/>
  <c r="AA170" i="1"/>
  <c r="AA93" i="1"/>
  <c r="AA91" i="1"/>
  <c r="AA89" i="1"/>
  <c r="AA51" i="1"/>
  <c r="AA131" i="1"/>
  <c r="AA123" i="1"/>
  <c r="AA115" i="1"/>
  <c r="AA95" i="1"/>
  <c r="AA158" i="1"/>
  <c r="AA190" i="1"/>
  <c r="AA162" i="1"/>
  <c r="AA96" i="1"/>
  <c r="AA66" i="1"/>
  <c r="AA44" i="1"/>
  <c r="AA24" i="1"/>
  <c r="AA13" i="1"/>
  <c r="AA8" i="1"/>
  <c r="O8" i="1" s="1"/>
  <c r="AA86" i="1"/>
  <c r="AA52" i="1"/>
  <c r="AA17" i="1"/>
  <c r="AA10" i="1"/>
  <c r="AA198" i="1"/>
  <c r="AA182" i="1"/>
  <c r="AA248" i="1"/>
  <c r="AA232" i="1"/>
  <c r="AA216" i="1"/>
  <c r="AA200" i="1"/>
  <c r="AA136" i="1"/>
  <c r="AA99" i="1"/>
  <c r="AA81" i="1"/>
  <c r="AA77" i="1"/>
  <c r="AA69" i="1"/>
  <c r="AA56" i="1"/>
  <c r="AA21" i="1"/>
  <c r="AA19" i="1"/>
  <c r="AA12" i="1"/>
  <c r="AA9" i="1"/>
  <c r="AA83" i="1"/>
  <c r="AA79" i="1"/>
  <c r="AA45" i="1"/>
  <c r="AA25" i="1"/>
  <c r="AA197" i="1"/>
  <c r="AA135" i="1"/>
  <c r="AA127" i="1"/>
  <c r="AA119" i="1"/>
  <c r="AA87" i="1"/>
  <c r="AA63" i="1"/>
  <c r="AA59" i="1"/>
  <c r="AA41" i="1"/>
  <c r="AA18" i="1"/>
  <c r="AA84" i="1"/>
  <c r="AA54" i="1"/>
  <c r="AA122" i="1"/>
  <c r="AA29" i="1"/>
  <c r="AA101" i="1"/>
  <c r="AA27" i="1"/>
  <c r="AA15" i="1"/>
  <c r="AA163" i="1"/>
  <c r="AA254" i="1"/>
  <c r="AA251" i="1"/>
  <c r="AA67" i="1"/>
  <c r="AA35" i="1"/>
  <c r="AA175" i="1"/>
  <c r="AA139" i="1"/>
  <c r="AA193" i="1"/>
  <c r="AA185" i="1"/>
  <c r="AA181" i="1"/>
  <c r="AA177" i="1"/>
  <c r="AA173" i="1"/>
  <c r="AA169" i="1"/>
  <c r="AA165" i="1"/>
  <c r="AA161" i="1"/>
  <c r="AA157" i="1"/>
  <c r="AA153" i="1"/>
  <c r="AA149" i="1"/>
  <c r="AA145" i="1"/>
  <c r="AA141" i="1"/>
  <c r="AA104" i="1"/>
  <c r="AA97" i="1"/>
  <c r="AA75" i="1"/>
  <c r="AA65" i="1"/>
  <c r="AA43" i="1"/>
  <c r="AA33" i="1"/>
  <c r="AA23" i="1"/>
  <c r="AA183" i="1"/>
  <c r="AA159" i="1"/>
  <c r="AA255" i="1"/>
  <c r="AA214" i="1"/>
  <c r="AA166" i="1"/>
  <c r="AA150" i="1"/>
  <c r="AA129" i="1"/>
  <c r="AA113" i="1"/>
  <c r="AA85" i="1"/>
  <c r="AA53" i="1"/>
  <c r="AA16" i="1"/>
  <c r="AA14" i="1"/>
  <c r="AA11" i="1"/>
  <c r="AA179" i="1"/>
  <c r="AA147" i="1"/>
  <c r="AA189" i="1"/>
  <c r="AA246" i="1"/>
  <c r="AA230" i="1"/>
  <c r="AA243" i="1"/>
  <c r="AA227" i="1"/>
  <c r="AA211" i="1"/>
  <c r="AA194" i="1"/>
  <c r="AA167" i="1"/>
  <c r="AA151" i="1"/>
  <c r="AA237" i="1"/>
  <c r="AA221" i="1"/>
  <c r="AA205" i="1"/>
  <c r="AA192" i="1"/>
  <c r="AA124" i="1"/>
  <c r="AA107" i="1"/>
  <c r="AA105" i="1"/>
  <c r="AA39" i="1"/>
  <c r="AA7" i="1"/>
  <c r="O7" i="1" s="1"/>
  <c r="AA238" i="1"/>
  <c r="AA249" i="1"/>
  <c r="AA239" i="1"/>
  <c r="AA233" i="1"/>
  <c r="AA228" i="1"/>
  <c r="AA218" i="1"/>
  <c r="AA202" i="1"/>
  <c r="AA191" i="1"/>
  <c r="AA252" i="1"/>
  <c r="AA245" i="1"/>
  <c r="AA240" i="1"/>
  <c r="AA235" i="1"/>
  <c r="AA229" i="1"/>
  <c r="AA224" i="1"/>
  <c r="AA219" i="1"/>
  <c r="AA213" i="1"/>
  <c r="AA208" i="1"/>
  <c r="AA203" i="1"/>
  <c r="AA156" i="1"/>
  <c r="AA152" i="1"/>
  <c r="AA253" i="1"/>
  <c r="AA188" i="1"/>
  <c r="AA206" i="1"/>
  <c r="AA247" i="1"/>
  <c r="AA241" i="1"/>
  <c r="AA236" i="1"/>
  <c r="AA231" i="1"/>
  <c r="AA225" i="1"/>
  <c r="AA220" i="1"/>
  <c r="AA215" i="1"/>
  <c r="AA209" i="1"/>
  <c r="AA204" i="1"/>
  <c r="AA199" i="1"/>
  <c r="AA184" i="1"/>
  <c r="AA171" i="1"/>
  <c r="AA242" i="1"/>
  <c r="AA226" i="1"/>
  <c r="AA210" i="1"/>
  <c r="AA180" i="1"/>
  <c r="AA172" i="1"/>
  <c r="AA168" i="1"/>
  <c r="AA155" i="1"/>
  <c r="AA222" i="1"/>
  <c r="AA223" i="1"/>
  <c r="AA217" i="1"/>
  <c r="AA212" i="1"/>
  <c r="AA207" i="1"/>
  <c r="AA201" i="1"/>
  <c r="AA164" i="1"/>
  <c r="AA196" i="1"/>
  <c r="AA244" i="1"/>
  <c r="AA234" i="1"/>
  <c r="AA187" i="1"/>
  <c r="AA126" i="1"/>
  <c r="AA138" i="1"/>
  <c r="AA137" i="1"/>
  <c r="AA132" i="1"/>
  <c r="AA116" i="1"/>
  <c r="AA73" i="1"/>
  <c r="AA125" i="1"/>
  <c r="AA71" i="1"/>
  <c r="AA121" i="1"/>
  <c r="AA111" i="1"/>
  <c r="AA140" i="1"/>
  <c r="AA128" i="1"/>
  <c r="AA134" i="1"/>
  <c r="AA133" i="1"/>
  <c r="AA117" i="1"/>
  <c r="AA144" i="1"/>
  <c r="AA120" i="1"/>
  <c r="AA112" i="1"/>
  <c r="AA70" i="1"/>
  <c r="AA68" i="1"/>
  <c r="AA38" i="1"/>
  <c r="AA36" i="1"/>
  <c r="AA110" i="1"/>
  <c r="AA74" i="1"/>
  <c r="AA72" i="1"/>
  <c r="AA42" i="1"/>
  <c r="AA40" i="1"/>
  <c r="AA108" i="1"/>
  <c r="AA78" i="1"/>
  <c r="AA46" i="1"/>
  <c r="AA22" i="1"/>
  <c r="AA106" i="1"/>
  <c r="AA82" i="1"/>
  <c r="AA80" i="1"/>
  <c r="AA50" i="1"/>
  <c r="AA48" i="1"/>
  <c r="AA6" i="1"/>
  <c r="O6" i="1" s="1"/>
  <c r="AA102" i="1"/>
  <c r="AA90" i="1"/>
  <c r="AA58" i="1"/>
  <c r="AA26" i="1"/>
  <c r="AA100" i="1"/>
  <c r="AA94" i="1"/>
  <c r="AA92" i="1"/>
  <c r="AA62" i="1"/>
  <c r="AA60" i="1"/>
  <c r="AA30" i="1"/>
  <c r="AA28" i="1"/>
  <c r="AA5" i="1"/>
  <c r="S5" i="1"/>
  <c r="O5" i="1" s="1"/>
</calcChain>
</file>

<file path=xl/sharedStrings.xml><?xml version="1.0" encoding="utf-8"?>
<sst xmlns="http://schemas.openxmlformats.org/spreadsheetml/2006/main" count="826" uniqueCount="109">
  <si>
    <t>Email</t>
  </si>
  <si>
    <t>GroupAdmin</t>
  </si>
  <si>
    <t>IPv6</t>
  </si>
  <si>
    <t>IP</t>
  </si>
  <si>
    <t>Role</t>
  </si>
  <si>
    <t>DestinationDirectory</t>
  </si>
  <si>
    <t>SFTP/SuperAdmin</t>
  </si>
  <si>
    <t>/myob-test-bucket/folder1</t>
  </si>
  <si>
    <t>1.1.1.1/32</t>
  </si>
  <si>
    <t>SSHKey 1</t>
  </si>
  <si>
    <t>SSHKey 1  Expirydate</t>
  </si>
  <si>
    <t>SSHKey 2</t>
  </si>
  <si>
    <t>SSHKey 2  Expirydate</t>
  </si>
  <si>
    <t>IP String Build</t>
  </si>
  <si>
    <t>IP Key Value Pair Build</t>
  </si>
  <si>
    <t>IPv6 String Build</t>
  </si>
  <si>
    <t>IPv6 Key Value Pair Build</t>
  </si>
  <si>
    <t>HomeDirectoryDetails Build</t>
  </si>
  <si>
    <t>"HomeDirectoryDetails" : "[{\"Entry\": \"/\", \"Target\": \"HOME_DIRECTORY_DETAIL_TO_BE_REPLACED\"}]"</t>
  </si>
  <si>
    <t>HomeDirectory Details Key Value Pair Build</t>
  </si>
  <si>
    <t>UserName</t>
  </si>
  <si>
    <t>SourceSystemName</t>
  </si>
  <si>
    <t>ANZ Bank</t>
  </si>
  <si>
    <t>SSHKEY_TO_BE_REPLACED Updated(YYYYMMDD)=EXPIRYDATE_TO_BE_REPLACED</t>
  </si>
  <si>
    <t>ssh-rsa 1 2@3</t>
  </si>
  <si>
    <t>Public Key 1 Key Pair Value (intermediate)</t>
  </si>
  <si>
    <t>Public Key 2 Key Pair Value (intermediate)</t>
  </si>
  <si>
    <t>Public Key Format</t>
  </si>
  <si>
    <t>Public Key 2 Key Pair Value (Final)</t>
  </si>
  <si>
    <t>Public Key 1 Key Pair Value (Final)</t>
  </si>
  <si>
    <t>AWS CLI Command for User Creation</t>
  </si>
  <si>
    <t>Public Key Key Pair for SecretManager</t>
  </si>
  <si>
    <t xml:space="preserve">The username of the External system used to connect to AWS Trasnfer Family. </t>
  </si>
  <si>
    <t>Always prefix the username with "SFTP/"</t>
  </si>
  <si>
    <t>Constraints</t>
  </si>
  <si>
    <t>Value Description</t>
  </si>
  <si>
    <t>String character</t>
  </si>
  <si>
    <t>The name of the source system (Bank or other Financial institution)</t>
  </si>
  <si>
    <t>String in Email format. Comma seperated incase of multiple emails</t>
  </si>
  <si>
    <t>The contact email of the source system. This will be used to send notificaitons to source system when the SSH keys are older than 12 months.</t>
  </si>
  <si>
    <t>/myob-test-bucket/folder1/</t>
  </si>
  <si>
    <t>The destination S3 directory in AWS.</t>
  </si>
  <si>
    <t>String</t>
  </si>
  <si>
    <t>IPv4 IP's. Comma seperated incase of multiple IP's.</t>
  </si>
  <si>
    <t>The IP's of the source system to whitelist and enable the system to connect to AWS Trasnfer family.</t>
  </si>
  <si>
    <t>IPv6 IP's. Comma seperated incase of multiple IP's.</t>
  </si>
  <si>
    <t>Sno</t>
  </si>
  <si>
    <t>SSH Public Key</t>
  </si>
  <si>
    <t>The SSH Public Key provided by the source system to connect to the AWS Trasnfer Family.</t>
  </si>
  <si>
    <t>Expiry date in YYYYMMDD format</t>
  </si>
  <si>
    <t>As per the PCI compliance, the SSH Public key has to be rotated every year. Update the expiry date based on insertion date to send automated notificaiton to source systems to send updated keys</t>
  </si>
  <si>
    <t>2nd SSH Public Key</t>
  </si>
  <si>
    <t>Expiry date in YYYYMMDD format for the 2nd SSH Public Key</t>
  </si>
  <si>
    <t>AWS IAM Role</t>
  </si>
  <si>
    <t>Constant value enabling the source systems to have full access to their landing directory. Note : The source system cannot navigate to other users landing directories.</t>
  </si>
  <si>
    <t>Final AWS CLI Command</t>
  </si>
  <si>
    <t>The final AWS CLI command used for user creation.
Note : Any updates to secret manager will trigger the Secrets Validation Lambda function and hence it is recommended to use the below creation statement for user creation instead of creating it manually as it would trigger multiple emails to the support team.</t>
  </si>
  <si>
    <r>
      <t xml:space="preserve">Intermediate steps. 
</t>
    </r>
    <r>
      <rPr>
        <b/>
        <i/>
        <sz val="8"/>
        <color theme="1"/>
        <rFont val="Calibri"/>
        <family val="2"/>
        <scheme val="minor"/>
      </rPr>
      <t>DO NOT ALTER</t>
    </r>
  </si>
  <si>
    <t>Example 1 (SuperAdmin)</t>
  </si>
  <si>
    <t>Example 1 (GroupAdmin)</t>
  </si>
  <si>
    <t>Example 3 
(ANZ Bank - User 1)</t>
  </si>
  <si>
    <t>gokul.venugopal@cevo.com.au,gokul.venugoapl@myob.com</t>
  </si>
  <si>
    <t>SuperAdmin</t>
  </si>
  <si>
    <t>GroupAdmin1</t>
  </si>
  <si>
    <t>SFTP/GroupAdmin1</t>
  </si>
  <si>
    <t>SFTP/SecureTrasnferUser01</t>
  </si>
  <si>
    <t>The GroupAdmin is the first point of contact incase of any issues in the system user configuration. If GroupAdmin is configured incorrectly, then the notifications will be sent to SuperAdmin'
Note : SuperAdmin reports to SuperAdmin itself. All GroupAdmin reports to SuperAdmin, All usesrs reports to its corresponding GroupAdmin</t>
  </si>
  <si>
    <t>3.3.3.3/32,4.4.4.4/32</t>
  </si>
  <si>
    <t>2001:0db8:85a3:0000:0000:8a2e:0370:7334</t>
  </si>
  <si>
    <t>Mandatory</t>
  </si>
  <si>
    <t>Optional</t>
  </si>
  <si>
    <t>External System</t>
  </si>
  <si>
    <t>User Name</t>
  </si>
  <si>
    <t>Contact Email</t>
  </si>
  <si>
    <t>Contact Phone</t>
  </si>
  <si>
    <t>Primary point of contact</t>
  </si>
  <si>
    <t>Migration Status</t>
  </si>
  <si>
    <t>Yet to commence</t>
  </si>
  <si>
    <t>Migration Date</t>
  </si>
  <si>
    <t>Eg</t>
  </si>
  <si>
    <t>Bank1</t>
  </si>
  <si>
    <t>SFTP/Bank_user1</t>
  </si>
  <si>
    <t>abc@gmail.com</t>
  </si>
  <si>
    <t>Gokul</t>
  </si>
  <si>
    <t>Planned</t>
  </si>
  <si>
    <t>Migration in progress</t>
  </si>
  <si>
    <t>Post migration support</t>
  </si>
  <si>
    <t>Migration completed</t>
  </si>
  <si>
    <t>Not eligible for migration</t>
  </si>
  <si>
    <t>Row Labels</t>
  </si>
  <si>
    <t>Count of Migration Status</t>
  </si>
  <si>
    <t>arn:aws:iam::105348353706:role/TransferS3AccessRole</t>
  </si>
  <si>
    <t>Super Admin</t>
  </si>
  <si>
    <t>Group Admin 1 for Banking systems</t>
  </si>
  <si>
    <t>gokul.venugopal@cevo.com.au,carl.vine@frontiersoftware.com.au,Ryan.Reyes@frontiersoftware.com.au</t>
  </si>
  <si>
    <t>/fs-aws-transferfamily-basebucket-dev</t>
  </si>
  <si>
    <t>/fs-aws-transferfamily-basebucket-dev/GroupAdmin1</t>
  </si>
  <si>
    <r>
      <t xml:space="preserve">Note : The </t>
    </r>
    <r>
      <rPr>
        <b/>
        <i/>
        <sz val="8"/>
        <color theme="1"/>
        <rFont val="Calibri"/>
        <family val="2"/>
        <scheme val="minor"/>
      </rPr>
      <t>directory should be created in S3  before the users connecting</t>
    </r>
    <r>
      <rPr>
        <i/>
        <sz val="8"/>
        <color theme="1"/>
        <rFont val="Calibri"/>
        <family val="2"/>
        <scheme val="minor"/>
      </rPr>
      <t xml:space="preserve"> the system with SFTP. If the landing directory is unavaliable when user connects, it would result in creating folder on the parent directory. Also the folder </t>
    </r>
    <r>
      <rPr>
        <b/>
        <i/>
        <sz val="8"/>
        <color theme="1"/>
        <rFont val="Calibri"/>
        <family val="2"/>
        <scheme val="minor"/>
      </rPr>
      <t>should not</t>
    </r>
    <r>
      <rPr>
        <i/>
        <sz val="8"/>
        <color theme="1"/>
        <rFont val="Calibri"/>
        <family val="2"/>
        <scheme val="minor"/>
      </rPr>
      <t xml:space="preserve"> end with a trailing "/".</t>
    </r>
  </si>
  <si>
    <t>Step 1</t>
  </si>
  <si>
    <t>Fill all the necesasry fielsds to generate the AWS CLI Command.</t>
  </si>
  <si>
    <t>Step 2</t>
  </si>
  <si>
    <t>Run the CLI Command using AWS CLI or AWS CloudShell (AWS Cloudshell is not avaliable in Singapore region. FYI).</t>
  </si>
  <si>
    <t>Step 3</t>
  </si>
  <si>
    <t>Verify the user in the AWS Secret Manager</t>
  </si>
  <si>
    <t>Note : Retrive the secret value and check iof the values are in Key-Value format. Any typo in the cli command generation might show as user generated while executing the command, but the Key-Value pairs will not be displayed properly. So its immiment to check the Key-Value once a new user is created.</t>
  </si>
  <si>
    <t>AWS Account</t>
  </si>
  <si>
    <t>AWS Account Number in which the AWS Trasnfer Family has been deployed.</t>
  </si>
  <si>
    <t>The Account number is passed as a parameter to Role creation step, that enables the user to access files and folders within the S3 buckets.</t>
  </si>
  <si>
    <t>SFTP/GroupAdmin_Sample1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</si>
</sst>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b/>
      <sz val="12"/>
      <color theme="1"/>
      <name val="Calibri"/>
      <family val="2"/>
      <scheme val="minor"/>
    </font>
    <font>
      <i/>
      <sz val="8"/>
      <color theme="1"/>
      <name val="Calibri"/>
      <family val="2"/>
      <scheme val="minor"/>
    </font>
    <font>
      <b/>
      <i/>
      <sz val="12"/>
      <color theme="1"/>
      <name val="Calibri"/>
      <family val="2"/>
      <scheme val="minor"/>
    </font>
    <font>
      <b/>
      <i/>
      <sz val="8"/>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0" fillId="0" borderId="0" xfId="0" applyAlignment="1">
      <alignment wrapText="1"/>
    </xf>
    <xf numFmtId="0" fontId="2" fillId="2"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0" fillId="0" borderId="1" xfId="0" applyBorder="1" applyAlignment="1">
      <alignment wrapText="1"/>
    </xf>
    <xf numFmtId="0" fontId="0" fillId="0" borderId="1" xfId="0" applyBorder="1"/>
    <xf numFmtId="0" fontId="0" fillId="3" borderId="1" xfId="0" applyFill="1" applyBorder="1" applyAlignment="1">
      <alignment wrapText="1"/>
    </xf>
    <xf numFmtId="0" fontId="0" fillId="0" borderId="1" xfId="0" applyBorder="1" applyAlignment="1">
      <alignment horizontal="left" vertical="center" wrapText="1"/>
    </xf>
    <xf numFmtId="0" fontId="0" fillId="0" borderId="1" xfId="0" applyBorder="1" applyAlignment="1">
      <alignment horizontal="left" vertical="center"/>
    </xf>
    <xf numFmtId="0" fontId="0" fillId="4" borderId="1" xfId="0" applyFill="1" applyBorder="1" applyAlignment="1">
      <alignment horizontal="left" vertical="center" wrapText="1"/>
    </xf>
    <xf numFmtId="0" fontId="1" fillId="4" borderId="1" xfId="1" applyFill="1" applyBorder="1" applyAlignment="1">
      <alignment horizontal="left" vertical="center" wrapText="1"/>
    </xf>
    <xf numFmtId="0" fontId="2" fillId="2" borderId="1" xfId="0" applyFont="1" applyFill="1" applyBorder="1" applyAlignment="1">
      <alignment horizontal="center" vertical="center" wrapText="1"/>
    </xf>
    <xf numFmtId="0" fontId="0" fillId="4" borderId="0" xfId="0" applyFill="1"/>
    <xf numFmtId="0" fontId="1" fillId="0" borderId="1" xfId="1" applyBorder="1"/>
    <xf numFmtId="15" fontId="0" fillId="0" borderId="1" xfId="0" applyNumberFormat="1" applyBorder="1"/>
    <xf numFmtId="0" fontId="0" fillId="0" borderId="0" xfId="0" pivotButton="1"/>
    <xf numFmtId="0" fontId="0" fillId="0" borderId="0" xfId="0" applyAlignment="1">
      <alignment horizontal="left"/>
    </xf>
    <xf numFmtId="0" fontId="0" fillId="0" borderId="0" xfId="0" applyNumberFormat="1"/>
    <xf numFmtId="0" fontId="1" fillId="0" borderId="1" xfId="1" applyBorder="1" applyAlignment="1">
      <alignment horizontal="left" vertical="center" wrapText="1"/>
    </xf>
    <xf numFmtId="0" fontId="6" fillId="0" borderId="0" xfId="0" applyFont="1"/>
    <xf numFmtId="0" fontId="0" fillId="5" borderId="1" xfId="0"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[AWSTrasnferFamily-UserSetupAutomation_FrontierSoftware.xlsx]StatusPivot!PivotTable5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3"/>
          </a:solidFill>
          <a:ln w="19050">
            <a:solidFill>
              <a:schemeClr val="lt1"/>
            </a:solidFill>
          </a:ln>
          <a:effectLst/>
        </c:spPr>
      </c:pivotFmt>
    </c:pivotFmts>
    <c:plotArea>
      <c:layout/>
      <c:pieChart>
        <c:varyColors val="1"/>
        <c:ser>
          <c:idx val="0"/>
          <c:order val="0"/>
          <c:tx>
            <c:strRef>
              <c:f>StatusPivot!$B$1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D51-4956-80AD-27E98B6F93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51-4956-80AD-27E98B6F93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D51-4956-80AD-27E98B6F93E6}"/>
              </c:ext>
            </c:extLst>
          </c:dPt>
          <c:cat>
            <c:strRef>
              <c:f>StatusPivot!$A$2:$A$4</c:f>
              <c:strCache>
                <c:ptCount val="3"/>
                <c:pt idx="0">
                  <c:v>Migration completed</c:v>
                </c:pt>
                <c:pt idx="1">
                  <c:v>Planned</c:v>
                </c:pt>
                <c:pt idx="2">
                  <c:v>Yet to commence</c:v>
                </c:pt>
              </c:strCache>
            </c:strRef>
          </c:cat>
          <c:val>
            <c:numRef>
              <c:f>StatusPivot!$B$2:$B$4</c:f>
              <c:numCache>
                <c:formatCode>General</c:formatCode>
                <c:ptCount val="3"/>
                <c:pt idx="0">
                  <c:v>1</c:v>
                </c:pt>
                <c:pt idx="1">
                  <c:v>19</c:v>
                </c:pt>
                <c:pt idx="2">
                  <c:v>140</c:v>
                </c:pt>
              </c:numCache>
            </c:numRef>
          </c:val>
          <c:extLst>
            <c:ext xmlns:c16="http://schemas.microsoft.com/office/drawing/2014/chart" uri="{C3380CC4-5D6E-409C-BE32-E72D297353CC}">
              <c16:uniqueId val="{00000006-8D51-4956-80AD-27E98B6F93E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393700</xdr:colOff>
      <xdr:row>20</xdr:row>
      <xdr:rowOff>101600</xdr:rowOff>
    </xdr:from>
    <xdr:to>
      <xdr:col>16</xdr:col>
      <xdr:colOff>38100</xdr:colOff>
      <xdr:row>32</xdr:row>
      <xdr:rowOff>50800</xdr:rowOff>
    </xdr:to>
    <xdr:pic>
      <xdr:nvPicPr>
        <xdr:cNvPr id="2" name="Picture 1">
          <a:extLst>
            <a:ext uri="{FF2B5EF4-FFF2-40B4-BE49-F238E27FC236}">
              <a16:creationId xmlns:a16="http://schemas.microsoft.com/office/drawing/2014/main" id="{3B0B72B3-45C0-E81C-3BD3-0FF3E9483866}"/>
            </a:ext>
          </a:extLst>
        </xdr:cNvPr>
        <xdr:cNvPicPr>
          <a:picLocks noChangeAspect="1"/>
        </xdr:cNvPicPr>
      </xdr:nvPicPr>
      <xdr:blipFill>
        <a:blip xmlns:r="http://schemas.openxmlformats.org/officeDocument/2006/relationships" r:embed="rId1"/>
        <a:stretch>
          <a:fillRect/>
        </a:stretch>
      </xdr:blipFill>
      <xdr:spPr>
        <a:xfrm>
          <a:off x="1219200" y="3911600"/>
          <a:ext cx="12026900" cy="2235200"/>
        </a:xfrm>
        <a:prstGeom prst="rect">
          <a:avLst/>
        </a:prstGeom>
      </xdr:spPr>
    </xdr:pic>
    <xdr:clientData/>
  </xdr:twoCellAnchor>
  <xdr:twoCellAnchor editAs="oneCell">
    <xdr:from>
      <xdr:col>1</xdr:col>
      <xdr:colOff>495300</xdr:colOff>
      <xdr:row>2</xdr:row>
      <xdr:rowOff>12700</xdr:rowOff>
    </xdr:from>
    <xdr:to>
      <xdr:col>13</xdr:col>
      <xdr:colOff>139700</xdr:colOff>
      <xdr:row>15</xdr:row>
      <xdr:rowOff>105238</xdr:rowOff>
    </xdr:to>
    <xdr:pic>
      <xdr:nvPicPr>
        <xdr:cNvPr id="3" name="Picture 2">
          <a:extLst>
            <a:ext uri="{FF2B5EF4-FFF2-40B4-BE49-F238E27FC236}">
              <a16:creationId xmlns:a16="http://schemas.microsoft.com/office/drawing/2014/main" id="{5FF628A4-27F0-FEF7-8EF1-49A2B35A1BFF}"/>
            </a:ext>
          </a:extLst>
        </xdr:cNvPr>
        <xdr:cNvPicPr>
          <a:picLocks noChangeAspect="1"/>
        </xdr:cNvPicPr>
      </xdr:nvPicPr>
      <xdr:blipFill>
        <a:blip xmlns:r="http://schemas.openxmlformats.org/officeDocument/2006/relationships" r:embed="rId2"/>
        <a:stretch>
          <a:fillRect/>
        </a:stretch>
      </xdr:blipFill>
      <xdr:spPr>
        <a:xfrm>
          <a:off x="1320800" y="393700"/>
          <a:ext cx="9550400" cy="2569038"/>
        </a:xfrm>
        <a:prstGeom prst="rect">
          <a:avLst/>
        </a:prstGeom>
      </xdr:spPr>
    </xdr:pic>
    <xdr:clientData/>
  </xdr:twoCellAnchor>
  <xdr:twoCellAnchor editAs="oneCell">
    <xdr:from>
      <xdr:col>1</xdr:col>
      <xdr:colOff>368300</xdr:colOff>
      <xdr:row>39</xdr:row>
      <xdr:rowOff>50800</xdr:rowOff>
    </xdr:from>
    <xdr:to>
      <xdr:col>14</xdr:col>
      <xdr:colOff>23640</xdr:colOff>
      <xdr:row>78</xdr:row>
      <xdr:rowOff>25400</xdr:rowOff>
    </xdr:to>
    <xdr:pic>
      <xdr:nvPicPr>
        <xdr:cNvPr id="4" name="Picture 3">
          <a:extLst>
            <a:ext uri="{FF2B5EF4-FFF2-40B4-BE49-F238E27FC236}">
              <a16:creationId xmlns:a16="http://schemas.microsoft.com/office/drawing/2014/main" id="{A6F34156-222C-3388-2BA5-98756C61850A}"/>
            </a:ext>
          </a:extLst>
        </xdr:cNvPr>
        <xdr:cNvPicPr>
          <a:picLocks noChangeAspect="1"/>
        </xdr:cNvPicPr>
      </xdr:nvPicPr>
      <xdr:blipFill>
        <a:blip xmlns:r="http://schemas.openxmlformats.org/officeDocument/2006/relationships" r:embed="rId3"/>
        <a:stretch>
          <a:fillRect/>
        </a:stretch>
      </xdr:blipFill>
      <xdr:spPr>
        <a:xfrm>
          <a:off x="1193800" y="7480300"/>
          <a:ext cx="10386840" cy="7404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16</xdr:col>
      <xdr:colOff>38100</xdr:colOff>
      <xdr:row>31</xdr:row>
      <xdr:rowOff>76200</xdr:rowOff>
    </xdr:to>
    <xdr:pic>
      <xdr:nvPicPr>
        <xdr:cNvPr id="2" name="Picture 1">
          <a:extLst>
            <a:ext uri="{FF2B5EF4-FFF2-40B4-BE49-F238E27FC236}">
              <a16:creationId xmlns:a16="http://schemas.microsoft.com/office/drawing/2014/main" id="{56D573D4-5FFD-6217-E2EA-0EC916505FEE}"/>
            </a:ext>
          </a:extLst>
        </xdr:cNvPr>
        <xdr:cNvPicPr>
          <a:picLocks noChangeAspect="1"/>
        </xdr:cNvPicPr>
      </xdr:nvPicPr>
      <xdr:blipFill>
        <a:blip xmlns:r="http://schemas.openxmlformats.org/officeDocument/2006/relationships" r:embed="rId1"/>
        <a:stretch>
          <a:fillRect/>
        </a:stretch>
      </xdr:blipFill>
      <xdr:spPr>
        <a:xfrm>
          <a:off x="0" y="762000"/>
          <a:ext cx="13246100" cy="5219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10</xdr:col>
      <xdr:colOff>0</xdr:colOff>
      <xdr:row>1</xdr:row>
      <xdr:rowOff>0</xdr:rowOff>
    </xdr:from>
    <xdr:to>
      <xdr:col>17</xdr:col>
      <xdr:colOff>297962</xdr:colOff>
      <xdr:row>15</xdr:row>
      <xdr:rowOff>144584</xdr:rowOff>
    </xdr:to>
    <xdr:graphicFrame macro="">
      <xdr:nvGraphicFramePr>
        <xdr:cNvPr id="5" name="Chart 4">
          <a:extLst>
            <a:ext uri="{FF2B5EF4-FFF2-40B4-BE49-F238E27FC236}">
              <a16:creationId xmlns:a16="http://schemas.microsoft.com/office/drawing/2014/main" id="{0F711554-2089-4A69-8D20-F2EF4CA5D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kul Venugopal" refreshedDate="44540.76268576389" createdVersion="7" refreshedVersion="7" minRefreshableVersion="3" recordCount="160" xr:uid="{160B44C8-1348-4C44-9AA2-09F2B44C6087}">
  <cacheSource type="worksheet">
    <worksheetSource ref="G1:G161" sheet="StatusTracker"/>
  </cacheSource>
  <cacheFields count="1">
    <cacheField name="Migration Status" numFmtId="0">
      <sharedItems count="3">
        <s v="Migration completed"/>
        <s v="Planned"/>
        <s v="Yet to commenc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0">
  <r>
    <x v="0"/>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86AF3F-FBB3-406E-A971-9075B33E5578}" name="PivotTable5" cacheId="4"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location ref="A1:B4" firstHeaderRow="1" firstDataRow="1" firstDataCol="1"/>
  <pivotFields count="1">
    <pivotField axis="axisRow" dataField="1" showAll="0" defaultSubtotal="0">
      <items count="3">
        <item x="0"/>
        <item x="1"/>
        <item x="2"/>
      </items>
    </pivotField>
  </pivotFields>
  <rowFields count="1">
    <field x="0"/>
  </rowFields>
  <rowItems count="3">
    <i>
      <x/>
    </i>
    <i>
      <x v="1"/>
    </i>
    <i>
      <x v="2"/>
    </i>
  </rowItems>
  <colItems count="1">
    <i/>
  </colItems>
  <dataFields count="1">
    <dataField name="Count of Migration Status" fld="0" subtotal="count" baseField="0" baseItem="0"/>
  </dataFields>
  <chartFormats count="5">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gokul.venugopal@cevo.com.au,gokul.venugoapl@myob.com" TargetMode="External"/><Relationship Id="rId2" Type="http://schemas.openxmlformats.org/officeDocument/2006/relationships/hyperlink" Target="mailto:gokul.venugopal@cevo.com.au,gokul.venugoapl@myob.com" TargetMode="External"/><Relationship Id="rId1" Type="http://schemas.openxmlformats.org/officeDocument/2006/relationships/hyperlink" Target="mailto:gokul.venugopal@cevo.com.au,gokul.venugoapl@myob.com" TargetMode="External"/><Relationship Id="rId6" Type="http://schemas.openxmlformats.org/officeDocument/2006/relationships/printerSettings" Target="../printerSettings/printerSettings1.bin"/><Relationship Id="rId5" Type="http://schemas.openxmlformats.org/officeDocument/2006/relationships/hyperlink" Target="mailto:gokul.venugopal@cevo.com.au,carl.vine@frontiersoftware.com.au,Ryan.Reyes@frontiersoftware.com.au" TargetMode="External"/><Relationship Id="rId4" Type="http://schemas.openxmlformats.org/officeDocument/2006/relationships/hyperlink" Target="mailto:gokul.venugopal@cevo.com.au,carl.vine@frontiersoftware.com.au,Ryan.Reyes@frontiersoftware.com.a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mailto:abc@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72D1-030F-8344-8785-992E6023DF45}">
  <dimension ref="A1:B37"/>
  <sheetViews>
    <sheetView showGridLines="0" workbookViewId="0">
      <selection activeCell="Q34" sqref="Q34"/>
    </sheetView>
  </sheetViews>
  <sheetFormatPr baseColWidth="10" defaultRowHeight="15" x14ac:dyDescent="0.2"/>
  <sheetData>
    <row r="1" spans="1:2" ht="21" x14ac:dyDescent="0.25">
      <c r="A1" s="21" t="s">
        <v>98</v>
      </c>
      <c r="B1" s="21" t="s">
        <v>99</v>
      </c>
    </row>
    <row r="19" spans="1:2" ht="21" x14ac:dyDescent="0.25">
      <c r="A19" s="21" t="s">
        <v>100</v>
      </c>
      <c r="B19" s="21" t="s">
        <v>101</v>
      </c>
    </row>
    <row r="36" spans="1:2" ht="21" x14ac:dyDescent="0.25">
      <c r="A36" s="21" t="s">
        <v>102</v>
      </c>
      <c r="B36" s="21" t="s">
        <v>103</v>
      </c>
    </row>
    <row r="37" spans="1:2" ht="21" x14ac:dyDescent="0.25">
      <c r="A37" s="21"/>
      <c r="B37" s="21" t="s">
        <v>104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B307E-C697-4120-9C8A-5F760272CDF1}">
  <dimension ref="A1:AA255"/>
  <sheetViews>
    <sheetView showGridLines="0" tabSelected="1" zoomScale="94" zoomScaleNormal="70" workbookViewId="0">
      <pane xSplit="1" ySplit="7" topLeftCell="H8" activePane="bottomRight" state="frozen"/>
      <selection pane="topRight" activeCell="B1" sqref="B1"/>
      <selection pane="bottomLeft" activeCell="A7" sqref="A7"/>
      <selection pane="bottomRight" activeCell="H7" sqref="H7"/>
    </sheetView>
  </sheetViews>
  <sheetFormatPr baseColWidth="10" defaultColWidth="8.6640625" defaultRowHeight="15" x14ac:dyDescent="0.2"/>
  <cols>
    <col min="1" max="1" width="21.5" customWidth="1"/>
    <col min="2" max="2" width="43.6640625" customWidth="1"/>
    <col min="3" max="3" width="28.1640625" bestFit="1" customWidth="1"/>
    <col min="4" max="4" width="23.33203125" style="1" customWidth="1"/>
    <col min="5" max="5" width="24.5" bestFit="1" customWidth="1"/>
    <col min="6" max="6" width="23.83203125" bestFit="1" customWidth="1"/>
    <col min="7" max="7" width="21" customWidth="1"/>
    <col min="8" max="8" width="22.5" customWidth="1"/>
    <col min="9" max="9" width="12.5" bestFit="1" customWidth="1"/>
    <col min="10" max="10" width="21" bestFit="1" customWidth="1"/>
    <col min="11" max="11" width="12.5" bestFit="1" customWidth="1"/>
    <col min="12" max="12" width="21" bestFit="1" customWidth="1"/>
    <col min="13" max="13" width="21" customWidth="1"/>
    <col min="14" max="14" width="44.5" bestFit="1" customWidth="1"/>
    <col min="15" max="15" width="75.83203125" bestFit="1" customWidth="1"/>
    <col min="16" max="16" width="17.5" hidden="1" customWidth="1"/>
    <col min="17" max="17" width="23.83203125" hidden="1" customWidth="1"/>
    <col min="18" max="18" width="19.33203125" hidden="1" customWidth="1"/>
    <col min="19" max="19" width="24.6640625" hidden="1" customWidth="1"/>
    <col min="20" max="20" width="94.1640625" hidden="1" customWidth="1"/>
    <col min="21" max="21" width="79.5" hidden="1" customWidth="1"/>
    <col min="22" max="22" width="70.1640625" hidden="1" customWidth="1"/>
    <col min="23" max="23" width="59.5" hidden="1" customWidth="1"/>
    <col min="24" max="24" width="41" hidden="1" customWidth="1"/>
    <col min="25" max="25" width="59.5" hidden="1" customWidth="1"/>
    <col min="26" max="26" width="41" hidden="1" customWidth="1"/>
    <col min="27" max="27" width="94.83203125" hidden="1" customWidth="1"/>
  </cols>
  <sheetData>
    <row r="1" spans="1:27" ht="17" x14ac:dyDescent="0.2">
      <c r="A1" s="13" t="s">
        <v>46</v>
      </c>
      <c r="B1" s="13" t="s">
        <v>20</v>
      </c>
      <c r="C1" s="13" t="s">
        <v>21</v>
      </c>
      <c r="D1" s="13" t="s">
        <v>0</v>
      </c>
      <c r="E1" s="13" t="s">
        <v>5</v>
      </c>
      <c r="F1" s="13" t="s">
        <v>1</v>
      </c>
      <c r="G1" s="13" t="s">
        <v>3</v>
      </c>
      <c r="H1" s="13" t="s">
        <v>2</v>
      </c>
      <c r="I1" s="13" t="s">
        <v>9</v>
      </c>
      <c r="J1" s="13" t="s">
        <v>10</v>
      </c>
      <c r="K1" s="13" t="s">
        <v>11</v>
      </c>
      <c r="L1" s="13" t="s">
        <v>12</v>
      </c>
      <c r="M1" s="13" t="s">
        <v>105</v>
      </c>
      <c r="N1" s="13" t="s">
        <v>4</v>
      </c>
      <c r="O1" s="13" t="s">
        <v>30</v>
      </c>
      <c r="P1" s="2" t="s">
        <v>13</v>
      </c>
      <c r="Q1" s="2" t="s">
        <v>14</v>
      </c>
      <c r="R1" s="2" t="s">
        <v>15</v>
      </c>
      <c r="S1" s="2" t="s">
        <v>16</v>
      </c>
      <c r="T1" s="2" t="s">
        <v>17</v>
      </c>
      <c r="U1" s="2" t="s">
        <v>19</v>
      </c>
      <c r="V1" s="2" t="s">
        <v>27</v>
      </c>
      <c r="W1" s="2" t="s">
        <v>25</v>
      </c>
      <c r="X1" s="2" t="s">
        <v>29</v>
      </c>
      <c r="Y1" s="2" t="s">
        <v>26</v>
      </c>
      <c r="Z1" s="2" t="s">
        <v>28</v>
      </c>
      <c r="AA1" s="2" t="s">
        <v>31</v>
      </c>
    </row>
    <row r="2" spans="1:27" ht="17" x14ac:dyDescent="0.2">
      <c r="A2" s="13"/>
      <c r="B2" s="13" t="s">
        <v>69</v>
      </c>
      <c r="C2" s="13" t="s">
        <v>70</v>
      </c>
      <c r="D2" s="13" t="s">
        <v>69</v>
      </c>
      <c r="E2" s="13" t="s">
        <v>69</v>
      </c>
      <c r="F2" s="13" t="s">
        <v>69</v>
      </c>
      <c r="G2" s="13" t="s">
        <v>70</v>
      </c>
      <c r="H2" s="13" t="s">
        <v>70</v>
      </c>
      <c r="I2" s="13" t="s">
        <v>69</v>
      </c>
      <c r="J2" s="13" t="s">
        <v>69</v>
      </c>
      <c r="K2" s="13"/>
      <c r="L2" s="13"/>
      <c r="M2" s="13" t="s">
        <v>69</v>
      </c>
      <c r="N2" s="13" t="s">
        <v>69</v>
      </c>
      <c r="O2" s="13"/>
      <c r="P2" s="2"/>
      <c r="Q2" s="2"/>
      <c r="R2" s="2"/>
      <c r="S2" s="2"/>
      <c r="T2" s="2"/>
      <c r="U2" s="2"/>
      <c r="V2" s="2"/>
      <c r="W2" s="2"/>
      <c r="X2" s="2"/>
      <c r="Y2" s="2"/>
      <c r="Z2" s="2"/>
      <c r="AA2" s="2"/>
    </row>
    <row r="3" spans="1:27" ht="36" x14ac:dyDescent="0.2">
      <c r="A3" s="3" t="s">
        <v>34</v>
      </c>
      <c r="B3" s="4" t="s">
        <v>33</v>
      </c>
      <c r="C3" s="4" t="s">
        <v>36</v>
      </c>
      <c r="D3" s="4" t="s">
        <v>38</v>
      </c>
      <c r="E3" s="4" t="s">
        <v>41</v>
      </c>
      <c r="F3" s="4" t="s">
        <v>42</v>
      </c>
      <c r="G3" s="4" t="s">
        <v>43</v>
      </c>
      <c r="H3" s="4" t="s">
        <v>45</v>
      </c>
      <c r="I3" s="4" t="s">
        <v>47</v>
      </c>
      <c r="J3" s="4" t="s">
        <v>49</v>
      </c>
      <c r="K3" s="4" t="s">
        <v>51</v>
      </c>
      <c r="L3" s="4" t="s">
        <v>52</v>
      </c>
      <c r="M3" s="4" t="s">
        <v>106</v>
      </c>
      <c r="N3" s="4" t="s">
        <v>53</v>
      </c>
      <c r="O3" s="5" t="s">
        <v>55</v>
      </c>
      <c r="P3" s="4" t="s">
        <v>57</v>
      </c>
      <c r="Q3" s="4" t="s">
        <v>57</v>
      </c>
      <c r="R3" s="4" t="s">
        <v>57</v>
      </c>
      <c r="S3" s="4" t="s">
        <v>57</v>
      </c>
      <c r="T3" s="4" t="s">
        <v>57</v>
      </c>
      <c r="U3" s="4" t="s">
        <v>57</v>
      </c>
      <c r="V3" s="4" t="s">
        <v>57</v>
      </c>
      <c r="W3" s="4" t="s">
        <v>57</v>
      </c>
      <c r="X3" s="4" t="s">
        <v>57</v>
      </c>
      <c r="Y3" s="4" t="s">
        <v>57</v>
      </c>
      <c r="Z3" s="4" t="s">
        <v>57</v>
      </c>
      <c r="AA3" s="4" t="s">
        <v>57</v>
      </c>
    </row>
    <row r="4" spans="1:27" ht="93.5" customHeight="1" x14ac:dyDescent="0.2">
      <c r="A4" s="3" t="s">
        <v>35</v>
      </c>
      <c r="B4" s="4" t="s">
        <v>32</v>
      </c>
      <c r="C4" s="4" t="s">
        <v>37</v>
      </c>
      <c r="D4" s="4" t="s">
        <v>39</v>
      </c>
      <c r="E4" s="4" t="s">
        <v>97</v>
      </c>
      <c r="F4" s="4" t="s">
        <v>66</v>
      </c>
      <c r="G4" s="4" t="s">
        <v>44</v>
      </c>
      <c r="H4" s="4" t="s">
        <v>44</v>
      </c>
      <c r="I4" s="4" t="s">
        <v>48</v>
      </c>
      <c r="J4" s="4" t="s">
        <v>50</v>
      </c>
      <c r="K4" s="4" t="s">
        <v>48</v>
      </c>
      <c r="L4" s="4" t="s">
        <v>50</v>
      </c>
      <c r="M4" s="4" t="s">
        <v>107</v>
      </c>
      <c r="N4" s="4" t="s">
        <v>54</v>
      </c>
      <c r="O4" s="4" t="s">
        <v>56</v>
      </c>
      <c r="P4" s="4" t="s">
        <v>57</v>
      </c>
      <c r="Q4" s="4" t="s">
        <v>57</v>
      </c>
      <c r="R4" s="4" t="s">
        <v>57</v>
      </c>
      <c r="S4" s="4" t="s">
        <v>57</v>
      </c>
      <c r="T4" s="4" t="s">
        <v>57</v>
      </c>
      <c r="U4" s="4" t="s">
        <v>57</v>
      </c>
      <c r="V4" s="4" t="s">
        <v>57</v>
      </c>
      <c r="W4" s="4" t="s">
        <v>57</v>
      </c>
      <c r="X4" s="4" t="s">
        <v>57</v>
      </c>
      <c r="Y4" s="4" t="s">
        <v>57</v>
      </c>
      <c r="Z4" s="4" t="s">
        <v>57</v>
      </c>
      <c r="AA4" s="4" t="s">
        <v>57</v>
      </c>
    </row>
    <row r="5" spans="1:27" ht="23" customHeight="1" x14ac:dyDescent="0.2">
      <c r="A5" s="11" t="s">
        <v>58</v>
      </c>
      <c r="B5" s="11" t="s">
        <v>6</v>
      </c>
      <c r="C5" s="11" t="s">
        <v>62</v>
      </c>
      <c r="D5" s="12" t="s">
        <v>61</v>
      </c>
      <c r="E5" s="11" t="s">
        <v>40</v>
      </c>
      <c r="F5" s="11" t="s">
        <v>6</v>
      </c>
      <c r="G5" s="11"/>
      <c r="H5" s="11"/>
      <c r="I5" s="11" t="s">
        <v>24</v>
      </c>
      <c r="J5" s="11">
        <v>20200101</v>
      </c>
      <c r="K5" s="11"/>
      <c r="L5" s="11"/>
      <c r="M5" s="11">
        <v>105348353706</v>
      </c>
      <c r="N5" s="11" t="s">
        <v>91</v>
      </c>
      <c r="O5" s="11" t="str">
        <f>IF(B5=0,"NULL",_xlfn.CONCAT("aws secretsmanager create-secret --name """,B5,""" --description """,(_xlfn.CONCAT("The username : ", B5, " for the SourceSystem : ", C5)),""" --tags '","[{""Key"" :""Name"",""Value"" :""",C5,"""}]","' --secret-string '","{""Name"": """,C5,""",""Email"": """,D5,""",""GroupAdmin"": """,F5,""",""HomeDirectoryType"": ""LOGICAL"",""Role"": """,N5,"""",IF(Q5=0,,(_xlfn.CONCAT(",",Q5))),IF(R5=0,,(_xlfn.CONCAT(",",S5))),IF(T5=0,,(_xlfn.CONCAT(",",U5))),IF(AA5=0,,(_xlfn.CONCAT(",",AA5))),"}","'"))</f>
        <v>aws secretsmanager create-secret --name "SFTP/SuperAdmin" --description "The username : SFTP/SuperAdmin for the SourceSystem : SuperAdmin" --tags '[{"Key" :"Name","Value" :"SuperAdmin"}]' --secret-string '{"Name": "SuperAdmin","Email": "gokul.venugopal@cevo.com.au,gokul.venugoapl@myob.com","GroupAdmin": "SFTP/SuperAdmin","HomeDirectoryType": "LOGICAL","Role": "arn:aws:iam::105348353706:role/TransferS3AccessRole","IP":"",,"HomeDirectoryDetails" : "[{\"Entry\": \"/\", \"Target\": \"/myob-test-bucket/folder1/\"}]","PublicKey" : "ssh-rsa 1 2@3 Updated(YYYYMMDD)=20200101"}'</v>
      </c>
      <c r="P5" s="8" t="str">
        <f t="shared" ref="P5:P7" si="0">IF(G5="","","""IP"":""IPv4ADDRESS""")</f>
        <v/>
      </c>
      <c r="Q5" s="8" t="str">
        <f>IF(G5="","""IP"":""""",(SUBSTITUTE(P5,"IPv4ADDRESS",G5)))</f>
        <v>"IP":""</v>
      </c>
      <c r="R5" s="8" t="str">
        <f>IF(H5="","","""IPv6"":""IPv6ADDRESS""")</f>
        <v/>
      </c>
      <c r="S5" s="8" t="str">
        <f>SUBSTITUTE(R5,"IPv6ADDRESS",H5)</f>
        <v/>
      </c>
      <c r="T5" s="8" t="s">
        <v>18</v>
      </c>
      <c r="U5" s="8" t="str">
        <f>SUBSTITUTE(T5,"HOME_DIRECTORY_DETAIL_TO_BE_REPLACED",E5)</f>
        <v>"HomeDirectoryDetails" : "[{\"Entry\": \"/\", \"Target\": \"/myob-test-bucket/folder1/\"}]"</v>
      </c>
      <c r="V5" s="8" t="s">
        <v>23</v>
      </c>
      <c r="W5" s="8" t="str">
        <f>IF(I5=0,"NULL",SUBSTITUTE($V$5,"SSHKEY_TO_BE_REPLACED",I5))</f>
        <v>ssh-rsa 1 2@3 Updated(YYYYMMDD)=EXPIRYDATE_TO_BE_REPLACED</v>
      </c>
      <c r="X5" s="8" t="str">
        <f>SUBSTITUTE(W5,"EXPIRYDATE_TO_BE_REPLACED",J5)</f>
        <v>ssh-rsa 1 2@3 Updated(YYYYMMDD)=20200101</v>
      </c>
      <c r="Y5" s="8" t="str">
        <f>IF(K5=0,"NULL",SUBSTITUTE($V$5,"SSHKEY_TO_BE_REPLACED",K5))</f>
        <v>NULL</v>
      </c>
      <c r="Z5" s="8" t="str">
        <f>SUBSTITUTE(Y5,"EXPIRYDATE_TO_BE_REPLACED",L5)</f>
        <v>NULL</v>
      </c>
      <c r="AA5" s="8" t="str">
        <f>_xlfn.CONCAT("""PublicKey"""," :"," """,IF(X5="NULL",,X5),IF(Z5="NULL",,_xlfn.CONCAT(",",Z5)),"""")</f>
        <v>"PublicKey" : "ssh-rsa 1 2@3 Updated(YYYYMMDD)=20200101"</v>
      </c>
    </row>
    <row r="6" spans="1:27" ht="19" customHeight="1" x14ac:dyDescent="0.2">
      <c r="A6" s="11" t="s">
        <v>59</v>
      </c>
      <c r="B6" s="11" t="s">
        <v>64</v>
      </c>
      <c r="C6" s="11" t="s">
        <v>63</v>
      </c>
      <c r="D6" s="12" t="s">
        <v>61</v>
      </c>
      <c r="E6" s="11" t="s">
        <v>7</v>
      </c>
      <c r="F6" s="11" t="s">
        <v>6</v>
      </c>
      <c r="G6" s="11" t="s">
        <v>67</v>
      </c>
      <c r="H6" s="11"/>
      <c r="I6" s="11" t="s">
        <v>24</v>
      </c>
      <c r="J6" s="11">
        <v>20210101</v>
      </c>
      <c r="K6" s="11"/>
      <c r="L6" s="11"/>
      <c r="M6" s="11">
        <v>105348353706</v>
      </c>
      <c r="N6" s="11" t="s">
        <v>91</v>
      </c>
      <c r="O6" s="11" t="str">
        <f>IF(B6=0,"NULL",_xlfn.CONCAT("aws secretsmanager create-secret --name """,B6,""" --description """,(_xlfn.CONCAT("The username : ", B6, " for the SourceSystem : ", C6)),""" --tags '","[{""Key"" :""Name"",""Value"" :""",C6,"""}]","' --secret-string '","{""Name"": """,C6,""",""Email"": """,D6,""",""GroupAdmin"": """,F6,""",""HomeDirectoryType"": ""LOGICAL"",""Role"": """,N6,"""",IF(Q6=0,,(_xlfn.CONCAT(",",Q6))),IF(R6=0,,(_xlfn.CONCAT(",",S6))),IF(T6=0,,(_xlfn.CONCAT(",",U6))),IF(AA6=0,,(_xlfn.CONCAT(",",AA6))),"}","'"))</f>
        <v>aws secretsmanager create-secret --name "SFTP/GroupAdmin1" --description "The username : SFTP/GroupAdmin1 for the SourceSystem : GroupAdmin1" --tags '[{"Key" :"Name","Value" :"GroupAdmin1"}]' --secret-string '{"Name": "GroupAdmin1","Email": "gokul.venugopal@cevo.com.au,gokul.venugoapl@myob.com","GroupAdmin": "SFTP/SuperAdmin","HomeDirectoryType": "LOGICAL","Role": "arn:aws:iam::105348353706:role/TransferS3AccessRole","IP":"3.3.3.3/32,4.4.4.4/32",,"HomeDirectoryDetails" : "[{\"Entry\": \"/\", \"Target\": \"/myob-test-bucket/folder1\"}]","PublicKey" : "ssh-rsa 1 2@3 Updated(YYYYMMDD)=20210101"}'</v>
      </c>
      <c r="P6" s="8" t="str">
        <f t="shared" si="0"/>
        <v>"IP":"IPv4ADDRESS"</v>
      </c>
      <c r="Q6" s="8" t="str">
        <f>IF(G6="","""IP"":""""",(SUBSTITUTE(P6,"IPv4ADDRESS",G6)))</f>
        <v>"IP":"3.3.3.3/32,4.4.4.4/32"</v>
      </c>
      <c r="R6" s="8" t="str">
        <f t="shared" ref="R6:R65" si="1">IF(H6="","","""IPv6"":""IPv6ADDRESS""")</f>
        <v/>
      </c>
      <c r="S6" s="8" t="str">
        <f t="shared" ref="S6:S65" si="2">SUBSTITUTE(R6,"IPv6ADDRESS",H6)</f>
        <v/>
      </c>
      <c r="T6" s="8" t="s">
        <v>18</v>
      </c>
      <c r="U6" s="8" t="str">
        <f t="shared" ref="U6:U65" si="3">SUBSTITUTE(T6,"HOME_DIRECTORY_DETAIL_TO_BE_REPLACED",E6)</f>
        <v>"HomeDirectoryDetails" : "[{\"Entry\": \"/\", \"Target\": \"/myob-test-bucket/folder1\"}]"</v>
      </c>
      <c r="V6" s="8" t="s">
        <v>23</v>
      </c>
      <c r="W6" s="8" t="str">
        <f t="shared" ref="W6:W65" si="4">IF(I6=0,"NULL",SUBSTITUTE($V$5,"SSHKEY_TO_BE_REPLACED",I6))</f>
        <v>ssh-rsa 1 2@3 Updated(YYYYMMDD)=EXPIRYDATE_TO_BE_REPLACED</v>
      </c>
      <c r="X6" s="8" t="str">
        <f t="shared" ref="X6:X65" si="5">SUBSTITUTE(W6,"EXPIRYDATE_TO_BE_REPLACED",J6)</f>
        <v>ssh-rsa 1 2@3 Updated(YYYYMMDD)=20210101</v>
      </c>
      <c r="Y6" s="8" t="str">
        <f t="shared" ref="Y6:Y65" si="6">IF(K6=0,"NULL",SUBSTITUTE($V$5,"SSHKEY_TO_BE_REPLACED",K6))</f>
        <v>NULL</v>
      </c>
      <c r="Z6" s="8" t="str">
        <f t="shared" ref="Z6:Z65" si="7">SUBSTITUTE(Y6,"EXPIRYDATE_TO_BE_REPLACED",L6)</f>
        <v>NULL</v>
      </c>
      <c r="AA6" s="8" t="str">
        <f t="shared" ref="AA6:AA65" si="8">_xlfn.CONCAT("""PublicKey"""," :"," """,IF(X6="NULL",,X6),IF(Z6="NULL",,_xlfn.CONCAT(",",Z6)),"""")</f>
        <v>"PublicKey" : "ssh-rsa 1 2@3 Updated(YYYYMMDD)=20210101"</v>
      </c>
    </row>
    <row r="7" spans="1:27" ht="163" customHeight="1" x14ac:dyDescent="0.2">
      <c r="A7" s="11" t="s">
        <v>60</v>
      </c>
      <c r="B7" s="11" t="s">
        <v>65</v>
      </c>
      <c r="C7" s="11" t="s">
        <v>22</v>
      </c>
      <c r="D7" s="12" t="s">
        <v>61</v>
      </c>
      <c r="E7" s="11" t="s">
        <v>7</v>
      </c>
      <c r="F7" s="11" t="s">
        <v>64</v>
      </c>
      <c r="G7" s="11" t="s">
        <v>8</v>
      </c>
      <c r="H7" s="11" t="s">
        <v>68</v>
      </c>
      <c r="I7" s="11" t="s">
        <v>24</v>
      </c>
      <c r="J7" s="11">
        <v>20220202</v>
      </c>
      <c r="K7" s="11" t="s">
        <v>24</v>
      </c>
      <c r="L7" s="11">
        <v>20220202</v>
      </c>
      <c r="M7" s="11">
        <v>105348353706</v>
      </c>
      <c r="N7" s="11" t="s">
        <v>91</v>
      </c>
      <c r="O7" s="11" t="str">
        <f>IF(B7=0,"NULL",_xlfn.CONCAT("aws secretsmanager create-secret --name """,B7,""" --description """,(_xlfn.CONCAT("The username : ", B7, " for the SourceSystem : ", C7)),""" --tags '","[{""Key"" :""Name"",""Value"" :""",C7,"""}]","' --secret-string '","{""Name"": """,C7,""",""Email"": """,D7,""",""GroupAdmin"": """,F7,""",""HomeDirectoryType"": ""LOGICAL"",""Role"": """,N7,"""",IF(Q7=0,,(_xlfn.CONCAT(",",Q7))),IF(R7=0,,(_xlfn.CONCAT(",",S7))),IF(T7=0,,(_xlfn.CONCAT(",",U7))),IF(AA7=0,,(_xlfn.CONCAT(",",AA7))),"}","'"))</f>
        <v>aws secretsmanager create-secret --name "SFTP/SecureTrasnferUser01" --description "The username : SFTP/SecureTrasnferUser01 for the SourceSystem : ANZ Bank" --tags '[{"Key" :"Name","Value" :"ANZ Bank"}]' --secret-string '{"Name": "ANZ Bank","Email": "gokul.venugopal@cevo.com.au,gokul.venugoapl@myob.com","GroupAdmin": "SFTP/GroupAdmin1","HomeDirectoryType": "LOGICAL","Role": "arn:aws:iam::105348353706:role/TransferS3AccessRole","IP":"1.1.1.1/32","IPv6":"2001:0db8:85a3:0000:0000:8a2e:0370:7334","HomeDirectoryDetails" : "[{\"Entry\": \"/\", \"Target\": \"/myob-test-bucket/folder1\"}]","PublicKey" : "ssh-rsa 1 2@3 Updated(YYYYMMDD)=20220202,ssh-rsa 1 2@3 Updated(YYYYMMDD)=20220202"}'</v>
      </c>
      <c r="P7" s="8" t="str">
        <f t="shared" si="0"/>
        <v>"IP":"IPv4ADDRESS"</v>
      </c>
      <c r="Q7" s="8" t="str">
        <f>IF(G7="","""IP"":""""",(SUBSTITUTE(P7,"IPv4ADDRESS",G7)))</f>
        <v>"IP":"1.1.1.1/32"</v>
      </c>
      <c r="R7" s="8" t="str">
        <f t="shared" si="1"/>
        <v>"IPv6":"IPv6ADDRESS"</v>
      </c>
      <c r="S7" s="8" t="str">
        <f t="shared" si="2"/>
        <v>"IPv6":"2001:0db8:85a3:0000:0000:8a2e:0370:7334"</v>
      </c>
      <c r="T7" s="8" t="s">
        <v>18</v>
      </c>
      <c r="U7" s="8" t="str">
        <f t="shared" si="3"/>
        <v>"HomeDirectoryDetails" : "[{\"Entry\": \"/\", \"Target\": \"/myob-test-bucket/folder1\"}]"</v>
      </c>
      <c r="V7" s="8" t="s">
        <v>23</v>
      </c>
      <c r="W7" s="8" t="str">
        <f t="shared" si="4"/>
        <v>ssh-rsa 1 2@3 Updated(YYYYMMDD)=EXPIRYDATE_TO_BE_REPLACED</v>
      </c>
      <c r="X7" s="8" t="str">
        <f t="shared" si="5"/>
        <v>ssh-rsa 1 2@3 Updated(YYYYMMDD)=20220202</v>
      </c>
      <c r="Y7" s="8" t="str">
        <f t="shared" si="6"/>
        <v>ssh-rsa 1 2@3 Updated(YYYYMMDD)=EXPIRYDATE_TO_BE_REPLACED</v>
      </c>
      <c r="Z7" s="8" t="str">
        <f t="shared" si="7"/>
        <v>ssh-rsa 1 2@3 Updated(YYYYMMDD)=20220202</v>
      </c>
      <c r="AA7" s="8" t="str">
        <f t="shared" si="8"/>
        <v>"PublicKey" : "ssh-rsa 1 2@3 Updated(YYYYMMDD)=20220202,ssh-rsa 1 2@3 Updated(YYYYMMDD)=20220202"</v>
      </c>
    </row>
    <row r="8" spans="1:27" ht="186" customHeight="1" x14ac:dyDescent="0.2">
      <c r="A8" s="9">
        <v>1</v>
      </c>
      <c r="B8" s="10" t="s">
        <v>6</v>
      </c>
      <c r="C8" s="10" t="s">
        <v>92</v>
      </c>
      <c r="D8" s="20" t="s">
        <v>94</v>
      </c>
      <c r="E8" s="9" t="s">
        <v>95</v>
      </c>
      <c r="F8" s="10" t="s">
        <v>6</v>
      </c>
      <c r="G8" s="10" t="s">
        <v>8</v>
      </c>
      <c r="H8" s="10"/>
      <c r="I8" s="10" t="s">
        <v>24</v>
      </c>
      <c r="J8" s="10">
        <v>20250101</v>
      </c>
      <c r="K8" s="10"/>
      <c r="L8" s="10"/>
      <c r="M8" s="10">
        <v>105348353706</v>
      </c>
      <c r="N8" s="10" t="str">
        <f>_xlfn.CONCAT("arn:aws:iam::",M8,":role/TransferS3AccessRole")</f>
        <v>arn:aws:iam::105348353706:role/TransferS3AccessRole</v>
      </c>
      <c r="O8" s="22" t="str">
        <f>IF(B8="","NULL",_xlfn.CONCAT("aws secretsmanager create-secret --name """,B8,""" --description """,(_xlfn.CONCAT("The username : ", B8, " for the SourceSystem : ", C8)),""" --tags '","[{""Key"" :""Name"",""Value"" :""",C8,"""}]","' --secret-string '","{""Name"": """,C8,""",""Email"": """,D8,""",""GroupAdmin"": """,F8,""",""HomeDirectoryType"": ""LOGICAL"",""Role"": """,N8,"""",IF(Q8="",,(_xlfn.CONCAT(",",Q8))),IF(R8="",,(_xlfn.CONCAT(",",S8))),IF(T8="",,(_xlfn.CONCAT(",",U8))),IF(AA8="",,(_xlfn.CONCAT(",",AA8))),"}","'"))</f>
        <v>aws secretsmanager create-secret --name "SFTP/SuperAdmin" --description "The username : SFTP/SuperAdmin for the SourceSystem : Super Admin" --tags '[{"Key" :"Name","Value" :"Super Admin"}]' --secret-string '{"Name": "Super Admin","Email": "gokul.venugopal@cevo.com.au,carl.vine@frontiersoftware.com.au,Ryan.Reyes@frontiersoftware.com.au","GroupAdmin": "SFTP/SuperAdmin","HomeDirectoryType": "LOGICAL","Role": "arn:aws:iam::105348353706:role/TransferS3AccessRole","IP":"1.1.1.1/32","HomeDirectoryDetails" : "[{\"Entry\": \"/\", \"Target\": \"/fs-aws-transferfamily-basebucket-dev\"}]","PublicKey" : "ssh-rsa 1 2@3 Updated(YYYYMMDD)=20250101"}'</v>
      </c>
      <c r="P8" s="8" t="str">
        <f>IF(G8="","","""IP"":""IPv4ADDRESS""")</f>
        <v>"IP":"IPv4ADDRESS"</v>
      </c>
      <c r="Q8" s="8" t="str">
        <f t="shared" ref="Q8:Q67" si="9">IF(G8="","""IP"":""""",(SUBSTITUTE(P8,"IPv4ADDRESS",G8)))</f>
        <v>"IP":"1.1.1.1/32"</v>
      </c>
      <c r="R8" s="8" t="str">
        <f t="shared" si="1"/>
        <v/>
      </c>
      <c r="S8" s="8" t="str">
        <f t="shared" si="2"/>
        <v/>
      </c>
      <c r="T8" s="8" t="s">
        <v>18</v>
      </c>
      <c r="U8" s="8" t="str">
        <f t="shared" si="3"/>
        <v>"HomeDirectoryDetails" : "[{\"Entry\": \"/\", \"Target\": \"/fs-aws-transferfamily-basebucket-dev\"}]"</v>
      </c>
      <c r="V8" s="8" t="s">
        <v>23</v>
      </c>
      <c r="W8" s="8" t="str">
        <f t="shared" si="4"/>
        <v>ssh-rsa 1 2@3 Updated(YYYYMMDD)=EXPIRYDATE_TO_BE_REPLACED</v>
      </c>
      <c r="X8" s="8" t="str">
        <f t="shared" si="5"/>
        <v>ssh-rsa 1 2@3 Updated(YYYYMMDD)=20250101</v>
      </c>
      <c r="Y8" s="8" t="str">
        <f t="shared" si="6"/>
        <v>NULL</v>
      </c>
      <c r="Z8" s="8" t="str">
        <f t="shared" si="7"/>
        <v>NULL</v>
      </c>
      <c r="AA8" s="8" t="str">
        <f t="shared" si="8"/>
        <v>"PublicKey" : "ssh-rsa 1 2@3 Updated(YYYYMMDD)=20250101"</v>
      </c>
    </row>
    <row r="9" spans="1:27" ht="144" x14ac:dyDescent="0.2">
      <c r="A9" s="9">
        <v>2</v>
      </c>
      <c r="B9" s="10" t="s">
        <v>108</v>
      </c>
      <c r="C9" s="10" t="s">
        <v>93</v>
      </c>
      <c r="D9" s="20" t="s">
        <v>94</v>
      </c>
      <c r="E9" s="9" t="s">
        <v>96</v>
      </c>
      <c r="F9" s="10" t="s">
        <v>6</v>
      </c>
      <c r="G9" s="10"/>
      <c r="H9" s="10"/>
      <c r="I9" s="10" t="s">
        <v>24</v>
      </c>
      <c r="J9" s="10">
        <v>20250101</v>
      </c>
      <c r="K9" s="10"/>
      <c r="L9" s="10"/>
      <c r="M9" s="10">
        <v>105348353706</v>
      </c>
      <c r="N9" s="10" t="str">
        <f t="shared" ref="N9:N68" si="10">_xlfn.CONCAT("arn:aws:iam::",M9,":role/TransferS3AccessRole")</f>
        <v>arn:aws:iam::105348353706:role/TransferS3AccessRole</v>
      </c>
      <c r="O9" s="22" t="str">
        <f t="shared" ref="O9:O68" si="11">IF(B9="","NULL",_xlfn.CONCAT("aws secretsmanager create-secret --name """,B9,""" --description """,(_xlfn.CONCAT("The username : ", B9, " for the SourceSystem : ", C9)),""" --tags '","[{""Key"" :""Name"",""Value"" :""",C9,"""}]","' --secret-string '","{""Name"": """,C9,""",""Email"": """,D9,""",""GroupAdmin"": """,F9,""",""HomeDirectoryType"": ""LOGICAL"",""Role"": """,N9,"""",IF(Q9="",,(_xlfn.CONCAT(",",Q9))),IF(R9="",,(_xlfn.CONCAT(",",S9))),IF(T9="",,(_xlfn.CONCAT(",",U9))),IF(AA9="",,(_xlfn.CONCAT(",",AA9))),"}","'"))</f>
        <v>aws secretsmanager create-secret --name "SFTP/GroupAdmin_Sample1" --description "The username : SFTP/GroupAdmin_Sample1 for the SourceSystem : Group Admin 1 for Banking systems" --tags '[{"Key" :"Name","Value" :"Group Admin 1 for Banking systems"}]' --secret-string '{"Name": "Group Admin 1 for Banking systems","Email": "gokul.venugopal@cevo.com.au,carl.vine@frontiersoftware.com.au,Ryan.Reyes@frontiersoftware.com.au","GroupAdmin": "SFTP/SuperAdmin","HomeDirectoryType": "LOGICAL","Role": "arn:aws:iam::105348353706:role/TransferS3AccessRole","IP":"","HomeDirectoryDetails" : "[{\"Entry\": \"/\", \"Target\": \"/fs-aws-transferfamily-basebucket-dev/GroupAdmin1\"}]","PublicKey" : "ssh-rsa 1 2@3 Updated(YYYYMMDD)=20250101"}'</v>
      </c>
      <c r="P9" s="8" t="str">
        <f t="shared" ref="P9:P68" si="12">IF(G9="","","""IP"":""IPv4ADDRESS""")</f>
        <v/>
      </c>
      <c r="Q9" s="8" t="str">
        <f t="shared" si="9"/>
        <v>"IP":""</v>
      </c>
      <c r="R9" s="8" t="str">
        <f t="shared" si="1"/>
        <v/>
      </c>
      <c r="S9" s="8" t="str">
        <f t="shared" si="2"/>
        <v/>
      </c>
      <c r="T9" s="8" t="s">
        <v>18</v>
      </c>
      <c r="U9" s="8" t="str">
        <f t="shared" si="3"/>
        <v>"HomeDirectoryDetails" : "[{\"Entry\": \"/\", \"Target\": \"/fs-aws-transferfamily-basebucket-dev/GroupAdmin1\"}]"</v>
      </c>
      <c r="V9" s="8" t="s">
        <v>23</v>
      </c>
      <c r="W9" s="8" t="str">
        <f t="shared" si="4"/>
        <v>ssh-rsa 1 2@3 Updated(YYYYMMDD)=EXPIRYDATE_TO_BE_REPLACED</v>
      </c>
      <c r="X9" s="8" t="str">
        <f t="shared" si="5"/>
        <v>ssh-rsa 1 2@3 Updated(YYYYMMDD)=20250101</v>
      </c>
      <c r="Y9" s="8" t="str">
        <f t="shared" si="6"/>
        <v>NULL</v>
      </c>
      <c r="Z9" s="8" t="str">
        <f t="shared" si="7"/>
        <v>NULL</v>
      </c>
      <c r="AA9" s="8" t="str">
        <f t="shared" si="8"/>
        <v>"PublicKey" : "ssh-rsa 1 2@3 Updated(YYYYMMDD)=20250101"</v>
      </c>
    </row>
    <row r="10" spans="1:27" ht="16" x14ac:dyDescent="0.2">
      <c r="A10" s="9">
        <v>7</v>
      </c>
      <c r="B10" s="10"/>
      <c r="C10" s="10"/>
      <c r="D10" s="9"/>
      <c r="E10" s="10"/>
      <c r="F10" s="10"/>
      <c r="G10" s="10"/>
      <c r="H10" s="10"/>
      <c r="I10" s="10"/>
      <c r="J10" s="10"/>
      <c r="K10" s="10"/>
      <c r="L10" s="10"/>
      <c r="M10" s="10">
        <v>105348353706</v>
      </c>
      <c r="N10" s="10" t="str">
        <f t="shared" si="10"/>
        <v>arn:aws:iam::105348353706:role/TransferS3AccessRole</v>
      </c>
      <c r="O10" s="22" t="str">
        <f t="shared" si="11"/>
        <v>NULL</v>
      </c>
      <c r="P10" s="8" t="str">
        <f t="shared" si="12"/>
        <v/>
      </c>
      <c r="Q10" s="8" t="str">
        <f t="shared" si="9"/>
        <v>"IP":""</v>
      </c>
      <c r="R10" s="8" t="str">
        <f t="shared" si="1"/>
        <v/>
      </c>
      <c r="S10" s="8" t="str">
        <f t="shared" si="2"/>
        <v/>
      </c>
      <c r="T10" s="8" t="s">
        <v>18</v>
      </c>
      <c r="U10" s="8" t="str">
        <f t="shared" si="3"/>
        <v>"HomeDirectoryDetails" : "[{\"Entry\": \"/\", \"Target\": \"\"}]"</v>
      </c>
      <c r="V10" s="8" t="s">
        <v>23</v>
      </c>
      <c r="W10" s="8" t="str">
        <f t="shared" si="4"/>
        <v>NULL</v>
      </c>
      <c r="X10" s="8" t="str">
        <f t="shared" si="5"/>
        <v>NULL</v>
      </c>
      <c r="Y10" s="8" t="str">
        <f t="shared" si="6"/>
        <v>NULL</v>
      </c>
      <c r="Z10" s="8" t="str">
        <f t="shared" si="7"/>
        <v>NULL</v>
      </c>
      <c r="AA10" s="8" t="str">
        <f t="shared" si="8"/>
        <v>"PublicKey" : ""</v>
      </c>
    </row>
    <row r="11" spans="1:27" ht="16" x14ac:dyDescent="0.2">
      <c r="A11" s="9">
        <v>8</v>
      </c>
      <c r="B11" s="10"/>
      <c r="C11" s="10"/>
      <c r="D11" s="9"/>
      <c r="E11" s="10"/>
      <c r="F11" s="10"/>
      <c r="G11" s="10"/>
      <c r="H11" s="10"/>
      <c r="I11" s="10"/>
      <c r="J11" s="10"/>
      <c r="K11" s="10"/>
      <c r="L11" s="10"/>
      <c r="M11" s="10">
        <v>105348353706</v>
      </c>
      <c r="N11" s="10" t="str">
        <f t="shared" si="10"/>
        <v>arn:aws:iam::105348353706:role/TransferS3AccessRole</v>
      </c>
      <c r="O11" s="22" t="str">
        <f t="shared" si="11"/>
        <v>NULL</v>
      </c>
      <c r="P11" s="8" t="str">
        <f t="shared" si="12"/>
        <v/>
      </c>
      <c r="Q11" s="8" t="str">
        <f t="shared" si="9"/>
        <v>"IP":""</v>
      </c>
      <c r="R11" s="8" t="str">
        <f t="shared" si="1"/>
        <v/>
      </c>
      <c r="S11" s="8" t="str">
        <f t="shared" si="2"/>
        <v/>
      </c>
      <c r="T11" s="8" t="s">
        <v>18</v>
      </c>
      <c r="U11" s="8" t="str">
        <f t="shared" si="3"/>
        <v>"HomeDirectoryDetails" : "[{\"Entry\": \"/\", \"Target\": \"\"}]"</v>
      </c>
      <c r="V11" s="8" t="s">
        <v>23</v>
      </c>
      <c r="W11" s="8" t="str">
        <f t="shared" si="4"/>
        <v>NULL</v>
      </c>
      <c r="X11" s="8" t="str">
        <f t="shared" si="5"/>
        <v>NULL</v>
      </c>
      <c r="Y11" s="8" t="str">
        <f t="shared" si="6"/>
        <v>NULL</v>
      </c>
      <c r="Z11" s="8" t="str">
        <f t="shared" si="7"/>
        <v>NULL</v>
      </c>
      <c r="AA11" s="8" t="str">
        <f t="shared" si="8"/>
        <v>"PublicKey" : ""</v>
      </c>
    </row>
    <row r="12" spans="1:27" ht="16" x14ac:dyDescent="0.2">
      <c r="A12" s="9">
        <v>9</v>
      </c>
      <c r="B12" s="10"/>
      <c r="C12" s="10"/>
      <c r="D12" s="9"/>
      <c r="E12" s="10"/>
      <c r="F12" s="10"/>
      <c r="G12" s="10"/>
      <c r="H12" s="10"/>
      <c r="I12" s="10"/>
      <c r="J12" s="10"/>
      <c r="K12" s="10"/>
      <c r="L12" s="10"/>
      <c r="M12" s="10">
        <v>105348353706</v>
      </c>
      <c r="N12" s="10" t="str">
        <f t="shared" si="10"/>
        <v>arn:aws:iam::105348353706:role/TransferS3AccessRole</v>
      </c>
      <c r="O12" s="22" t="str">
        <f t="shared" si="11"/>
        <v>NULL</v>
      </c>
      <c r="P12" s="8" t="str">
        <f t="shared" si="12"/>
        <v/>
      </c>
      <c r="Q12" s="8" t="str">
        <f t="shared" si="9"/>
        <v>"IP":""</v>
      </c>
      <c r="R12" s="8" t="str">
        <f t="shared" si="1"/>
        <v/>
      </c>
      <c r="S12" s="8" t="str">
        <f t="shared" si="2"/>
        <v/>
      </c>
      <c r="T12" s="8" t="s">
        <v>18</v>
      </c>
      <c r="U12" s="8" t="str">
        <f t="shared" si="3"/>
        <v>"HomeDirectoryDetails" : "[{\"Entry\": \"/\", \"Target\": \"\"}]"</v>
      </c>
      <c r="V12" s="8" t="s">
        <v>23</v>
      </c>
      <c r="W12" s="8" t="str">
        <f t="shared" si="4"/>
        <v>NULL</v>
      </c>
      <c r="X12" s="8" t="str">
        <f t="shared" si="5"/>
        <v>NULL</v>
      </c>
      <c r="Y12" s="8" t="str">
        <f t="shared" si="6"/>
        <v>NULL</v>
      </c>
      <c r="Z12" s="8" t="str">
        <f t="shared" si="7"/>
        <v>NULL</v>
      </c>
      <c r="AA12" s="8" t="str">
        <f t="shared" si="8"/>
        <v>"PublicKey" : ""</v>
      </c>
    </row>
    <row r="13" spans="1:27" ht="16" x14ac:dyDescent="0.2">
      <c r="A13" s="9">
        <v>10</v>
      </c>
      <c r="B13" s="10"/>
      <c r="C13" s="10"/>
      <c r="D13" s="9"/>
      <c r="E13" s="10"/>
      <c r="F13" s="10"/>
      <c r="G13" s="10"/>
      <c r="H13" s="10"/>
      <c r="I13" s="10"/>
      <c r="J13" s="10"/>
      <c r="K13" s="10"/>
      <c r="L13" s="10"/>
      <c r="M13" s="10">
        <v>105348353706</v>
      </c>
      <c r="N13" s="10" t="str">
        <f t="shared" si="10"/>
        <v>arn:aws:iam::105348353706:role/TransferS3AccessRole</v>
      </c>
      <c r="O13" s="22" t="str">
        <f t="shared" si="11"/>
        <v>NULL</v>
      </c>
      <c r="P13" s="8" t="str">
        <f t="shared" si="12"/>
        <v/>
      </c>
      <c r="Q13" s="8" t="str">
        <f t="shared" si="9"/>
        <v>"IP":""</v>
      </c>
      <c r="R13" s="8" t="str">
        <f t="shared" si="1"/>
        <v/>
      </c>
      <c r="S13" s="8" t="str">
        <f t="shared" si="2"/>
        <v/>
      </c>
      <c r="T13" s="8" t="s">
        <v>18</v>
      </c>
      <c r="U13" s="8" t="str">
        <f t="shared" si="3"/>
        <v>"HomeDirectoryDetails" : "[{\"Entry\": \"/\", \"Target\": \"\"}]"</v>
      </c>
      <c r="V13" s="8" t="s">
        <v>23</v>
      </c>
      <c r="W13" s="8" t="str">
        <f t="shared" si="4"/>
        <v>NULL</v>
      </c>
      <c r="X13" s="8" t="str">
        <f t="shared" si="5"/>
        <v>NULL</v>
      </c>
      <c r="Y13" s="8" t="str">
        <f t="shared" si="6"/>
        <v>NULL</v>
      </c>
      <c r="Z13" s="8" t="str">
        <f t="shared" si="7"/>
        <v>NULL</v>
      </c>
      <c r="AA13" s="8" t="str">
        <f t="shared" si="8"/>
        <v>"PublicKey" : ""</v>
      </c>
    </row>
    <row r="14" spans="1:27" ht="16" x14ac:dyDescent="0.2">
      <c r="A14" s="9">
        <v>11</v>
      </c>
      <c r="B14" s="10"/>
      <c r="C14" s="10"/>
      <c r="D14" s="9"/>
      <c r="E14" s="10"/>
      <c r="F14" s="10"/>
      <c r="G14" s="10"/>
      <c r="H14" s="10"/>
      <c r="I14" s="10"/>
      <c r="J14" s="10"/>
      <c r="K14" s="10"/>
      <c r="L14" s="10"/>
      <c r="M14" s="10">
        <v>105348353706</v>
      </c>
      <c r="N14" s="10" t="str">
        <f t="shared" si="10"/>
        <v>arn:aws:iam::105348353706:role/TransferS3AccessRole</v>
      </c>
      <c r="O14" s="22" t="str">
        <f t="shared" si="11"/>
        <v>NULL</v>
      </c>
      <c r="P14" s="8" t="str">
        <f t="shared" si="12"/>
        <v/>
      </c>
      <c r="Q14" s="8" t="str">
        <f t="shared" si="9"/>
        <v>"IP":""</v>
      </c>
      <c r="R14" s="8" t="str">
        <f t="shared" si="1"/>
        <v/>
      </c>
      <c r="S14" s="8" t="str">
        <f t="shared" si="2"/>
        <v/>
      </c>
      <c r="T14" s="8" t="s">
        <v>18</v>
      </c>
      <c r="U14" s="8" t="str">
        <f t="shared" si="3"/>
        <v>"HomeDirectoryDetails" : "[{\"Entry\": \"/\", \"Target\": \"\"}]"</v>
      </c>
      <c r="V14" s="8" t="s">
        <v>23</v>
      </c>
      <c r="W14" s="8" t="str">
        <f t="shared" si="4"/>
        <v>NULL</v>
      </c>
      <c r="X14" s="8" t="str">
        <f t="shared" si="5"/>
        <v>NULL</v>
      </c>
      <c r="Y14" s="8" t="str">
        <f t="shared" si="6"/>
        <v>NULL</v>
      </c>
      <c r="Z14" s="8" t="str">
        <f t="shared" si="7"/>
        <v>NULL</v>
      </c>
      <c r="AA14" s="8" t="str">
        <f t="shared" si="8"/>
        <v>"PublicKey" : ""</v>
      </c>
    </row>
    <row r="15" spans="1:27" ht="16" x14ac:dyDescent="0.2">
      <c r="A15" s="9">
        <v>12</v>
      </c>
      <c r="B15" s="10"/>
      <c r="C15" s="10"/>
      <c r="D15" s="9"/>
      <c r="E15" s="10"/>
      <c r="F15" s="10"/>
      <c r="G15" s="10"/>
      <c r="H15" s="10"/>
      <c r="I15" s="10"/>
      <c r="J15" s="10"/>
      <c r="K15" s="10"/>
      <c r="L15" s="10"/>
      <c r="M15" s="10">
        <v>105348353706</v>
      </c>
      <c r="N15" s="10" t="str">
        <f t="shared" si="10"/>
        <v>arn:aws:iam::105348353706:role/TransferS3AccessRole</v>
      </c>
      <c r="O15" s="22" t="str">
        <f t="shared" si="11"/>
        <v>NULL</v>
      </c>
      <c r="P15" s="8" t="str">
        <f t="shared" si="12"/>
        <v/>
      </c>
      <c r="Q15" s="8" t="str">
        <f t="shared" si="9"/>
        <v>"IP":""</v>
      </c>
      <c r="R15" s="8" t="str">
        <f t="shared" si="1"/>
        <v/>
      </c>
      <c r="S15" s="8" t="str">
        <f t="shared" si="2"/>
        <v/>
      </c>
      <c r="T15" s="8" t="s">
        <v>18</v>
      </c>
      <c r="U15" s="8" t="str">
        <f t="shared" si="3"/>
        <v>"HomeDirectoryDetails" : "[{\"Entry\": \"/\", \"Target\": \"\"}]"</v>
      </c>
      <c r="V15" s="8" t="s">
        <v>23</v>
      </c>
      <c r="W15" s="8" t="str">
        <f t="shared" si="4"/>
        <v>NULL</v>
      </c>
      <c r="X15" s="8" t="str">
        <f t="shared" si="5"/>
        <v>NULL</v>
      </c>
      <c r="Y15" s="8" t="str">
        <f t="shared" si="6"/>
        <v>NULL</v>
      </c>
      <c r="Z15" s="8" t="str">
        <f t="shared" si="7"/>
        <v>NULL</v>
      </c>
      <c r="AA15" s="8" t="str">
        <f t="shared" si="8"/>
        <v>"PublicKey" : ""</v>
      </c>
    </row>
    <row r="16" spans="1:27" ht="16" x14ac:dyDescent="0.2">
      <c r="A16" s="9">
        <v>13</v>
      </c>
      <c r="B16" s="10"/>
      <c r="C16" s="10"/>
      <c r="D16" s="9"/>
      <c r="E16" s="10"/>
      <c r="F16" s="10"/>
      <c r="G16" s="10"/>
      <c r="H16" s="10"/>
      <c r="I16" s="10"/>
      <c r="J16" s="10"/>
      <c r="K16" s="10"/>
      <c r="L16" s="10"/>
      <c r="M16" s="10">
        <v>105348353706</v>
      </c>
      <c r="N16" s="10" t="str">
        <f t="shared" si="10"/>
        <v>arn:aws:iam::105348353706:role/TransferS3AccessRole</v>
      </c>
      <c r="O16" s="22" t="str">
        <f t="shared" si="11"/>
        <v>NULL</v>
      </c>
      <c r="P16" s="8" t="str">
        <f t="shared" si="12"/>
        <v/>
      </c>
      <c r="Q16" s="8" t="str">
        <f t="shared" si="9"/>
        <v>"IP":""</v>
      </c>
      <c r="R16" s="8" t="str">
        <f t="shared" si="1"/>
        <v/>
      </c>
      <c r="S16" s="8" t="str">
        <f t="shared" si="2"/>
        <v/>
      </c>
      <c r="T16" s="8" t="s">
        <v>18</v>
      </c>
      <c r="U16" s="8" t="str">
        <f t="shared" si="3"/>
        <v>"HomeDirectoryDetails" : "[{\"Entry\": \"/\", \"Target\": \"\"}]"</v>
      </c>
      <c r="V16" s="8" t="s">
        <v>23</v>
      </c>
      <c r="W16" s="8" t="str">
        <f t="shared" si="4"/>
        <v>NULL</v>
      </c>
      <c r="X16" s="8" t="str">
        <f t="shared" si="5"/>
        <v>NULL</v>
      </c>
      <c r="Y16" s="8" t="str">
        <f t="shared" si="6"/>
        <v>NULL</v>
      </c>
      <c r="Z16" s="8" t="str">
        <f t="shared" si="7"/>
        <v>NULL</v>
      </c>
      <c r="AA16" s="8" t="str">
        <f t="shared" si="8"/>
        <v>"PublicKey" : ""</v>
      </c>
    </row>
    <row r="17" spans="1:27" ht="16" x14ac:dyDescent="0.2">
      <c r="A17" s="9">
        <v>14</v>
      </c>
      <c r="B17" s="10"/>
      <c r="C17" s="10"/>
      <c r="D17" s="9"/>
      <c r="E17" s="10"/>
      <c r="F17" s="10"/>
      <c r="G17" s="10"/>
      <c r="H17" s="10"/>
      <c r="I17" s="10"/>
      <c r="J17" s="10"/>
      <c r="K17" s="10"/>
      <c r="L17" s="10"/>
      <c r="M17" s="10">
        <v>105348353706</v>
      </c>
      <c r="N17" s="10" t="str">
        <f t="shared" si="10"/>
        <v>arn:aws:iam::105348353706:role/TransferS3AccessRole</v>
      </c>
      <c r="O17" s="22" t="str">
        <f t="shared" si="11"/>
        <v>NULL</v>
      </c>
      <c r="P17" s="8" t="str">
        <f t="shared" si="12"/>
        <v/>
      </c>
      <c r="Q17" s="8" t="str">
        <f t="shared" si="9"/>
        <v>"IP":""</v>
      </c>
      <c r="R17" s="8" t="str">
        <f t="shared" si="1"/>
        <v/>
      </c>
      <c r="S17" s="8" t="str">
        <f t="shared" si="2"/>
        <v/>
      </c>
      <c r="T17" s="8" t="s">
        <v>18</v>
      </c>
      <c r="U17" s="8" t="str">
        <f t="shared" si="3"/>
        <v>"HomeDirectoryDetails" : "[{\"Entry\": \"/\", \"Target\": \"\"}]"</v>
      </c>
      <c r="V17" s="8" t="s">
        <v>23</v>
      </c>
      <c r="W17" s="8" t="str">
        <f t="shared" si="4"/>
        <v>NULL</v>
      </c>
      <c r="X17" s="8" t="str">
        <f t="shared" si="5"/>
        <v>NULL</v>
      </c>
      <c r="Y17" s="8" t="str">
        <f t="shared" si="6"/>
        <v>NULL</v>
      </c>
      <c r="Z17" s="8" t="str">
        <f t="shared" si="7"/>
        <v>NULL</v>
      </c>
      <c r="AA17" s="8" t="str">
        <f t="shared" si="8"/>
        <v>"PublicKey" : ""</v>
      </c>
    </row>
    <row r="18" spans="1:27" ht="16" x14ac:dyDescent="0.2">
      <c r="A18" s="9">
        <v>15</v>
      </c>
      <c r="B18" s="10"/>
      <c r="C18" s="10"/>
      <c r="D18" s="9"/>
      <c r="E18" s="10"/>
      <c r="F18" s="10"/>
      <c r="G18" s="10"/>
      <c r="H18" s="10"/>
      <c r="I18" s="10"/>
      <c r="J18" s="10"/>
      <c r="K18" s="10"/>
      <c r="L18" s="10"/>
      <c r="M18" s="10">
        <v>105348353706</v>
      </c>
      <c r="N18" s="10" t="str">
        <f t="shared" si="10"/>
        <v>arn:aws:iam::105348353706:role/TransferS3AccessRole</v>
      </c>
      <c r="O18" s="22" t="str">
        <f t="shared" si="11"/>
        <v>NULL</v>
      </c>
      <c r="P18" s="8" t="str">
        <f t="shared" si="12"/>
        <v/>
      </c>
      <c r="Q18" s="8" t="str">
        <f t="shared" si="9"/>
        <v>"IP":""</v>
      </c>
      <c r="R18" s="8" t="str">
        <f t="shared" si="1"/>
        <v/>
      </c>
      <c r="S18" s="8" t="str">
        <f t="shared" si="2"/>
        <v/>
      </c>
      <c r="T18" s="8" t="s">
        <v>18</v>
      </c>
      <c r="U18" s="8" t="str">
        <f t="shared" si="3"/>
        <v>"HomeDirectoryDetails" : "[{\"Entry\": \"/\", \"Target\": \"\"}]"</v>
      </c>
      <c r="V18" s="8" t="s">
        <v>23</v>
      </c>
      <c r="W18" s="8" t="str">
        <f t="shared" si="4"/>
        <v>NULL</v>
      </c>
      <c r="X18" s="8" t="str">
        <f t="shared" si="5"/>
        <v>NULL</v>
      </c>
      <c r="Y18" s="8" t="str">
        <f t="shared" si="6"/>
        <v>NULL</v>
      </c>
      <c r="Z18" s="8" t="str">
        <f t="shared" si="7"/>
        <v>NULL</v>
      </c>
      <c r="AA18" s="8" t="str">
        <f t="shared" si="8"/>
        <v>"PublicKey" : ""</v>
      </c>
    </row>
    <row r="19" spans="1:27" ht="16" x14ac:dyDescent="0.2">
      <c r="A19" s="9">
        <v>16</v>
      </c>
      <c r="B19" s="10"/>
      <c r="C19" s="10"/>
      <c r="D19" s="9"/>
      <c r="E19" s="10"/>
      <c r="F19" s="10"/>
      <c r="G19" s="10"/>
      <c r="H19" s="10"/>
      <c r="I19" s="10"/>
      <c r="J19" s="10"/>
      <c r="K19" s="10"/>
      <c r="L19" s="10"/>
      <c r="M19" s="10">
        <v>105348353706</v>
      </c>
      <c r="N19" s="10" t="str">
        <f t="shared" si="10"/>
        <v>arn:aws:iam::105348353706:role/TransferS3AccessRole</v>
      </c>
      <c r="O19" s="22" t="str">
        <f t="shared" si="11"/>
        <v>NULL</v>
      </c>
      <c r="P19" s="8" t="str">
        <f t="shared" si="12"/>
        <v/>
      </c>
      <c r="Q19" s="8" t="str">
        <f t="shared" si="9"/>
        <v>"IP":""</v>
      </c>
      <c r="R19" s="8" t="str">
        <f t="shared" si="1"/>
        <v/>
      </c>
      <c r="S19" s="8" t="str">
        <f t="shared" si="2"/>
        <v/>
      </c>
      <c r="T19" s="8" t="s">
        <v>18</v>
      </c>
      <c r="U19" s="8" t="str">
        <f t="shared" si="3"/>
        <v>"HomeDirectoryDetails" : "[{\"Entry\": \"/\", \"Target\": \"\"}]"</v>
      </c>
      <c r="V19" s="8" t="s">
        <v>23</v>
      </c>
      <c r="W19" s="8" t="str">
        <f t="shared" si="4"/>
        <v>NULL</v>
      </c>
      <c r="X19" s="8" t="str">
        <f t="shared" si="5"/>
        <v>NULL</v>
      </c>
      <c r="Y19" s="8" t="str">
        <f t="shared" si="6"/>
        <v>NULL</v>
      </c>
      <c r="Z19" s="8" t="str">
        <f t="shared" si="7"/>
        <v>NULL</v>
      </c>
      <c r="AA19" s="8" t="str">
        <f t="shared" si="8"/>
        <v>"PublicKey" : ""</v>
      </c>
    </row>
    <row r="20" spans="1:27" ht="16" x14ac:dyDescent="0.2">
      <c r="A20" s="9">
        <v>17</v>
      </c>
      <c r="B20" s="10"/>
      <c r="C20" s="10"/>
      <c r="D20" s="9"/>
      <c r="E20" s="10"/>
      <c r="F20" s="10"/>
      <c r="G20" s="10"/>
      <c r="H20" s="10"/>
      <c r="I20" s="10"/>
      <c r="J20" s="10"/>
      <c r="K20" s="10"/>
      <c r="L20" s="10"/>
      <c r="M20" s="10">
        <v>105348353706</v>
      </c>
      <c r="N20" s="10" t="str">
        <f t="shared" si="10"/>
        <v>arn:aws:iam::105348353706:role/TransferS3AccessRole</v>
      </c>
      <c r="O20" s="22" t="str">
        <f t="shared" si="11"/>
        <v>NULL</v>
      </c>
      <c r="P20" s="8" t="str">
        <f t="shared" si="12"/>
        <v/>
      </c>
      <c r="Q20" s="8" t="str">
        <f t="shared" si="9"/>
        <v>"IP":""</v>
      </c>
      <c r="R20" s="8" t="str">
        <f t="shared" si="1"/>
        <v/>
      </c>
      <c r="S20" s="8" t="str">
        <f t="shared" si="2"/>
        <v/>
      </c>
      <c r="T20" s="8" t="s">
        <v>18</v>
      </c>
      <c r="U20" s="8" t="str">
        <f t="shared" si="3"/>
        <v>"HomeDirectoryDetails" : "[{\"Entry\": \"/\", \"Target\": \"\"}]"</v>
      </c>
      <c r="V20" s="8" t="s">
        <v>23</v>
      </c>
      <c r="W20" s="8" t="str">
        <f t="shared" si="4"/>
        <v>NULL</v>
      </c>
      <c r="X20" s="8" t="str">
        <f t="shared" si="5"/>
        <v>NULL</v>
      </c>
      <c r="Y20" s="8" t="str">
        <f t="shared" si="6"/>
        <v>NULL</v>
      </c>
      <c r="Z20" s="8" t="str">
        <f t="shared" si="7"/>
        <v>NULL</v>
      </c>
      <c r="AA20" s="8" t="str">
        <f t="shared" si="8"/>
        <v>"PublicKey" : ""</v>
      </c>
    </row>
    <row r="21" spans="1:27" ht="16" x14ac:dyDescent="0.2">
      <c r="A21" s="9">
        <v>18</v>
      </c>
      <c r="B21" s="10"/>
      <c r="C21" s="10"/>
      <c r="D21" s="9"/>
      <c r="E21" s="10"/>
      <c r="F21" s="10"/>
      <c r="G21" s="10"/>
      <c r="H21" s="10"/>
      <c r="I21" s="10"/>
      <c r="J21" s="10"/>
      <c r="K21" s="10"/>
      <c r="L21" s="10"/>
      <c r="M21" s="10">
        <v>105348353706</v>
      </c>
      <c r="N21" s="10" t="str">
        <f t="shared" si="10"/>
        <v>arn:aws:iam::105348353706:role/TransferS3AccessRole</v>
      </c>
      <c r="O21" s="22" t="str">
        <f t="shared" si="11"/>
        <v>NULL</v>
      </c>
      <c r="P21" s="8" t="str">
        <f t="shared" si="12"/>
        <v/>
      </c>
      <c r="Q21" s="8" t="str">
        <f t="shared" si="9"/>
        <v>"IP":""</v>
      </c>
      <c r="R21" s="8" t="str">
        <f t="shared" si="1"/>
        <v/>
      </c>
      <c r="S21" s="8" t="str">
        <f t="shared" si="2"/>
        <v/>
      </c>
      <c r="T21" s="8" t="s">
        <v>18</v>
      </c>
      <c r="U21" s="8" t="str">
        <f t="shared" si="3"/>
        <v>"HomeDirectoryDetails" : "[{\"Entry\": \"/\", \"Target\": \"\"}]"</v>
      </c>
      <c r="V21" s="8" t="s">
        <v>23</v>
      </c>
      <c r="W21" s="8" t="str">
        <f t="shared" si="4"/>
        <v>NULL</v>
      </c>
      <c r="X21" s="8" t="str">
        <f t="shared" si="5"/>
        <v>NULL</v>
      </c>
      <c r="Y21" s="8" t="str">
        <f t="shared" si="6"/>
        <v>NULL</v>
      </c>
      <c r="Z21" s="8" t="str">
        <f t="shared" si="7"/>
        <v>NULL</v>
      </c>
      <c r="AA21" s="8" t="str">
        <f t="shared" si="8"/>
        <v>"PublicKey" : ""</v>
      </c>
    </row>
    <row r="22" spans="1:27" ht="16" x14ac:dyDescent="0.2">
      <c r="A22" s="9">
        <v>19</v>
      </c>
      <c r="B22" s="10"/>
      <c r="C22" s="10"/>
      <c r="D22" s="9"/>
      <c r="E22" s="10"/>
      <c r="F22" s="10"/>
      <c r="G22" s="10"/>
      <c r="H22" s="10"/>
      <c r="I22" s="10"/>
      <c r="J22" s="10"/>
      <c r="K22" s="10"/>
      <c r="L22" s="10"/>
      <c r="M22" s="10">
        <v>105348353706</v>
      </c>
      <c r="N22" s="10" t="str">
        <f t="shared" si="10"/>
        <v>arn:aws:iam::105348353706:role/TransferS3AccessRole</v>
      </c>
      <c r="O22" s="22" t="str">
        <f t="shared" si="11"/>
        <v>NULL</v>
      </c>
      <c r="P22" s="8" t="str">
        <f t="shared" si="12"/>
        <v/>
      </c>
      <c r="Q22" s="8" t="str">
        <f t="shared" si="9"/>
        <v>"IP":""</v>
      </c>
      <c r="R22" s="8" t="str">
        <f t="shared" si="1"/>
        <v/>
      </c>
      <c r="S22" s="8" t="str">
        <f t="shared" si="2"/>
        <v/>
      </c>
      <c r="T22" s="8" t="s">
        <v>18</v>
      </c>
      <c r="U22" s="8" t="str">
        <f t="shared" si="3"/>
        <v>"HomeDirectoryDetails" : "[{\"Entry\": \"/\", \"Target\": \"\"}]"</v>
      </c>
      <c r="V22" s="8" t="s">
        <v>23</v>
      </c>
      <c r="W22" s="8" t="str">
        <f t="shared" si="4"/>
        <v>NULL</v>
      </c>
      <c r="X22" s="8" t="str">
        <f t="shared" si="5"/>
        <v>NULL</v>
      </c>
      <c r="Y22" s="8" t="str">
        <f t="shared" si="6"/>
        <v>NULL</v>
      </c>
      <c r="Z22" s="8" t="str">
        <f t="shared" si="7"/>
        <v>NULL</v>
      </c>
      <c r="AA22" s="8" t="str">
        <f t="shared" si="8"/>
        <v>"PublicKey" : ""</v>
      </c>
    </row>
    <row r="23" spans="1:27" ht="16" x14ac:dyDescent="0.2">
      <c r="A23" s="9">
        <v>20</v>
      </c>
      <c r="B23" s="10"/>
      <c r="C23" s="10"/>
      <c r="D23" s="9"/>
      <c r="E23" s="10"/>
      <c r="F23" s="10"/>
      <c r="G23" s="10"/>
      <c r="H23" s="10"/>
      <c r="I23" s="10"/>
      <c r="J23" s="10"/>
      <c r="K23" s="10"/>
      <c r="L23" s="10"/>
      <c r="M23" s="10">
        <v>105348353706</v>
      </c>
      <c r="N23" s="10" t="str">
        <f t="shared" si="10"/>
        <v>arn:aws:iam::105348353706:role/TransferS3AccessRole</v>
      </c>
      <c r="O23" s="22" t="str">
        <f t="shared" si="11"/>
        <v>NULL</v>
      </c>
      <c r="P23" s="8" t="str">
        <f t="shared" si="12"/>
        <v/>
      </c>
      <c r="Q23" s="8" t="str">
        <f t="shared" si="9"/>
        <v>"IP":""</v>
      </c>
      <c r="R23" s="8" t="str">
        <f t="shared" si="1"/>
        <v/>
      </c>
      <c r="S23" s="8" t="str">
        <f t="shared" si="2"/>
        <v/>
      </c>
      <c r="T23" s="8" t="s">
        <v>18</v>
      </c>
      <c r="U23" s="8" t="str">
        <f t="shared" si="3"/>
        <v>"HomeDirectoryDetails" : "[{\"Entry\": \"/\", \"Target\": \"\"}]"</v>
      </c>
      <c r="V23" s="8" t="s">
        <v>23</v>
      </c>
      <c r="W23" s="8" t="str">
        <f t="shared" si="4"/>
        <v>NULL</v>
      </c>
      <c r="X23" s="8" t="str">
        <f t="shared" si="5"/>
        <v>NULL</v>
      </c>
      <c r="Y23" s="8" t="str">
        <f t="shared" si="6"/>
        <v>NULL</v>
      </c>
      <c r="Z23" s="8" t="str">
        <f t="shared" si="7"/>
        <v>NULL</v>
      </c>
      <c r="AA23" s="8" t="str">
        <f t="shared" si="8"/>
        <v>"PublicKey" : ""</v>
      </c>
    </row>
    <row r="24" spans="1:27" ht="16" x14ac:dyDescent="0.2">
      <c r="A24" s="9">
        <v>21</v>
      </c>
      <c r="B24" s="10"/>
      <c r="C24" s="10"/>
      <c r="D24" s="9"/>
      <c r="E24" s="10"/>
      <c r="F24" s="10"/>
      <c r="G24" s="10"/>
      <c r="H24" s="10"/>
      <c r="I24" s="10"/>
      <c r="J24" s="10"/>
      <c r="K24" s="10"/>
      <c r="L24" s="10"/>
      <c r="M24" s="10">
        <v>105348353706</v>
      </c>
      <c r="N24" s="10" t="str">
        <f t="shared" si="10"/>
        <v>arn:aws:iam::105348353706:role/TransferS3AccessRole</v>
      </c>
      <c r="O24" s="22" t="str">
        <f t="shared" si="11"/>
        <v>NULL</v>
      </c>
      <c r="P24" s="8" t="str">
        <f t="shared" si="12"/>
        <v/>
      </c>
      <c r="Q24" s="8" t="str">
        <f t="shared" si="9"/>
        <v>"IP":""</v>
      </c>
      <c r="R24" s="8" t="str">
        <f t="shared" si="1"/>
        <v/>
      </c>
      <c r="S24" s="8" t="str">
        <f t="shared" si="2"/>
        <v/>
      </c>
      <c r="T24" s="8" t="s">
        <v>18</v>
      </c>
      <c r="U24" s="8" t="str">
        <f t="shared" si="3"/>
        <v>"HomeDirectoryDetails" : "[{\"Entry\": \"/\", \"Target\": \"\"}]"</v>
      </c>
      <c r="V24" s="8" t="s">
        <v>23</v>
      </c>
      <c r="W24" s="8" t="str">
        <f t="shared" si="4"/>
        <v>NULL</v>
      </c>
      <c r="X24" s="8" t="str">
        <f t="shared" si="5"/>
        <v>NULL</v>
      </c>
      <c r="Y24" s="8" t="str">
        <f t="shared" si="6"/>
        <v>NULL</v>
      </c>
      <c r="Z24" s="8" t="str">
        <f t="shared" si="7"/>
        <v>NULL</v>
      </c>
      <c r="AA24" s="8" t="str">
        <f t="shared" si="8"/>
        <v>"PublicKey" : ""</v>
      </c>
    </row>
    <row r="25" spans="1:27" ht="16" x14ac:dyDescent="0.2">
      <c r="A25" s="9">
        <v>22</v>
      </c>
      <c r="B25" s="10"/>
      <c r="C25" s="10"/>
      <c r="D25" s="9"/>
      <c r="E25" s="10"/>
      <c r="F25" s="10"/>
      <c r="G25" s="10"/>
      <c r="H25" s="10"/>
      <c r="I25" s="10"/>
      <c r="J25" s="10"/>
      <c r="K25" s="10"/>
      <c r="L25" s="10"/>
      <c r="M25" s="10">
        <v>105348353706</v>
      </c>
      <c r="N25" s="10" t="str">
        <f t="shared" si="10"/>
        <v>arn:aws:iam::105348353706:role/TransferS3AccessRole</v>
      </c>
      <c r="O25" s="22" t="str">
        <f t="shared" si="11"/>
        <v>NULL</v>
      </c>
      <c r="P25" s="8" t="str">
        <f t="shared" si="12"/>
        <v/>
      </c>
      <c r="Q25" s="8" t="str">
        <f t="shared" si="9"/>
        <v>"IP":""</v>
      </c>
      <c r="R25" s="8" t="str">
        <f t="shared" si="1"/>
        <v/>
      </c>
      <c r="S25" s="8" t="str">
        <f t="shared" si="2"/>
        <v/>
      </c>
      <c r="T25" s="8" t="s">
        <v>18</v>
      </c>
      <c r="U25" s="8" t="str">
        <f t="shared" si="3"/>
        <v>"HomeDirectoryDetails" : "[{\"Entry\": \"/\", \"Target\": \"\"}]"</v>
      </c>
      <c r="V25" s="8" t="s">
        <v>23</v>
      </c>
      <c r="W25" s="8" t="str">
        <f t="shared" si="4"/>
        <v>NULL</v>
      </c>
      <c r="X25" s="8" t="str">
        <f t="shared" si="5"/>
        <v>NULL</v>
      </c>
      <c r="Y25" s="8" t="str">
        <f t="shared" si="6"/>
        <v>NULL</v>
      </c>
      <c r="Z25" s="8" t="str">
        <f t="shared" si="7"/>
        <v>NULL</v>
      </c>
      <c r="AA25" s="8" t="str">
        <f t="shared" si="8"/>
        <v>"PublicKey" : ""</v>
      </c>
    </row>
    <row r="26" spans="1:27" ht="16" x14ac:dyDescent="0.2">
      <c r="A26" s="9">
        <v>23</v>
      </c>
      <c r="B26" s="10"/>
      <c r="C26" s="10"/>
      <c r="D26" s="9"/>
      <c r="E26" s="10"/>
      <c r="F26" s="10"/>
      <c r="G26" s="10"/>
      <c r="H26" s="10"/>
      <c r="I26" s="10"/>
      <c r="J26" s="10"/>
      <c r="K26" s="10"/>
      <c r="L26" s="10"/>
      <c r="M26" s="10">
        <v>105348353706</v>
      </c>
      <c r="N26" s="10" t="str">
        <f t="shared" si="10"/>
        <v>arn:aws:iam::105348353706:role/TransferS3AccessRole</v>
      </c>
      <c r="O26" s="22" t="str">
        <f t="shared" si="11"/>
        <v>NULL</v>
      </c>
      <c r="P26" s="8" t="str">
        <f t="shared" si="12"/>
        <v/>
      </c>
      <c r="Q26" s="8" t="str">
        <f t="shared" si="9"/>
        <v>"IP":""</v>
      </c>
      <c r="R26" s="8" t="str">
        <f t="shared" si="1"/>
        <v/>
      </c>
      <c r="S26" s="8" t="str">
        <f t="shared" si="2"/>
        <v/>
      </c>
      <c r="T26" s="8" t="s">
        <v>18</v>
      </c>
      <c r="U26" s="8" t="str">
        <f t="shared" si="3"/>
        <v>"HomeDirectoryDetails" : "[{\"Entry\": \"/\", \"Target\": \"\"}]"</v>
      </c>
      <c r="V26" s="8" t="s">
        <v>23</v>
      </c>
      <c r="W26" s="8" t="str">
        <f t="shared" si="4"/>
        <v>NULL</v>
      </c>
      <c r="X26" s="8" t="str">
        <f t="shared" si="5"/>
        <v>NULL</v>
      </c>
      <c r="Y26" s="8" t="str">
        <f t="shared" si="6"/>
        <v>NULL</v>
      </c>
      <c r="Z26" s="8" t="str">
        <f t="shared" si="7"/>
        <v>NULL</v>
      </c>
      <c r="AA26" s="8" t="str">
        <f t="shared" si="8"/>
        <v>"PublicKey" : ""</v>
      </c>
    </row>
    <row r="27" spans="1:27" ht="16" x14ac:dyDescent="0.2">
      <c r="A27" s="9">
        <v>24</v>
      </c>
      <c r="B27" s="10"/>
      <c r="C27" s="10"/>
      <c r="D27" s="9"/>
      <c r="E27" s="10"/>
      <c r="F27" s="10"/>
      <c r="G27" s="10"/>
      <c r="H27" s="10"/>
      <c r="I27" s="10"/>
      <c r="J27" s="10"/>
      <c r="K27" s="10"/>
      <c r="L27" s="10"/>
      <c r="M27" s="10">
        <v>105348353706</v>
      </c>
      <c r="N27" s="10" t="str">
        <f t="shared" si="10"/>
        <v>arn:aws:iam::105348353706:role/TransferS3AccessRole</v>
      </c>
      <c r="O27" s="22" t="str">
        <f t="shared" si="11"/>
        <v>NULL</v>
      </c>
      <c r="P27" s="8" t="str">
        <f t="shared" si="12"/>
        <v/>
      </c>
      <c r="Q27" s="8" t="str">
        <f t="shared" si="9"/>
        <v>"IP":""</v>
      </c>
      <c r="R27" s="8" t="str">
        <f t="shared" si="1"/>
        <v/>
      </c>
      <c r="S27" s="8" t="str">
        <f t="shared" si="2"/>
        <v/>
      </c>
      <c r="T27" s="8" t="s">
        <v>18</v>
      </c>
      <c r="U27" s="8" t="str">
        <f t="shared" si="3"/>
        <v>"HomeDirectoryDetails" : "[{\"Entry\": \"/\", \"Target\": \"\"}]"</v>
      </c>
      <c r="V27" s="8" t="s">
        <v>23</v>
      </c>
      <c r="W27" s="8" t="str">
        <f t="shared" si="4"/>
        <v>NULL</v>
      </c>
      <c r="X27" s="8" t="str">
        <f t="shared" si="5"/>
        <v>NULL</v>
      </c>
      <c r="Y27" s="8" t="str">
        <f t="shared" si="6"/>
        <v>NULL</v>
      </c>
      <c r="Z27" s="8" t="str">
        <f t="shared" si="7"/>
        <v>NULL</v>
      </c>
      <c r="AA27" s="8" t="str">
        <f t="shared" si="8"/>
        <v>"PublicKey" : ""</v>
      </c>
    </row>
    <row r="28" spans="1:27" ht="16" x14ac:dyDescent="0.2">
      <c r="A28" s="9">
        <v>25</v>
      </c>
      <c r="B28" s="10"/>
      <c r="C28" s="10"/>
      <c r="D28" s="9"/>
      <c r="E28" s="10"/>
      <c r="F28" s="10"/>
      <c r="G28" s="10"/>
      <c r="H28" s="10"/>
      <c r="I28" s="10"/>
      <c r="J28" s="10"/>
      <c r="K28" s="10"/>
      <c r="L28" s="10"/>
      <c r="M28" s="10">
        <v>105348353706</v>
      </c>
      <c r="N28" s="10" t="str">
        <f t="shared" si="10"/>
        <v>arn:aws:iam::105348353706:role/TransferS3AccessRole</v>
      </c>
      <c r="O28" s="22" t="str">
        <f t="shared" si="11"/>
        <v>NULL</v>
      </c>
      <c r="P28" s="8" t="str">
        <f t="shared" si="12"/>
        <v/>
      </c>
      <c r="Q28" s="8" t="str">
        <f t="shared" si="9"/>
        <v>"IP":""</v>
      </c>
      <c r="R28" s="8" t="str">
        <f t="shared" si="1"/>
        <v/>
      </c>
      <c r="S28" s="8" t="str">
        <f t="shared" si="2"/>
        <v/>
      </c>
      <c r="T28" s="8" t="s">
        <v>18</v>
      </c>
      <c r="U28" s="8" t="str">
        <f t="shared" si="3"/>
        <v>"HomeDirectoryDetails" : "[{\"Entry\": \"/\", \"Target\": \"\"}]"</v>
      </c>
      <c r="V28" s="8" t="s">
        <v>23</v>
      </c>
      <c r="W28" s="8" t="str">
        <f t="shared" si="4"/>
        <v>NULL</v>
      </c>
      <c r="X28" s="8" t="str">
        <f t="shared" si="5"/>
        <v>NULL</v>
      </c>
      <c r="Y28" s="8" t="str">
        <f t="shared" si="6"/>
        <v>NULL</v>
      </c>
      <c r="Z28" s="8" t="str">
        <f t="shared" si="7"/>
        <v>NULL</v>
      </c>
      <c r="AA28" s="8" t="str">
        <f t="shared" si="8"/>
        <v>"PublicKey" : ""</v>
      </c>
    </row>
    <row r="29" spans="1:27" ht="16" x14ac:dyDescent="0.2">
      <c r="A29" s="9">
        <v>26</v>
      </c>
      <c r="B29" s="10"/>
      <c r="C29" s="10"/>
      <c r="D29" s="9"/>
      <c r="E29" s="10"/>
      <c r="F29" s="10"/>
      <c r="G29" s="10"/>
      <c r="H29" s="10"/>
      <c r="I29" s="10"/>
      <c r="J29" s="10"/>
      <c r="K29" s="10"/>
      <c r="L29" s="10"/>
      <c r="M29" s="10">
        <v>105348353706</v>
      </c>
      <c r="N29" s="10" t="str">
        <f t="shared" si="10"/>
        <v>arn:aws:iam::105348353706:role/TransferS3AccessRole</v>
      </c>
      <c r="O29" s="22" t="str">
        <f t="shared" si="11"/>
        <v>NULL</v>
      </c>
      <c r="P29" s="8" t="str">
        <f t="shared" si="12"/>
        <v/>
      </c>
      <c r="Q29" s="8" t="str">
        <f t="shared" si="9"/>
        <v>"IP":""</v>
      </c>
      <c r="R29" s="8" t="str">
        <f t="shared" si="1"/>
        <v/>
      </c>
      <c r="S29" s="8" t="str">
        <f t="shared" si="2"/>
        <v/>
      </c>
      <c r="T29" s="8" t="s">
        <v>18</v>
      </c>
      <c r="U29" s="8" t="str">
        <f t="shared" si="3"/>
        <v>"HomeDirectoryDetails" : "[{\"Entry\": \"/\", \"Target\": \"\"}]"</v>
      </c>
      <c r="V29" s="8" t="s">
        <v>23</v>
      </c>
      <c r="W29" s="8" t="str">
        <f t="shared" si="4"/>
        <v>NULL</v>
      </c>
      <c r="X29" s="8" t="str">
        <f t="shared" si="5"/>
        <v>NULL</v>
      </c>
      <c r="Y29" s="8" t="str">
        <f t="shared" si="6"/>
        <v>NULL</v>
      </c>
      <c r="Z29" s="8" t="str">
        <f t="shared" si="7"/>
        <v>NULL</v>
      </c>
      <c r="AA29" s="8" t="str">
        <f t="shared" si="8"/>
        <v>"PublicKey" : ""</v>
      </c>
    </row>
    <row r="30" spans="1:27" ht="16" x14ac:dyDescent="0.2">
      <c r="A30" s="9">
        <v>27</v>
      </c>
      <c r="B30" s="10"/>
      <c r="C30" s="10"/>
      <c r="D30" s="9"/>
      <c r="E30" s="10"/>
      <c r="F30" s="10"/>
      <c r="G30" s="10"/>
      <c r="H30" s="10"/>
      <c r="I30" s="10"/>
      <c r="J30" s="10"/>
      <c r="K30" s="10"/>
      <c r="L30" s="10"/>
      <c r="M30" s="10">
        <v>105348353706</v>
      </c>
      <c r="N30" s="10" t="str">
        <f t="shared" si="10"/>
        <v>arn:aws:iam::105348353706:role/TransferS3AccessRole</v>
      </c>
      <c r="O30" s="22" t="str">
        <f t="shared" si="11"/>
        <v>NULL</v>
      </c>
      <c r="P30" s="8" t="str">
        <f t="shared" si="12"/>
        <v/>
      </c>
      <c r="Q30" s="8" t="str">
        <f t="shared" si="9"/>
        <v>"IP":""</v>
      </c>
      <c r="R30" s="8" t="str">
        <f t="shared" si="1"/>
        <v/>
      </c>
      <c r="S30" s="8" t="str">
        <f t="shared" si="2"/>
        <v/>
      </c>
      <c r="T30" s="8" t="s">
        <v>18</v>
      </c>
      <c r="U30" s="8" t="str">
        <f t="shared" si="3"/>
        <v>"HomeDirectoryDetails" : "[{\"Entry\": \"/\", \"Target\": \"\"}]"</v>
      </c>
      <c r="V30" s="8" t="s">
        <v>23</v>
      </c>
      <c r="W30" s="8" t="str">
        <f t="shared" si="4"/>
        <v>NULL</v>
      </c>
      <c r="X30" s="8" t="str">
        <f t="shared" si="5"/>
        <v>NULL</v>
      </c>
      <c r="Y30" s="8" t="str">
        <f t="shared" si="6"/>
        <v>NULL</v>
      </c>
      <c r="Z30" s="8" t="str">
        <f t="shared" si="7"/>
        <v>NULL</v>
      </c>
      <c r="AA30" s="8" t="str">
        <f t="shared" si="8"/>
        <v>"PublicKey" : ""</v>
      </c>
    </row>
    <row r="31" spans="1:27" ht="16" x14ac:dyDescent="0.2">
      <c r="A31" s="9">
        <v>28</v>
      </c>
      <c r="B31" s="10"/>
      <c r="C31" s="10"/>
      <c r="D31" s="9"/>
      <c r="E31" s="10"/>
      <c r="F31" s="10"/>
      <c r="G31" s="10"/>
      <c r="H31" s="10"/>
      <c r="I31" s="10"/>
      <c r="J31" s="10"/>
      <c r="K31" s="10"/>
      <c r="L31" s="10"/>
      <c r="M31" s="10">
        <v>105348353706</v>
      </c>
      <c r="N31" s="10" t="str">
        <f t="shared" si="10"/>
        <v>arn:aws:iam::105348353706:role/TransferS3AccessRole</v>
      </c>
      <c r="O31" s="22" t="str">
        <f t="shared" si="11"/>
        <v>NULL</v>
      </c>
      <c r="P31" s="8" t="str">
        <f t="shared" si="12"/>
        <v/>
      </c>
      <c r="Q31" s="8" t="str">
        <f t="shared" si="9"/>
        <v>"IP":""</v>
      </c>
      <c r="R31" s="8" t="str">
        <f t="shared" si="1"/>
        <v/>
      </c>
      <c r="S31" s="8" t="str">
        <f t="shared" si="2"/>
        <v/>
      </c>
      <c r="T31" s="8" t="s">
        <v>18</v>
      </c>
      <c r="U31" s="8" t="str">
        <f t="shared" si="3"/>
        <v>"HomeDirectoryDetails" : "[{\"Entry\": \"/\", \"Target\": \"\"}]"</v>
      </c>
      <c r="V31" s="8" t="s">
        <v>23</v>
      </c>
      <c r="W31" s="8" t="str">
        <f t="shared" si="4"/>
        <v>NULL</v>
      </c>
      <c r="X31" s="8" t="str">
        <f t="shared" si="5"/>
        <v>NULL</v>
      </c>
      <c r="Y31" s="8" t="str">
        <f t="shared" si="6"/>
        <v>NULL</v>
      </c>
      <c r="Z31" s="8" t="str">
        <f t="shared" si="7"/>
        <v>NULL</v>
      </c>
      <c r="AA31" s="8" t="str">
        <f t="shared" si="8"/>
        <v>"PublicKey" : ""</v>
      </c>
    </row>
    <row r="32" spans="1:27" ht="16" x14ac:dyDescent="0.2">
      <c r="A32" s="9">
        <v>29</v>
      </c>
      <c r="B32" s="10"/>
      <c r="C32" s="10"/>
      <c r="D32" s="9"/>
      <c r="E32" s="10"/>
      <c r="F32" s="10"/>
      <c r="G32" s="10"/>
      <c r="H32" s="10"/>
      <c r="I32" s="10"/>
      <c r="J32" s="10"/>
      <c r="K32" s="10"/>
      <c r="L32" s="10"/>
      <c r="M32" s="10">
        <v>105348353706</v>
      </c>
      <c r="N32" s="10" t="str">
        <f t="shared" si="10"/>
        <v>arn:aws:iam::105348353706:role/TransferS3AccessRole</v>
      </c>
      <c r="O32" s="22" t="str">
        <f t="shared" si="11"/>
        <v>NULL</v>
      </c>
      <c r="P32" s="8" t="str">
        <f t="shared" si="12"/>
        <v/>
      </c>
      <c r="Q32" s="8" t="str">
        <f t="shared" si="9"/>
        <v>"IP":""</v>
      </c>
      <c r="R32" s="8" t="str">
        <f t="shared" si="1"/>
        <v/>
      </c>
      <c r="S32" s="8" t="str">
        <f t="shared" si="2"/>
        <v/>
      </c>
      <c r="T32" s="8" t="s">
        <v>18</v>
      </c>
      <c r="U32" s="8" t="str">
        <f t="shared" si="3"/>
        <v>"HomeDirectoryDetails" : "[{\"Entry\": \"/\", \"Target\": \"\"}]"</v>
      </c>
      <c r="V32" s="8" t="s">
        <v>23</v>
      </c>
      <c r="W32" s="8" t="str">
        <f t="shared" si="4"/>
        <v>NULL</v>
      </c>
      <c r="X32" s="8" t="str">
        <f t="shared" si="5"/>
        <v>NULL</v>
      </c>
      <c r="Y32" s="8" t="str">
        <f t="shared" si="6"/>
        <v>NULL</v>
      </c>
      <c r="Z32" s="8" t="str">
        <f t="shared" si="7"/>
        <v>NULL</v>
      </c>
      <c r="AA32" s="8" t="str">
        <f t="shared" si="8"/>
        <v>"PublicKey" : ""</v>
      </c>
    </row>
    <row r="33" spans="1:27" ht="16" x14ac:dyDescent="0.2">
      <c r="A33" s="9">
        <v>30</v>
      </c>
      <c r="B33" s="10"/>
      <c r="C33" s="10"/>
      <c r="D33" s="9"/>
      <c r="E33" s="10"/>
      <c r="F33" s="10"/>
      <c r="G33" s="10"/>
      <c r="H33" s="10"/>
      <c r="I33" s="10"/>
      <c r="J33" s="10"/>
      <c r="K33" s="10"/>
      <c r="L33" s="10"/>
      <c r="M33" s="10">
        <v>105348353706</v>
      </c>
      <c r="N33" s="10" t="str">
        <f t="shared" si="10"/>
        <v>arn:aws:iam::105348353706:role/TransferS3AccessRole</v>
      </c>
      <c r="O33" s="22" t="str">
        <f t="shared" si="11"/>
        <v>NULL</v>
      </c>
      <c r="P33" s="8" t="str">
        <f t="shared" si="12"/>
        <v/>
      </c>
      <c r="Q33" s="8" t="str">
        <f t="shared" si="9"/>
        <v>"IP":""</v>
      </c>
      <c r="R33" s="8" t="str">
        <f t="shared" si="1"/>
        <v/>
      </c>
      <c r="S33" s="8" t="str">
        <f t="shared" si="2"/>
        <v/>
      </c>
      <c r="T33" s="8" t="s">
        <v>18</v>
      </c>
      <c r="U33" s="8" t="str">
        <f t="shared" si="3"/>
        <v>"HomeDirectoryDetails" : "[{\"Entry\": \"/\", \"Target\": \"\"}]"</v>
      </c>
      <c r="V33" s="8" t="s">
        <v>23</v>
      </c>
      <c r="W33" s="8" t="str">
        <f t="shared" si="4"/>
        <v>NULL</v>
      </c>
      <c r="X33" s="8" t="str">
        <f t="shared" si="5"/>
        <v>NULL</v>
      </c>
      <c r="Y33" s="8" t="str">
        <f t="shared" si="6"/>
        <v>NULL</v>
      </c>
      <c r="Z33" s="8" t="str">
        <f t="shared" si="7"/>
        <v>NULL</v>
      </c>
      <c r="AA33" s="8" t="str">
        <f t="shared" si="8"/>
        <v>"PublicKey" : ""</v>
      </c>
    </row>
    <row r="34" spans="1:27" ht="16" x14ac:dyDescent="0.2">
      <c r="A34" s="9">
        <v>31</v>
      </c>
      <c r="B34" s="10"/>
      <c r="C34" s="10"/>
      <c r="D34" s="9"/>
      <c r="E34" s="10"/>
      <c r="F34" s="10"/>
      <c r="G34" s="10"/>
      <c r="H34" s="10"/>
      <c r="I34" s="10"/>
      <c r="J34" s="10"/>
      <c r="K34" s="10"/>
      <c r="L34" s="10"/>
      <c r="M34" s="10">
        <v>105348353706</v>
      </c>
      <c r="N34" s="10" t="str">
        <f t="shared" si="10"/>
        <v>arn:aws:iam::105348353706:role/TransferS3AccessRole</v>
      </c>
      <c r="O34" s="22" t="str">
        <f t="shared" si="11"/>
        <v>NULL</v>
      </c>
      <c r="P34" s="8" t="str">
        <f t="shared" si="12"/>
        <v/>
      </c>
      <c r="Q34" s="8" t="str">
        <f t="shared" si="9"/>
        <v>"IP":""</v>
      </c>
      <c r="R34" s="8" t="str">
        <f t="shared" si="1"/>
        <v/>
      </c>
      <c r="S34" s="8" t="str">
        <f t="shared" si="2"/>
        <v/>
      </c>
      <c r="T34" s="8" t="s">
        <v>18</v>
      </c>
      <c r="U34" s="8" t="str">
        <f t="shared" si="3"/>
        <v>"HomeDirectoryDetails" : "[{\"Entry\": \"/\", \"Target\": \"\"}]"</v>
      </c>
      <c r="V34" s="8" t="s">
        <v>23</v>
      </c>
      <c r="W34" s="8" t="str">
        <f t="shared" si="4"/>
        <v>NULL</v>
      </c>
      <c r="X34" s="8" t="str">
        <f t="shared" si="5"/>
        <v>NULL</v>
      </c>
      <c r="Y34" s="8" t="str">
        <f t="shared" si="6"/>
        <v>NULL</v>
      </c>
      <c r="Z34" s="8" t="str">
        <f t="shared" si="7"/>
        <v>NULL</v>
      </c>
      <c r="AA34" s="8" t="str">
        <f t="shared" si="8"/>
        <v>"PublicKey" : ""</v>
      </c>
    </row>
    <row r="35" spans="1:27" ht="16" x14ac:dyDescent="0.2">
      <c r="A35" s="9">
        <v>32</v>
      </c>
      <c r="B35" s="10"/>
      <c r="C35" s="10"/>
      <c r="D35" s="9"/>
      <c r="E35" s="10"/>
      <c r="F35" s="10"/>
      <c r="G35" s="10"/>
      <c r="H35" s="10"/>
      <c r="I35" s="10"/>
      <c r="J35" s="10"/>
      <c r="K35" s="10"/>
      <c r="L35" s="10"/>
      <c r="M35" s="10">
        <v>105348353706</v>
      </c>
      <c r="N35" s="10" t="str">
        <f t="shared" si="10"/>
        <v>arn:aws:iam::105348353706:role/TransferS3AccessRole</v>
      </c>
      <c r="O35" s="22" t="str">
        <f t="shared" si="11"/>
        <v>NULL</v>
      </c>
      <c r="P35" s="8" t="str">
        <f t="shared" si="12"/>
        <v/>
      </c>
      <c r="Q35" s="8" t="str">
        <f t="shared" si="9"/>
        <v>"IP":""</v>
      </c>
      <c r="R35" s="8" t="str">
        <f t="shared" si="1"/>
        <v/>
      </c>
      <c r="S35" s="8" t="str">
        <f t="shared" si="2"/>
        <v/>
      </c>
      <c r="T35" s="8" t="s">
        <v>18</v>
      </c>
      <c r="U35" s="8" t="str">
        <f t="shared" si="3"/>
        <v>"HomeDirectoryDetails" : "[{\"Entry\": \"/\", \"Target\": \"\"}]"</v>
      </c>
      <c r="V35" s="8" t="s">
        <v>23</v>
      </c>
      <c r="W35" s="8" t="str">
        <f t="shared" si="4"/>
        <v>NULL</v>
      </c>
      <c r="X35" s="8" t="str">
        <f t="shared" si="5"/>
        <v>NULL</v>
      </c>
      <c r="Y35" s="8" t="str">
        <f t="shared" si="6"/>
        <v>NULL</v>
      </c>
      <c r="Z35" s="8" t="str">
        <f t="shared" si="7"/>
        <v>NULL</v>
      </c>
      <c r="AA35" s="8" t="str">
        <f t="shared" si="8"/>
        <v>"PublicKey" : ""</v>
      </c>
    </row>
    <row r="36" spans="1:27" ht="16" x14ac:dyDescent="0.2">
      <c r="A36" s="9">
        <v>33</v>
      </c>
      <c r="B36" s="10"/>
      <c r="C36" s="10"/>
      <c r="D36" s="9"/>
      <c r="E36" s="10"/>
      <c r="F36" s="10"/>
      <c r="G36" s="10"/>
      <c r="H36" s="10"/>
      <c r="I36" s="10"/>
      <c r="J36" s="10"/>
      <c r="K36" s="10"/>
      <c r="L36" s="10"/>
      <c r="M36" s="10">
        <v>105348353706</v>
      </c>
      <c r="N36" s="10" t="str">
        <f t="shared" si="10"/>
        <v>arn:aws:iam::105348353706:role/TransferS3AccessRole</v>
      </c>
      <c r="O36" s="22" t="str">
        <f t="shared" si="11"/>
        <v>NULL</v>
      </c>
      <c r="P36" s="8" t="str">
        <f t="shared" si="12"/>
        <v/>
      </c>
      <c r="Q36" s="8" t="str">
        <f t="shared" si="9"/>
        <v>"IP":""</v>
      </c>
      <c r="R36" s="8" t="str">
        <f t="shared" si="1"/>
        <v/>
      </c>
      <c r="S36" s="8" t="str">
        <f t="shared" si="2"/>
        <v/>
      </c>
      <c r="T36" s="8" t="s">
        <v>18</v>
      </c>
      <c r="U36" s="8" t="str">
        <f t="shared" si="3"/>
        <v>"HomeDirectoryDetails" : "[{\"Entry\": \"/\", \"Target\": \"\"}]"</v>
      </c>
      <c r="V36" s="8" t="s">
        <v>23</v>
      </c>
      <c r="W36" s="8" t="str">
        <f t="shared" si="4"/>
        <v>NULL</v>
      </c>
      <c r="X36" s="8" t="str">
        <f t="shared" si="5"/>
        <v>NULL</v>
      </c>
      <c r="Y36" s="8" t="str">
        <f t="shared" si="6"/>
        <v>NULL</v>
      </c>
      <c r="Z36" s="8" t="str">
        <f t="shared" si="7"/>
        <v>NULL</v>
      </c>
      <c r="AA36" s="8" t="str">
        <f t="shared" si="8"/>
        <v>"PublicKey" : ""</v>
      </c>
    </row>
    <row r="37" spans="1:27" ht="16" x14ac:dyDescent="0.2">
      <c r="A37" s="9">
        <v>34</v>
      </c>
      <c r="B37" s="10"/>
      <c r="C37" s="10"/>
      <c r="D37" s="9"/>
      <c r="E37" s="10"/>
      <c r="F37" s="10"/>
      <c r="G37" s="10"/>
      <c r="H37" s="10"/>
      <c r="I37" s="10"/>
      <c r="J37" s="10"/>
      <c r="K37" s="10"/>
      <c r="L37" s="10"/>
      <c r="M37" s="10">
        <v>105348353706</v>
      </c>
      <c r="N37" s="10" t="str">
        <f t="shared" si="10"/>
        <v>arn:aws:iam::105348353706:role/TransferS3AccessRole</v>
      </c>
      <c r="O37" s="22" t="str">
        <f t="shared" si="11"/>
        <v>NULL</v>
      </c>
      <c r="P37" s="8" t="str">
        <f t="shared" si="12"/>
        <v/>
      </c>
      <c r="Q37" s="8" t="str">
        <f t="shared" si="9"/>
        <v>"IP":""</v>
      </c>
      <c r="R37" s="8" t="str">
        <f t="shared" si="1"/>
        <v/>
      </c>
      <c r="S37" s="8" t="str">
        <f t="shared" si="2"/>
        <v/>
      </c>
      <c r="T37" s="8" t="s">
        <v>18</v>
      </c>
      <c r="U37" s="8" t="str">
        <f t="shared" si="3"/>
        <v>"HomeDirectoryDetails" : "[{\"Entry\": \"/\", \"Target\": \"\"}]"</v>
      </c>
      <c r="V37" s="8" t="s">
        <v>23</v>
      </c>
      <c r="W37" s="8" t="str">
        <f t="shared" si="4"/>
        <v>NULL</v>
      </c>
      <c r="X37" s="8" t="str">
        <f t="shared" si="5"/>
        <v>NULL</v>
      </c>
      <c r="Y37" s="8" t="str">
        <f t="shared" si="6"/>
        <v>NULL</v>
      </c>
      <c r="Z37" s="8" t="str">
        <f t="shared" si="7"/>
        <v>NULL</v>
      </c>
      <c r="AA37" s="8" t="str">
        <f t="shared" si="8"/>
        <v>"PublicKey" : ""</v>
      </c>
    </row>
    <row r="38" spans="1:27" ht="16" x14ac:dyDescent="0.2">
      <c r="A38" s="9">
        <v>35</v>
      </c>
      <c r="B38" s="10"/>
      <c r="C38" s="10"/>
      <c r="D38" s="9"/>
      <c r="E38" s="10"/>
      <c r="F38" s="10"/>
      <c r="G38" s="10"/>
      <c r="H38" s="10"/>
      <c r="I38" s="10"/>
      <c r="J38" s="10"/>
      <c r="K38" s="10"/>
      <c r="L38" s="10"/>
      <c r="M38" s="10">
        <v>105348353706</v>
      </c>
      <c r="N38" s="10" t="str">
        <f t="shared" si="10"/>
        <v>arn:aws:iam::105348353706:role/TransferS3AccessRole</v>
      </c>
      <c r="O38" s="22" t="str">
        <f t="shared" si="11"/>
        <v>NULL</v>
      </c>
      <c r="P38" s="8" t="str">
        <f t="shared" si="12"/>
        <v/>
      </c>
      <c r="Q38" s="8" t="str">
        <f t="shared" si="9"/>
        <v>"IP":""</v>
      </c>
      <c r="R38" s="8" t="str">
        <f t="shared" si="1"/>
        <v/>
      </c>
      <c r="S38" s="8" t="str">
        <f t="shared" si="2"/>
        <v/>
      </c>
      <c r="T38" s="8" t="s">
        <v>18</v>
      </c>
      <c r="U38" s="8" t="str">
        <f t="shared" si="3"/>
        <v>"HomeDirectoryDetails" : "[{\"Entry\": \"/\", \"Target\": \"\"}]"</v>
      </c>
      <c r="V38" s="8" t="s">
        <v>23</v>
      </c>
      <c r="W38" s="8" t="str">
        <f t="shared" si="4"/>
        <v>NULL</v>
      </c>
      <c r="X38" s="8" t="str">
        <f t="shared" si="5"/>
        <v>NULL</v>
      </c>
      <c r="Y38" s="8" t="str">
        <f t="shared" si="6"/>
        <v>NULL</v>
      </c>
      <c r="Z38" s="8" t="str">
        <f t="shared" si="7"/>
        <v>NULL</v>
      </c>
      <c r="AA38" s="8" t="str">
        <f t="shared" si="8"/>
        <v>"PublicKey" : ""</v>
      </c>
    </row>
    <row r="39" spans="1:27" ht="16" x14ac:dyDescent="0.2">
      <c r="A39" s="9">
        <v>36</v>
      </c>
      <c r="B39" s="10"/>
      <c r="C39" s="10"/>
      <c r="D39" s="9"/>
      <c r="E39" s="10"/>
      <c r="F39" s="10"/>
      <c r="G39" s="10"/>
      <c r="H39" s="10"/>
      <c r="I39" s="10"/>
      <c r="J39" s="10"/>
      <c r="K39" s="10"/>
      <c r="L39" s="10"/>
      <c r="M39" s="10">
        <v>105348353706</v>
      </c>
      <c r="N39" s="10" t="str">
        <f t="shared" si="10"/>
        <v>arn:aws:iam::105348353706:role/TransferS3AccessRole</v>
      </c>
      <c r="O39" s="22" t="str">
        <f t="shared" si="11"/>
        <v>NULL</v>
      </c>
      <c r="P39" s="8" t="str">
        <f t="shared" si="12"/>
        <v/>
      </c>
      <c r="Q39" s="8" t="str">
        <f t="shared" si="9"/>
        <v>"IP":""</v>
      </c>
      <c r="R39" s="8" t="str">
        <f t="shared" si="1"/>
        <v/>
      </c>
      <c r="S39" s="8" t="str">
        <f t="shared" si="2"/>
        <v/>
      </c>
      <c r="T39" s="8" t="s">
        <v>18</v>
      </c>
      <c r="U39" s="8" t="str">
        <f t="shared" si="3"/>
        <v>"HomeDirectoryDetails" : "[{\"Entry\": \"/\", \"Target\": \"\"}]"</v>
      </c>
      <c r="V39" s="8" t="s">
        <v>23</v>
      </c>
      <c r="W39" s="8" t="str">
        <f t="shared" si="4"/>
        <v>NULL</v>
      </c>
      <c r="X39" s="8" t="str">
        <f t="shared" si="5"/>
        <v>NULL</v>
      </c>
      <c r="Y39" s="8" t="str">
        <f t="shared" si="6"/>
        <v>NULL</v>
      </c>
      <c r="Z39" s="8" t="str">
        <f t="shared" si="7"/>
        <v>NULL</v>
      </c>
      <c r="AA39" s="8" t="str">
        <f t="shared" si="8"/>
        <v>"PublicKey" : ""</v>
      </c>
    </row>
    <row r="40" spans="1:27" ht="16" x14ac:dyDescent="0.2">
      <c r="A40" s="9">
        <v>37</v>
      </c>
      <c r="B40" s="10"/>
      <c r="C40" s="10"/>
      <c r="D40" s="9"/>
      <c r="E40" s="10"/>
      <c r="F40" s="10"/>
      <c r="G40" s="10"/>
      <c r="H40" s="10"/>
      <c r="I40" s="10"/>
      <c r="J40" s="10"/>
      <c r="K40" s="10"/>
      <c r="L40" s="10"/>
      <c r="M40" s="10">
        <v>105348353706</v>
      </c>
      <c r="N40" s="10" t="str">
        <f t="shared" si="10"/>
        <v>arn:aws:iam::105348353706:role/TransferS3AccessRole</v>
      </c>
      <c r="O40" s="22" t="str">
        <f t="shared" si="11"/>
        <v>NULL</v>
      </c>
      <c r="P40" s="8" t="str">
        <f t="shared" si="12"/>
        <v/>
      </c>
      <c r="Q40" s="8" t="str">
        <f t="shared" si="9"/>
        <v>"IP":""</v>
      </c>
      <c r="R40" s="8" t="str">
        <f t="shared" si="1"/>
        <v/>
      </c>
      <c r="S40" s="8" t="str">
        <f t="shared" si="2"/>
        <v/>
      </c>
      <c r="T40" s="8" t="s">
        <v>18</v>
      </c>
      <c r="U40" s="8" t="str">
        <f t="shared" si="3"/>
        <v>"HomeDirectoryDetails" : "[{\"Entry\": \"/\", \"Target\": \"\"}]"</v>
      </c>
      <c r="V40" s="8" t="s">
        <v>23</v>
      </c>
      <c r="W40" s="8" t="str">
        <f t="shared" si="4"/>
        <v>NULL</v>
      </c>
      <c r="X40" s="8" t="str">
        <f t="shared" si="5"/>
        <v>NULL</v>
      </c>
      <c r="Y40" s="8" t="str">
        <f t="shared" si="6"/>
        <v>NULL</v>
      </c>
      <c r="Z40" s="8" t="str">
        <f t="shared" si="7"/>
        <v>NULL</v>
      </c>
      <c r="AA40" s="8" t="str">
        <f t="shared" si="8"/>
        <v>"PublicKey" : ""</v>
      </c>
    </row>
    <row r="41" spans="1:27" ht="16" x14ac:dyDescent="0.2">
      <c r="A41" s="9">
        <v>38</v>
      </c>
      <c r="B41" s="10"/>
      <c r="C41" s="10"/>
      <c r="D41" s="9"/>
      <c r="E41" s="10"/>
      <c r="F41" s="10"/>
      <c r="G41" s="10"/>
      <c r="H41" s="10"/>
      <c r="I41" s="10"/>
      <c r="J41" s="10"/>
      <c r="K41" s="10"/>
      <c r="L41" s="10"/>
      <c r="M41" s="10">
        <v>105348353706</v>
      </c>
      <c r="N41" s="10" t="str">
        <f t="shared" si="10"/>
        <v>arn:aws:iam::105348353706:role/TransferS3AccessRole</v>
      </c>
      <c r="O41" s="22" t="str">
        <f t="shared" si="11"/>
        <v>NULL</v>
      </c>
      <c r="P41" s="8" t="str">
        <f t="shared" si="12"/>
        <v/>
      </c>
      <c r="Q41" s="8" t="str">
        <f t="shared" si="9"/>
        <v>"IP":""</v>
      </c>
      <c r="R41" s="8" t="str">
        <f t="shared" si="1"/>
        <v/>
      </c>
      <c r="S41" s="8" t="str">
        <f t="shared" si="2"/>
        <v/>
      </c>
      <c r="T41" s="8" t="s">
        <v>18</v>
      </c>
      <c r="U41" s="8" t="str">
        <f t="shared" si="3"/>
        <v>"HomeDirectoryDetails" : "[{\"Entry\": \"/\", \"Target\": \"\"}]"</v>
      </c>
      <c r="V41" s="8" t="s">
        <v>23</v>
      </c>
      <c r="W41" s="8" t="str">
        <f t="shared" si="4"/>
        <v>NULL</v>
      </c>
      <c r="X41" s="8" t="str">
        <f t="shared" si="5"/>
        <v>NULL</v>
      </c>
      <c r="Y41" s="8" t="str">
        <f t="shared" si="6"/>
        <v>NULL</v>
      </c>
      <c r="Z41" s="8" t="str">
        <f t="shared" si="7"/>
        <v>NULL</v>
      </c>
      <c r="AA41" s="8" t="str">
        <f t="shared" si="8"/>
        <v>"PublicKey" : ""</v>
      </c>
    </row>
    <row r="42" spans="1:27" ht="16" x14ac:dyDescent="0.2">
      <c r="A42" s="9">
        <v>39</v>
      </c>
      <c r="B42" s="10"/>
      <c r="C42" s="10"/>
      <c r="D42" s="9"/>
      <c r="E42" s="10"/>
      <c r="F42" s="10"/>
      <c r="G42" s="10"/>
      <c r="H42" s="10"/>
      <c r="I42" s="10"/>
      <c r="J42" s="10"/>
      <c r="K42" s="10"/>
      <c r="L42" s="10"/>
      <c r="M42" s="10">
        <v>105348353706</v>
      </c>
      <c r="N42" s="10" t="str">
        <f t="shared" si="10"/>
        <v>arn:aws:iam::105348353706:role/TransferS3AccessRole</v>
      </c>
      <c r="O42" s="22" t="str">
        <f t="shared" si="11"/>
        <v>NULL</v>
      </c>
      <c r="P42" s="8" t="str">
        <f t="shared" si="12"/>
        <v/>
      </c>
      <c r="Q42" s="8" t="str">
        <f t="shared" si="9"/>
        <v>"IP":""</v>
      </c>
      <c r="R42" s="8" t="str">
        <f t="shared" si="1"/>
        <v/>
      </c>
      <c r="S42" s="8" t="str">
        <f t="shared" si="2"/>
        <v/>
      </c>
      <c r="T42" s="8" t="s">
        <v>18</v>
      </c>
      <c r="U42" s="8" t="str">
        <f t="shared" si="3"/>
        <v>"HomeDirectoryDetails" : "[{\"Entry\": \"/\", \"Target\": \"\"}]"</v>
      </c>
      <c r="V42" s="8" t="s">
        <v>23</v>
      </c>
      <c r="W42" s="8" t="str">
        <f t="shared" si="4"/>
        <v>NULL</v>
      </c>
      <c r="X42" s="8" t="str">
        <f t="shared" si="5"/>
        <v>NULL</v>
      </c>
      <c r="Y42" s="8" t="str">
        <f t="shared" si="6"/>
        <v>NULL</v>
      </c>
      <c r="Z42" s="8" t="str">
        <f t="shared" si="7"/>
        <v>NULL</v>
      </c>
      <c r="AA42" s="8" t="str">
        <f t="shared" si="8"/>
        <v>"PublicKey" : ""</v>
      </c>
    </row>
    <row r="43" spans="1:27" ht="16" x14ac:dyDescent="0.2">
      <c r="A43" s="9">
        <v>40</v>
      </c>
      <c r="B43" s="10"/>
      <c r="C43" s="10"/>
      <c r="D43" s="9"/>
      <c r="E43" s="10"/>
      <c r="F43" s="10"/>
      <c r="G43" s="10"/>
      <c r="H43" s="10"/>
      <c r="I43" s="10"/>
      <c r="J43" s="10"/>
      <c r="K43" s="10"/>
      <c r="L43" s="10"/>
      <c r="M43" s="10">
        <v>105348353706</v>
      </c>
      <c r="N43" s="10" t="str">
        <f t="shared" si="10"/>
        <v>arn:aws:iam::105348353706:role/TransferS3AccessRole</v>
      </c>
      <c r="O43" s="22" t="str">
        <f t="shared" si="11"/>
        <v>NULL</v>
      </c>
      <c r="P43" s="8" t="str">
        <f t="shared" si="12"/>
        <v/>
      </c>
      <c r="Q43" s="8" t="str">
        <f t="shared" si="9"/>
        <v>"IP":""</v>
      </c>
      <c r="R43" s="8" t="str">
        <f t="shared" si="1"/>
        <v/>
      </c>
      <c r="S43" s="8" t="str">
        <f t="shared" si="2"/>
        <v/>
      </c>
      <c r="T43" s="8" t="s">
        <v>18</v>
      </c>
      <c r="U43" s="8" t="str">
        <f t="shared" si="3"/>
        <v>"HomeDirectoryDetails" : "[{\"Entry\": \"/\", \"Target\": \"\"}]"</v>
      </c>
      <c r="V43" s="8" t="s">
        <v>23</v>
      </c>
      <c r="W43" s="8" t="str">
        <f t="shared" si="4"/>
        <v>NULL</v>
      </c>
      <c r="X43" s="8" t="str">
        <f t="shared" si="5"/>
        <v>NULL</v>
      </c>
      <c r="Y43" s="8" t="str">
        <f t="shared" si="6"/>
        <v>NULL</v>
      </c>
      <c r="Z43" s="8" t="str">
        <f t="shared" si="7"/>
        <v>NULL</v>
      </c>
      <c r="AA43" s="8" t="str">
        <f t="shared" si="8"/>
        <v>"PublicKey" : ""</v>
      </c>
    </row>
    <row r="44" spans="1:27" ht="16" x14ac:dyDescent="0.2">
      <c r="A44" s="9">
        <v>41</v>
      </c>
      <c r="B44" s="10"/>
      <c r="C44" s="10"/>
      <c r="D44" s="9"/>
      <c r="E44" s="10"/>
      <c r="F44" s="10"/>
      <c r="G44" s="10"/>
      <c r="H44" s="10"/>
      <c r="I44" s="10"/>
      <c r="J44" s="10"/>
      <c r="K44" s="10"/>
      <c r="L44" s="10"/>
      <c r="M44" s="10">
        <v>105348353706</v>
      </c>
      <c r="N44" s="10" t="str">
        <f t="shared" si="10"/>
        <v>arn:aws:iam::105348353706:role/TransferS3AccessRole</v>
      </c>
      <c r="O44" s="22" t="str">
        <f t="shared" si="11"/>
        <v>NULL</v>
      </c>
      <c r="P44" s="8" t="str">
        <f t="shared" si="12"/>
        <v/>
      </c>
      <c r="Q44" s="8" t="str">
        <f t="shared" si="9"/>
        <v>"IP":""</v>
      </c>
      <c r="R44" s="8" t="str">
        <f t="shared" si="1"/>
        <v/>
      </c>
      <c r="S44" s="8" t="str">
        <f t="shared" si="2"/>
        <v/>
      </c>
      <c r="T44" s="8" t="s">
        <v>18</v>
      </c>
      <c r="U44" s="8" t="str">
        <f t="shared" si="3"/>
        <v>"HomeDirectoryDetails" : "[{\"Entry\": \"/\", \"Target\": \"\"}]"</v>
      </c>
      <c r="V44" s="8" t="s">
        <v>23</v>
      </c>
      <c r="W44" s="8" t="str">
        <f t="shared" si="4"/>
        <v>NULL</v>
      </c>
      <c r="X44" s="8" t="str">
        <f t="shared" si="5"/>
        <v>NULL</v>
      </c>
      <c r="Y44" s="8" t="str">
        <f t="shared" si="6"/>
        <v>NULL</v>
      </c>
      <c r="Z44" s="8" t="str">
        <f t="shared" si="7"/>
        <v>NULL</v>
      </c>
      <c r="AA44" s="8" t="str">
        <f t="shared" si="8"/>
        <v>"PublicKey" : ""</v>
      </c>
    </row>
    <row r="45" spans="1:27" ht="16" x14ac:dyDescent="0.2">
      <c r="A45" s="9">
        <v>42</v>
      </c>
      <c r="B45" s="10"/>
      <c r="C45" s="10"/>
      <c r="D45" s="9"/>
      <c r="E45" s="10"/>
      <c r="F45" s="10"/>
      <c r="G45" s="10"/>
      <c r="H45" s="10"/>
      <c r="I45" s="10"/>
      <c r="J45" s="10"/>
      <c r="K45" s="10"/>
      <c r="L45" s="10"/>
      <c r="M45" s="10">
        <v>105348353706</v>
      </c>
      <c r="N45" s="10" t="str">
        <f t="shared" si="10"/>
        <v>arn:aws:iam::105348353706:role/TransferS3AccessRole</v>
      </c>
      <c r="O45" s="22" t="str">
        <f t="shared" si="11"/>
        <v>NULL</v>
      </c>
      <c r="P45" s="8" t="str">
        <f t="shared" si="12"/>
        <v/>
      </c>
      <c r="Q45" s="8" t="str">
        <f t="shared" si="9"/>
        <v>"IP":""</v>
      </c>
      <c r="R45" s="8" t="str">
        <f t="shared" si="1"/>
        <v/>
      </c>
      <c r="S45" s="8" t="str">
        <f t="shared" si="2"/>
        <v/>
      </c>
      <c r="T45" s="8" t="s">
        <v>18</v>
      </c>
      <c r="U45" s="8" t="str">
        <f t="shared" si="3"/>
        <v>"HomeDirectoryDetails" : "[{\"Entry\": \"/\", \"Target\": \"\"}]"</v>
      </c>
      <c r="V45" s="8" t="s">
        <v>23</v>
      </c>
      <c r="W45" s="8" t="str">
        <f t="shared" si="4"/>
        <v>NULL</v>
      </c>
      <c r="X45" s="8" t="str">
        <f t="shared" si="5"/>
        <v>NULL</v>
      </c>
      <c r="Y45" s="8" t="str">
        <f t="shared" si="6"/>
        <v>NULL</v>
      </c>
      <c r="Z45" s="8" t="str">
        <f t="shared" si="7"/>
        <v>NULL</v>
      </c>
      <c r="AA45" s="8" t="str">
        <f t="shared" si="8"/>
        <v>"PublicKey" : ""</v>
      </c>
    </row>
    <row r="46" spans="1:27" ht="16" x14ac:dyDescent="0.2">
      <c r="A46" s="9">
        <v>43</v>
      </c>
      <c r="B46" s="10"/>
      <c r="C46" s="10"/>
      <c r="D46" s="9"/>
      <c r="E46" s="10"/>
      <c r="F46" s="10"/>
      <c r="G46" s="10"/>
      <c r="H46" s="10"/>
      <c r="I46" s="10"/>
      <c r="J46" s="10"/>
      <c r="K46" s="10"/>
      <c r="L46" s="10"/>
      <c r="M46" s="10">
        <v>105348353706</v>
      </c>
      <c r="N46" s="10" t="str">
        <f t="shared" si="10"/>
        <v>arn:aws:iam::105348353706:role/TransferS3AccessRole</v>
      </c>
      <c r="O46" s="22" t="str">
        <f t="shared" si="11"/>
        <v>NULL</v>
      </c>
      <c r="P46" s="8" t="str">
        <f t="shared" si="12"/>
        <v/>
      </c>
      <c r="Q46" s="8" t="str">
        <f t="shared" si="9"/>
        <v>"IP":""</v>
      </c>
      <c r="R46" s="8" t="str">
        <f t="shared" si="1"/>
        <v/>
      </c>
      <c r="S46" s="8" t="str">
        <f t="shared" si="2"/>
        <v/>
      </c>
      <c r="T46" s="8" t="s">
        <v>18</v>
      </c>
      <c r="U46" s="8" t="str">
        <f t="shared" si="3"/>
        <v>"HomeDirectoryDetails" : "[{\"Entry\": \"/\", \"Target\": \"\"}]"</v>
      </c>
      <c r="V46" s="8" t="s">
        <v>23</v>
      </c>
      <c r="W46" s="8" t="str">
        <f t="shared" si="4"/>
        <v>NULL</v>
      </c>
      <c r="X46" s="8" t="str">
        <f t="shared" si="5"/>
        <v>NULL</v>
      </c>
      <c r="Y46" s="8" t="str">
        <f t="shared" si="6"/>
        <v>NULL</v>
      </c>
      <c r="Z46" s="8" t="str">
        <f t="shared" si="7"/>
        <v>NULL</v>
      </c>
      <c r="AA46" s="8" t="str">
        <f t="shared" si="8"/>
        <v>"PublicKey" : ""</v>
      </c>
    </row>
    <row r="47" spans="1:27" ht="16" x14ac:dyDescent="0.2">
      <c r="A47" s="9">
        <v>44</v>
      </c>
      <c r="B47" s="10"/>
      <c r="C47" s="10"/>
      <c r="D47" s="9"/>
      <c r="E47" s="10"/>
      <c r="F47" s="10"/>
      <c r="G47" s="10"/>
      <c r="H47" s="10"/>
      <c r="I47" s="10"/>
      <c r="J47" s="10"/>
      <c r="K47" s="10"/>
      <c r="L47" s="10"/>
      <c r="M47" s="10">
        <v>105348353706</v>
      </c>
      <c r="N47" s="10" t="str">
        <f t="shared" si="10"/>
        <v>arn:aws:iam::105348353706:role/TransferS3AccessRole</v>
      </c>
      <c r="O47" s="22" t="str">
        <f t="shared" si="11"/>
        <v>NULL</v>
      </c>
      <c r="P47" s="8" t="str">
        <f t="shared" si="12"/>
        <v/>
      </c>
      <c r="Q47" s="8" t="str">
        <f t="shared" si="9"/>
        <v>"IP":""</v>
      </c>
      <c r="R47" s="8" t="str">
        <f t="shared" si="1"/>
        <v/>
      </c>
      <c r="S47" s="8" t="str">
        <f t="shared" si="2"/>
        <v/>
      </c>
      <c r="T47" s="8" t="s">
        <v>18</v>
      </c>
      <c r="U47" s="8" t="str">
        <f t="shared" si="3"/>
        <v>"HomeDirectoryDetails" : "[{\"Entry\": \"/\", \"Target\": \"\"}]"</v>
      </c>
      <c r="V47" s="8" t="s">
        <v>23</v>
      </c>
      <c r="W47" s="8" t="str">
        <f t="shared" si="4"/>
        <v>NULL</v>
      </c>
      <c r="X47" s="8" t="str">
        <f t="shared" si="5"/>
        <v>NULL</v>
      </c>
      <c r="Y47" s="8" t="str">
        <f t="shared" si="6"/>
        <v>NULL</v>
      </c>
      <c r="Z47" s="8" t="str">
        <f t="shared" si="7"/>
        <v>NULL</v>
      </c>
      <c r="AA47" s="8" t="str">
        <f t="shared" si="8"/>
        <v>"PublicKey" : ""</v>
      </c>
    </row>
    <row r="48" spans="1:27" ht="16" x14ac:dyDescent="0.2">
      <c r="A48" s="9">
        <v>45</v>
      </c>
      <c r="B48" s="10"/>
      <c r="C48" s="10"/>
      <c r="D48" s="9"/>
      <c r="E48" s="10"/>
      <c r="F48" s="10"/>
      <c r="G48" s="10"/>
      <c r="H48" s="10"/>
      <c r="I48" s="10"/>
      <c r="J48" s="10"/>
      <c r="K48" s="10"/>
      <c r="L48" s="10"/>
      <c r="M48" s="10">
        <v>105348353706</v>
      </c>
      <c r="N48" s="10" t="str">
        <f t="shared" si="10"/>
        <v>arn:aws:iam::105348353706:role/TransferS3AccessRole</v>
      </c>
      <c r="O48" s="22" t="str">
        <f t="shared" si="11"/>
        <v>NULL</v>
      </c>
      <c r="P48" s="8" t="str">
        <f t="shared" si="12"/>
        <v/>
      </c>
      <c r="Q48" s="8" t="str">
        <f t="shared" si="9"/>
        <v>"IP":""</v>
      </c>
      <c r="R48" s="8" t="str">
        <f t="shared" si="1"/>
        <v/>
      </c>
      <c r="S48" s="8" t="str">
        <f t="shared" si="2"/>
        <v/>
      </c>
      <c r="T48" s="8" t="s">
        <v>18</v>
      </c>
      <c r="U48" s="8" t="str">
        <f t="shared" si="3"/>
        <v>"HomeDirectoryDetails" : "[{\"Entry\": \"/\", \"Target\": \"\"}]"</v>
      </c>
      <c r="V48" s="8" t="s">
        <v>23</v>
      </c>
      <c r="W48" s="8" t="str">
        <f t="shared" si="4"/>
        <v>NULL</v>
      </c>
      <c r="X48" s="8" t="str">
        <f t="shared" si="5"/>
        <v>NULL</v>
      </c>
      <c r="Y48" s="8" t="str">
        <f t="shared" si="6"/>
        <v>NULL</v>
      </c>
      <c r="Z48" s="8" t="str">
        <f t="shared" si="7"/>
        <v>NULL</v>
      </c>
      <c r="AA48" s="8" t="str">
        <f t="shared" si="8"/>
        <v>"PublicKey" : ""</v>
      </c>
    </row>
    <row r="49" spans="1:27" ht="16" x14ac:dyDescent="0.2">
      <c r="A49" s="9">
        <v>46</v>
      </c>
      <c r="B49" s="10"/>
      <c r="C49" s="10"/>
      <c r="D49" s="9"/>
      <c r="E49" s="10"/>
      <c r="F49" s="10"/>
      <c r="G49" s="10"/>
      <c r="H49" s="10"/>
      <c r="I49" s="10"/>
      <c r="J49" s="10"/>
      <c r="K49" s="10"/>
      <c r="L49" s="10"/>
      <c r="M49" s="10">
        <v>105348353706</v>
      </c>
      <c r="N49" s="10" t="str">
        <f t="shared" si="10"/>
        <v>arn:aws:iam::105348353706:role/TransferS3AccessRole</v>
      </c>
      <c r="O49" s="22" t="str">
        <f t="shared" si="11"/>
        <v>NULL</v>
      </c>
      <c r="P49" s="8" t="str">
        <f t="shared" si="12"/>
        <v/>
      </c>
      <c r="Q49" s="8" t="str">
        <f t="shared" si="9"/>
        <v>"IP":""</v>
      </c>
      <c r="R49" s="8" t="str">
        <f t="shared" si="1"/>
        <v/>
      </c>
      <c r="S49" s="8" t="str">
        <f t="shared" si="2"/>
        <v/>
      </c>
      <c r="T49" s="8" t="s">
        <v>18</v>
      </c>
      <c r="U49" s="8" t="str">
        <f t="shared" si="3"/>
        <v>"HomeDirectoryDetails" : "[{\"Entry\": \"/\", \"Target\": \"\"}]"</v>
      </c>
      <c r="V49" s="8" t="s">
        <v>23</v>
      </c>
      <c r="W49" s="8" t="str">
        <f t="shared" si="4"/>
        <v>NULL</v>
      </c>
      <c r="X49" s="8" t="str">
        <f t="shared" si="5"/>
        <v>NULL</v>
      </c>
      <c r="Y49" s="8" t="str">
        <f t="shared" si="6"/>
        <v>NULL</v>
      </c>
      <c r="Z49" s="8" t="str">
        <f t="shared" si="7"/>
        <v>NULL</v>
      </c>
      <c r="AA49" s="8" t="str">
        <f t="shared" si="8"/>
        <v>"PublicKey" : ""</v>
      </c>
    </row>
    <row r="50" spans="1:27" ht="16" x14ac:dyDescent="0.2">
      <c r="A50" s="9">
        <v>47</v>
      </c>
      <c r="B50" s="10"/>
      <c r="C50" s="10"/>
      <c r="D50" s="9"/>
      <c r="E50" s="10"/>
      <c r="F50" s="10"/>
      <c r="G50" s="10"/>
      <c r="H50" s="10"/>
      <c r="I50" s="10"/>
      <c r="J50" s="10"/>
      <c r="K50" s="10"/>
      <c r="L50" s="10"/>
      <c r="M50" s="10">
        <v>105348353706</v>
      </c>
      <c r="N50" s="10" t="str">
        <f t="shared" si="10"/>
        <v>arn:aws:iam::105348353706:role/TransferS3AccessRole</v>
      </c>
      <c r="O50" s="22" t="str">
        <f t="shared" si="11"/>
        <v>NULL</v>
      </c>
      <c r="P50" s="8" t="str">
        <f t="shared" si="12"/>
        <v/>
      </c>
      <c r="Q50" s="8" t="str">
        <f t="shared" si="9"/>
        <v>"IP":""</v>
      </c>
      <c r="R50" s="8" t="str">
        <f t="shared" si="1"/>
        <v/>
      </c>
      <c r="S50" s="8" t="str">
        <f t="shared" si="2"/>
        <v/>
      </c>
      <c r="T50" s="8" t="s">
        <v>18</v>
      </c>
      <c r="U50" s="8" t="str">
        <f t="shared" si="3"/>
        <v>"HomeDirectoryDetails" : "[{\"Entry\": \"/\", \"Target\": \"\"}]"</v>
      </c>
      <c r="V50" s="8" t="s">
        <v>23</v>
      </c>
      <c r="W50" s="8" t="str">
        <f t="shared" si="4"/>
        <v>NULL</v>
      </c>
      <c r="X50" s="8" t="str">
        <f t="shared" si="5"/>
        <v>NULL</v>
      </c>
      <c r="Y50" s="8" t="str">
        <f t="shared" si="6"/>
        <v>NULL</v>
      </c>
      <c r="Z50" s="8" t="str">
        <f t="shared" si="7"/>
        <v>NULL</v>
      </c>
      <c r="AA50" s="8" t="str">
        <f t="shared" si="8"/>
        <v>"PublicKey" : ""</v>
      </c>
    </row>
    <row r="51" spans="1:27" ht="16" x14ac:dyDescent="0.2">
      <c r="A51" s="9">
        <v>48</v>
      </c>
      <c r="B51" s="10"/>
      <c r="C51" s="10"/>
      <c r="D51" s="9"/>
      <c r="E51" s="10"/>
      <c r="F51" s="10"/>
      <c r="G51" s="10"/>
      <c r="H51" s="10"/>
      <c r="I51" s="10"/>
      <c r="J51" s="10"/>
      <c r="K51" s="10"/>
      <c r="L51" s="10"/>
      <c r="M51" s="10">
        <v>105348353706</v>
      </c>
      <c r="N51" s="10" t="str">
        <f t="shared" si="10"/>
        <v>arn:aws:iam::105348353706:role/TransferS3AccessRole</v>
      </c>
      <c r="O51" s="22" t="str">
        <f t="shared" si="11"/>
        <v>NULL</v>
      </c>
      <c r="P51" s="8" t="str">
        <f t="shared" si="12"/>
        <v/>
      </c>
      <c r="Q51" s="8" t="str">
        <f t="shared" si="9"/>
        <v>"IP":""</v>
      </c>
      <c r="R51" s="8" t="str">
        <f t="shared" si="1"/>
        <v/>
      </c>
      <c r="S51" s="8" t="str">
        <f t="shared" si="2"/>
        <v/>
      </c>
      <c r="T51" s="8" t="s">
        <v>18</v>
      </c>
      <c r="U51" s="8" t="str">
        <f t="shared" si="3"/>
        <v>"HomeDirectoryDetails" : "[{\"Entry\": \"/\", \"Target\": \"\"}]"</v>
      </c>
      <c r="V51" s="8" t="s">
        <v>23</v>
      </c>
      <c r="W51" s="8" t="str">
        <f t="shared" si="4"/>
        <v>NULL</v>
      </c>
      <c r="X51" s="8" t="str">
        <f t="shared" si="5"/>
        <v>NULL</v>
      </c>
      <c r="Y51" s="8" t="str">
        <f t="shared" si="6"/>
        <v>NULL</v>
      </c>
      <c r="Z51" s="8" t="str">
        <f t="shared" si="7"/>
        <v>NULL</v>
      </c>
      <c r="AA51" s="8" t="str">
        <f t="shared" si="8"/>
        <v>"PublicKey" : ""</v>
      </c>
    </row>
    <row r="52" spans="1:27" ht="16" x14ac:dyDescent="0.2">
      <c r="A52" s="9">
        <v>49</v>
      </c>
      <c r="B52" s="10"/>
      <c r="C52" s="10"/>
      <c r="D52" s="9"/>
      <c r="E52" s="10"/>
      <c r="F52" s="10"/>
      <c r="G52" s="10"/>
      <c r="H52" s="10"/>
      <c r="I52" s="10"/>
      <c r="J52" s="10"/>
      <c r="K52" s="10"/>
      <c r="L52" s="10"/>
      <c r="M52" s="10">
        <v>105348353706</v>
      </c>
      <c r="N52" s="10" t="str">
        <f t="shared" si="10"/>
        <v>arn:aws:iam::105348353706:role/TransferS3AccessRole</v>
      </c>
      <c r="O52" s="22" t="str">
        <f t="shared" si="11"/>
        <v>NULL</v>
      </c>
      <c r="P52" s="8" t="str">
        <f t="shared" si="12"/>
        <v/>
      </c>
      <c r="Q52" s="8" t="str">
        <f t="shared" si="9"/>
        <v>"IP":""</v>
      </c>
      <c r="R52" s="8" t="str">
        <f t="shared" si="1"/>
        <v/>
      </c>
      <c r="S52" s="8" t="str">
        <f t="shared" si="2"/>
        <v/>
      </c>
      <c r="T52" s="8" t="s">
        <v>18</v>
      </c>
      <c r="U52" s="8" t="str">
        <f t="shared" si="3"/>
        <v>"HomeDirectoryDetails" : "[{\"Entry\": \"/\", \"Target\": \"\"}]"</v>
      </c>
      <c r="V52" s="8" t="s">
        <v>23</v>
      </c>
      <c r="W52" s="8" t="str">
        <f t="shared" si="4"/>
        <v>NULL</v>
      </c>
      <c r="X52" s="8" t="str">
        <f t="shared" si="5"/>
        <v>NULL</v>
      </c>
      <c r="Y52" s="8" t="str">
        <f t="shared" si="6"/>
        <v>NULL</v>
      </c>
      <c r="Z52" s="8" t="str">
        <f t="shared" si="7"/>
        <v>NULL</v>
      </c>
      <c r="AA52" s="8" t="str">
        <f t="shared" si="8"/>
        <v>"PublicKey" : ""</v>
      </c>
    </row>
    <row r="53" spans="1:27" ht="16" x14ac:dyDescent="0.2">
      <c r="A53" s="9">
        <v>50</v>
      </c>
      <c r="B53" s="10"/>
      <c r="C53" s="10"/>
      <c r="D53" s="9"/>
      <c r="E53" s="10"/>
      <c r="F53" s="10"/>
      <c r="G53" s="10"/>
      <c r="H53" s="10"/>
      <c r="I53" s="10"/>
      <c r="J53" s="10"/>
      <c r="K53" s="10"/>
      <c r="L53" s="10"/>
      <c r="M53" s="10">
        <v>105348353706</v>
      </c>
      <c r="N53" s="10" t="str">
        <f t="shared" si="10"/>
        <v>arn:aws:iam::105348353706:role/TransferS3AccessRole</v>
      </c>
      <c r="O53" s="22" t="str">
        <f t="shared" si="11"/>
        <v>NULL</v>
      </c>
      <c r="P53" s="8" t="str">
        <f t="shared" si="12"/>
        <v/>
      </c>
      <c r="Q53" s="8" t="str">
        <f t="shared" si="9"/>
        <v>"IP":""</v>
      </c>
      <c r="R53" s="8" t="str">
        <f t="shared" si="1"/>
        <v/>
      </c>
      <c r="S53" s="8" t="str">
        <f t="shared" si="2"/>
        <v/>
      </c>
      <c r="T53" s="8" t="s">
        <v>18</v>
      </c>
      <c r="U53" s="8" t="str">
        <f t="shared" si="3"/>
        <v>"HomeDirectoryDetails" : "[{\"Entry\": \"/\", \"Target\": \"\"}]"</v>
      </c>
      <c r="V53" s="8" t="s">
        <v>23</v>
      </c>
      <c r="W53" s="8" t="str">
        <f t="shared" si="4"/>
        <v>NULL</v>
      </c>
      <c r="X53" s="8" t="str">
        <f t="shared" si="5"/>
        <v>NULL</v>
      </c>
      <c r="Y53" s="8" t="str">
        <f t="shared" si="6"/>
        <v>NULL</v>
      </c>
      <c r="Z53" s="8" t="str">
        <f t="shared" si="7"/>
        <v>NULL</v>
      </c>
      <c r="AA53" s="8" t="str">
        <f t="shared" si="8"/>
        <v>"PublicKey" : ""</v>
      </c>
    </row>
    <row r="54" spans="1:27" ht="16" x14ac:dyDescent="0.2">
      <c r="A54" s="9">
        <v>51</v>
      </c>
      <c r="B54" s="10"/>
      <c r="C54" s="10"/>
      <c r="D54" s="9"/>
      <c r="E54" s="10"/>
      <c r="F54" s="10"/>
      <c r="G54" s="10"/>
      <c r="H54" s="10"/>
      <c r="I54" s="10"/>
      <c r="J54" s="10"/>
      <c r="K54" s="10"/>
      <c r="L54" s="10"/>
      <c r="M54" s="10">
        <v>105348353706</v>
      </c>
      <c r="N54" s="10" t="str">
        <f t="shared" si="10"/>
        <v>arn:aws:iam::105348353706:role/TransferS3AccessRole</v>
      </c>
      <c r="O54" s="22" t="str">
        <f t="shared" si="11"/>
        <v>NULL</v>
      </c>
      <c r="P54" s="8" t="str">
        <f t="shared" si="12"/>
        <v/>
      </c>
      <c r="Q54" s="8" t="str">
        <f t="shared" si="9"/>
        <v>"IP":""</v>
      </c>
      <c r="R54" s="8" t="str">
        <f t="shared" si="1"/>
        <v/>
      </c>
      <c r="S54" s="8" t="str">
        <f t="shared" si="2"/>
        <v/>
      </c>
      <c r="T54" s="8" t="s">
        <v>18</v>
      </c>
      <c r="U54" s="8" t="str">
        <f t="shared" si="3"/>
        <v>"HomeDirectoryDetails" : "[{\"Entry\": \"/\", \"Target\": \"\"}]"</v>
      </c>
      <c r="V54" s="8" t="s">
        <v>23</v>
      </c>
      <c r="W54" s="8" t="str">
        <f t="shared" si="4"/>
        <v>NULL</v>
      </c>
      <c r="X54" s="8" t="str">
        <f t="shared" si="5"/>
        <v>NULL</v>
      </c>
      <c r="Y54" s="8" t="str">
        <f t="shared" si="6"/>
        <v>NULL</v>
      </c>
      <c r="Z54" s="8" t="str">
        <f t="shared" si="7"/>
        <v>NULL</v>
      </c>
      <c r="AA54" s="8" t="str">
        <f t="shared" si="8"/>
        <v>"PublicKey" : ""</v>
      </c>
    </row>
    <row r="55" spans="1:27" ht="16" x14ac:dyDescent="0.2">
      <c r="A55" s="9">
        <v>52</v>
      </c>
      <c r="B55" s="10"/>
      <c r="C55" s="10"/>
      <c r="D55" s="9"/>
      <c r="E55" s="10"/>
      <c r="F55" s="10"/>
      <c r="G55" s="10"/>
      <c r="H55" s="10"/>
      <c r="I55" s="10"/>
      <c r="J55" s="10"/>
      <c r="K55" s="10"/>
      <c r="L55" s="10"/>
      <c r="M55" s="10">
        <v>105348353706</v>
      </c>
      <c r="N55" s="10" t="str">
        <f t="shared" si="10"/>
        <v>arn:aws:iam::105348353706:role/TransferS3AccessRole</v>
      </c>
      <c r="O55" s="22" t="str">
        <f t="shared" si="11"/>
        <v>NULL</v>
      </c>
      <c r="P55" s="8" t="str">
        <f t="shared" si="12"/>
        <v/>
      </c>
      <c r="Q55" s="8" t="str">
        <f t="shared" si="9"/>
        <v>"IP":""</v>
      </c>
      <c r="R55" s="8" t="str">
        <f t="shared" si="1"/>
        <v/>
      </c>
      <c r="S55" s="8" t="str">
        <f t="shared" si="2"/>
        <v/>
      </c>
      <c r="T55" s="8" t="s">
        <v>18</v>
      </c>
      <c r="U55" s="8" t="str">
        <f t="shared" si="3"/>
        <v>"HomeDirectoryDetails" : "[{\"Entry\": \"/\", \"Target\": \"\"}]"</v>
      </c>
      <c r="V55" s="8" t="s">
        <v>23</v>
      </c>
      <c r="W55" s="8" t="str">
        <f t="shared" si="4"/>
        <v>NULL</v>
      </c>
      <c r="X55" s="8" t="str">
        <f t="shared" si="5"/>
        <v>NULL</v>
      </c>
      <c r="Y55" s="8" t="str">
        <f t="shared" si="6"/>
        <v>NULL</v>
      </c>
      <c r="Z55" s="8" t="str">
        <f t="shared" si="7"/>
        <v>NULL</v>
      </c>
      <c r="AA55" s="8" t="str">
        <f t="shared" si="8"/>
        <v>"PublicKey" : ""</v>
      </c>
    </row>
    <row r="56" spans="1:27" ht="16" x14ac:dyDescent="0.2">
      <c r="A56" s="9">
        <v>53</v>
      </c>
      <c r="B56" s="10"/>
      <c r="C56" s="10"/>
      <c r="D56" s="9"/>
      <c r="E56" s="10"/>
      <c r="F56" s="10"/>
      <c r="G56" s="10"/>
      <c r="H56" s="10"/>
      <c r="I56" s="10"/>
      <c r="J56" s="10"/>
      <c r="K56" s="10"/>
      <c r="L56" s="10"/>
      <c r="M56" s="10">
        <v>105348353706</v>
      </c>
      <c r="N56" s="10" t="str">
        <f t="shared" si="10"/>
        <v>arn:aws:iam::105348353706:role/TransferS3AccessRole</v>
      </c>
      <c r="O56" s="22" t="str">
        <f t="shared" si="11"/>
        <v>NULL</v>
      </c>
      <c r="P56" s="8" t="str">
        <f t="shared" si="12"/>
        <v/>
      </c>
      <c r="Q56" s="8" t="str">
        <f t="shared" si="9"/>
        <v>"IP":""</v>
      </c>
      <c r="R56" s="8" t="str">
        <f t="shared" si="1"/>
        <v/>
      </c>
      <c r="S56" s="8" t="str">
        <f t="shared" si="2"/>
        <v/>
      </c>
      <c r="T56" s="8" t="s">
        <v>18</v>
      </c>
      <c r="U56" s="8" t="str">
        <f t="shared" si="3"/>
        <v>"HomeDirectoryDetails" : "[{\"Entry\": \"/\", \"Target\": \"\"}]"</v>
      </c>
      <c r="V56" s="8" t="s">
        <v>23</v>
      </c>
      <c r="W56" s="8" t="str">
        <f t="shared" si="4"/>
        <v>NULL</v>
      </c>
      <c r="X56" s="8" t="str">
        <f t="shared" si="5"/>
        <v>NULL</v>
      </c>
      <c r="Y56" s="8" t="str">
        <f t="shared" si="6"/>
        <v>NULL</v>
      </c>
      <c r="Z56" s="8" t="str">
        <f t="shared" si="7"/>
        <v>NULL</v>
      </c>
      <c r="AA56" s="8" t="str">
        <f t="shared" si="8"/>
        <v>"PublicKey" : ""</v>
      </c>
    </row>
    <row r="57" spans="1:27" ht="16" x14ac:dyDescent="0.2">
      <c r="A57" s="9">
        <v>54</v>
      </c>
      <c r="B57" s="10"/>
      <c r="C57" s="10"/>
      <c r="D57" s="9"/>
      <c r="E57" s="10"/>
      <c r="F57" s="10"/>
      <c r="G57" s="10"/>
      <c r="H57" s="10"/>
      <c r="I57" s="10"/>
      <c r="J57" s="10"/>
      <c r="K57" s="10"/>
      <c r="L57" s="10"/>
      <c r="M57" s="10">
        <v>105348353706</v>
      </c>
      <c r="N57" s="10" t="str">
        <f t="shared" si="10"/>
        <v>arn:aws:iam::105348353706:role/TransferS3AccessRole</v>
      </c>
      <c r="O57" s="22" t="str">
        <f t="shared" si="11"/>
        <v>NULL</v>
      </c>
      <c r="P57" s="8" t="str">
        <f t="shared" si="12"/>
        <v/>
      </c>
      <c r="Q57" s="8" t="str">
        <f t="shared" si="9"/>
        <v>"IP":""</v>
      </c>
      <c r="R57" s="8" t="str">
        <f t="shared" si="1"/>
        <v/>
      </c>
      <c r="S57" s="8" t="str">
        <f t="shared" si="2"/>
        <v/>
      </c>
      <c r="T57" s="8" t="s">
        <v>18</v>
      </c>
      <c r="U57" s="8" t="str">
        <f t="shared" si="3"/>
        <v>"HomeDirectoryDetails" : "[{\"Entry\": \"/\", \"Target\": \"\"}]"</v>
      </c>
      <c r="V57" s="8" t="s">
        <v>23</v>
      </c>
      <c r="W57" s="8" t="str">
        <f t="shared" si="4"/>
        <v>NULL</v>
      </c>
      <c r="X57" s="8" t="str">
        <f t="shared" si="5"/>
        <v>NULL</v>
      </c>
      <c r="Y57" s="8" t="str">
        <f t="shared" si="6"/>
        <v>NULL</v>
      </c>
      <c r="Z57" s="8" t="str">
        <f t="shared" si="7"/>
        <v>NULL</v>
      </c>
      <c r="AA57" s="8" t="str">
        <f t="shared" si="8"/>
        <v>"PublicKey" : ""</v>
      </c>
    </row>
    <row r="58" spans="1:27" ht="16" x14ac:dyDescent="0.2">
      <c r="A58" s="9">
        <v>55</v>
      </c>
      <c r="B58" s="10"/>
      <c r="C58" s="10"/>
      <c r="D58" s="9"/>
      <c r="E58" s="10"/>
      <c r="F58" s="10"/>
      <c r="G58" s="10"/>
      <c r="H58" s="10"/>
      <c r="I58" s="10"/>
      <c r="J58" s="10"/>
      <c r="K58" s="10"/>
      <c r="L58" s="10"/>
      <c r="M58" s="10">
        <v>105348353706</v>
      </c>
      <c r="N58" s="10" t="str">
        <f t="shared" si="10"/>
        <v>arn:aws:iam::105348353706:role/TransferS3AccessRole</v>
      </c>
      <c r="O58" s="22" t="str">
        <f t="shared" si="11"/>
        <v>NULL</v>
      </c>
      <c r="P58" s="8" t="str">
        <f t="shared" si="12"/>
        <v/>
      </c>
      <c r="Q58" s="8" t="str">
        <f t="shared" si="9"/>
        <v>"IP":""</v>
      </c>
      <c r="R58" s="8" t="str">
        <f t="shared" si="1"/>
        <v/>
      </c>
      <c r="S58" s="8" t="str">
        <f t="shared" si="2"/>
        <v/>
      </c>
      <c r="T58" s="8" t="s">
        <v>18</v>
      </c>
      <c r="U58" s="8" t="str">
        <f t="shared" si="3"/>
        <v>"HomeDirectoryDetails" : "[{\"Entry\": \"/\", \"Target\": \"\"}]"</v>
      </c>
      <c r="V58" s="8" t="s">
        <v>23</v>
      </c>
      <c r="W58" s="8" t="str">
        <f t="shared" si="4"/>
        <v>NULL</v>
      </c>
      <c r="X58" s="8" t="str">
        <f t="shared" si="5"/>
        <v>NULL</v>
      </c>
      <c r="Y58" s="8" t="str">
        <f t="shared" si="6"/>
        <v>NULL</v>
      </c>
      <c r="Z58" s="8" t="str">
        <f t="shared" si="7"/>
        <v>NULL</v>
      </c>
      <c r="AA58" s="8" t="str">
        <f t="shared" si="8"/>
        <v>"PublicKey" : ""</v>
      </c>
    </row>
    <row r="59" spans="1:27" ht="16" x14ac:dyDescent="0.2">
      <c r="A59" s="9">
        <v>56</v>
      </c>
      <c r="B59" s="10"/>
      <c r="C59" s="10"/>
      <c r="D59" s="9"/>
      <c r="E59" s="10"/>
      <c r="F59" s="10"/>
      <c r="G59" s="10"/>
      <c r="H59" s="10"/>
      <c r="I59" s="10"/>
      <c r="J59" s="10"/>
      <c r="K59" s="10"/>
      <c r="L59" s="10"/>
      <c r="M59" s="10">
        <v>105348353706</v>
      </c>
      <c r="N59" s="10" t="str">
        <f t="shared" si="10"/>
        <v>arn:aws:iam::105348353706:role/TransferS3AccessRole</v>
      </c>
      <c r="O59" s="22" t="str">
        <f t="shared" si="11"/>
        <v>NULL</v>
      </c>
      <c r="P59" s="8" t="str">
        <f t="shared" si="12"/>
        <v/>
      </c>
      <c r="Q59" s="8" t="str">
        <f t="shared" si="9"/>
        <v>"IP":""</v>
      </c>
      <c r="R59" s="8" t="str">
        <f t="shared" si="1"/>
        <v/>
      </c>
      <c r="S59" s="8" t="str">
        <f t="shared" si="2"/>
        <v/>
      </c>
      <c r="T59" s="8" t="s">
        <v>18</v>
      </c>
      <c r="U59" s="8" t="str">
        <f t="shared" si="3"/>
        <v>"HomeDirectoryDetails" : "[{\"Entry\": \"/\", \"Target\": \"\"}]"</v>
      </c>
      <c r="V59" s="8" t="s">
        <v>23</v>
      </c>
      <c r="W59" s="8" t="str">
        <f t="shared" si="4"/>
        <v>NULL</v>
      </c>
      <c r="X59" s="8" t="str">
        <f t="shared" si="5"/>
        <v>NULL</v>
      </c>
      <c r="Y59" s="8" t="str">
        <f t="shared" si="6"/>
        <v>NULL</v>
      </c>
      <c r="Z59" s="8" t="str">
        <f t="shared" si="7"/>
        <v>NULL</v>
      </c>
      <c r="AA59" s="8" t="str">
        <f t="shared" si="8"/>
        <v>"PublicKey" : ""</v>
      </c>
    </row>
    <row r="60" spans="1:27" ht="16" x14ac:dyDescent="0.2">
      <c r="A60" s="9">
        <v>57</v>
      </c>
      <c r="B60" s="10"/>
      <c r="C60" s="10"/>
      <c r="D60" s="9"/>
      <c r="E60" s="10"/>
      <c r="F60" s="10"/>
      <c r="G60" s="10"/>
      <c r="H60" s="10"/>
      <c r="I60" s="10"/>
      <c r="J60" s="10"/>
      <c r="K60" s="10"/>
      <c r="L60" s="10"/>
      <c r="M60" s="10">
        <v>105348353706</v>
      </c>
      <c r="N60" s="10" t="str">
        <f t="shared" si="10"/>
        <v>arn:aws:iam::105348353706:role/TransferS3AccessRole</v>
      </c>
      <c r="O60" s="22" t="str">
        <f t="shared" si="11"/>
        <v>NULL</v>
      </c>
      <c r="P60" s="8" t="str">
        <f t="shared" si="12"/>
        <v/>
      </c>
      <c r="Q60" s="8" t="str">
        <f t="shared" si="9"/>
        <v>"IP":""</v>
      </c>
      <c r="R60" s="8" t="str">
        <f t="shared" si="1"/>
        <v/>
      </c>
      <c r="S60" s="8" t="str">
        <f t="shared" si="2"/>
        <v/>
      </c>
      <c r="T60" s="8" t="s">
        <v>18</v>
      </c>
      <c r="U60" s="8" t="str">
        <f t="shared" si="3"/>
        <v>"HomeDirectoryDetails" : "[{\"Entry\": \"/\", \"Target\": \"\"}]"</v>
      </c>
      <c r="V60" s="8" t="s">
        <v>23</v>
      </c>
      <c r="W60" s="8" t="str">
        <f t="shared" si="4"/>
        <v>NULL</v>
      </c>
      <c r="X60" s="8" t="str">
        <f t="shared" si="5"/>
        <v>NULL</v>
      </c>
      <c r="Y60" s="8" t="str">
        <f t="shared" si="6"/>
        <v>NULL</v>
      </c>
      <c r="Z60" s="8" t="str">
        <f t="shared" si="7"/>
        <v>NULL</v>
      </c>
      <c r="AA60" s="8" t="str">
        <f t="shared" si="8"/>
        <v>"PublicKey" : ""</v>
      </c>
    </row>
    <row r="61" spans="1:27" ht="16" x14ac:dyDescent="0.2">
      <c r="A61" s="9">
        <v>58</v>
      </c>
      <c r="B61" s="10"/>
      <c r="C61" s="10"/>
      <c r="D61" s="9"/>
      <c r="E61" s="10"/>
      <c r="F61" s="10"/>
      <c r="G61" s="10"/>
      <c r="H61" s="10"/>
      <c r="I61" s="10"/>
      <c r="J61" s="10"/>
      <c r="K61" s="10"/>
      <c r="L61" s="10"/>
      <c r="M61" s="10">
        <v>105348353706</v>
      </c>
      <c r="N61" s="10" t="str">
        <f t="shared" si="10"/>
        <v>arn:aws:iam::105348353706:role/TransferS3AccessRole</v>
      </c>
      <c r="O61" s="22" t="str">
        <f t="shared" si="11"/>
        <v>NULL</v>
      </c>
      <c r="P61" s="8" t="str">
        <f t="shared" si="12"/>
        <v/>
      </c>
      <c r="Q61" s="8" t="str">
        <f t="shared" si="9"/>
        <v>"IP":""</v>
      </c>
      <c r="R61" s="8" t="str">
        <f t="shared" si="1"/>
        <v/>
      </c>
      <c r="S61" s="8" t="str">
        <f t="shared" si="2"/>
        <v/>
      </c>
      <c r="T61" s="8" t="s">
        <v>18</v>
      </c>
      <c r="U61" s="8" t="str">
        <f t="shared" si="3"/>
        <v>"HomeDirectoryDetails" : "[{\"Entry\": \"/\", \"Target\": \"\"}]"</v>
      </c>
      <c r="V61" s="8" t="s">
        <v>23</v>
      </c>
      <c r="W61" s="8" t="str">
        <f t="shared" si="4"/>
        <v>NULL</v>
      </c>
      <c r="X61" s="8" t="str">
        <f t="shared" si="5"/>
        <v>NULL</v>
      </c>
      <c r="Y61" s="8" t="str">
        <f t="shared" si="6"/>
        <v>NULL</v>
      </c>
      <c r="Z61" s="8" t="str">
        <f t="shared" si="7"/>
        <v>NULL</v>
      </c>
      <c r="AA61" s="8" t="str">
        <f t="shared" si="8"/>
        <v>"PublicKey" : ""</v>
      </c>
    </row>
    <row r="62" spans="1:27" ht="16" x14ac:dyDescent="0.2">
      <c r="A62" s="9">
        <v>59</v>
      </c>
      <c r="B62" s="10"/>
      <c r="C62" s="10"/>
      <c r="D62" s="9"/>
      <c r="E62" s="10"/>
      <c r="F62" s="10"/>
      <c r="G62" s="10"/>
      <c r="H62" s="10"/>
      <c r="I62" s="10"/>
      <c r="J62" s="10"/>
      <c r="K62" s="10"/>
      <c r="L62" s="10"/>
      <c r="M62" s="10">
        <v>105348353706</v>
      </c>
      <c r="N62" s="10" t="str">
        <f t="shared" si="10"/>
        <v>arn:aws:iam::105348353706:role/TransferS3AccessRole</v>
      </c>
      <c r="O62" s="22" t="str">
        <f t="shared" si="11"/>
        <v>NULL</v>
      </c>
      <c r="P62" s="8" t="str">
        <f t="shared" si="12"/>
        <v/>
      </c>
      <c r="Q62" s="8" t="str">
        <f t="shared" si="9"/>
        <v>"IP":""</v>
      </c>
      <c r="R62" s="8" t="str">
        <f t="shared" si="1"/>
        <v/>
      </c>
      <c r="S62" s="8" t="str">
        <f t="shared" si="2"/>
        <v/>
      </c>
      <c r="T62" s="8" t="s">
        <v>18</v>
      </c>
      <c r="U62" s="8" t="str">
        <f t="shared" si="3"/>
        <v>"HomeDirectoryDetails" : "[{\"Entry\": \"/\", \"Target\": \"\"}]"</v>
      </c>
      <c r="V62" s="8" t="s">
        <v>23</v>
      </c>
      <c r="W62" s="8" t="str">
        <f t="shared" si="4"/>
        <v>NULL</v>
      </c>
      <c r="X62" s="8" t="str">
        <f t="shared" si="5"/>
        <v>NULL</v>
      </c>
      <c r="Y62" s="8" t="str">
        <f t="shared" si="6"/>
        <v>NULL</v>
      </c>
      <c r="Z62" s="8" t="str">
        <f t="shared" si="7"/>
        <v>NULL</v>
      </c>
      <c r="AA62" s="8" t="str">
        <f t="shared" si="8"/>
        <v>"PublicKey" : ""</v>
      </c>
    </row>
    <row r="63" spans="1:27" ht="16" x14ac:dyDescent="0.2">
      <c r="A63" s="9">
        <v>60</v>
      </c>
      <c r="B63" s="10"/>
      <c r="C63" s="10"/>
      <c r="D63" s="9"/>
      <c r="E63" s="10"/>
      <c r="F63" s="10"/>
      <c r="G63" s="10"/>
      <c r="H63" s="10"/>
      <c r="I63" s="10"/>
      <c r="J63" s="10"/>
      <c r="K63" s="10"/>
      <c r="L63" s="10"/>
      <c r="M63" s="10">
        <v>105348353706</v>
      </c>
      <c r="N63" s="10" t="str">
        <f t="shared" si="10"/>
        <v>arn:aws:iam::105348353706:role/TransferS3AccessRole</v>
      </c>
      <c r="O63" s="22" t="str">
        <f t="shared" si="11"/>
        <v>NULL</v>
      </c>
      <c r="P63" s="8" t="str">
        <f t="shared" si="12"/>
        <v/>
      </c>
      <c r="Q63" s="8" t="str">
        <f t="shared" si="9"/>
        <v>"IP":""</v>
      </c>
      <c r="R63" s="8" t="str">
        <f t="shared" si="1"/>
        <v/>
      </c>
      <c r="S63" s="8" t="str">
        <f t="shared" si="2"/>
        <v/>
      </c>
      <c r="T63" s="8" t="s">
        <v>18</v>
      </c>
      <c r="U63" s="8" t="str">
        <f t="shared" si="3"/>
        <v>"HomeDirectoryDetails" : "[{\"Entry\": \"/\", \"Target\": \"\"}]"</v>
      </c>
      <c r="V63" s="8" t="s">
        <v>23</v>
      </c>
      <c r="W63" s="8" t="str">
        <f t="shared" si="4"/>
        <v>NULL</v>
      </c>
      <c r="X63" s="8" t="str">
        <f t="shared" si="5"/>
        <v>NULL</v>
      </c>
      <c r="Y63" s="8" t="str">
        <f t="shared" si="6"/>
        <v>NULL</v>
      </c>
      <c r="Z63" s="8" t="str">
        <f t="shared" si="7"/>
        <v>NULL</v>
      </c>
      <c r="AA63" s="8" t="str">
        <f t="shared" si="8"/>
        <v>"PublicKey" : ""</v>
      </c>
    </row>
    <row r="64" spans="1:27" ht="16" x14ac:dyDescent="0.2">
      <c r="A64" s="9">
        <v>61</v>
      </c>
      <c r="B64" s="10"/>
      <c r="C64" s="10"/>
      <c r="D64" s="9"/>
      <c r="E64" s="10"/>
      <c r="F64" s="10"/>
      <c r="G64" s="10"/>
      <c r="H64" s="10"/>
      <c r="I64" s="10"/>
      <c r="J64" s="10"/>
      <c r="K64" s="10"/>
      <c r="L64" s="10"/>
      <c r="M64" s="10">
        <v>105348353706</v>
      </c>
      <c r="N64" s="10" t="str">
        <f t="shared" si="10"/>
        <v>arn:aws:iam::105348353706:role/TransferS3AccessRole</v>
      </c>
      <c r="O64" s="22" t="str">
        <f t="shared" si="11"/>
        <v>NULL</v>
      </c>
      <c r="P64" s="8" t="str">
        <f t="shared" si="12"/>
        <v/>
      </c>
      <c r="Q64" s="8" t="str">
        <f t="shared" si="9"/>
        <v>"IP":""</v>
      </c>
      <c r="R64" s="8" t="str">
        <f t="shared" si="1"/>
        <v/>
      </c>
      <c r="S64" s="8" t="str">
        <f t="shared" si="2"/>
        <v/>
      </c>
      <c r="T64" s="8" t="s">
        <v>18</v>
      </c>
      <c r="U64" s="8" t="str">
        <f t="shared" si="3"/>
        <v>"HomeDirectoryDetails" : "[{\"Entry\": \"/\", \"Target\": \"\"}]"</v>
      </c>
      <c r="V64" s="8" t="s">
        <v>23</v>
      </c>
      <c r="W64" s="8" t="str">
        <f t="shared" si="4"/>
        <v>NULL</v>
      </c>
      <c r="X64" s="8" t="str">
        <f t="shared" si="5"/>
        <v>NULL</v>
      </c>
      <c r="Y64" s="8" t="str">
        <f t="shared" si="6"/>
        <v>NULL</v>
      </c>
      <c r="Z64" s="8" t="str">
        <f t="shared" si="7"/>
        <v>NULL</v>
      </c>
      <c r="AA64" s="8" t="str">
        <f t="shared" si="8"/>
        <v>"PublicKey" : ""</v>
      </c>
    </row>
    <row r="65" spans="1:27" ht="16" x14ac:dyDescent="0.2">
      <c r="A65" s="9">
        <v>62</v>
      </c>
      <c r="B65" s="10"/>
      <c r="C65" s="10"/>
      <c r="D65" s="9"/>
      <c r="E65" s="10"/>
      <c r="F65" s="10"/>
      <c r="G65" s="10"/>
      <c r="H65" s="10"/>
      <c r="I65" s="10"/>
      <c r="J65" s="10"/>
      <c r="K65" s="10"/>
      <c r="L65" s="10"/>
      <c r="M65" s="10">
        <v>105348353706</v>
      </c>
      <c r="N65" s="10" t="str">
        <f t="shared" si="10"/>
        <v>arn:aws:iam::105348353706:role/TransferS3AccessRole</v>
      </c>
      <c r="O65" s="22" t="str">
        <f t="shared" si="11"/>
        <v>NULL</v>
      </c>
      <c r="P65" s="8" t="str">
        <f t="shared" si="12"/>
        <v/>
      </c>
      <c r="Q65" s="8" t="str">
        <f t="shared" si="9"/>
        <v>"IP":""</v>
      </c>
      <c r="R65" s="8" t="str">
        <f t="shared" si="1"/>
        <v/>
      </c>
      <c r="S65" s="8" t="str">
        <f t="shared" si="2"/>
        <v/>
      </c>
      <c r="T65" s="8" t="s">
        <v>18</v>
      </c>
      <c r="U65" s="8" t="str">
        <f t="shared" si="3"/>
        <v>"HomeDirectoryDetails" : "[{\"Entry\": \"/\", \"Target\": \"\"}]"</v>
      </c>
      <c r="V65" s="8" t="s">
        <v>23</v>
      </c>
      <c r="W65" s="8" t="str">
        <f t="shared" si="4"/>
        <v>NULL</v>
      </c>
      <c r="X65" s="8" t="str">
        <f t="shared" si="5"/>
        <v>NULL</v>
      </c>
      <c r="Y65" s="8" t="str">
        <f t="shared" si="6"/>
        <v>NULL</v>
      </c>
      <c r="Z65" s="8" t="str">
        <f t="shared" si="7"/>
        <v>NULL</v>
      </c>
      <c r="AA65" s="8" t="str">
        <f t="shared" si="8"/>
        <v>"PublicKey" : ""</v>
      </c>
    </row>
    <row r="66" spans="1:27" ht="16" x14ac:dyDescent="0.2">
      <c r="A66" s="9">
        <v>63</v>
      </c>
      <c r="B66" s="10"/>
      <c r="C66" s="10"/>
      <c r="D66" s="9"/>
      <c r="E66" s="10"/>
      <c r="F66" s="10"/>
      <c r="G66" s="10"/>
      <c r="H66" s="10"/>
      <c r="I66" s="10"/>
      <c r="J66" s="10"/>
      <c r="K66" s="10"/>
      <c r="L66" s="10"/>
      <c r="M66" s="10">
        <v>105348353706</v>
      </c>
      <c r="N66" s="10" t="str">
        <f t="shared" si="10"/>
        <v>arn:aws:iam::105348353706:role/TransferS3AccessRole</v>
      </c>
      <c r="O66" s="22" t="str">
        <f t="shared" si="11"/>
        <v>NULL</v>
      </c>
      <c r="P66" s="8" t="str">
        <f t="shared" si="12"/>
        <v/>
      </c>
      <c r="Q66" s="8" t="str">
        <f t="shared" si="9"/>
        <v>"IP":""</v>
      </c>
      <c r="R66" s="8" t="str">
        <f t="shared" ref="R66:R129" si="13">IF(H66="","","""IPv6"":""IPv6ADDRESS""")</f>
        <v/>
      </c>
      <c r="S66" s="8" t="str">
        <f t="shared" ref="S66:S129" si="14">SUBSTITUTE(R66,"IPv6ADDRESS",H66)</f>
        <v/>
      </c>
      <c r="T66" s="8" t="s">
        <v>18</v>
      </c>
      <c r="U66" s="8" t="str">
        <f t="shared" ref="U66:U129" si="15">SUBSTITUTE(T66,"HOME_DIRECTORY_DETAIL_TO_BE_REPLACED",E66)</f>
        <v>"HomeDirectoryDetails" : "[{\"Entry\": \"/\", \"Target\": \"\"}]"</v>
      </c>
      <c r="V66" s="8" t="s">
        <v>23</v>
      </c>
      <c r="W66" s="8" t="str">
        <f t="shared" ref="W66:W129" si="16">IF(I66=0,"NULL",SUBSTITUTE($V$5,"SSHKEY_TO_BE_REPLACED",I66))</f>
        <v>NULL</v>
      </c>
      <c r="X66" s="8" t="str">
        <f t="shared" ref="X66:X129" si="17">SUBSTITUTE(W66,"EXPIRYDATE_TO_BE_REPLACED",J66)</f>
        <v>NULL</v>
      </c>
      <c r="Y66" s="8" t="str">
        <f t="shared" ref="Y66:Y129" si="18">IF(K66=0,"NULL",SUBSTITUTE($V$5,"SSHKEY_TO_BE_REPLACED",K66))</f>
        <v>NULL</v>
      </c>
      <c r="Z66" s="8" t="str">
        <f t="shared" ref="Z66:Z129" si="19">SUBSTITUTE(Y66,"EXPIRYDATE_TO_BE_REPLACED",L66)</f>
        <v>NULL</v>
      </c>
      <c r="AA66" s="8" t="str">
        <f t="shared" ref="AA66:AA129" si="20">_xlfn.CONCAT("""PublicKey"""," :"," """,IF(X66="NULL",,X66),IF(Z66="NULL",,_xlfn.CONCAT(",",Z66)),"""")</f>
        <v>"PublicKey" : ""</v>
      </c>
    </row>
    <row r="67" spans="1:27" ht="16" x14ac:dyDescent="0.2">
      <c r="A67" s="9">
        <v>64</v>
      </c>
      <c r="B67" s="10"/>
      <c r="C67" s="10"/>
      <c r="D67" s="9"/>
      <c r="E67" s="10"/>
      <c r="F67" s="10"/>
      <c r="G67" s="10"/>
      <c r="H67" s="10"/>
      <c r="I67" s="10"/>
      <c r="J67" s="10"/>
      <c r="K67" s="10"/>
      <c r="L67" s="10"/>
      <c r="M67" s="10">
        <v>105348353706</v>
      </c>
      <c r="N67" s="10" t="str">
        <f t="shared" si="10"/>
        <v>arn:aws:iam::105348353706:role/TransferS3AccessRole</v>
      </c>
      <c r="O67" s="22" t="str">
        <f t="shared" si="11"/>
        <v>NULL</v>
      </c>
      <c r="P67" s="8" t="str">
        <f t="shared" si="12"/>
        <v/>
      </c>
      <c r="Q67" s="8" t="str">
        <f t="shared" si="9"/>
        <v>"IP":""</v>
      </c>
      <c r="R67" s="8" t="str">
        <f t="shared" si="13"/>
        <v/>
      </c>
      <c r="S67" s="8" t="str">
        <f t="shared" si="14"/>
        <v/>
      </c>
      <c r="T67" s="8" t="s">
        <v>18</v>
      </c>
      <c r="U67" s="8" t="str">
        <f t="shared" si="15"/>
        <v>"HomeDirectoryDetails" : "[{\"Entry\": \"/\", \"Target\": \"\"}]"</v>
      </c>
      <c r="V67" s="8" t="s">
        <v>23</v>
      </c>
      <c r="W67" s="8" t="str">
        <f t="shared" si="16"/>
        <v>NULL</v>
      </c>
      <c r="X67" s="8" t="str">
        <f t="shared" si="17"/>
        <v>NULL</v>
      </c>
      <c r="Y67" s="8" t="str">
        <f t="shared" si="18"/>
        <v>NULL</v>
      </c>
      <c r="Z67" s="8" t="str">
        <f t="shared" si="19"/>
        <v>NULL</v>
      </c>
      <c r="AA67" s="8" t="str">
        <f t="shared" si="20"/>
        <v>"PublicKey" : ""</v>
      </c>
    </row>
    <row r="68" spans="1:27" ht="16" x14ac:dyDescent="0.2">
      <c r="A68" s="9">
        <v>65</v>
      </c>
      <c r="B68" s="10"/>
      <c r="C68" s="10"/>
      <c r="D68" s="9"/>
      <c r="E68" s="10"/>
      <c r="F68" s="10"/>
      <c r="G68" s="10"/>
      <c r="H68" s="10"/>
      <c r="I68" s="10"/>
      <c r="J68" s="10"/>
      <c r="K68" s="10"/>
      <c r="L68" s="10"/>
      <c r="M68" s="10">
        <v>105348353706</v>
      </c>
      <c r="N68" s="10" t="str">
        <f t="shared" si="10"/>
        <v>arn:aws:iam::105348353706:role/TransferS3AccessRole</v>
      </c>
      <c r="O68" s="22" t="str">
        <f t="shared" si="11"/>
        <v>NULL</v>
      </c>
      <c r="P68" s="8" t="str">
        <f t="shared" si="12"/>
        <v/>
      </c>
      <c r="Q68" s="8" t="str">
        <f t="shared" ref="Q68:Q131" si="21">IF(G68="","""IP"":""""",(SUBSTITUTE(P68,"IPv4ADDRESS",G68)))</f>
        <v>"IP":""</v>
      </c>
      <c r="R68" s="8" t="str">
        <f t="shared" si="13"/>
        <v/>
      </c>
      <c r="S68" s="8" t="str">
        <f t="shared" si="14"/>
        <v/>
      </c>
      <c r="T68" s="8" t="s">
        <v>18</v>
      </c>
      <c r="U68" s="8" t="str">
        <f t="shared" si="15"/>
        <v>"HomeDirectoryDetails" : "[{\"Entry\": \"/\", \"Target\": \"\"}]"</v>
      </c>
      <c r="V68" s="8" t="s">
        <v>23</v>
      </c>
      <c r="W68" s="8" t="str">
        <f t="shared" si="16"/>
        <v>NULL</v>
      </c>
      <c r="X68" s="8" t="str">
        <f t="shared" si="17"/>
        <v>NULL</v>
      </c>
      <c r="Y68" s="8" t="str">
        <f t="shared" si="18"/>
        <v>NULL</v>
      </c>
      <c r="Z68" s="8" t="str">
        <f t="shared" si="19"/>
        <v>NULL</v>
      </c>
      <c r="AA68" s="8" t="str">
        <f t="shared" si="20"/>
        <v>"PublicKey" : ""</v>
      </c>
    </row>
    <row r="69" spans="1:27" ht="16" x14ac:dyDescent="0.2">
      <c r="A69" s="9">
        <v>66</v>
      </c>
      <c r="B69" s="10"/>
      <c r="C69" s="10"/>
      <c r="D69" s="9"/>
      <c r="E69" s="10"/>
      <c r="F69" s="10"/>
      <c r="G69" s="10"/>
      <c r="H69" s="10"/>
      <c r="I69" s="10"/>
      <c r="J69" s="10"/>
      <c r="K69" s="10"/>
      <c r="L69" s="10"/>
      <c r="M69" s="10">
        <v>105348353706</v>
      </c>
      <c r="N69" s="10" t="str">
        <f t="shared" ref="N69:N132" si="22">_xlfn.CONCAT("arn:aws:iam::",M69,":role/TransferS3AccessRole")</f>
        <v>arn:aws:iam::105348353706:role/TransferS3AccessRole</v>
      </c>
      <c r="O69" s="22" t="str">
        <f t="shared" ref="O69:O132" si="23">IF(B69="","NULL",_xlfn.CONCAT("aws secretsmanager create-secret --name """,B69,""" --description """,(_xlfn.CONCAT("The username : ", B69, " for the SourceSystem : ", C69)),""" --tags '","[{""Key"" :""Name"",""Value"" :""",C69,"""}]","' --secret-string '","{""Name"": """,C69,""",""Email"": """,D69,""",""GroupAdmin"": """,F69,""",""HomeDirectoryType"": ""LOGICAL"",""Role"": """,N69,"""",IF(Q69="",,(_xlfn.CONCAT(",",Q69))),IF(R69="",,(_xlfn.CONCAT(",",S69))),IF(T69="",,(_xlfn.CONCAT(",",U69))),IF(AA69="",,(_xlfn.CONCAT(",",AA69))),"}","'"))</f>
        <v>NULL</v>
      </c>
      <c r="P69" s="8" t="str">
        <f t="shared" ref="P69:P132" si="24">IF(G69="","","""IP"":""IPv4ADDRESS""")</f>
        <v/>
      </c>
      <c r="Q69" s="8" t="str">
        <f t="shared" si="21"/>
        <v>"IP":""</v>
      </c>
      <c r="R69" s="8" t="str">
        <f t="shared" si="13"/>
        <v/>
      </c>
      <c r="S69" s="8" t="str">
        <f t="shared" si="14"/>
        <v/>
      </c>
      <c r="T69" s="8" t="s">
        <v>18</v>
      </c>
      <c r="U69" s="8" t="str">
        <f t="shared" si="15"/>
        <v>"HomeDirectoryDetails" : "[{\"Entry\": \"/\", \"Target\": \"\"}]"</v>
      </c>
      <c r="V69" s="8" t="s">
        <v>23</v>
      </c>
      <c r="W69" s="8" t="str">
        <f t="shared" si="16"/>
        <v>NULL</v>
      </c>
      <c r="X69" s="8" t="str">
        <f t="shared" si="17"/>
        <v>NULL</v>
      </c>
      <c r="Y69" s="8" t="str">
        <f t="shared" si="18"/>
        <v>NULL</v>
      </c>
      <c r="Z69" s="8" t="str">
        <f t="shared" si="19"/>
        <v>NULL</v>
      </c>
      <c r="AA69" s="8" t="str">
        <f t="shared" si="20"/>
        <v>"PublicKey" : ""</v>
      </c>
    </row>
    <row r="70" spans="1:27" ht="16" x14ac:dyDescent="0.2">
      <c r="A70" s="9">
        <v>67</v>
      </c>
      <c r="B70" s="10"/>
      <c r="C70" s="10"/>
      <c r="D70" s="9"/>
      <c r="E70" s="10"/>
      <c r="F70" s="10"/>
      <c r="G70" s="10"/>
      <c r="H70" s="10"/>
      <c r="I70" s="10"/>
      <c r="J70" s="10"/>
      <c r="K70" s="10"/>
      <c r="L70" s="10"/>
      <c r="M70" s="10">
        <v>105348353706</v>
      </c>
      <c r="N70" s="10" t="str">
        <f t="shared" si="22"/>
        <v>arn:aws:iam::105348353706:role/TransferS3AccessRole</v>
      </c>
      <c r="O70" s="22" t="str">
        <f t="shared" si="23"/>
        <v>NULL</v>
      </c>
      <c r="P70" s="8" t="str">
        <f t="shared" si="24"/>
        <v/>
      </c>
      <c r="Q70" s="8" t="str">
        <f t="shared" si="21"/>
        <v>"IP":""</v>
      </c>
      <c r="R70" s="8" t="str">
        <f t="shared" si="13"/>
        <v/>
      </c>
      <c r="S70" s="8" t="str">
        <f t="shared" si="14"/>
        <v/>
      </c>
      <c r="T70" s="8" t="s">
        <v>18</v>
      </c>
      <c r="U70" s="8" t="str">
        <f t="shared" si="15"/>
        <v>"HomeDirectoryDetails" : "[{\"Entry\": \"/\", \"Target\": \"\"}]"</v>
      </c>
      <c r="V70" s="8" t="s">
        <v>23</v>
      </c>
      <c r="W70" s="8" t="str">
        <f t="shared" si="16"/>
        <v>NULL</v>
      </c>
      <c r="X70" s="8" t="str">
        <f t="shared" si="17"/>
        <v>NULL</v>
      </c>
      <c r="Y70" s="8" t="str">
        <f t="shared" si="18"/>
        <v>NULL</v>
      </c>
      <c r="Z70" s="8" t="str">
        <f t="shared" si="19"/>
        <v>NULL</v>
      </c>
      <c r="AA70" s="8" t="str">
        <f t="shared" si="20"/>
        <v>"PublicKey" : ""</v>
      </c>
    </row>
    <row r="71" spans="1:27" ht="16" x14ac:dyDescent="0.2">
      <c r="A71" s="9">
        <v>68</v>
      </c>
      <c r="B71" s="10"/>
      <c r="C71" s="10"/>
      <c r="D71" s="9"/>
      <c r="E71" s="10"/>
      <c r="F71" s="10"/>
      <c r="G71" s="10"/>
      <c r="H71" s="10"/>
      <c r="I71" s="10"/>
      <c r="J71" s="10"/>
      <c r="K71" s="10"/>
      <c r="L71" s="10"/>
      <c r="M71" s="10">
        <v>105348353706</v>
      </c>
      <c r="N71" s="10" t="str">
        <f t="shared" si="22"/>
        <v>arn:aws:iam::105348353706:role/TransferS3AccessRole</v>
      </c>
      <c r="O71" s="22" t="str">
        <f t="shared" si="23"/>
        <v>NULL</v>
      </c>
      <c r="P71" s="8" t="str">
        <f t="shared" si="24"/>
        <v/>
      </c>
      <c r="Q71" s="8" t="str">
        <f t="shared" si="21"/>
        <v>"IP":""</v>
      </c>
      <c r="R71" s="8" t="str">
        <f t="shared" si="13"/>
        <v/>
      </c>
      <c r="S71" s="8" t="str">
        <f t="shared" si="14"/>
        <v/>
      </c>
      <c r="T71" s="8" t="s">
        <v>18</v>
      </c>
      <c r="U71" s="8" t="str">
        <f t="shared" si="15"/>
        <v>"HomeDirectoryDetails" : "[{\"Entry\": \"/\", \"Target\": \"\"}]"</v>
      </c>
      <c r="V71" s="8" t="s">
        <v>23</v>
      </c>
      <c r="W71" s="8" t="str">
        <f t="shared" si="16"/>
        <v>NULL</v>
      </c>
      <c r="X71" s="8" t="str">
        <f t="shared" si="17"/>
        <v>NULL</v>
      </c>
      <c r="Y71" s="8" t="str">
        <f t="shared" si="18"/>
        <v>NULL</v>
      </c>
      <c r="Z71" s="8" t="str">
        <f t="shared" si="19"/>
        <v>NULL</v>
      </c>
      <c r="AA71" s="8" t="str">
        <f t="shared" si="20"/>
        <v>"PublicKey" : ""</v>
      </c>
    </row>
    <row r="72" spans="1:27" ht="16" x14ac:dyDescent="0.2">
      <c r="A72" s="9">
        <v>69</v>
      </c>
      <c r="B72" s="10"/>
      <c r="C72" s="10"/>
      <c r="D72" s="9"/>
      <c r="E72" s="10"/>
      <c r="F72" s="10"/>
      <c r="G72" s="10"/>
      <c r="H72" s="10"/>
      <c r="I72" s="10"/>
      <c r="J72" s="10"/>
      <c r="K72" s="10"/>
      <c r="L72" s="10"/>
      <c r="M72" s="10">
        <v>105348353706</v>
      </c>
      <c r="N72" s="10" t="str">
        <f t="shared" si="22"/>
        <v>arn:aws:iam::105348353706:role/TransferS3AccessRole</v>
      </c>
      <c r="O72" s="22" t="str">
        <f t="shared" si="23"/>
        <v>NULL</v>
      </c>
      <c r="P72" s="8" t="str">
        <f t="shared" si="24"/>
        <v/>
      </c>
      <c r="Q72" s="8" t="str">
        <f t="shared" si="21"/>
        <v>"IP":""</v>
      </c>
      <c r="R72" s="8" t="str">
        <f t="shared" si="13"/>
        <v/>
      </c>
      <c r="S72" s="8" t="str">
        <f t="shared" si="14"/>
        <v/>
      </c>
      <c r="T72" s="8" t="s">
        <v>18</v>
      </c>
      <c r="U72" s="8" t="str">
        <f t="shared" si="15"/>
        <v>"HomeDirectoryDetails" : "[{\"Entry\": \"/\", \"Target\": \"\"}]"</v>
      </c>
      <c r="V72" s="8" t="s">
        <v>23</v>
      </c>
      <c r="W72" s="8" t="str">
        <f t="shared" si="16"/>
        <v>NULL</v>
      </c>
      <c r="X72" s="8" t="str">
        <f t="shared" si="17"/>
        <v>NULL</v>
      </c>
      <c r="Y72" s="8" t="str">
        <f t="shared" si="18"/>
        <v>NULL</v>
      </c>
      <c r="Z72" s="8" t="str">
        <f t="shared" si="19"/>
        <v>NULL</v>
      </c>
      <c r="AA72" s="8" t="str">
        <f t="shared" si="20"/>
        <v>"PublicKey" : ""</v>
      </c>
    </row>
    <row r="73" spans="1:27" ht="16" x14ac:dyDescent="0.2">
      <c r="A73" s="9">
        <v>70</v>
      </c>
      <c r="B73" s="10"/>
      <c r="C73" s="10"/>
      <c r="D73" s="9"/>
      <c r="E73" s="10"/>
      <c r="F73" s="10"/>
      <c r="G73" s="10"/>
      <c r="H73" s="10"/>
      <c r="I73" s="10"/>
      <c r="J73" s="10"/>
      <c r="K73" s="10"/>
      <c r="L73" s="10"/>
      <c r="M73" s="10">
        <v>105348353706</v>
      </c>
      <c r="N73" s="10" t="str">
        <f t="shared" si="22"/>
        <v>arn:aws:iam::105348353706:role/TransferS3AccessRole</v>
      </c>
      <c r="O73" s="22" t="str">
        <f t="shared" si="23"/>
        <v>NULL</v>
      </c>
      <c r="P73" s="8" t="str">
        <f t="shared" si="24"/>
        <v/>
      </c>
      <c r="Q73" s="8" t="str">
        <f t="shared" si="21"/>
        <v>"IP":""</v>
      </c>
      <c r="R73" s="8" t="str">
        <f t="shared" si="13"/>
        <v/>
      </c>
      <c r="S73" s="8" t="str">
        <f t="shared" si="14"/>
        <v/>
      </c>
      <c r="T73" s="8" t="s">
        <v>18</v>
      </c>
      <c r="U73" s="8" t="str">
        <f t="shared" si="15"/>
        <v>"HomeDirectoryDetails" : "[{\"Entry\": \"/\", \"Target\": \"\"}]"</v>
      </c>
      <c r="V73" s="8" t="s">
        <v>23</v>
      </c>
      <c r="W73" s="8" t="str">
        <f t="shared" si="16"/>
        <v>NULL</v>
      </c>
      <c r="X73" s="8" t="str">
        <f t="shared" si="17"/>
        <v>NULL</v>
      </c>
      <c r="Y73" s="8" t="str">
        <f t="shared" si="18"/>
        <v>NULL</v>
      </c>
      <c r="Z73" s="8" t="str">
        <f t="shared" si="19"/>
        <v>NULL</v>
      </c>
      <c r="AA73" s="8" t="str">
        <f t="shared" si="20"/>
        <v>"PublicKey" : ""</v>
      </c>
    </row>
    <row r="74" spans="1:27" ht="16" x14ac:dyDescent="0.2">
      <c r="A74" s="9">
        <v>71</v>
      </c>
      <c r="B74" s="10"/>
      <c r="C74" s="10"/>
      <c r="D74" s="9"/>
      <c r="E74" s="10"/>
      <c r="F74" s="10"/>
      <c r="G74" s="10"/>
      <c r="H74" s="10"/>
      <c r="I74" s="10"/>
      <c r="J74" s="10"/>
      <c r="K74" s="10"/>
      <c r="L74" s="10"/>
      <c r="M74" s="10">
        <v>105348353706</v>
      </c>
      <c r="N74" s="10" t="str">
        <f t="shared" si="22"/>
        <v>arn:aws:iam::105348353706:role/TransferS3AccessRole</v>
      </c>
      <c r="O74" s="22" t="str">
        <f t="shared" si="23"/>
        <v>NULL</v>
      </c>
      <c r="P74" s="8" t="str">
        <f t="shared" si="24"/>
        <v/>
      </c>
      <c r="Q74" s="8" t="str">
        <f t="shared" si="21"/>
        <v>"IP":""</v>
      </c>
      <c r="R74" s="8" t="str">
        <f t="shared" si="13"/>
        <v/>
      </c>
      <c r="S74" s="8" t="str">
        <f t="shared" si="14"/>
        <v/>
      </c>
      <c r="T74" s="8" t="s">
        <v>18</v>
      </c>
      <c r="U74" s="8" t="str">
        <f t="shared" si="15"/>
        <v>"HomeDirectoryDetails" : "[{\"Entry\": \"/\", \"Target\": \"\"}]"</v>
      </c>
      <c r="V74" s="8" t="s">
        <v>23</v>
      </c>
      <c r="W74" s="8" t="str">
        <f t="shared" si="16"/>
        <v>NULL</v>
      </c>
      <c r="X74" s="8" t="str">
        <f t="shared" si="17"/>
        <v>NULL</v>
      </c>
      <c r="Y74" s="8" t="str">
        <f t="shared" si="18"/>
        <v>NULL</v>
      </c>
      <c r="Z74" s="8" t="str">
        <f t="shared" si="19"/>
        <v>NULL</v>
      </c>
      <c r="AA74" s="8" t="str">
        <f t="shared" si="20"/>
        <v>"PublicKey" : ""</v>
      </c>
    </row>
    <row r="75" spans="1:27" ht="16" x14ac:dyDescent="0.2">
      <c r="A75" s="9">
        <v>72</v>
      </c>
      <c r="B75" s="10"/>
      <c r="C75" s="10"/>
      <c r="D75" s="9"/>
      <c r="E75" s="10"/>
      <c r="F75" s="10"/>
      <c r="G75" s="10"/>
      <c r="H75" s="10"/>
      <c r="I75" s="10"/>
      <c r="J75" s="10"/>
      <c r="K75" s="10"/>
      <c r="L75" s="10"/>
      <c r="M75" s="10">
        <v>105348353706</v>
      </c>
      <c r="N75" s="10" t="str">
        <f t="shared" si="22"/>
        <v>arn:aws:iam::105348353706:role/TransferS3AccessRole</v>
      </c>
      <c r="O75" s="22" t="str">
        <f t="shared" si="23"/>
        <v>NULL</v>
      </c>
      <c r="P75" s="8" t="str">
        <f t="shared" si="24"/>
        <v/>
      </c>
      <c r="Q75" s="8" t="str">
        <f t="shared" si="21"/>
        <v>"IP":""</v>
      </c>
      <c r="R75" s="8" t="str">
        <f t="shared" si="13"/>
        <v/>
      </c>
      <c r="S75" s="8" t="str">
        <f t="shared" si="14"/>
        <v/>
      </c>
      <c r="T75" s="8" t="s">
        <v>18</v>
      </c>
      <c r="U75" s="8" t="str">
        <f t="shared" si="15"/>
        <v>"HomeDirectoryDetails" : "[{\"Entry\": \"/\", \"Target\": \"\"}]"</v>
      </c>
      <c r="V75" s="8" t="s">
        <v>23</v>
      </c>
      <c r="W75" s="8" t="str">
        <f t="shared" si="16"/>
        <v>NULL</v>
      </c>
      <c r="X75" s="8" t="str">
        <f t="shared" si="17"/>
        <v>NULL</v>
      </c>
      <c r="Y75" s="8" t="str">
        <f t="shared" si="18"/>
        <v>NULL</v>
      </c>
      <c r="Z75" s="8" t="str">
        <f t="shared" si="19"/>
        <v>NULL</v>
      </c>
      <c r="AA75" s="8" t="str">
        <f t="shared" si="20"/>
        <v>"PublicKey" : ""</v>
      </c>
    </row>
    <row r="76" spans="1:27" ht="16" x14ac:dyDescent="0.2">
      <c r="A76" s="9">
        <v>73</v>
      </c>
      <c r="B76" s="10"/>
      <c r="C76" s="10"/>
      <c r="D76" s="9"/>
      <c r="E76" s="10"/>
      <c r="F76" s="10"/>
      <c r="G76" s="10"/>
      <c r="H76" s="10"/>
      <c r="I76" s="10"/>
      <c r="J76" s="10"/>
      <c r="K76" s="10"/>
      <c r="L76" s="10"/>
      <c r="M76" s="10">
        <v>105348353706</v>
      </c>
      <c r="N76" s="10" t="str">
        <f t="shared" si="22"/>
        <v>arn:aws:iam::105348353706:role/TransferS3AccessRole</v>
      </c>
      <c r="O76" s="22" t="str">
        <f t="shared" si="23"/>
        <v>NULL</v>
      </c>
      <c r="P76" s="8" t="str">
        <f t="shared" si="24"/>
        <v/>
      </c>
      <c r="Q76" s="8" t="str">
        <f t="shared" si="21"/>
        <v>"IP":""</v>
      </c>
      <c r="R76" s="8" t="str">
        <f t="shared" si="13"/>
        <v/>
      </c>
      <c r="S76" s="8" t="str">
        <f t="shared" si="14"/>
        <v/>
      </c>
      <c r="T76" s="8" t="s">
        <v>18</v>
      </c>
      <c r="U76" s="8" t="str">
        <f t="shared" si="15"/>
        <v>"HomeDirectoryDetails" : "[{\"Entry\": \"/\", \"Target\": \"\"}]"</v>
      </c>
      <c r="V76" s="8" t="s">
        <v>23</v>
      </c>
      <c r="W76" s="8" t="str">
        <f t="shared" si="16"/>
        <v>NULL</v>
      </c>
      <c r="X76" s="8" t="str">
        <f t="shared" si="17"/>
        <v>NULL</v>
      </c>
      <c r="Y76" s="8" t="str">
        <f t="shared" si="18"/>
        <v>NULL</v>
      </c>
      <c r="Z76" s="8" t="str">
        <f t="shared" si="19"/>
        <v>NULL</v>
      </c>
      <c r="AA76" s="8" t="str">
        <f t="shared" si="20"/>
        <v>"PublicKey" : ""</v>
      </c>
    </row>
    <row r="77" spans="1:27" ht="16" x14ac:dyDescent="0.2">
      <c r="A77" s="9">
        <v>74</v>
      </c>
      <c r="B77" s="10"/>
      <c r="C77" s="10"/>
      <c r="D77" s="9"/>
      <c r="E77" s="10"/>
      <c r="F77" s="10"/>
      <c r="G77" s="10"/>
      <c r="H77" s="10"/>
      <c r="I77" s="10"/>
      <c r="J77" s="10"/>
      <c r="K77" s="10"/>
      <c r="L77" s="10"/>
      <c r="M77" s="10">
        <v>105348353706</v>
      </c>
      <c r="N77" s="10" t="str">
        <f t="shared" si="22"/>
        <v>arn:aws:iam::105348353706:role/TransferS3AccessRole</v>
      </c>
      <c r="O77" s="22" t="str">
        <f t="shared" si="23"/>
        <v>NULL</v>
      </c>
      <c r="P77" s="8" t="str">
        <f t="shared" si="24"/>
        <v/>
      </c>
      <c r="Q77" s="8" t="str">
        <f t="shared" si="21"/>
        <v>"IP":""</v>
      </c>
      <c r="R77" s="8" t="str">
        <f t="shared" si="13"/>
        <v/>
      </c>
      <c r="S77" s="8" t="str">
        <f t="shared" si="14"/>
        <v/>
      </c>
      <c r="T77" s="8" t="s">
        <v>18</v>
      </c>
      <c r="U77" s="8" t="str">
        <f t="shared" si="15"/>
        <v>"HomeDirectoryDetails" : "[{\"Entry\": \"/\", \"Target\": \"\"}]"</v>
      </c>
      <c r="V77" s="8" t="s">
        <v>23</v>
      </c>
      <c r="W77" s="8" t="str">
        <f t="shared" si="16"/>
        <v>NULL</v>
      </c>
      <c r="X77" s="8" t="str">
        <f t="shared" si="17"/>
        <v>NULL</v>
      </c>
      <c r="Y77" s="8" t="str">
        <f t="shared" si="18"/>
        <v>NULL</v>
      </c>
      <c r="Z77" s="8" t="str">
        <f t="shared" si="19"/>
        <v>NULL</v>
      </c>
      <c r="AA77" s="8" t="str">
        <f t="shared" si="20"/>
        <v>"PublicKey" : ""</v>
      </c>
    </row>
    <row r="78" spans="1:27" ht="16" x14ac:dyDescent="0.2">
      <c r="A78" s="9">
        <v>75</v>
      </c>
      <c r="B78" s="10"/>
      <c r="C78" s="10"/>
      <c r="D78" s="9"/>
      <c r="E78" s="10"/>
      <c r="F78" s="10"/>
      <c r="G78" s="10"/>
      <c r="H78" s="10"/>
      <c r="I78" s="10"/>
      <c r="J78" s="10"/>
      <c r="K78" s="10"/>
      <c r="L78" s="10"/>
      <c r="M78" s="10">
        <v>105348353706</v>
      </c>
      <c r="N78" s="10" t="str">
        <f t="shared" si="22"/>
        <v>arn:aws:iam::105348353706:role/TransferS3AccessRole</v>
      </c>
      <c r="O78" s="22" t="str">
        <f t="shared" si="23"/>
        <v>NULL</v>
      </c>
      <c r="P78" s="8" t="str">
        <f t="shared" si="24"/>
        <v/>
      </c>
      <c r="Q78" s="8" t="str">
        <f t="shared" si="21"/>
        <v>"IP":""</v>
      </c>
      <c r="R78" s="8" t="str">
        <f t="shared" si="13"/>
        <v/>
      </c>
      <c r="S78" s="8" t="str">
        <f t="shared" si="14"/>
        <v/>
      </c>
      <c r="T78" s="8" t="s">
        <v>18</v>
      </c>
      <c r="U78" s="8" t="str">
        <f t="shared" si="15"/>
        <v>"HomeDirectoryDetails" : "[{\"Entry\": \"/\", \"Target\": \"\"}]"</v>
      </c>
      <c r="V78" s="8" t="s">
        <v>23</v>
      </c>
      <c r="W78" s="8" t="str">
        <f t="shared" si="16"/>
        <v>NULL</v>
      </c>
      <c r="X78" s="8" t="str">
        <f t="shared" si="17"/>
        <v>NULL</v>
      </c>
      <c r="Y78" s="8" t="str">
        <f t="shared" si="18"/>
        <v>NULL</v>
      </c>
      <c r="Z78" s="8" t="str">
        <f t="shared" si="19"/>
        <v>NULL</v>
      </c>
      <c r="AA78" s="8" t="str">
        <f t="shared" si="20"/>
        <v>"PublicKey" : ""</v>
      </c>
    </row>
    <row r="79" spans="1:27" ht="16" x14ac:dyDescent="0.2">
      <c r="A79" s="9">
        <v>76</v>
      </c>
      <c r="B79" s="10"/>
      <c r="C79" s="10"/>
      <c r="D79" s="9"/>
      <c r="E79" s="10"/>
      <c r="F79" s="10"/>
      <c r="G79" s="10"/>
      <c r="H79" s="10"/>
      <c r="I79" s="10"/>
      <c r="J79" s="10"/>
      <c r="K79" s="10"/>
      <c r="L79" s="10"/>
      <c r="M79" s="10">
        <v>105348353706</v>
      </c>
      <c r="N79" s="10" t="str">
        <f t="shared" si="22"/>
        <v>arn:aws:iam::105348353706:role/TransferS3AccessRole</v>
      </c>
      <c r="O79" s="22" t="str">
        <f t="shared" si="23"/>
        <v>NULL</v>
      </c>
      <c r="P79" s="8" t="str">
        <f t="shared" si="24"/>
        <v/>
      </c>
      <c r="Q79" s="8" t="str">
        <f t="shared" si="21"/>
        <v>"IP":""</v>
      </c>
      <c r="R79" s="8" t="str">
        <f t="shared" si="13"/>
        <v/>
      </c>
      <c r="S79" s="8" t="str">
        <f t="shared" si="14"/>
        <v/>
      </c>
      <c r="T79" s="8" t="s">
        <v>18</v>
      </c>
      <c r="U79" s="8" t="str">
        <f t="shared" si="15"/>
        <v>"HomeDirectoryDetails" : "[{\"Entry\": \"/\", \"Target\": \"\"}]"</v>
      </c>
      <c r="V79" s="8" t="s">
        <v>23</v>
      </c>
      <c r="W79" s="8" t="str">
        <f t="shared" si="16"/>
        <v>NULL</v>
      </c>
      <c r="X79" s="8" t="str">
        <f t="shared" si="17"/>
        <v>NULL</v>
      </c>
      <c r="Y79" s="8" t="str">
        <f t="shared" si="18"/>
        <v>NULL</v>
      </c>
      <c r="Z79" s="8" t="str">
        <f t="shared" si="19"/>
        <v>NULL</v>
      </c>
      <c r="AA79" s="8" t="str">
        <f t="shared" si="20"/>
        <v>"PublicKey" : ""</v>
      </c>
    </row>
    <row r="80" spans="1:27" ht="16" x14ac:dyDescent="0.2">
      <c r="A80" s="9">
        <v>77</v>
      </c>
      <c r="B80" s="10"/>
      <c r="C80" s="10"/>
      <c r="D80" s="9"/>
      <c r="E80" s="10"/>
      <c r="F80" s="10"/>
      <c r="G80" s="10"/>
      <c r="H80" s="10"/>
      <c r="I80" s="10"/>
      <c r="J80" s="10"/>
      <c r="K80" s="10"/>
      <c r="L80" s="10"/>
      <c r="M80" s="10">
        <v>105348353706</v>
      </c>
      <c r="N80" s="10" t="str">
        <f t="shared" si="22"/>
        <v>arn:aws:iam::105348353706:role/TransferS3AccessRole</v>
      </c>
      <c r="O80" s="22" t="str">
        <f t="shared" si="23"/>
        <v>NULL</v>
      </c>
      <c r="P80" s="8" t="str">
        <f t="shared" si="24"/>
        <v/>
      </c>
      <c r="Q80" s="8" t="str">
        <f t="shared" si="21"/>
        <v>"IP":""</v>
      </c>
      <c r="R80" s="8" t="str">
        <f t="shared" si="13"/>
        <v/>
      </c>
      <c r="S80" s="8" t="str">
        <f t="shared" si="14"/>
        <v/>
      </c>
      <c r="T80" s="8" t="s">
        <v>18</v>
      </c>
      <c r="U80" s="8" t="str">
        <f t="shared" si="15"/>
        <v>"HomeDirectoryDetails" : "[{\"Entry\": \"/\", \"Target\": \"\"}]"</v>
      </c>
      <c r="V80" s="8" t="s">
        <v>23</v>
      </c>
      <c r="W80" s="8" t="str">
        <f t="shared" si="16"/>
        <v>NULL</v>
      </c>
      <c r="X80" s="8" t="str">
        <f t="shared" si="17"/>
        <v>NULL</v>
      </c>
      <c r="Y80" s="8" t="str">
        <f t="shared" si="18"/>
        <v>NULL</v>
      </c>
      <c r="Z80" s="8" t="str">
        <f t="shared" si="19"/>
        <v>NULL</v>
      </c>
      <c r="AA80" s="8" t="str">
        <f t="shared" si="20"/>
        <v>"PublicKey" : ""</v>
      </c>
    </row>
    <row r="81" spans="1:27" ht="16" x14ac:dyDescent="0.2">
      <c r="A81" s="9">
        <v>78</v>
      </c>
      <c r="B81" s="10"/>
      <c r="C81" s="10"/>
      <c r="D81" s="9"/>
      <c r="E81" s="10"/>
      <c r="F81" s="10"/>
      <c r="G81" s="10"/>
      <c r="H81" s="10"/>
      <c r="I81" s="10"/>
      <c r="J81" s="10"/>
      <c r="K81" s="10"/>
      <c r="L81" s="10"/>
      <c r="M81" s="10">
        <v>105348353706</v>
      </c>
      <c r="N81" s="10" t="str">
        <f t="shared" si="22"/>
        <v>arn:aws:iam::105348353706:role/TransferS3AccessRole</v>
      </c>
      <c r="O81" s="22" t="str">
        <f t="shared" si="23"/>
        <v>NULL</v>
      </c>
      <c r="P81" s="8" t="str">
        <f t="shared" si="24"/>
        <v/>
      </c>
      <c r="Q81" s="8" t="str">
        <f t="shared" si="21"/>
        <v>"IP":""</v>
      </c>
      <c r="R81" s="8" t="str">
        <f t="shared" si="13"/>
        <v/>
      </c>
      <c r="S81" s="8" t="str">
        <f t="shared" si="14"/>
        <v/>
      </c>
      <c r="T81" s="8" t="s">
        <v>18</v>
      </c>
      <c r="U81" s="8" t="str">
        <f t="shared" si="15"/>
        <v>"HomeDirectoryDetails" : "[{\"Entry\": \"/\", \"Target\": \"\"}]"</v>
      </c>
      <c r="V81" s="8" t="s">
        <v>23</v>
      </c>
      <c r="W81" s="8" t="str">
        <f t="shared" si="16"/>
        <v>NULL</v>
      </c>
      <c r="X81" s="8" t="str">
        <f t="shared" si="17"/>
        <v>NULL</v>
      </c>
      <c r="Y81" s="8" t="str">
        <f t="shared" si="18"/>
        <v>NULL</v>
      </c>
      <c r="Z81" s="8" t="str">
        <f t="shared" si="19"/>
        <v>NULL</v>
      </c>
      <c r="AA81" s="8" t="str">
        <f t="shared" si="20"/>
        <v>"PublicKey" : ""</v>
      </c>
    </row>
    <row r="82" spans="1:27" ht="16" x14ac:dyDescent="0.2">
      <c r="A82" s="9">
        <v>79</v>
      </c>
      <c r="B82" s="10"/>
      <c r="C82" s="10"/>
      <c r="D82" s="9"/>
      <c r="E82" s="10"/>
      <c r="F82" s="10"/>
      <c r="G82" s="10"/>
      <c r="H82" s="10"/>
      <c r="I82" s="10"/>
      <c r="J82" s="10"/>
      <c r="K82" s="10"/>
      <c r="L82" s="10"/>
      <c r="M82" s="10">
        <v>105348353706</v>
      </c>
      <c r="N82" s="10" t="str">
        <f t="shared" si="22"/>
        <v>arn:aws:iam::105348353706:role/TransferS3AccessRole</v>
      </c>
      <c r="O82" s="22" t="str">
        <f t="shared" si="23"/>
        <v>NULL</v>
      </c>
      <c r="P82" s="8" t="str">
        <f t="shared" si="24"/>
        <v/>
      </c>
      <c r="Q82" s="8" t="str">
        <f t="shared" si="21"/>
        <v>"IP":""</v>
      </c>
      <c r="R82" s="8" t="str">
        <f t="shared" si="13"/>
        <v/>
      </c>
      <c r="S82" s="8" t="str">
        <f t="shared" si="14"/>
        <v/>
      </c>
      <c r="T82" s="8" t="s">
        <v>18</v>
      </c>
      <c r="U82" s="8" t="str">
        <f t="shared" si="15"/>
        <v>"HomeDirectoryDetails" : "[{\"Entry\": \"/\", \"Target\": \"\"}]"</v>
      </c>
      <c r="V82" s="8" t="s">
        <v>23</v>
      </c>
      <c r="W82" s="8" t="str">
        <f t="shared" si="16"/>
        <v>NULL</v>
      </c>
      <c r="X82" s="8" t="str">
        <f t="shared" si="17"/>
        <v>NULL</v>
      </c>
      <c r="Y82" s="8" t="str">
        <f t="shared" si="18"/>
        <v>NULL</v>
      </c>
      <c r="Z82" s="8" t="str">
        <f t="shared" si="19"/>
        <v>NULL</v>
      </c>
      <c r="AA82" s="8" t="str">
        <f t="shared" si="20"/>
        <v>"PublicKey" : ""</v>
      </c>
    </row>
    <row r="83" spans="1:27" ht="16" x14ac:dyDescent="0.2">
      <c r="A83" s="9">
        <v>80</v>
      </c>
      <c r="B83" s="10"/>
      <c r="C83" s="10"/>
      <c r="D83" s="9"/>
      <c r="E83" s="10"/>
      <c r="F83" s="10"/>
      <c r="G83" s="10"/>
      <c r="H83" s="10"/>
      <c r="I83" s="10"/>
      <c r="J83" s="10"/>
      <c r="K83" s="10"/>
      <c r="L83" s="10"/>
      <c r="M83" s="10">
        <v>105348353706</v>
      </c>
      <c r="N83" s="10" t="str">
        <f t="shared" si="22"/>
        <v>arn:aws:iam::105348353706:role/TransferS3AccessRole</v>
      </c>
      <c r="O83" s="22" t="str">
        <f t="shared" si="23"/>
        <v>NULL</v>
      </c>
      <c r="P83" s="8" t="str">
        <f t="shared" si="24"/>
        <v/>
      </c>
      <c r="Q83" s="8" t="str">
        <f t="shared" si="21"/>
        <v>"IP":""</v>
      </c>
      <c r="R83" s="8" t="str">
        <f t="shared" si="13"/>
        <v/>
      </c>
      <c r="S83" s="8" t="str">
        <f t="shared" si="14"/>
        <v/>
      </c>
      <c r="T83" s="8" t="s">
        <v>18</v>
      </c>
      <c r="U83" s="8" t="str">
        <f t="shared" si="15"/>
        <v>"HomeDirectoryDetails" : "[{\"Entry\": \"/\", \"Target\": \"\"}]"</v>
      </c>
      <c r="V83" s="8" t="s">
        <v>23</v>
      </c>
      <c r="W83" s="8" t="str">
        <f t="shared" si="16"/>
        <v>NULL</v>
      </c>
      <c r="X83" s="8" t="str">
        <f t="shared" si="17"/>
        <v>NULL</v>
      </c>
      <c r="Y83" s="8" t="str">
        <f t="shared" si="18"/>
        <v>NULL</v>
      </c>
      <c r="Z83" s="8" t="str">
        <f t="shared" si="19"/>
        <v>NULL</v>
      </c>
      <c r="AA83" s="8" t="str">
        <f t="shared" si="20"/>
        <v>"PublicKey" : ""</v>
      </c>
    </row>
    <row r="84" spans="1:27" ht="16" x14ac:dyDescent="0.2">
      <c r="A84" s="9">
        <v>81</v>
      </c>
      <c r="B84" s="10"/>
      <c r="C84" s="10"/>
      <c r="D84" s="9"/>
      <c r="E84" s="10"/>
      <c r="F84" s="10"/>
      <c r="G84" s="10"/>
      <c r="H84" s="10"/>
      <c r="I84" s="10"/>
      <c r="J84" s="10"/>
      <c r="K84" s="10"/>
      <c r="L84" s="10"/>
      <c r="M84" s="10">
        <v>105348353706</v>
      </c>
      <c r="N84" s="10" t="str">
        <f t="shared" si="22"/>
        <v>arn:aws:iam::105348353706:role/TransferS3AccessRole</v>
      </c>
      <c r="O84" s="22" t="str">
        <f t="shared" si="23"/>
        <v>NULL</v>
      </c>
      <c r="P84" s="8" t="str">
        <f t="shared" si="24"/>
        <v/>
      </c>
      <c r="Q84" s="8" t="str">
        <f t="shared" si="21"/>
        <v>"IP":""</v>
      </c>
      <c r="R84" s="8" t="str">
        <f t="shared" si="13"/>
        <v/>
      </c>
      <c r="S84" s="8" t="str">
        <f t="shared" si="14"/>
        <v/>
      </c>
      <c r="T84" s="8" t="s">
        <v>18</v>
      </c>
      <c r="U84" s="8" t="str">
        <f t="shared" si="15"/>
        <v>"HomeDirectoryDetails" : "[{\"Entry\": \"/\", \"Target\": \"\"}]"</v>
      </c>
      <c r="V84" s="8" t="s">
        <v>23</v>
      </c>
      <c r="W84" s="8" t="str">
        <f t="shared" si="16"/>
        <v>NULL</v>
      </c>
      <c r="X84" s="8" t="str">
        <f t="shared" si="17"/>
        <v>NULL</v>
      </c>
      <c r="Y84" s="8" t="str">
        <f t="shared" si="18"/>
        <v>NULL</v>
      </c>
      <c r="Z84" s="8" t="str">
        <f t="shared" si="19"/>
        <v>NULL</v>
      </c>
      <c r="AA84" s="8" t="str">
        <f t="shared" si="20"/>
        <v>"PublicKey" : ""</v>
      </c>
    </row>
    <row r="85" spans="1:27" ht="16" x14ac:dyDescent="0.2">
      <c r="A85" s="9">
        <v>82</v>
      </c>
      <c r="B85" s="10"/>
      <c r="C85" s="10"/>
      <c r="D85" s="9"/>
      <c r="E85" s="10"/>
      <c r="F85" s="10"/>
      <c r="G85" s="10"/>
      <c r="H85" s="10"/>
      <c r="I85" s="10"/>
      <c r="J85" s="10"/>
      <c r="K85" s="10"/>
      <c r="L85" s="10"/>
      <c r="M85" s="10">
        <v>105348353706</v>
      </c>
      <c r="N85" s="10" t="str">
        <f t="shared" si="22"/>
        <v>arn:aws:iam::105348353706:role/TransferS3AccessRole</v>
      </c>
      <c r="O85" s="22" t="str">
        <f t="shared" si="23"/>
        <v>NULL</v>
      </c>
      <c r="P85" s="8" t="str">
        <f t="shared" si="24"/>
        <v/>
      </c>
      <c r="Q85" s="8" t="str">
        <f t="shared" si="21"/>
        <v>"IP":""</v>
      </c>
      <c r="R85" s="8" t="str">
        <f t="shared" si="13"/>
        <v/>
      </c>
      <c r="S85" s="8" t="str">
        <f t="shared" si="14"/>
        <v/>
      </c>
      <c r="T85" s="8" t="s">
        <v>18</v>
      </c>
      <c r="U85" s="8" t="str">
        <f t="shared" si="15"/>
        <v>"HomeDirectoryDetails" : "[{\"Entry\": \"/\", \"Target\": \"\"}]"</v>
      </c>
      <c r="V85" s="8" t="s">
        <v>23</v>
      </c>
      <c r="W85" s="8" t="str">
        <f t="shared" si="16"/>
        <v>NULL</v>
      </c>
      <c r="X85" s="8" t="str">
        <f t="shared" si="17"/>
        <v>NULL</v>
      </c>
      <c r="Y85" s="8" t="str">
        <f t="shared" si="18"/>
        <v>NULL</v>
      </c>
      <c r="Z85" s="8" t="str">
        <f t="shared" si="19"/>
        <v>NULL</v>
      </c>
      <c r="AA85" s="8" t="str">
        <f t="shared" si="20"/>
        <v>"PublicKey" : ""</v>
      </c>
    </row>
    <row r="86" spans="1:27" ht="16" x14ac:dyDescent="0.2">
      <c r="A86" s="9">
        <v>83</v>
      </c>
      <c r="B86" s="10"/>
      <c r="C86" s="10"/>
      <c r="D86" s="9"/>
      <c r="E86" s="10"/>
      <c r="F86" s="10"/>
      <c r="G86" s="10"/>
      <c r="H86" s="10"/>
      <c r="I86" s="10"/>
      <c r="J86" s="10"/>
      <c r="K86" s="10"/>
      <c r="L86" s="10"/>
      <c r="M86" s="10">
        <v>105348353706</v>
      </c>
      <c r="N86" s="10" t="str">
        <f t="shared" si="22"/>
        <v>arn:aws:iam::105348353706:role/TransferS3AccessRole</v>
      </c>
      <c r="O86" s="22" t="str">
        <f t="shared" si="23"/>
        <v>NULL</v>
      </c>
      <c r="P86" s="8" t="str">
        <f t="shared" si="24"/>
        <v/>
      </c>
      <c r="Q86" s="8" t="str">
        <f t="shared" si="21"/>
        <v>"IP":""</v>
      </c>
      <c r="R86" s="8" t="str">
        <f t="shared" si="13"/>
        <v/>
      </c>
      <c r="S86" s="8" t="str">
        <f t="shared" si="14"/>
        <v/>
      </c>
      <c r="T86" s="8" t="s">
        <v>18</v>
      </c>
      <c r="U86" s="8" t="str">
        <f t="shared" si="15"/>
        <v>"HomeDirectoryDetails" : "[{\"Entry\": \"/\", \"Target\": \"\"}]"</v>
      </c>
      <c r="V86" s="8" t="s">
        <v>23</v>
      </c>
      <c r="W86" s="8" t="str">
        <f t="shared" si="16"/>
        <v>NULL</v>
      </c>
      <c r="X86" s="8" t="str">
        <f t="shared" si="17"/>
        <v>NULL</v>
      </c>
      <c r="Y86" s="8" t="str">
        <f t="shared" si="18"/>
        <v>NULL</v>
      </c>
      <c r="Z86" s="8" t="str">
        <f t="shared" si="19"/>
        <v>NULL</v>
      </c>
      <c r="AA86" s="8" t="str">
        <f t="shared" si="20"/>
        <v>"PublicKey" : ""</v>
      </c>
    </row>
    <row r="87" spans="1:27" ht="16" x14ac:dyDescent="0.2">
      <c r="A87" s="9">
        <v>84</v>
      </c>
      <c r="B87" s="10"/>
      <c r="C87" s="10"/>
      <c r="D87" s="9"/>
      <c r="E87" s="10"/>
      <c r="F87" s="10"/>
      <c r="G87" s="10"/>
      <c r="H87" s="10"/>
      <c r="I87" s="10"/>
      <c r="J87" s="10"/>
      <c r="K87" s="10"/>
      <c r="L87" s="10"/>
      <c r="M87" s="10">
        <v>105348353706</v>
      </c>
      <c r="N87" s="10" t="str">
        <f t="shared" si="22"/>
        <v>arn:aws:iam::105348353706:role/TransferS3AccessRole</v>
      </c>
      <c r="O87" s="22" t="str">
        <f t="shared" si="23"/>
        <v>NULL</v>
      </c>
      <c r="P87" s="8" t="str">
        <f t="shared" si="24"/>
        <v/>
      </c>
      <c r="Q87" s="8" t="str">
        <f t="shared" si="21"/>
        <v>"IP":""</v>
      </c>
      <c r="R87" s="8" t="str">
        <f t="shared" si="13"/>
        <v/>
      </c>
      <c r="S87" s="8" t="str">
        <f t="shared" si="14"/>
        <v/>
      </c>
      <c r="T87" s="8" t="s">
        <v>18</v>
      </c>
      <c r="U87" s="8" t="str">
        <f t="shared" si="15"/>
        <v>"HomeDirectoryDetails" : "[{\"Entry\": \"/\", \"Target\": \"\"}]"</v>
      </c>
      <c r="V87" s="8" t="s">
        <v>23</v>
      </c>
      <c r="W87" s="8" t="str">
        <f t="shared" si="16"/>
        <v>NULL</v>
      </c>
      <c r="X87" s="8" t="str">
        <f t="shared" si="17"/>
        <v>NULL</v>
      </c>
      <c r="Y87" s="8" t="str">
        <f t="shared" si="18"/>
        <v>NULL</v>
      </c>
      <c r="Z87" s="8" t="str">
        <f t="shared" si="19"/>
        <v>NULL</v>
      </c>
      <c r="AA87" s="8" t="str">
        <f t="shared" si="20"/>
        <v>"PublicKey" : ""</v>
      </c>
    </row>
    <row r="88" spans="1:27" ht="16" x14ac:dyDescent="0.2">
      <c r="A88" s="9">
        <v>85</v>
      </c>
      <c r="B88" s="10"/>
      <c r="C88" s="10"/>
      <c r="D88" s="9"/>
      <c r="E88" s="10"/>
      <c r="F88" s="10"/>
      <c r="G88" s="10"/>
      <c r="H88" s="10"/>
      <c r="I88" s="10"/>
      <c r="J88" s="10"/>
      <c r="K88" s="10"/>
      <c r="L88" s="10"/>
      <c r="M88" s="10">
        <v>105348353706</v>
      </c>
      <c r="N88" s="10" t="str">
        <f t="shared" si="22"/>
        <v>arn:aws:iam::105348353706:role/TransferS3AccessRole</v>
      </c>
      <c r="O88" s="22" t="str">
        <f t="shared" si="23"/>
        <v>NULL</v>
      </c>
      <c r="P88" s="8" t="str">
        <f t="shared" si="24"/>
        <v/>
      </c>
      <c r="Q88" s="8" t="str">
        <f t="shared" si="21"/>
        <v>"IP":""</v>
      </c>
      <c r="R88" s="8" t="str">
        <f t="shared" si="13"/>
        <v/>
      </c>
      <c r="S88" s="8" t="str">
        <f t="shared" si="14"/>
        <v/>
      </c>
      <c r="T88" s="8" t="s">
        <v>18</v>
      </c>
      <c r="U88" s="8" t="str">
        <f t="shared" si="15"/>
        <v>"HomeDirectoryDetails" : "[{\"Entry\": \"/\", \"Target\": \"\"}]"</v>
      </c>
      <c r="V88" s="8" t="s">
        <v>23</v>
      </c>
      <c r="W88" s="8" t="str">
        <f t="shared" si="16"/>
        <v>NULL</v>
      </c>
      <c r="X88" s="8" t="str">
        <f t="shared" si="17"/>
        <v>NULL</v>
      </c>
      <c r="Y88" s="8" t="str">
        <f t="shared" si="18"/>
        <v>NULL</v>
      </c>
      <c r="Z88" s="8" t="str">
        <f t="shared" si="19"/>
        <v>NULL</v>
      </c>
      <c r="AA88" s="8" t="str">
        <f t="shared" si="20"/>
        <v>"PublicKey" : ""</v>
      </c>
    </row>
    <row r="89" spans="1:27" ht="16" x14ac:dyDescent="0.2">
      <c r="A89" s="9">
        <v>86</v>
      </c>
      <c r="B89" s="10"/>
      <c r="C89" s="10"/>
      <c r="D89" s="9"/>
      <c r="E89" s="10"/>
      <c r="F89" s="10"/>
      <c r="G89" s="10"/>
      <c r="H89" s="10"/>
      <c r="I89" s="10"/>
      <c r="J89" s="10"/>
      <c r="K89" s="10"/>
      <c r="L89" s="10"/>
      <c r="M89" s="10">
        <v>105348353706</v>
      </c>
      <c r="N89" s="10" t="str">
        <f t="shared" si="22"/>
        <v>arn:aws:iam::105348353706:role/TransferS3AccessRole</v>
      </c>
      <c r="O89" s="22" t="str">
        <f t="shared" si="23"/>
        <v>NULL</v>
      </c>
      <c r="P89" s="8" t="str">
        <f t="shared" si="24"/>
        <v/>
      </c>
      <c r="Q89" s="8" t="str">
        <f t="shared" si="21"/>
        <v>"IP":""</v>
      </c>
      <c r="R89" s="8" t="str">
        <f t="shared" si="13"/>
        <v/>
      </c>
      <c r="S89" s="8" t="str">
        <f t="shared" si="14"/>
        <v/>
      </c>
      <c r="T89" s="8" t="s">
        <v>18</v>
      </c>
      <c r="U89" s="8" t="str">
        <f t="shared" si="15"/>
        <v>"HomeDirectoryDetails" : "[{\"Entry\": \"/\", \"Target\": \"\"}]"</v>
      </c>
      <c r="V89" s="8" t="s">
        <v>23</v>
      </c>
      <c r="W89" s="8" t="str">
        <f t="shared" si="16"/>
        <v>NULL</v>
      </c>
      <c r="X89" s="8" t="str">
        <f t="shared" si="17"/>
        <v>NULL</v>
      </c>
      <c r="Y89" s="8" t="str">
        <f t="shared" si="18"/>
        <v>NULL</v>
      </c>
      <c r="Z89" s="8" t="str">
        <f t="shared" si="19"/>
        <v>NULL</v>
      </c>
      <c r="AA89" s="8" t="str">
        <f t="shared" si="20"/>
        <v>"PublicKey" : ""</v>
      </c>
    </row>
    <row r="90" spans="1:27" ht="16" x14ac:dyDescent="0.2">
      <c r="A90" s="9">
        <v>87</v>
      </c>
      <c r="B90" s="10"/>
      <c r="C90" s="10"/>
      <c r="D90" s="9"/>
      <c r="E90" s="10"/>
      <c r="F90" s="10"/>
      <c r="G90" s="10"/>
      <c r="H90" s="10"/>
      <c r="I90" s="10"/>
      <c r="J90" s="10"/>
      <c r="K90" s="10"/>
      <c r="L90" s="10"/>
      <c r="M90" s="10">
        <v>105348353706</v>
      </c>
      <c r="N90" s="10" t="str">
        <f t="shared" si="22"/>
        <v>arn:aws:iam::105348353706:role/TransferS3AccessRole</v>
      </c>
      <c r="O90" s="22" t="str">
        <f t="shared" si="23"/>
        <v>NULL</v>
      </c>
      <c r="P90" s="8" t="str">
        <f t="shared" si="24"/>
        <v/>
      </c>
      <c r="Q90" s="8" t="str">
        <f t="shared" si="21"/>
        <v>"IP":""</v>
      </c>
      <c r="R90" s="8" t="str">
        <f t="shared" si="13"/>
        <v/>
      </c>
      <c r="S90" s="8" t="str">
        <f t="shared" si="14"/>
        <v/>
      </c>
      <c r="T90" s="8" t="s">
        <v>18</v>
      </c>
      <c r="U90" s="8" t="str">
        <f t="shared" si="15"/>
        <v>"HomeDirectoryDetails" : "[{\"Entry\": \"/\", \"Target\": \"\"}]"</v>
      </c>
      <c r="V90" s="8" t="s">
        <v>23</v>
      </c>
      <c r="W90" s="8" t="str">
        <f t="shared" si="16"/>
        <v>NULL</v>
      </c>
      <c r="X90" s="8" t="str">
        <f t="shared" si="17"/>
        <v>NULL</v>
      </c>
      <c r="Y90" s="8" t="str">
        <f t="shared" si="18"/>
        <v>NULL</v>
      </c>
      <c r="Z90" s="8" t="str">
        <f t="shared" si="19"/>
        <v>NULL</v>
      </c>
      <c r="AA90" s="8" t="str">
        <f t="shared" si="20"/>
        <v>"PublicKey" : ""</v>
      </c>
    </row>
    <row r="91" spans="1:27" ht="16" x14ac:dyDescent="0.2">
      <c r="A91" s="9">
        <v>88</v>
      </c>
      <c r="B91" s="10"/>
      <c r="C91" s="10"/>
      <c r="D91" s="9"/>
      <c r="E91" s="10"/>
      <c r="F91" s="10"/>
      <c r="G91" s="10"/>
      <c r="H91" s="10"/>
      <c r="I91" s="10"/>
      <c r="J91" s="10"/>
      <c r="K91" s="10"/>
      <c r="L91" s="10"/>
      <c r="M91" s="10">
        <v>105348353706</v>
      </c>
      <c r="N91" s="10" t="str">
        <f t="shared" si="22"/>
        <v>arn:aws:iam::105348353706:role/TransferS3AccessRole</v>
      </c>
      <c r="O91" s="22" t="str">
        <f t="shared" si="23"/>
        <v>NULL</v>
      </c>
      <c r="P91" s="8" t="str">
        <f t="shared" si="24"/>
        <v/>
      </c>
      <c r="Q91" s="8" t="str">
        <f t="shared" si="21"/>
        <v>"IP":""</v>
      </c>
      <c r="R91" s="8" t="str">
        <f t="shared" si="13"/>
        <v/>
      </c>
      <c r="S91" s="8" t="str">
        <f t="shared" si="14"/>
        <v/>
      </c>
      <c r="T91" s="8" t="s">
        <v>18</v>
      </c>
      <c r="U91" s="8" t="str">
        <f t="shared" si="15"/>
        <v>"HomeDirectoryDetails" : "[{\"Entry\": \"/\", \"Target\": \"\"}]"</v>
      </c>
      <c r="V91" s="8" t="s">
        <v>23</v>
      </c>
      <c r="W91" s="8" t="str">
        <f t="shared" si="16"/>
        <v>NULL</v>
      </c>
      <c r="X91" s="8" t="str">
        <f t="shared" si="17"/>
        <v>NULL</v>
      </c>
      <c r="Y91" s="8" t="str">
        <f t="shared" si="18"/>
        <v>NULL</v>
      </c>
      <c r="Z91" s="8" t="str">
        <f t="shared" si="19"/>
        <v>NULL</v>
      </c>
      <c r="AA91" s="8" t="str">
        <f t="shared" si="20"/>
        <v>"PublicKey" : ""</v>
      </c>
    </row>
    <row r="92" spans="1:27" ht="16" x14ac:dyDescent="0.2">
      <c r="A92" s="9">
        <v>89</v>
      </c>
      <c r="B92" s="10"/>
      <c r="C92" s="10"/>
      <c r="D92" s="9"/>
      <c r="E92" s="10"/>
      <c r="F92" s="10"/>
      <c r="G92" s="10"/>
      <c r="H92" s="10"/>
      <c r="I92" s="10"/>
      <c r="J92" s="10"/>
      <c r="K92" s="10"/>
      <c r="L92" s="10"/>
      <c r="M92" s="10">
        <v>105348353706</v>
      </c>
      <c r="N92" s="10" t="str">
        <f t="shared" si="22"/>
        <v>arn:aws:iam::105348353706:role/TransferS3AccessRole</v>
      </c>
      <c r="O92" s="22" t="str">
        <f t="shared" si="23"/>
        <v>NULL</v>
      </c>
      <c r="P92" s="8" t="str">
        <f t="shared" si="24"/>
        <v/>
      </c>
      <c r="Q92" s="8" t="str">
        <f t="shared" si="21"/>
        <v>"IP":""</v>
      </c>
      <c r="R92" s="8" t="str">
        <f t="shared" si="13"/>
        <v/>
      </c>
      <c r="S92" s="8" t="str">
        <f t="shared" si="14"/>
        <v/>
      </c>
      <c r="T92" s="8" t="s">
        <v>18</v>
      </c>
      <c r="U92" s="8" t="str">
        <f t="shared" si="15"/>
        <v>"HomeDirectoryDetails" : "[{\"Entry\": \"/\", \"Target\": \"\"}]"</v>
      </c>
      <c r="V92" s="8" t="s">
        <v>23</v>
      </c>
      <c r="W92" s="8" t="str">
        <f t="shared" si="16"/>
        <v>NULL</v>
      </c>
      <c r="X92" s="8" t="str">
        <f t="shared" si="17"/>
        <v>NULL</v>
      </c>
      <c r="Y92" s="8" t="str">
        <f t="shared" si="18"/>
        <v>NULL</v>
      </c>
      <c r="Z92" s="8" t="str">
        <f t="shared" si="19"/>
        <v>NULL</v>
      </c>
      <c r="AA92" s="8" t="str">
        <f t="shared" si="20"/>
        <v>"PublicKey" : ""</v>
      </c>
    </row>
    <row r="93" spans="1:27" ht="16" x14ac:dyDescent="0.2">
      <c r="A93" s="9">
        <v>90</v>
      </c>
      <c r="B93" s="10"/>
      <c r="C93" s="10"/>
      <c r="D93" s="9"/>
      <c r="E93" s="10"/>
      <c r="F93" s="10"/>
      <c r="G93" s="10"/>
      <c r="H93" s="10"/>
      <c r="I93" s="10"/>
      <c r="J93" s="10"/>
      <c r="K93" s="10"/>
      <c r="L93" s="10"/>
      <c r="M93" s="10">
        <v>105348353706</v>
      </c>
      <c r="N93" s="10" t="str">
        <f t="shared" si="22"/>
        <v>arn:aws:iam::105348353706:role/TransferS3AccessRole</v>
      </c>
      <c r="O93" s="22" t="str">
        <f t="shared" si="23"/>
        <v>NULL</v>
      </c>
      <c r="P93" s="8" t="str">
        <f t="shared" si="24"/>
        <v/>
      </c>
      <c r="Q93" s="8" t="str">
        <f t="shared" si="21"/>
        <v>"IP":""</v>
      </c>
      <c r="R93" s="8" t="str">
        <f t="shared" si="13"/>
        <v/>
      </c>
      <c r="S93" s="8" t="str">
        <f t="shared" si="14"/>
        <v/>
      </c>
      <c r="T93" s="8" t="s">
        <v>18</v>
      </c>
      <c r="U93" s="8" t="str">
        <f t="shared" si="15"/>
        <v>"HomeDirectoryDetails" : "[{\"Entry\": \"/\", \"Target\": \"\"}]"</v>
      </c>
      <c r="V93" s="8" t="s">
        <v>23</v>
      </c>
      <c r="W93" s="8" t="str">
        <f t="shared" si="16"/>
        <v>NULL</v>
      </c>
      <c r="X93" s="8" t="str">
        <f t="shared" si="17"/>
        <v>NULL</v>
      </c>
      <c r="Y93" s="8" t="str">
        <f t="shared" si="18"/>
        <v>NULL</v>
      </c>
      <c r="Z93" s="8" t="str">
        <f t="shared" si="19"/>
        <v>NULL</v>
      </c>
      <c r="AA93" s="8" t="str">
        <f t="shared" si="20"/>
        <v>"PublicKey" : ""</v>
      </c>
    </row>
    <row r="94" spans="1:27" ht="16" x14ac:dyDescent="0.2">
      <c r="A94" s="9">
        <v>91</v>
      </c>
      <c r="B94" s="10"/>
      <c r="C94" s="10"/>
      <c r="D94" s="9"/>
      <c r="E94" s="10"/>
      <c r="F94" s="10"/>
      <c r="G94" s="10"/>
      <c r="H94" s="10"/>
      <c r="I94" s="10"/>
      <c r="J94" s="10"/>
      <c r="K94" s="10"/>
      <c r="L94" s="10"/>
      <c r="M94" s="10">
        <v>105348353706</v>
      </c>
      <c r="N94" s="10" t="str">
        <f t="shared" si="22"/>
        <v>arn:aws:iam::105348353706:role/TransferS3AccessRole</v>
      </c>
      <c r="O94" s="22" t="str">
        <f t="shared" si="23"/>
        <v>NULL</v>
      </c>
      <c r="P94" s="8" t="str">
        <f t="shared" si="24"/>
        <v/>
      </c>
      <c r="Q94" s="8" t="str">
        <f t="shared" si="21"/>
        <v>"IP":""</v>
      </c>
      <c r="R94" s="8" t="str">
        <f t="shared" si="13"/>
        <v/>
      </c>
      <c r="S94" s="8" t="str">
        <f t="shared" si="14"/>
        <v/>
      </c>
      <c r="T94" s="8" t="s">
        <v>18</v>
      </c>
      <c r="U94" s="8" t="str">
        <f t="shared" si="15"/>
        <v>"HomeDirectoryDetails" : "[{\"Entry\": \"/\", \"Target\": \"\"}]"</v>
      </c>
      <c r="V94" s="8" t="s">
        <v>23</v>
      </c>
      <c r="W94" s="8" t="str">
        <f t="shared" si="16"/>
        <v>NULL</v>
      </c>
      <c r="X94" s="8" t="str">
        <f t="shared" si="17"/>
        <v>NULL</v>
      </c>
      <c r="Y94" s="8" t="str">
        <f t="shared" si="18"/>
        <v>NULL</v>
      </c>
      <c r="Z94" s="8" t="str">
        <f t="shared" si="19"/>
        <v>NULL</v>
      </c>
      <c r="AA94" s="8" t="str">
        <f t="shared" si="20"/>
        <v>"PublicKey" : ""</v>
      </c>
    </row>
    <row r="95" spans="1:27" ht="16" x14ac:dyDescent="0.2">
      <c r="A95" s="9">
        <v>92</v>
      </c>
      <c r="B95" s="10"/>
      <c r="C95" s="10"/>
      <c r="D95" s="9"/>
      <c r="E95" s="10"/>
      <c r="F95" s="10"/>
      <c r="G95" s="10"/>
      <c r="H95" s="10"/>
      <c r="I95" s="10"/>
      <c r="J95" s="10"/>
      <c r="K95" s="10"/>
      <c r="L95" s="10"/>
      <c r="M95" s="10">
        <v>105348353706</v>
      </c>
      <c r="N95" s="10" t="str">
        <f t="shared" si="22"/>
        <v>arn:aws:iam::105348353706:role/TransferS3AccessRole</v>
      </c>
      <c r="O95" s="22" t="str">
        <f t="shared" si="23"/>
        <v>NULL</v>
      </c>
      <c r="P95" s="8" t="str">
        <f t="shared" si="24"/>
        <v/>
      </c>
      <c r="Q95" s="8" t="str">
        <f t="shared" si="21"/>
        <v>"IP":""</v>
      </c>
      <c r="R95" s="8" t="str">
        <f t="shared" si="13"/>
        <v/>
      </c>
      <c r="S95" s="8" t="str">
        <f t="shared" si="14"/>
        <v/>
      </c>
      <c r="T95" s="8" t="s">
        <v>18</v>
      </c>
      <c r="U95" s="8" t="str">
        <f t="shared" si="15"/>
        <v>"HomeDirectoryDetails" : "[{\"Entry\": \"/\", \"Target\": \"\"}]"</v>
      </c>
      <c r="V95" s="8" t="s">
        <v>23</v>
      </c>
      <c r="W95" s="8" t="str">
        <f t="shared" si="16"/>
        <v>NULL</v>
      </c>
      <c r="X95" s="8" t="str">
        <f t="shared" si="17"/>
        <v>NULL</v>
      </c>
      <c r="Y95" s="8" t="str">
        <f t="shared" si="18"/>
        <v>NULL</v>
      </c>
      <c r="Z95" s="8" t="str">
        <f t="shared" si="19"/>
        <v>NULL</v>
      </c>
      <c r="AA95" s="8" t="str">
        <f t="shared" si="20"/>
        <v>"PublicKey" : ""</v>
      </c>
    </row>
    <row r="96" spans="1:27" ht="16" x14ac:dyDescent="0.2">
      <c r="A96" s="9">
        <v>93</v>
      </c>
      <c r="B96" s="10"/>
      <c r="C96" s="10"/>
      <c r="D96" s="9"/>
      <c r="E96" s="10"/>
      <c r="F96" s="10"/>
      <c r="G96" s="10"/>
      <c r="H96" s="10"/>
      <c r="I96" s="10"/>
      <c r="J96" s="10"/>
      <c r="K96" s="10"/>
      <c r="L96" s="10"/>
      <c r="M96" s="10">
        <v>105348353706</v>
      </c>
      <c r="N96" s="10" t="str">
        <f t="shared" si="22"/>
        <v>arn:aws:iam::105348353706:role/TransferS3AccessRole</v>
      </c>
      <c r="O96" s="22" t="str">
        <f t="shared" si="23"/>
        <v>NULL</v>
      </c>
      <c r="P96" s="8" t="str">
        <f t="shared" si="24"/>
        <v/>
      </c>
      <c r="Q96" s="8" t="str">
        <f t="shared" si="21"/>
        <v>"IP":""</v>
      </c>
      <c r="R96" s="8" t="str">
        <f t="shared" si="13"/>
        <v/>
      </c>
      <c r="S96" s="8" t="str">
        <f t="shared" si="14"/>
        <v/>
      </c>
      <c r="T96" s="8" t="s">
        <v>18</v>
      </c>
      <c r="U96" s="8" t="str">
        <f t="shared" si="15"/>
        <v>"HomeDirectoryDetails" : "[{\"Entry\": \"/\", \"Target\": \"\"}]"</v>
      </c>
      <c r="V96" s="8" t="s">
        <v>23</v>
      </c>
      <c r="W96" s="8" t="str">
        <f t="shared" si="16"/>
        <v>NULL</v>
      </c>
      <c r="X96" s="8" t="str">
        <f t="shared" si="17"/>
        <v>NULL</v>
      </c>
      <c r="Y96" s="8" t="str">
        <f t="shared" si="18"/>
        <v>NULL</v>
      </c>
      <c r="Z96" s="8" t="str">
        <f t="shared" si="19"/>
        <v>NULL</v>
      </c>
      <c r="AA96" s="8" t="str">
        <f t="shared" si="20"/>
        <v>"PublicKey" : ""</v>
      </c>
    </row>
    <row r="97" spans="1:27" ht="16" x14ac:dyDescent="0.2">
      <c r="A97" s="9">
        <v>94</v>
      </c>
      <c r="B97" s="10"/>
      <c r="C97" s="10"/>
      <c r="D97" s="9"/>
      <c r="E97" s="10"/>
      <c r="F97" s="10"/>
      <c r="G97" s="10"/>
      <c r="H97" s="10"/>
      <c r="I97" s="10"/>
      <c r="J97" s="10"/>
      <c r="K97" s="10"/>
      <c r="L97" s="10"/>
      <c r="M97" s="10">
        <v>105348353706</v>
      </c>
      <c r="N97" s="10" t="str">
        <f t="shared" si="22"/>
        <v>arn:aws:iam::105348353706:role/TransferS3AccessRole</v>
      </c>
      <c r="O97" s="22" t="str">
        <f t="shared" si="23"/>
        <v>NULL</v>
      </c>
      <c r="P97" s="8" t="str">
        <f t="shared" si="24"/>
        <v/>
      </c>
      <c r="Q97" s="8" t="str">
        <f t="shared" si="21"/>
        <v>"IP":""</v>
      </c>
      <c r="R97" s="8" t="str">
        <f t="shared" si="13"/>
        <v/>
      </c>
      <c r="S97" s="8" t="str">
        <f t="shared" si="14"/>
        <v/>
      </c>
      <c r="T97" s="8" t="s">
        <v>18</v>
      </c>
      <c r="U97" s="8" t="str">
        <f t="shared" si="15"/>
        <v>"HomeDirectoryDetails" : "[{\"Entry\": \"/\", \"Target\": \"\"}]"</v>
      </c>
      <c r="V97" s="8" t="s">
        <v>23</v>
      </c>
      <c r="W97" s="8" t="str">
        <f t="shared" si="16"/>
        <v>NULL</v>
      </c>
      <c r="X97" s="8" t="str">
        <f t="shared" si="17"/>
        <v>NULL</v>
      </c>
      <c r="Y97" s="8" t="str">
        <f t="shared" si="18"/>
        <v>NULL</v>
      </c>
      <c r="Z97" s="8" t="str">
        <f t="shared" si="19"/>
        <v>NULL</v>
      </c>
      <c r="AA97" s="8" t="str">
        <f t="shared" si="20"/>
        <v>"PublicKey" : ""</v>
      </c>
    </row>
    <row r="98" spans="1:27" ht="16" x14ac:dyDescent="0.2">
      <c r="A98" s="9">
        <v>95</v>
      </c>
      <c r="B98" s="10"/>
      <c r="C98" s="10"/>
      <c r="D98" s="9"/>
      <c r="E98" s="10"/>
      <c r="F98" s="10"/>
      <c r="G98" s="10"/>
      <c r="H98" s="10"/>
      <c r="I98" s="10"/>
      <c r="J98" s="10"/>
      <c r="K98" s="10"/>
      <c r="L98" s="10"/>
      <c r="M98" s="10">
        <v>105348353706</v>
      </c>
      <c r="N98" s="10" t="str">
        <f t="shared" si="22"/>
        <v>arn:aws:iam::105348353706:role/TransferS3AccessRole</v>
      </c>
      <c r="O98" s="22" t="str">
        <f t="shared" si="23"/>
        <v>NULL</v>
      </c>
      <c r="P98" s="8" t="str">
        <f t="shared" si="24"/>
        <v/>
      </c>
      <c r="Q98" s="8" t="str">
        <f t="shared" si="21"/>
        <v>"IP":""</v>
      </c>
      <c r="R98" s="8" t="str">
        <f t="shared" si="13"/>
        <v/>
      </c>
      <c r="S98" s="8" t="str">
        <f t="shared" si="14"/>
        <v/>
      </c>
      <c r="T98" s="8" t="s">
        <v>18</v>
      </c>
      <c r="U98" s="8" t="str">
        <f t="shared" si="15"/>
        <v>"HomeDirectoryDetails" : "[{\"Entry\": \"/\", \"Target\": \"\"}]"</v>
      </c>
      <c r="V98" s="8" t="s">
        <v>23</v>
      </c>
      <c r="W98" s="8" t="str">
        <f t="shared" si="16"/>
        <v>NULL</v>
      </c>
      <c r="X98" s="8" t="str">
        <f t="shared" si="17"/>
        <v>NULL</v>
      </c>
      <c r="Y98" s="8" t="str">
        <f t="shared" si="18"/>
        <v>NULL</v>
      </c>
      <c r="Z98" s="8" t="str">
        <f t="shared" si="19"/>
        <v>NULL</v>
      </c>
      <c r="AA98" s="8" t="str">
        <f t="shared" si="20"/>
        <v>"PublicKey" : ""</v>
      </c>
    </row>
    <row r="99" spans="1:27" ht="16" x14ac:dyDescent="0.2">
      <c r="A99" s="9">
        <v>96</v>
      </c>
      <c r="B99" s="10"/>
      <c r="C99" s="10"/>
      <c r="D99" s="9"/>
      <c r="E99" s="10"/>
      <c r="F99" s="10"/>
      <c r="G99" s="10"/>
      <c r="H99" s="10"/>
      <c r="I99" s="10"/>
      <c r="J99" s="10"/>
      <c r="K99" s="10"/>
      <c r="L99" s="10"/>
      <c r="M99" s="10">
        <v>105348353706</v>
      </c>
      <c r="N99" s="10" t="str">
        <f t="shared" si="22"/>
        <v>arn:aws:iam::105348353706:role/TransferS3AccessRole</v>
      </c>
      <c r="O99" s="22" t="str">
        <f t="shared" si="23"/>
        <v>NULL</v>
      </c>
      <c r="P99" s="8" t="str">
        <f t="shared" si="24"/>
        <v/>
      </c>
      <c r="Q99" s="8" t="str">
        <f t="shared" si="21"/>
        <v>"IP":""</v>
      </c>
      <c r="R99" s="8" t="str">
        <f t="shared" si="13"/>
        <v/>
      </c>
      <c r="S99" s="8" t="str">
        <f t="shared" si="14"/>
        <v/>
      </c>
      <c r="T99" s="8" t="s">
        <v>18</v>
      </c>
      <c r="U99" s="8" t="str">
        <f t="shared" si="15"/>
        <v>"HomeDirectoryDetails" : "[{\"Entry\": \"/\", \"Target\": \"\"}]"</v>
      </c>
      <c r="V99" s="8" t="s">
        <v>23</v>
      </c>
      <c r="W99" s="8" t="str">
        <f t="shared" si="16"/>
        <v>NULL</v>
      </c>
      <c r="X99" s="8" t="str">
        <f t="shared" si="17"/>
        <v>NULL</v>
      </c>
      <c r="Y99" s="8" t="str">
        <f t="shared" si="18"/>
        <v>NULL</v>
      </c>
      <c r="Z99" s="8" t="str">
        <f t="shared" si="19"/>
        <v>NULL</v>
      </c>
      <c r="AA99" s="8" t="str">
        <f t="shared" si="20"/>
        <v>"PublicKey" : ""</v>
      </c>
    </row>
    <row r="100" spans="1:27" ht="16" x14ac:dyDescent="0.2">
      <c r="A100" s="9">
        <v>97</v>
      </c>
      <c r="B100" s="10"/>
      <c r="C100" s="10"/>
      <c r="D100" s="9"/>
      <c r="E100" s="10"/>
      <c r="F100" s="10"/>
      <c r="G100" s="10"/>
      <c r="H100" s="10"/>
      <c r="I100" s="10"/>
      <c r="J100" s="10"/>
      <c r="K100" s="10"/>
      <c r="L100" s="10"/>
      <c r="M100" s="10">
        <v>105348353706</v>
      </c>
      <c r="N100" s="10" t="str">
        <f t="shared" si="22"/>
        <v>arn:aws:iam::105348353706:role/TransferS3AccessRole</v>
      </c>
      <c r="O100" s="22" t="str">
        <f t="shared" si="23"/>
        <v>NULL</v>
      </c>
      <c r="P100" s="8" t="str">
        <f t="shared" si="24"/>
        <v/>
      </c>
      <c r="Q100" s="8" t="str">
        <f t="shared" si="21"/>
        <v>"IP":""</v>
      </c>
      <c r="R100" s="8" t="str">
        <f t="shared" si="13"/>
        <v/>
      </c>
      <c r="S100" s="8" t="str">
        <f t="shared" si="14"/>
        <v/>
      </c>
      <c r="T100" s="8" t="s">
        <v>18</v>
      </c>
      <c r="U100" s="8" t="str">
        <f t="shared" si="15"/>
        <v>"HomeDirectoryDetails" : "[{\"Entry\": \"/\", \"Target\": \"\"}]"</v>
      </c>
      <c r="V100" s="8" t="s">
        <v>23</v>
      </c>
      <c r="W100" s="8" t="str">
        <f t="shared" si="16"/>
        <v>NULL</v>
      </c>
      <c r="X100" s="8" t="str">
        <f t="shared" si="17"/>
        <v>NULL</v>
      </c>
      <c r="Y100" s="8" t="str">
        <f t="shared" si="18"/>
        <v>NULL</v>
      </c>
      <c r="Z100" s="8" t="str">
        <f t="shared" si="19"/>
        <v>NULL</v>
      </c>
      <c r="AA100" s="8" t="str">
        <f t="shared" si="20"/>
        <v>"PublicKey" : ""</v>
      </c>
    </row>
    <row r="101" spans="1:27" ht="16" x14ac:dyDescent="0.2">
      <c r="A101" s="9">
        <v>98</v>
      </c>
      <c r="B101" s="10"/>
      <c r="C101" s="10"/>
      <c r="D101" s="9"/>
      <c r="E101" s="10"/>
      <c r="F101" s="10"/>
      <c r="G101" s="10"/>
      <c r="H101" s="10"/>
      <c r="I101" s="10"/>
      <c r="J101" s="10"/>
      <c r="K101" s="10"/>
      <c r="L101" s="10"/>
      <c r="M101" s="10">
        <v>105348353706</v>
      </c>
      <c r="N101" s="10" t="str">
        <f t="shared" si="22"/>
        <v>arn:aws:iam::105348353706:role/TransferS3AccessRole</v>
      </c>
      <c r="O101" s="22" t="str">
        <f t="shared" si="23"/>
        <v>NULL</v>
      </c>
      <c r="P101" s="8" t="str">
        <f t="shared" si="24"/>
        <v/>
      </c>
      <c r="Q101" s="8" t="str">
        <f t="shared" si="21"/>
        <v>"IP":""</v>
      </c>
      <c r="R101" s="8" t="str">
        <f t="shared" si="13"/>
        <v/>
      </c>
      <c r="S101" s="8" t="str">
        <f t="shared" si="14"/>
        <v/>
      </c>
      <c r="T101" s="8" t="s">
        <v>18</v>
      </c>
      <c r="U101" s="8" t="str">
        <f t="shared" si="15"/>
        <v>"HomeDirectoryDetails" : "[{\"Entry\": \"/\", \"Target\": \"\"}]"</v>
      </c>
      <c r="V101" s="8" t="s">
        <v>23</v>
      </c>
      <c r="W101" s="8" t="str">
        <f t="shared" si="16"/>
        <v>NULL</v>
      </c>
      <c r="X101" s="8" t="str">
        <f t="shared" si="17"/>
        <v>NULL</v>
      </c>
      <c r="Y101" s="8" t="str">
        <f t="shared" si="18"/>
        <v>NULL</v>
      </c>
      <c r="Z101" s="8" t="str">
        <f t="shared" si="19"/>
        <v>NULL</v>
      </c>
      <c r="AA101" s="8" t="str">
        <f t="shared" si="20"/>
        <v>"PublicKey" : ""</v>
      </c>
    </row>
    <row r="102" spans="1:27" ht="16" x14ac:dyDescent="0.2">
      <c r="A102" s="9">
        <v>99</v>
      </c>
      <c r="B102" s="10"/>
      <c r="C102" s="10"/>
      <c r="D102" s="9"/>
      <c r="E102" s="10"/>
      <c r="F102" s="10"/>
      <c r="G102" s="10"/>
      <c r="H102" s="10"/>
      <c r="I102" s="10"/>
      <c r="J102" s="10"/>
      <c r="K102" s="10"/>
      <c r="L102" s="10"/>
      <c r="M102" s="10">
        <v>105348353706</v>
      </c>
      <c r="N102" s="10" t="str">
        <f t="shared" si="22"/>
        <v>arn:aws:iam::105348353706:role/TransferS3AccessRole</v>
      </c>
      <c r="O102" s="22" t="str">
        <f t="shared" si="23"/>
        <v>NULL</v>
      </c>
      <c r="P102" s="8" t="str">
        <f t="shared" si="24"/>
        <v/>
      </c>
      <c r="Q102" s="8" t="str">
        <f t="shared" si="21"/>
        <v>"IP":""</v>
      </c>
      <c r="R102" s="8" t="str">
        <f t="shared" si="13"/>
        <v/>
      </c>
      <c r="S102" s="8" t="str">
        <f t="shared" si="14"/>
        <v/>
      </c>
      <c r="T102" s="8" t="s">
        <v>18</v>
      </c>
      <c r="U102" s="8" t="str">
        <f t="shared" si="15"/>
        <v>"HomeDirectoryDetails" : "[{\"Entry\": \"/\", \"Target\": \"\"}]"</v>
      </c>
      <c r="V102" s="8" t="s">
        <v>23</v>
      </c>
      <c r="W102" s="8" t="str">
        <f t="shared" si="16"/>
        <v>NULL</v>
      </c>
      <c r="X102" s="8" t="str">
        <f t="shared" si="17"/>
        <v>NULL</v>
      </c>
      <c r="Y102" s="8" t="str">
        <f t="shared" si="18"/>
        <v>NULL</v>
      </c>
      <c r="Z102" s="8" t="str">
        <f t="shared" si="19"/>
        <v>NULL</v>
      </c>
      <c r="AA102" s="8" t="str">
        <f t="shared" si="20"/>
        <v>"PublicKey" : ""</v>
      </c>
    </row>
    <row r="103" spans="1:27" ht="16" x14ac:dyDescent="0.2">
      <c r="A103" s="9">
        <v>100</v>
      </c>
      <c r="B103" s="10"/>
      <c r="C103" s="10"/>
      <c r="D103" s="9"/>
      <c r="E103" s="10"/>
      <c r="F103" s="10"/>
      <c r="G103" s="10"/>
      <c r="H103" s="10"/>
      <c r="I103" s="10"/>
      <c r="J103" s="10"/>
      <c r="K103" s="10"/>
      <c r="L103" s="10"/>
      <c r="M103" s="10">
        <v>105348353706</v>
      </c>
      <c r="N103" s="10" t="str">
        <f t="shared" si="22"/>
        <v>arn:aws:iam::105348353706:role/TransferS3AccessRole</v>
      </c>
      <c r="O103" s="22" t="str">
        <f t="shared" si="23"/>
        <v>NULL</v>
      </c>
      <c r="P103" s="8" t="str">
        <f t="shared" si="24"/>
        <v/>
      </c>
      <c r="Q103" s="8" t="str">
        <f t="shared" si="21"/>
        <v>"IP":""</v>
      </c>
      <c r="R103" s="8" t="str">
        <f t="shared" si="13"/>
        <v/>
      </c>
      <c r="S103" s="8" t="str">
        <f t="shared" si="14"/>
        <v/>
      </c>
      <c r="T103" s="8" t="s">
        <v>18</v>
      </c>
      <c r="U103" s="8" t="str">
        <f t="shared" si="15"/>
        <v>"HomeDirectoryDetails" : "[{\"Entry\": \"/\", \"Target\": \"\"}]"</v>
      </c>
      <c r="V103" s="8" t="s">
        <v>23</v>
      </c>
      <c r="W103" s="8" t="str">
        <f t="shared" si="16"/>
        <v>NULL</v>
      </c>
      <c r="X103" s="8" t="str">
        <f t="shared" si="17"/>
        <v>NULL</v>
      </c>
      <c r="Y103" s="8" t="str">
        <f t="shared" si="18"/>
        <v>NULL</v>
      </c>
      <c r="Z103" s="8" t="str">
        <f t="shared" si="19"/>
        <v>NULL</v>
      </c>
      <c r="AA103" s="8" t="str">
        <f t="shared" si="20"/>
        <v>"PublicKey" : ""</v>
      </c>
    </row>
    <row r="104" spans="1:27" ht="16" x14ac:dyDescent="0.2">
      <c r="A104" s="9">
        <v>101</v>
      </c>
      <c r="B104" s="10"/>
      <c r="C104" s="10"/>
      <c r="D104" s="9"/>
      <c r="E104" s="10"/>
      <c r="F104" s="10"/>
      <c r="G104" s="10"/>
      <c r="H104" s="10"/>
      <c r="I104" s="10"/>
      <c r="J104" s="10"/>
      <c r="K104" s="10"/>
      <c r="L104" s="10"/>
      <c r="M104" s="10">
        <v>105348353706</v>
      </c>
      <c r="N104" s="10" t="str">
        <f t="shared" si="22"/>
        <v>arn:aws:iam::105348353706:role/TransferS3AccessRole</v>
      </c>
      <c r="O104" s="22" t="str">
        <f t="shared" si="23"/>
        <v>NULL</v>
      </c>
      <c r="P104" s="8" t="str">
        <f t="shared" si="24"/>
        <v/>
      </c>
      <c r="Q104" s="8" t="str">
        <f t="shared" si="21"/>
        <v>"IP":""</v>
      </c>
      <c r="R104" s="8" t="str">
        <f t="shared" si="13"/>
        <v/>
      </c>
      <c r="S104" s="8" t="str">
        <f t="shared" si="14"/>
        <v/>
      </c>
      <c r="T104" s="8" t="s">
        <v>18</v>
      </c>
      <c r="U104" s="8" t="str">
        <f t="shared" si="15"/>
        <v>"HomeDirectoryDetails" : "[{\"Entry\": \"/\", \"Target\": \"\"}]"</v>
      </c>
      <c r="V104" s="8" t="s">
        <v>23</v>
      </c>
      <c r="W104" s="8" t="str">
        <f t="shared" si="16"/>
        <v>NULL</v>
      </c>
      <c r="X104" s="8" t="str">
        <f t="shared" si="17"/>
        <v>NULL</v>
      </c>
      <c r="Y104" s="8" t="str">
        <f t="shared" si="18"/>
        <v>NULL</v>
      </c>
      <c r="Z104" s="8" t="str">
        <f t="shared" si="19"/>
        <v>NULL</v>
      </c>
      <c r="AA104" s="8" t="str">
        <f t="shared" si="20"/>
        <v>"PublicKey" : ""</v>
      </c>
    </row>
    <row r="105" spans="1:27" ht="16" x14ac:dyDescent="0.2">
      <c r="A105" s="9">
        <v>102</v>
      </c>
      <c r="B105" s="10"/>
      <c r="C105" s="10"/>
      <c r="D105" s="9"/>
      <c r="E105" s="10"/>
      <c r="F105" s="10"/>
      <c r="G105" s="10"/>
      <c r="H105" s="10"/>
      <c r="I105" s="10"/>
      <c r="J105" s="10"/>
      <c r="K105" s="10"/>
      <c r="L105" s="10"/>
      <c r="M105" s="10">
        <v>105348353706</v>
      </c>
      <c r="N105" s="10" t="str">
        <f t="shared" si="22"/>
        <v>arn:aws:iam::105348353706:role/TransferS3AccessRole</v>
      </c>
      <c r="O105" s="22" t="str">
        <f t="shared" si="23"/>
        <v>NULL</v>
      </c>
      <c r="P105" s="8" t="str">
        <f t="shared" si="24"/>
        <v/>
      </c>
      <c r="Q105" s="8" t="str">
        <f t="shared" si="21"/>
        <v>"IP":""</v>
      </c>
      <c r="R105" s="8" t="str">
        <f t="shared" si="13"/>
        <v/>
      </c>
      <c r="S105" s="8" t="str">
        <f t="shared" si="14"/>
        <v/>
      </c>
      <c r="T105" s="8" t="s">
        <v>18</v>
      </c>
      <c r="U105" s="8" t="str">
        <f t="shared" si="15"/>
        <v>"HomeDirectoryDetails" : "[{\"Entry\": \"/\", \"Target\": \"\"}]"</v>
      </c>
      <c r="V105" s="8" t="s">
        <v>23</v>
      </c>
      <c r="W105" s="8" t="str">
        <f t="shared" si="16"/>
        <v>NULL</v>
      </c>
      <c r="X105" s="8" t="str">
        <f t="shared" si="17"/>
        <v>NULL</v>
      </c>
      <c r="Y105" s="8" t="str">
        <f t="shared" si="18"/>
        <v>NULL</v>
      </c>
      <c r="Z105" s="8" t="str">
        <f t="shared" si="19"/>
        <v>NULL</v>
      </c>
      <c r="AA105" s="8" t="str">
        <f t="shared" si="20"/>
        <v>"PublicKey" : ""</v>
      </c>
    </row>
    <row r="106" spans="1:27" ht="16" x14ac:dyDescent="0.2">
      <c r="A106" s="9">
        <v>103</v>
      </c>
      <c r="B106" s="10"/>
      <c r="C106" s="10"/>
      <c r="D106" s="9"/>
      <c r="E106" s="10"/>
      <c r="F106" s="10"/>
      <c r="G106" s="10"/>
      <c r="H106" s="10"/>
      <c r="I106" s="10"/>
      <c r="J106" s="10"/>
      <c r="K106" s="10"/>
      <c r="L106" s="10"/>
      <c r="M106" s="10">
        <v>105348353706</v>
      </c>
      <c r="N106" s="10" t="str">
        <f t="shared" si="22"/>
        <v>arn:aws:iam::105348353706:role/TransferS3AccessRole</v>
      </c>
      <c r="O106" s="22" t="str">
        <f t="shared" si="23"/>
        <v>NULL</v>
      </c>
      <c r="P106" s="8" t="str">
        <f t="shared" si="24"/>
        <v/>
      </c>
      <c r="Q106" s="8" t="str">
        <f t="shared" si="21"/>
        <v>"IP":""</v>
      </c>
      <c r="R106" s="8" t="str">
        <f t="shared" si="13"/>
        <v/>
      </c>
      <c r="S106" s="8" t="str">
        <f t="shared" si="14"/>
        <v/>
      </c>
      <c r="T106" s="8" t="s">
        <v>18</v>
      </c>
      <c r="U106" s="8" t="str">
        <f t="shared" si="15"/>
        <v>"HomeDirectoryDetails" : "[{\"Entry\": \"/\", \"Target\": \"\"}]"</v>
      </c>
      <c r="V106" s="8" t="s">
        <v>23</v>
      </c>
      <c r="W106" s="8" t="str">
        <f t="shared" si="16"/>
        <v>NULL</v>
      </c>
      <c r="X106" s="8" t="str">
        <f t="shared" si="17"/>
        <v>NULL</v>
      </c>
      <c r="Y106" s="8" t="str">
        <f t="shared" si="18"/>
        <v>NULL</v>
      </c>
      <c r="Z106" s="8" t="str">
        <f t="shared" si="19"/>
        <v>NULL</v>
      </c>
      <c r="AA106" s="8" t="str">
        <f t="shared" si="20"/>
        <v>"PublicKey" : ""</v>
      </c>
    </row>
    <row r="107" spans="1:27" ht="16" x14ac:dyDescent="0.2">
      <c r="A107" s="9">
        <v>104</v>
      </c>
      <c r="B107" s="10"/>
      <c r="C107" s="10"/>
      <c r="D107" s="9"/>
      <c r="E107" s="10"/>
      <c r="F107" s="10"/>
      <c r="G107" s="10"/>
      <c r="H107" s="10"/>
      <c r="I107" s="10"/>
      <c r="J107" s="10"/>
      <c r="K107" s="10"/>
      <c r="L107" s="10"/>
      <c r="M107" s="10">
        <v>105348353706</v>
      </c>
      <c r="N107" s="10" t="str">
        <f t="shared" si="22"/>
        <v>arn:aws:iam::105348353706:role/TransferS3AccessRole</v>
      </c>
      <c r="O107" s="22" t="str">
        <f t="shared" si="23"/>
        <v>NULL</v>
      </c>
      <c r="P107" s="8" t="str">
        <f t="shared" si="24"/>
        <v/>
      </c>
      <c r="Q107" s="8" t="str">
        <f t="shared" si="21"/>
        <v>"IP":""</v>
      </c>
      <c r="R107" s="8" t="str">
        <f t="shared" si="13"/>
        <v/>
      </c>
      <c r="S107" s="8" t="str">
        <f t="shared" si="14"/>
        <v/>
      </c>
      <c r="T107" s="8" t="s">
        <v>18</v>
      </c>
      <c r="U107" s="8" t="str">
        <f t="shared" si="15"/>
        <v>"HomeDirectoryDetails" : "[{\"Entry\": \"/\", \"Target\": \"\"}]"</v>
      </c>
      <c r="V107" s="8" t="s">
        <v>23</v>
      </c>
      <c r="W107" s="8" t="str">
        <f t="shared" si="16"/>
        <v>NULL</v>
      </c>
      <c r="X107" s="8" t="str">
        <f t="shared" si="17"/>
        <v>NULL</v>
      </c>
      <c r="Y107" s="8" t="str">
        <f t="shared" si="18"/>
        <v>NULL</v>
      </c>
      <c r="Z107" s="8" t="str">
        <f t="shared" si="19"/>
        <v>NULL</v>
      </c>
      <c r="AA107" s="8" t="str">
        <f t="shared" si="20"/>
        <v>"PublicKey" : ""</v>
      </c>
    </row>
    <row r="108" spans="1:27" ht="16" x14ac:dyDescent="0.2">
      <c r="A108" s="9">
        <v>105</v>
      </c>
      <c r="B108" s="10"/>
      <c r="C108" s="10"/>
      <c r="D108" s="9"/>
      <c r="E108" s="10"/>
      <c r="F108" s="10"/>
      <c r="G108" s="10"/>
      <c r="H108" s="10"/>
      <c r="I108" s="10"/>
      <c r="J108" s="10"/>
      <c r="K108" s="10"/>
      <c r="L108" s="10"/>
      <c r="M108" s="10">
        <v>105348353706</v>
      </c>
      <c r="N108" s="10" t="str">
        <f t="shared" si="22"/>
        <v>arn:aws:iam::105348353706:role/TransferS3AccessRole</v>
      </c>
      <c r="O108" s="22" t="str">
        <f t="shared" si="23"/>
        <v>NULL</v>
      </c>
      <c r="P108" s="8" t="str">
        <f t="shared" si="24"/>
        <v/>
      </c>
      <c r="Q108" s="8" t="str">
        <f t="shared" si="21"/>
        <v>"IP":""</v>
      </c>
      <c r="R108" s="8" t="str">
        <f t="shared" si="13"/>
        <v/>
      </c>
      <c r="S108" s="8" t="str">
        <f t="shared" si="14"/>
        <v/>
      </c>
      <c r="T108" s="8" t="s">
        <v>18</v>
      </c>
      <c r="U108" s="8" t="str">
        <f t="shared" si="15"/>
        <v>"HomeDirectoryDetails" : "[{\"Entry\": \"/\", \"Target\": \"\"}]"</v>
      </c>
      <c r="V108" s="8" t="s">
        <v>23</v>
      </c>
      <c r="W108" s="8" t="str">
        <f t="shared" si="16"/>
        <v>NULL</v>
      </c>
      <c r="X108" s="8" t="str">
        <f t="shared" si="17"/>
        <v>NULL</v>
      </c>
      <c r="Y108" s="8" t="str">
        <f t="shared" si="18"/>
        <v>NULL</v>
      </c>
      <c r="Z108" s="8" t="str">
        <f t="shared" si="19"/>
        <v>NULL</v>
      </c>
      <c r="AA108" s="8" t="str">
        <f t="shared" si="20"/>
        <v>"PublicKey" : ""</v>
      </c>
    </row>
    <row r="109" spans="1:27" ht="16" x14ac:dyDescent="0.2">
      <c r="A109" s="9">
        <v>106</v>
      </c>
      <c r="B109" s="10"/>
      <c r="C109" s="10"/>
      <c r="D109" s="9"/>
      <c r="E109" s="10"/>
      <c r="F109" s="10"/>
      <c r="G109" s="10"/>
      <c r="H109" s="10"/>
      <c r="I109" s="10"/>
      <c r="J109" s="10"/>
      <c r="K109" s="10"/>
      <c r="L109" s="10"/>
      <c r="M109" s="10">
        <v>105348353706</v>
      </c>
      <c r="N109" s="10" t="str">
        <f t="shared" si="22"/>
        <v>arn:aws:iam::105348353706:role/TransferS3AccessRole</v>
      </c>
      <c r="O109" s="22" t="str">
        <f t="shared" si="23"/>
        <v>NULL</v>
      </c>
      <c r="P109" s="8" t="str">
        <f t="shared" si="24"/>
        <v/>
      </c>
      <c r="Q109" s="8" t="str">
        <f t="shared" si="21"/>
        <v>"IP":""</v>
      </c>
      <c r="R109" s="8" t="str">
        <f t="shared" si="13"/>
        <v/>
      </c>
      <c r="S109" s="8" t="str">
        <f t="shared" si="14"/>
        <v/>
      </c>
      <c r="T109" s="8" t="s">
        <v>18</v>
      </c>
      <c r="U109" s="8" t="str">
        <f t="shared" si="15"/>
        <v>"HomeDirectoryDetails" : "[{\"Entry\": \"/\", \"Target\": \"\"}]"</v>
      </c>
      <c r="V109" s="8" t="s">
        <v>23</v>
      </c>
      <c r="W109" s="8" t="str">
        <f t="shared" si="16"/>
        <v>NULL</v>
      </c>
      <c r="X109" s="8" t="str">
        <f t="shared" si="17"/>
        <v>NULL</v>
      </c>
      <c r="Y109" s="8" t="str">
        <f t="shared" si="18"/>
        <v>NULL</v>
      </c>
      <c r="Z109" s="8" t="str">
        <f t="shared" si="19"/>
        <v>NULL</v>
      </c>
      <c r="AA109" s="8" t="str">
        <f t="shared" si="20"/>
        <v>"PublicKey" : ""</v>
      </c>
    </row>
    <row r="110" spans="1:27" ht="16" x14ac:dyDescent="0.2">
      <c r="A110" s="9">
        <v>107</v>
      </c>
      <c r="B110" s="10"/>
      <c r="C110" s="10"/>
      <c r="D110" s="9"/>
      <c r="E110" s="10"/>
      <c r="F110" s="10"/>
      <c r="G110" s="10"/>
      <c r="H110" s="10"/>
      <c r="I110" s="10"/>
      <c r="J110" s="10"/>
      <c r="K110" s="10"/>
      <c r="L110" s="10"/>
      <c r="M110" s="10">
        <v>105348353706</v>
      </c>
      <c r="N110" s="10" t="str">
        <f t="shared" si="22"/>
        <v>arn:aws:iam::105348353706:role/TransferS3AccessRole</v>
      </c>
      <c r="O110" s="22" t="str">
        <f t="shared" si="23"/>
        <v>NULL</v>
      </c>
      <c r="P110" s="8" t="str">
        <f t="shared" si="24"/>
        <v/>
      </c>
      <c r="Q110" s="8" t="str">
        <f t="shared" si="21"/>
        <v>"IP":""</v>
      </c>
      <c r="R110" s="8" t="str">
        <f t="shared" si="13"/>
        <v/>
      </c>
      <c r="S110" s="8" t="str">
        <f t="shared" si="14"/>
        <v/>
      </c>
      <c r="T110" s="8" t="s">
        <v>18</v>
      </c>
      <c r="U110" s="8" t="str">
        <f t="shared" si="15"/>
        <v>"HomeDirectoryDetails" : "[{\"Entry\": \"/\", \"Target\": \"\"}]"</v>
      </c>
      <c r="V110" s="8" t="s">
        <v>23</v>
      </c>
      <c r="W110" s="8" t="str">
        <f t="shared" si="16"/>
        <v>NULL</v>
      </c>
      <c r="X110" s="8" t="str">
        <f t="shared" si="17"/>
        <v>NULL</v>
      </c>
      <c r="Y110" s="8" t="str">
        <f t="shared" si="18"/>
        <v>NULL</v>
      </c>
      <c r="Z110" s="8" t="str">
        <f t="shared" si="19"/>
        <v>NULL</v>
      </c>
      <c r="AA110" s="8" t="str">
        <f t="shared" si="20"/>
        <v>"PublicKey" : ""</v>
      </c>
    </row>
    <row r="111" spans="1:27" ht="16" x14ac:dyDescent="0.2">
      <c r="A111" s="9">
        <v>108</v>
      </c>
      <c r="B111" s="10"/>
      <c r="C111" s="10"/>
      <c r="D111" s="9"/>
      <c r="E111" s="10"/>
      <c r="F111" s="10"/>
      <c r="G111" s="10"/>
      <c r="H111" s="10"/>
      <c r="I111" s="10"/>
      <c r="J111" s="10"/>
      <c r="K111" s="10"/>
      <c r="L111" s="10"/>
      <c r="M111" s="10">
        <v>105348353706</v>
      </c>
      <c r="N111" s="10" t="str">
        <f t="shared" si="22"/>
        <v>arn:aws:iam::105348353706:role/TransferS3AccessRole</v>
      </c>
      <c r="O111" s="22" t="str">
        <f t="shared" si="23"/>
        <v>NULL</v>
      </c>
      <c r="P111" s="8" t="str">
        <f t="shared" si="24"/>
        <v/>
      </c>
      <c r="Q111" s="8" t="str">
        <f t="shared" si="21"/>
        <v>"IP":""</v>
      </c>
      <c r="R111" s="8" t="str">
        <f t="shared" si="13"/>
        <v/>
      </c>
      <c r="S111" s="8" t="str">
        <f t="shared" si="14"/>
        <v/>
      </c>
      <c r="T111" s="8" t="s">
        <v>18</v>
      </c>
      <c r="U111" s="8" t="str">
        <f t="shared" si="15"/>
        <v>"HomeDirectoryDetails" : "[{\"Entry\": \"/\", \"Target\": \"\"}]"</v>
      </c>
      <c r="V111" s="8" t="s">
        <v>23</v>
      </c>
      <c r="W111" s="8" t="str">
        <f t="shared" si="16"/>
        <v>NULL</v>
      </c>
      <c r="X111" s="8" t="str">
        <f t="shared" si="17"/>
        <v>NULL</v>
      </c>
      <c r="Y111" s="8" t="str">
        <f t="shared" si="18"/>
        <v>NULL</v>
      </c>
      <c r="Z111" s="8" t="str">
        <f t="shared" si="19"/>
        <v>NULL</v>
      </c>
      <c r="AA111" s="8" t="str">
        <f t="shared" si="20"/>
        <v>"PublicKey" : ""</v>
      </c>
    </row>
    <row r="112" spans="1:27" ht="16" x14ac:dyDescent="0.2">
      <c r="A112" s="9">
        <v>109</v>
      </c>
      <c r="B112" s="10"/>
      <c r="C112" s="10"/>
      <c r="D112" s="9"/>
      <c r="E112" s="10"/>
      <c r="F112" s="10"/>
      <c r="G112" s="10"/>
      <c r="H112" s="10"/>
      <c r="I112" s="10"/>
      <c r="J112" s="10"/>
      <c r="K112" s="10"/>
      <c r="L112" s="10"/>
      <c r="M112" s="10">
        <v>105348353706</v>
      </c>
      <c r="N112" s="10" t="str">
        <f t="shared" si="22"/>
        <v>arn:aws:iam::105348353706:role/TransferS3AccessRole</v>
      </c>
      <c r="O112" s="22" t="str">
        <f t="shared" si="23"/>
        <v>NULL</v>
      </c>
      <c r="P112" s="8" t="str">
        <f t="shared" si="24"/>
        <v/>
      </c>
      <c r="Q112" s="8" t="str">
        <f t="shared" si="21"/>
        <v>"IP":""</v>
      </c>
      <c r="R112" s="8" t="str">
        <f t="shared" si="13"/>
        <v/>
      </c>
      <c r="S112" s="8" t="str">
        <f t="shared" si="14"/>
        <v/>
      </c>
      <c r="T112" s="8" t="s">
        <v>18</v>
      </c>
      <c r="U112" s="8" t="str">
        <f t="shared" si="15"/>
        <v>"HomeDirectoryDetails" : "[{\"Entry\": \"/\", \"Target\": \"\"}]"</v>
      </c>
      <c r="V112" s="8" t="s">
        <v>23</v>
      </c>
      <c r="W112" s="8" t="str">
        <f t="shared" si="16"/>
        <v>NULL</v>
      </c>
      <c r="X112" s="8" t="str">
        <f t="shared" si="17"/>
        <v>NULL</v>
      </c>
      <c r="Y112" s="8" t="str">
        <f t="shared" si="18"/>
        <v>NULL</v>
      </c>
      <c r="Z112" s="8" t="str">
        <f t="shared" si="19"/>
        <v>NULL</v>
      </c>
      <c r="AA112" s="8" t="str">
        <f t="shared" si="20"/>
        <v>"PublicKey" : ""</v>
      </c>
    </row>
    <row r="113" spans="1:27" ht="16" x14ac:dyDescent="0.2">
      <c r="A113" s="9">
        <v>110</v>
      </c>
      <c r="B113" s="10"/>
      <c r="C113" s="10"/>
      <c r="D113" s="9"/>
      <c r="E113" s="10"/>
      <c r="F113" s="10"/>
      <c r="G113" s="10"/>
      <c r="H113" s="10"/>
      <c r="I113" s="10"/>
      <c r="J113" s="10"/>
      <c r="K113" s="10"/>
      <c r="L113" s="10"/>
      <c r="M113" s="10">
        <v>105348353706</v>
      </c>
      <c r="N113" s="10" t="str">
        <f t="shared" si="22"/>
        <v>arn:aws:iam::105348353706:role/TransferS3AccessRole</v>
      </c>
      <c r="O113" s="22" t="str">
        <f t="shared" si="23"/>
        <v>NULL</v>
      </c>
      <c r="P113" s="8" t="str">
        <f t="shared" si="24"/>
        <v/>
      </c>
      <c r="Q113" s="8" t="str">
        <f t="shared" si="21"/>
        <v>"IP":""</v>
      </c>
      <c r="R113" s="8" t="str">
        <f t="shared" si="13"/>
        <v/>
      </c>
      <c r="S113" s="8" t="str">
        <f t="shared" si="14"/>
        <v/>
      </c>
      <c r="T113" s="8" t="s">
        <v>18</v>
      </c>
      <c r="U113" s="8" t="str">
        <f t="shared" si="15"/>
        <v>"HomeDirectoryDetails" : "[{\"Entry\": \"/\", \"Target\": \"\"}]"</v>
      </c>
      <c r="V113" s="8" t="s">
        <v>23</v>
      </c>
      <c r="W113" s="8" t="str">
        <f t="shared" si="16"/>
        <v>NULL</v>
      </c>
      <c r="X113" s="8" t="str">
        <f t="shared" si="17"/>
        <v>NULL</v>
      </c>
      <c r="Y113" s="8" t="str">
        <f t="shared" si="18"/>
        <v>NULL</v>
      </c>
      <c r="Z113" s="8" t="str">
        <f t="shared" si="19"/>
        <v>NULL</v>
      </c>
      <c r="AA113" s="8" t="str">
        <f t="shared" si="20"/>
        <v>"PublicKey" : ""</v>
      </c>
    </row>
    <row r="114" spans="1:27" ht="16" x14ac:dyDescent="0.2">
      <c r="A114" s="9">
        <v>111</v>
      </c>
      <c r="B114" s="10"/>
      <c r="C114" s="10"/>
      <c r="D114" s="9"/>
      <c r="E114" s="10"/>
      <c r="F114" s="10"/>
      <c r="G114" s="10"/>
      <c r="H114" s="10"/>
      <c r="I114" s="10"/>
      <c r="J114" s="10"/>
      <c r="K114" s="10"/>
      <c r="L114" s="10"/>
      <c r="M114" s="10">
        <v>105348353706</v>
      </c>
      <c r="N114" s="10" t="str">
        <f t="shared" si="22"/>
        <v>arn:aws:iam::105348353706:role/TransferS3AccessRole</v>
      </c>
      <c r="O114" s="22" t="str">
        <f t="shared" si="23"/>
        <v>NULL</v>
      </c>
      <c r="P114" s="8" t="str">
        <f t="shared" si="24"/>
        <v/>
      </c>
      <c r="Q114" s="8" t="str">
        <f t="shared" si="21"/>
        <v>"IP":""</v>
      </c>
      <c r="R114" s="8" t="str">
        <f t="shared" si="13"/>
        <v/>
      </c>
      <c r="S114" s="8" t="str">
        <f t="shared" si="14"/>
        <v/>
      </c>
      <c r="T114" s="8" t="s">
        <v>18</v>
      </c>
      <c r="U114" s="8" t="str">
        <f t="shared" si="15"/>
        <v>"HomeDirectoryDetails" : "[{\"Entry\": \"/\", \"Target\": \"\"}]"</v>
      </c>
      <c r="V114" s="8" t="s">
        <v>23</v>
      </c>
      <c r="W114" s="8" t="str">
        <f t="shared" si="16"/>
        <v>NULL</v>
      </c>
      <c r="X114" s="8" t="str">
        <f t="shared" si="17"/>
        <v>NULL</v>
      </c>
      <c r="Y114" s="8" t="str">
        <f t="shared" si="18"/>
        <v>NULL</v>
      </c>
      <c r="Z114" s="8" t="str">
        <f t="shared" si="19"/>
        <v>NULL</v>
      </c>
      <c r="AA114" s="8" t="str">
        <f t="shared" si="20"/>
        <v>"PublicKey" : ""</v>
      </c>
    </row>
    <row r="115" spans="1:27" ht="16" x14ac:dyDescent="0.2">
      <c r="A115" s="9">
        <v>112</v>
      </c>
      <c r="B115" s="10"/>
      <c r="C115" s="10"/>
      <c r="D115" s="9"/>
      <c r="E115" s="10"/>
      <c r="F115" s="10"/>
      <c r="G115" s="10"/>
      <c r="H115" s="10"/>
      <c r="I115" s="10"/>
      <c r="J115" s="10"/>
      <c r="K115" s="10"/>
      <c r="L115" s="10"/>
      <c r="M115" s="10">
        <v>105348353706</v>
      </c>
      <c r="N115" s="10" t="str">
        <f t="shared" si="22"/>
        <v>arn:aws:iam::105348353706:role/TransferS3AccessRole</v>
      </c>
      <c r="O115" s="22" t="str">
        <f t="shared" si="23"/>
        <v>NULL</v>
      </c>
      <c r="P115" s="8" t="str">
        <f t="shared" si="24"/>
        <v/>
      </c>
      <c r="Q115" s="8" t="str">
        <f t="shared" si="21"/>
        <v>"IP":""</v>
      </c>
      <c r="R115" s="8" t="str">
        <f t="shared" si="13"/>
        <v/>
      </c>
      <c r="S115" s="8" t="str">
        <f t="shared" si="14"/>
        <v/>
      </c>
      <c r="T115" s="8" t="s">
        <v>18</v>
      </c>
      <c r="U115" s="8" t="str">
        <f t="shared" si="15"/>
        <v>"HomeDirectoryDetails" : "[{\"Entry\": \"/\", \"Target\": \"\"}]"</v>
      </c>
      <c r="V115" s="8" t="s">
        <v>23</v>
      </c>
      <c r="W115" s="8" t="str">
        <f t="shared" si="16"/>
        <v>NULL</v>
      </c>
      <c r="X115" s="8" t="str">
        <f t="shared" si="17"/>
        <v>NULL</v>
      </c>
      <c r="Y115" s="8" t="str">
        <f t="shared" si="18"/>
        <v>NULL</v>
      </c>
      <c r="Z115" s="8" t="str">
        <f t="shared" si="19"/>
        <v>NULL</v>
      </c>
      <c r="AA115" s="8" t="str">
        <f t="shared" si="20"/>
        <v>"PublicKey" : ""</v>
      </c>
    </row>
    <row r="116" spans="1:27" ht="16" x14ac:dyDescent="0.2">
      <c r="A116" s="9">
        <v>113</v>
      </c>
      <c r="B116" s="10"/>
      <c r="C116" s="10"/>
      <c r="D116" s="9"/>
      <c r="E116" s="10"/>
      <c r="F116" s="10"/>
      <c r="G116" s="10"/>
      <c r="H116" s="10"/>
      <c r="I116" s="10"/>
      <c r="J116" s="10"/>
      <c r="K116" s="10"/>
      <c r="L116" s="10"/>
      <c r="M116" s="10">
        <v>105348353706</v>
      </c>
      <c r="N116" s="10" t="str">
        <f t="shared" si="22"/>
        <v>arn:aws:iam::105348353706:role/TransferS3AccessRole</v>
      </c>
      <c r="O116" s="22" t="str">
        <f t="shared" si="23"/>
        <v>NULL</v>
      </c>
      <c r="P116" s="8" t="str">
        <f t="shared" si="24"/>
        <v/>
      </c>
      <c r="Q116" s="8" t="str">
        <f t="shared" si="21"/>
        <v>"IP":""</v>
      </c>
      <c r="R116" s="8" t="str">
        <f t="shared" si="13"/>
        <v/>
      </c>
      <c r="S116" s="8" t="str">
        <f t="shared" si="14"/>
        <v/>
      </c>
      <c r="T116" s="8" t="s">
        <v>18</v>
      </c>
      <c r="U116" s="8" t="str">
        <f t="shared" si="15"/>
        <v>"HomeDirectoryDetails" : "[{\"Entry\": \"/\", \"Target\": \"\"}]"</v>
      </c>
      <c r="V116" s="8" t="s">
        <v>23</v>
      </c>
      <c r="W116" s="8" t="str">
        <f t="shared" si="16"/>
        <v>NULL</v>
      </c>
      <c r="X116" s="8" t="str">
        <f t="shared" si="17"/>
        <v>NULL</v>
      </c>
      <c r="Y116" s="8" t="str">
        <f t="shared" si="18"/>
        <v>NULL</v>
      </c>
      <c r="Z116" s="8" t="str">
        <f t="shared" si="19"/>
        <v>NULL</v>
      </c>
      <c r="AA116" s="8" t="str">
        <f t="shared" si="20"/>
        <v>"PublicKey" : ""</v>
      </c>
    </row>
    <row r="117" spans="1:27" ht="16" x14ac:dyDescent="0.2">
      <c r="A117" s="9">
        <v>114</v>
      </c>
      <c r="B117" s="10"/>
      <c r="C117" s="10"/>
      <c r="D117" s="9"/>
      <c r="E117" s="10"/>
      <c r="F117" s="10"/>
      <c r="G117" s="10"/>
      <c r="H117" s="10"/>
      <c r="I117" s="10"/>
      <c r="J117" s="10"/>
      <c r="K117" s="10"/>
      <c r="L117" s="10"/>
      <c r="M117" s="10">
        <v>105348353706</v>
      </c>
      <c r="N117" s="10" t="str">
        <f t="shared" si="22"/>
        <v>arn:aws:iam::105348353706:role/TransferS3AccessRole</v>
      </c>
      <c r="O117" s="22" t="str">
        <f t="shared" si="23"/>
        <v>NULL</v>
      </c>
      <c r="P117" s="8" t="str">
        <f t="shared" si="24"/>
        <v/>
      </c>
      <c r="Q117" s="8" t="str">
        <f t="shared" si="21"/>
        <v>"IP":""</v>
      </c>
      <c r="R117" s="8" t="str">
        <f t="shared" si="13"/>
        <v/>
      </c>
      <c r="S117" s="8" t="str">
        <f t="shared" si="14"/>
        <v/>
      </c>
      <c r="T117" s="8" t="s">
        <v>18</v>
      </c>
      <c r="U117" s="8" t="str">
        <f t="shared" si="15"/>
        <v>"HomeDirectoryDetails" : "[{\"Entry\": \"/\", \"Target\": \"\"}]"</v>
      </c>
      <c r="V117" s="8" t="s">
        <v>23</v>
      </c>
      <c r="W117" s="8" t="str">
        <f t="shared" si="16"/>
        <v>NULL</v>
      </c>
      <c r="X117" s="8" t="str">
        <f t="shared" si="17"/>
        <v>NULL</v>
      </c>
      <c r="Y117" s="8" t="str">
        <f t="shared" si="18"/>
        <v>NULL</v>
      </c>
      <c r="Z117" s="8" t="str">
        <f t="shared" si="19"/>
        <v>NULL</v>
      </c>
      <c r="AA117" s="8" t="str">
        <f t="shared" si="20"/>
        <v>"PublicKey" : ""</v>
      </c>
    </row>
    <row r="118" spans="1:27" ht="16" x14ac:dyDescent="0.2">
      <c r="A118" s="9">
        <v>115</v>
      </c>
      <c r="B118" s="10"/>
      <c r="C118" s="10"/>
      <c r="D118" s="9"/>
      <c r="E118" s="10"/>
      <c r="F118" s="10"/>
      <c r="G118" s="10"/>
      <c r="H118" s="10"/>
      <c r="I118" s="10"/>
      <c r="J118" s="10"/>
      <c r="K118" s="10"/>
      <c r="L118" s="10"/>
      <c r="M118" s="10">
        <v>105348353706</v>
      </c>
      <c r="N118" s="10" t="str">
        <f t="shared" si="22"/>
        <v>arn:aws:iam::105348353706:role/TransferS3AccessRole</v>
      </c>
      <c r="O118" s="22" t="str">
        <f t="shared" si="23"/>
        <v>NULL</v>
      </c>
      <c r="P118" s="8" t="str">
        <f t="shared" si="24"/>
        <v/>
      </c>
      <c r="Q118" s="8" t="str">
        <f t="shared" si="21"/>
        <v>"IP":""</v>
      </c>
      <c r="R118" s="8" t="str">
        <f t="shared" si="13"/>
        <v/>
      </c>
      <c r="S118" s="8" t="str">
        <f t="shared" si="14"/>
        <v/>
      </c>
      <c r="T118" s="8" t="s">
        <v>18</v>
      </c>
      <c r="U118" s="8" t="str">
        <f t="shared" si="15"/>
        <v>"HomeDirectoryDetails" : "[{\"Entry\": \"/\", \"Target\": \"\"}]"</v>
      </c>
      <c r="V118" s="8" t="s">
        <v>23</v>
      </c>
      <c r="W118" s="8" t="str">
        <f t="shared" si="16"/>
        <v>NULL</v>
      </c>
      <c r="X118" s="8" t="str">
        <f t="shared" si="17"/>
        <v>NULL</v>
      </c>
      <c r="Y118" s="8" t="str">
        <f t="shared" si="18"/>
        <v>NULL</v>
      </c>
      <c r="Z118" s="8" t="str">
        <f t="shared" si="19"/>
        <v>NULL</v>
      </c>
      <c r="AA118" s="8" t="str">
        <f t="shared" si="20"/>
        <v>"PublicKey" : ""</v>
      </c>
    </row>
    <row r="119" spans="1:27" ht="16" x14ac:dyDescent="0.2">
      <c r="A119" s="9">
        <v>116</v>
      </c>
      <c r="B119" s="10"/>
      <c r="C119" s="10"/>
      <c r="D119" s="9"/>
      <c r="E119" s="10"/>
      <c r="F119" s="10"/>
      <c r="G119" s="10"/>
      <c r="H119" s="10"/>
      <c r="I119" s="10"/>
      <c r="J119" s="10"/>
      <c r="K119" s="10"/>
      <c r="L119" s="10"/>
      <c r="M119" s="10">
        <v>105348353706</v>
      </c>
      <c r="N119" s="10" t="str">
        <f t="shared" si="22"/>
        <v>arn:aws:iam::105348353706:role/TransferS3AccessRole</v>
      </c>
      <c r="O119" s="22" t="str">
        <f t="shared" si="23"/>
        <v>NULL</v>
      </c>
      <c r="P119" s="8" t="str">
        <f t="shared" si="24"/>
        <v/>
      </c>
      <c r="Q119" s="8" t="str">
        <f t="shared" si="21"/>
        <v>"IP":""</v>
      </c>
      <c r="R119" s="8" t="str">
        <f t="shared" si="13"/>
        <v/>
      </c>
      <c r="S119" s="8" t="str">
        <f t="shared" si="14"/>
        <v/>
      </c>
      <c r="T119" s="8" t="s">
        <v>18</v>
      </c>
      <c r="U119" s="8" t="str">
        <f t="shared" si="15"/>
        <v>"HomeDirectoryDetails" : "[{\"Entry\": \"/\", \"Target\": \"\"}]"</v>
      </c>
      <c r="V119" s="8" t="s">
        <v>23</v>
      </c>
      <c r="W119" s="8" t="str">
        <f t="shared" si="16"/>
        <v>NULL</v>
      </c>
      <c r="X119" s="8" t="str">
        <f t="shared" si="17"/>
        <v>NULL</v>
      </c>
      <c r="Y119" s="8" t="str">
        <f t="shared" si="18"/>
        <v>NULL</v>
      </c>
      <c r="Z119" s="8" t="str">
        <f t="shared" si="19"/>
        <v>NULL</v>
      </c>
      <c r="AA119" s="8" t="str">
        <f t="shared" si="20"/>
        <v>"PublicKey" : ""</v>
      </c>
    </row>
    <row r="120" spans="1:27" ht="16" x14ac:dyDescent="0.2">
      <c r="A120" s="9">
        <v>117</v>
      </c>
      <c r="B120" s="10"/>
      <c r="C120" s="10"/>
      <c r="D120" s="9"/>
      <c r="E120" s="10"/>
      <c r="F120" s="10"/>
      <c r="G120" s="10"/>
      <c r="H120" s="10"/>
      <c r="I120" s="10"/>
      <c r="J120" s="10"/>
      <c r="K120" s="10"/>
      <c r="L120" s="10"/>
      <c r="M120" s="10">
        <v>105348353706</v>
      </c>
      <c r="N120" s="10" t="str">
        <f t="shared" si="22"/>
        <v>arn:aws:iam::105348353706:role/TransferS3AccessRole</v>
      </c>
      <c r="O120" s="22" t="str">
        <f t="shared" si="23"/>
        <v>NULL</v>
      </c>
      <c r="P120" s="8" t="str">
        <f t="shared" si="24"/>
        <v/>
      </c>
      <c r="Q120" s="8" t="str">
        <f t="shared" si="21"/>
        <v>"IP":""</v>
      </c>
      <c r="R120" s="8" t="str">
        <f t="shared" si="13"/>
        <v/>
      </c>
      <c r="S120" s="8" t="str">
        <f t="shared" si="14"/>
        <v/>
      </c>
      <c r="T120" s="8" t="s">
        <v>18</v>
      </c>
      <c r="U120" s="8" t="str">
        <f t="shared" si="15"/>
        <v>"HomeDirectoryDetails" : "[{\"Entry\": \"/\", \"Target\": \"\"}]"</v>
      </c>
      <c r="V120" s="8" t="s">
        <v>23</v>
      </c>
      <c r="W120" s="8" t="str">
        <f t="shared" si="16"/>
        <v>NULL</v>
      </c>
      <c r="X120" s="8" t="str">
        <f t="shared" si="17"/>
        <v>NULL</v>
      </c>
      <c r="Y120" s="8" t="str">
        <f t="shared" si="18"/>
        <v>NULL</v>
      </c>
      <c r="Z120" s="8" t="str">
        <f t="shared" si="19"/>
        <v>NULL</v>
      </c>
      <c r="AA120" s="8" t="str">
        <f t="shared" si="20"/>
        <v>"PublicKey" : ""</v>
      </c>
    </row>
    <row r="121" spans="1:27" ht="16" x14ac:dyDescent="0.2">
      <c r="A121" s="9">
        <v>118</v>
      </c>
      <c r="B121" s="10"/>
      <c r="C121" s="10"/>
      <c r="D121" s="9"/>
      <c r="E121" s="10"/>
      <c r="F121" s="10"/>
      <c r="G121" s="10"/>
      <c r="H121" s="10"/>
      <c r="I121" s="10"/>
      <c r="J121" s="10"/>
      <c r="K121" s="10"/>
      <c r="L121" s="10"/>
      <c r="M121" s="10">
        <v>105348353706</v>
      </c>
      <c r="N121" s="10" t="str">
        <f t="shared" si="22"/>
        <v>arn:aws:iam::105348353706:role/TransferS3AccessRole</v>
      </c>
      <c r="O121" s="22" t="str">
        <f t="shared" si="23"/>
        <v>NULL</v>
      </c>
      <c r="P121" s="8" t="str">
        <f t="shared" si="24"/>
        <v/>
      </c>
      <c r="Q121" s="8" t="str">
        <f t="shared" si="21"/>
        <v>"IP":""</v>
      </c>
      <c r="R121" s="8" t="str">
        <f t="shared" si="13"/>
        <v/>
      </c>
      <c r="S121" s="8" t="str">
        <f t="shared" si="14"/>
        <v/>
      </c>
      <c r="T121" s="8" t="s">
        <v>18</v>
      </c>
      <c r="U121" s="8" t="str">
        <f t="shared" si="15"/>
        <v>"HomeDirectoryDetails" : "[{\"Entry\": \"/\", \"Target\": \"\"}]"</v>
      </c>
      <c r="V121" s="8" t="s">
        <v>23</v>
      </c>
      <c r="W121" s="8" t="str">
        <f t="shared" si="16"/>
        <v>NULL</v>
      </c>
      <c r="X121" s="8" t="str">
        <f t="shared" si="17"/>
        <v>NULL</v>
      </c>
      <c r="Y121" s="8" t="str">
        <f t="shared" si="18"/>
        <v>NULL</v>
      </c>
      <c r="Z121" s="8" t="str">
        <f t="shared" si="19"/>
        <v>NULL</v>
      </c>
      <c r="AA121" s="8" t="str">
        <f t="shared" si="20"/>
        <v>"PublicKey" : ""</v>
      </c>
    </row>
    <row r="122" spans="1:27" ht="16" x14ac:dyDescent="0.2">
      <c r="A122" s="9">
        <v>119</v>
      </c>
      <c r="B122" s="10"/>
      <c r="C122" s="10"/>
      <c r="D122" s="9"/>
      <c r="E122" s="10"/>
      <c r="F122" s="10"/>
      <c r="G122" s="10"/>
      <c r="H122" s="10"/>
      <c r="I122" s="10"/>
      <c r="J122" s="10"/>
      <c r="K122" s="10"/>
      <c r="L122" s="10"/>
      <c r="M122" s="10">
        <v>105348353706</v>
      </c>
      <c r="N122" s="10" t="str">
        <f t="shared" si="22"/>
        <v>arn:aws:iam::105348353706:role/TransferS3AccessRole</v>
      </c>
      <c r="O122" s="22" t="str">
        <f t="shared" si="23"/>
        <v>NULL</v>
      </c>
      <c r="P122" s="8" t="str">
        <f t="shared" si="24"/>
        <v/>
      </c>
      <c r="Q122" s="8" t="str">
        <f t="shared" si="21"/>
        <v>"IP":""</v>
      </c>
      <c r="R122" s="8" t="str">
        <f t="shared" si="13"/>
        <v/>
      </c>
      <c r="S122" s="8" t="str">
        <f t="shared" si="14"/>
        <v/>
      </c>
      <c r="T122" s="8" t="s">
        <v>18</v>
      </c>
      <c r="U122" s="8" t="str">
        <f t="shared" si="15"/>
        <v>"HomeDirectoryDetails" : "[{\"Entry\": \"/\", \"Target\": \"\"}]"</v>
      </c>
      <c r="V122" s="8" t="s">
        <v>23</v>
      </c>
      <c r="W122" s="8" t="str">
        <f t="shared" si="16"/>
        <v>NULL</v>
      </c>
      <c r="X122" s="8" t="str">
        <f t="shared" si="17"/>
        <v>NULL</v>
      </c>
      <c r="Y122" s="8" t="str">
        <f t="shared" si="18"/>
        <v>NULL</v>
      </c>
      <c r="Z122" s="8" t="str">
        <f t="shared" si="19"/>
        <v>NULL</v>
      </c>
      <c r="AA122" s="8" t="str">
        <f t="shared" si="20"/>
        <v>"PublicKey" : ""</v>
      </c>
    </row>
    <row r="123" spans="1:27" ht="16" x14ac:dyDescent="0.2">
      <c r="A123" s="9">
        <v>120</v>
      </c>
      <c r="B123" s="10"/>
      <c r="C123" s="10"/>
      <c r="D123" s="9"/>
      <c r="E123" s="10"/>
      <c r="F123" s="10"/>
      <c r="G123" s="10"/>
      <c r="H123" s="10"/>
      <c r="I123" s="10"/>
      <c r="J123" s="10"/>
      <c r="K123" s="10"/>
      <c r="L123" s="10"/>
      <c r="M123" s="10">
        <v>105348353706</v>
      </c>
      <c r="N123" s="10" t="str">
        <f t="shared" si="22"/>
        <v>arn:aws:iam::105348353706:role/TransferS3AccessRole</v>
      </c>
      <c r="O123" s="22" t="str">
        <f t="shared" si="23"/>
        <v>NULL</v>
      </c>
      <c r="P123" s="8" t="str">
        <f t="shared" si="24"/>
        <v/>
      </c>
      <c r="Q123" s="8" t="str">
        <f t="shared" si="21"/>
        <v>"IP":""</v>
      </c>
      <c r="R123" s="8" t="str">
        <f t="shared" si="13"/>
        <v/>
      </c>
      <c r="S123" s="8" t="str">
        <f t="shared" si="14"/>
        <v/>
      </c>
      <c r="T123" s="8" t="s">
        <v>18</v>
      </c>
      <c r="U123" s="8" t="str">
        <f t="shared" si="15"/>
        <v>"HomeDirectoryDetails" : "[{\"Entry\": \"/\", \"Target\": \"\"}]"</v>
      </c>
      <c r="V123" s="8" t="s">
        <v>23</v>
      </c>
      <c r="W123" s="8" t="str">
        <f t="shared" si="16"/>
        <v>NULL</v>
      </c>
      <c r="X123" s="8" t="str">
        <f t="shared" si="17"/>
        <v>NULL</v>
      </c>
      <c r="Y123" s="8" t="str">
        <f t="shared" si="18"/>
        <v>NULL</v>
      </c>
      <c r="Z123" s="8" t="str">
        <f t="shared" si="19"/>
        <v>NULL</v>
      </c>
      <c r="AA123" s="8" t="str">
        <f t="shared" si="20"/>
        <v>"PublicKey" : ""</v>
      </c>
    </row>
    <row r="124" spans="1:27" ht="16" x14ac:dyDescent="0.2">
      <c r="A124" s="9">
        <v>121</v>
      </c>
      <c r="B124" s="10"/>
      <c r="C124" s="10"/>
      <c r="D124" s="9"/>
      <c r="E124" s="10"/>
      <c r="F124" s="10"/>
      <c r="G124" s="10"/>
      <c r="H124" s="10"/>
      <c r="I124" s="10"/>
      <c r="J124" s="10"/>
      <c r="K124" s="10"/>
      <c r="L124" s="10"/>
      <c r="M124" s="10">
        <v>105348353706</v>
      </c>
      <c r="N124" s="10" t="str">
        <f t="shared" si="22"/>
        <v>arn:aws:iam::105348353706:role/TransferS3AccessRole</v>
      </c>
      <c r="O124" s="22" t="str">
        <f t="shared" si="23"/>
        <v>NULL</v>
      </c>
      <c r="P124" s="8" t="str">
        <f t="shared" si="24"/>
        <v/>
      </c>
      <c r="Q124" s="8" t="str">
        <f t="shared" si="21"/>
        <v>"IP":""</v>
      </c>
      <c r="R124" s="8" t="str">
        <f t="shared" si="13"/>
        <v/>
      </c>
      <c r="S124" s="8" t="str">
        <f t="shared" si="14"/>
        <v/>
      </c>
      <c r="T124" s="8" t="s">
        <v>18</v>
      </c>
      <c r="U124" s="8" t="str">
        <f t="shared" si="15"/>
        <v>"HomeDirectoryDetails" : "[{\"Entry\": \"/\", \"Target\": \"\"}]"</v>
      </c>
      <c r="V124" s="8" t="s">
        <v>23</v>
      </c>
      <c r="W124" s="8" t="str">
        <f t="shared" si="16"/>
        <v>NULL</v>
      </c>
      <c r="X124" s="8" t="str">
        <f t="shared" si="17"/>
        <v>NULL</v>
      </c>
      <c r="Y124" s="8" t="str">
        <f t="shared" si="18"/>
        <v>NULL</v>
      </c>
      <c r="Z124" s="8" t="str">
        <f t="shared" si="19"/>
        <v>NULL</v>
      </c>
      <c r="AA124" s="8" t="str">
        <f t="shared" si="20"/>
        <v>"PublicKey" : ""</v>
      </c>
    </row>
    <row r="125" spans="1:27" ht="16" x14ac:dyDescent="0.2">
      <c r="A125" s="9">
        <v>122</v>
      </c>
      <c r="B125" s="10"/>
      <c r="C125" s="10"/>
      <c r="D125" s="9"/>
      <c r="E125" s="10"/>
      <c r="F125" s="10"/>
      <c r="G125" s="10"/>
      <c r="H125" s="10"/>
      <c r="I125" s="10"/>
      <c r="J125" s="10"/>
      <c r="K125" s="10"/>
      <c r="L125" s="10"/>
      <c r="M125" s="10">
        <v>105348353706</v>
      </c>
      <c r="N125" s="10" t="str">
        <f t="shared" si="22"/>
        <v>arn:aws:iam::105348353706:role/TransferS3AccessRole</v>
      </c>
      <c r="O125" s="22" t="str">
        <f t="shared" si="23"/>
        <v>NULL</v>
      </c>
      <c r="P125" s="8" t="str">
        <f t="shared" si="24"/>
        <v/>
      </c>
      <c r="Q125" s="8" t="str">
        <f t="shared" si="21"/>
        <v>"IP":""</v>
      </c>
      <c r="R125" s="8" t="str">
        <f t="shared" si="13"/>
        <v/>
      </c>
      <c r="S125" s="8" t="str">
        <f t="shared" si="14"/>
        <v/>
      </c>
      <c r="T125" s="8" t="s">
        <v>18</v>
      </c>
      <c r="U125" s="8" t="str">
        <f t="shared" si="15"/>
        <v>"HomeDirectoryDetails" : "[{\"Entry\": \"/\", \"Target\": \"\"}]"</v>
      </c>
      <c r="V125" s="8" t="s">
        <v>23</v>
      </c>
      <c r="W125" s="8" t="str">
        <f t="shared" si="16"/>
        <v>NULL</v>
      </c>
      <c r="X125" s="8" t="str">
        <f t="shared" si="17"/>
        <v>NULL</v>
      </c>
      <c r="Y125" s="8" t="str">
        <f t="shared" si="18"/>
        <v>NULL</v>
      </c>
      <c r="Z125" s="8" t="str">
        <f t="shared" si="19"/>
        <v>NULL</v>
      </c>
      <c r="AA125" s="8" t="str">
        <f t="shared" si="20"/>
        <v>"PublicKey" : ""</v>
      </c>
    </row>
    <row r="126" spans="1:27" ht="16" x14ac:dyDescent="0.2">
      <c r="A126" s="9">
        <v>123</v>
      </c>
      <c r="B126" s="10"/>
      <c r="C126" s="10"/>
      <c r="D126" s="9"/>
      <c r="E126" s="10"/>
      <c r="F126" s="10"/>
      <c r="G126" s="10"/>
      <c r="H126" s="10"/>
      <c r="I126" s="10"/>
      <c r="J126" s="10"/>
      <c r="K126" s="10"/>
      <c r="L126" s="10"/>
      <c r="M126" s="10">
        <v>105348353706</v>
      </c>
      <c r="N126" s="10" t="str">
        <f t="shared" si="22"/>
        <v>arn:aws:iam::105348353706:role/TransferS3AccessRole</v>
      </c>
      <c r="O126" s="22" t="str">
        <f t="shared" si="23"/>
        <v>NULL</v>
      </c>
      <c r="P126" s="8" t="str">
        <f t="shared" si="24"/>
        <v/>
      </c>
      <c r="Q126" s="8" t="str">
        <f t="shared" si="21"/>
        <v>"IP":""</v>
      </c>
      <c r="R126" s="8" t="str">
        <f t="shared" si="13"/>
        <v/>
      </c>
      <c r="S126" s="8" t="str">
        <f t="shared" si="14"/>
        <v/>
      </c>
      <c r="T126" s="8" t="s">
        <v>18</v>
      </c>
      <c r="U126" s="8" t="str">
        <f t="shared" si="15"/>
        <v>"HomeDirectoryDetails" : "[{\"Entry\": \"/\", \"Target\": \"\"}]"</v>
      </c>
      <c r="V126" s="8" t="s">
        <v>23</v>
      </c>
      <c r="W126" s="8" t="str">
        <f t="shared" si="16"/>
        <v>NULL</v>
      </c>
      <c r="X126" s="8" t="str">
        <f t="shared" si="17"/>
        <v>NULL</v>
      </c>
      <c r="Y126" s="8" t="str">
        <f t="shared" si="18"/>
        <v>NULL</v>
      </c>
      <c r="Z126" s="8" t="str">
        <f t="shared" si="19"/>
        <v>NULL</v>
      </c>
      <c r="AA126" s="8" t="str">
        <f t="shared" si="20"/>
        <v>"PublicKey" : ""</v>
      </c>
    </row>
    <row r="127" spans="1:27" ht="16" x14ac:dyDescent="0.2">
      <c r="A127" s="9">
        <v>124</v>
      </c>
      <c r="B127" s="10"/>
      <c r="C127" s="10"/>
      <c r="D127" s="9"/>
      <c r="E127" s="10"/>
      <c r="F127" s="10"/>
      <c r="G127" s="10"/>
      <c r="H127" s="10"/>
      <c r="I127" s="10"/>
      <c r="J127" s="10"/>
      <c r="K127" s="10"/>
      <c r="L127" s="10"/>
      <c r="M127" s="10">
        <v>105348353706</v>
      </c>
      <c r="N127" s="10" t="str">
        <f t="shared" si="22"/>
        <v>arn:aws:iam::105348353706:role/TransferS3AccessRole</v>
      </c>
      <c r="O127" s="22" t="str">
        <f t="shared" si="23"/>
        <v>NULL</v>
      </c>
      <c r="P127" s="8" t="str">
        <f t="shared" si="24"/>
        <v/>
      </c>
      <c r="Q127" s="8" t="str">
        <f t="shared" si="21"/>
        <v>"IP":""</v>
      </c>
      <c r="R127" s="8" t="str">
        <f t="shared" si="13"/>
        <v/>
      </c>
      <c r="S127" s="8" t="str">
        <f t="shared" si="14"/>
        <v/>
      </c>
      <c r="T127" s="8" t="s">
        <v>18</v>
      </c>
      <c r="U127" s="8" t="str">
        <f t="shared" si="15"/>
        <v>"HomeDirectoryDetails" : "[{\"Entry\": \"/\", \"Target\": \"\"}]"</v>
      </c>
      <c r="V127" s="8" t="s">
        <v>23</v>
      </c>
      <c r="W127" s="8" t="str">
        <f t="shared" si="16"/>
        <v>NULL</v>
      </c>
      <c r="X127" s="8" t="str">
        <f t="shared" si="17"/>
        <v>NULL</v>
      </c>
      <c r="Y127" s="8" t="str">
        <f t="shared" si="18"/>
        <v>NULL</v>
      </c>
      <c r="Z127" s="8" t="str">
        <f t="shared" si="19"/>
        <v>NULL</v>
      </c>
      <c r="AA127" s="8" t="str">
        <f t="shared" si="20"/>
        <v>"PublicKey" : ""</v>
      </c>
    </row>
    <row r="128" spans="1:27" ht="16" x14ac:dyDescent="0.2">
      <c r="A128" s="9">
        <v>125</v>
      </c>
      <c r="B128" s="10"/>
      <c r="C128" s="10"/>
      <c r="D128" s="9"/>
      <c r="E128" s="10"/>
      <c r="F128" s="10"/>
      <c r="G128" s="10"/>
      <c r="H128" s="10"/>
      <c r="I128" s="10"/>
      <c r="J128" s="10"/>
      <c r="K128" s="10"/>
      <c r="L128" s="10"/>
      <c r="M128" s="10">
        <v>105348353706</v>
      </c>
      <c r="N128" s="10" t="str">
        <f t="shared" si="22"/>
        <v>arn:aws:iam::105348353706:role/TransferS3AccessRole</v>
      </c>
      <c r="O128" s="22" t="str">
        <f t="shared" si="23"/>
        <v>NULL</v>
      </c>
      <c r="P128" s="8" t="str">
        <f t="shared" si="24"/>
        <v/>
      </c>
      <c r="Q128" s="8" t="str">
        <f t="shared" si="21"/>
        <v>"IP":""</v>
      </c>
      <c r="R128" s="8" t="str">
        <f t="shared" si="13"/>
        <v/>
      </c>
      <c r="S128" s="8" t="str">
        <f t="shared" si="14"/>
        <v/>
      </c>
      <c r="T128" s="8" t="s">
        <v>18</v>
      </c>
      <c r="U128" s="8" t="str">
        <f t="shared" si="15"/>
        <v>"HomeDirectoryDetails" : "[{\"Entry\": \"/\", \"Target\": \"\"}]"</v>
      </c>
      <c r="V128" s="8" t="s">
        <v>23</v>
      </c>
      <c r="W128" s="8" t="str">
        <f t="shared" si="16"/>
        <v>NULL</v>
      </c>
      <c r="X128" s="8" t="str">
        <f t="shared" si="17"/>
        <v>NULL</v>
      </c>
      <c r="Y128" s="8" t="str">
        <f t="shared" si="18"/>
        <v>NULL</v>
      </c>
      <c r="Z128" s="8" t="str">
        <f t="shared" si="19"/>
        <v>NULL</v>
      </c>
      <c r="AA128" s="8" t="str">
        <f t="shared" si="20"/>
        <v>"PublicKey" : ""</v>
      </c>
    </row>
    <row r="129" spans="1:27" ht="16" x14ac:dyDescent="0.2">
      <c r="A129" s="9">
        <v>126</v>
      </c>
      <c r="B129" s="10"/>
      <c r="C129" s="10"/>
      <c r="D129" s="9"/>
      <c r="E129" s="10"/>
      <c r="F129" s="10"/>
      <c r="G129" s="10"/>
      <c r="H129" s="10"/>
      <c r="I129" s="10"/>
      <c r="J129" s="10"/>
      <c r="K129" s="10"/>
      <c r="L129" s="10"/>
      <c r="M129" s="10">
        <v>105348353706</v>
      </c>
      <c r="N129" s="10" t="str">
        <f t="shared" si="22"/>
        <v>arn:aws:iam::105348353706:role/TransferS3AccessRole</v>
      </c>
      <c r="O129" s="22" t="str">
        <f t="shared" si="23"/>
        <v>NULL</v>
      </c>
      <c r="P129" s="8" t="str">
        <f t="shared" si="24"/>
        <v/>
      </c>
      <c r="Q129" s="8" t="str">
        <f t="shared" si="21"/>
        <v>"IP":""</v>
      </c>
      <c r="R129" s="8" t="str">
        <f t="shared" si="13"/>
        <v/>
      </c>
      <c r="S129" s="8" t="str">
        <f t="shared" si="14"/>
        <v/>
      </c>
      <c r="T129" s="8" t="s">
        <v>18</v>
      </c>
      <c r="U129" s="8" t="str">
        <f t="shared" si="15"/>
        <v>"HomeDirectoryDetails" : "[{\"Entry\": \"/\", \"Target\": \"\"}]"</v>
      </c>
      <c r="V129" s="8" t="s">
        <v>23</v>
      </c>
      <c r="W129" s="8" t="str">
        <f t="shared" si="16"/>
        <v>NULL</v>
      </c>
      <c r="X129" s="8" t="str">
        <f t="shared" si="17"/>
        <v>NULL</v>
      </c>
      <c r="Y129" s="8" t="str">
        <f t="shared" si="18"/>
        <v>NULL</v>
      </c>
      <c r="Z129" s="8" t="str">
        <f t="shared" si="19"/>
        <v>NULL</v>
      </c>
      <c r="AA129" s="8" t="str">
        <f t="shared" si="20"/>
        <v>"PublicKey" : ""</v>
      </c>
    </row>
    <row r="130" spans="1:27" ht="16" x14ac:dyDescent="0.2">
      <c r="A130" s="9">
        <v>127</v>
      </c>
      <c r="B130" s="10"/>
      <c r="C130" s="10"/>
      <c r="D130" s="9"/>
      <c r="E130" s="10"/>
      <c r="F130" s="10"/>
      <c r="G130" s="10"/>
      <c r="H130" s="10"/>
      <c r="I130" s="10"/>
      <c r="J130" s="10"/>
      <c r="K130" s="10"/>
      <c r="L130" s="10"/>
      <c r="M130" s="10">
        <v>105348353706</v>
      </c>
      <c r="N130" s="10" t="str">
        <f t="shared" si="22"/>
        <v>arn:aws:iam::105348353706:role/TransferS3AccessRole</v>
      </c>
      <c r="O130" s="22" t="str">
        <f t="shared" si="23"/>
        <v>NULL</v>
      </c>
      <c r="P130" s="8" t="str">
        <f t="shared" si="24"/>
        <v/>
      </c>
      <c r="Q130" s="8" t="str">
        <f t="shared" si="21"/>
        <v>"IP":""</v>
      </c>
      <c r="R130" s="8" t="str">
        <f t="shared" ref="R130:R193" si="25">IF(H130="","","""IPv6"":""IPv6ADDRESS""")</f>
        <v/>
      </c>
      <c r="S130" s="8" t="str">
        <f t="shared" ref="S130:S193" si="26">SUBSTITUTE(R130,"IPv6ADDRESS",H130)</f>
        <v/>
      </c>
      <c r="T130" s="8" t="s">
        <v>18</v>
      </c>
      <c r="U130" s="8" t="str">
        <f t="shared" ref="U130:U193" si="27">SUBSTITUTE(T130,"HOME_DIRECTORY_DETAIL_TO_BE_REPLACED",E130)</f>
        <v>"HomeDirectoryDetails" : "[{\"Entry\": \"/\", \"Target\": \"\"}]"</v>
      </c>
      <c r="V130" s="8" t="s">
        <v>23</v>
      </c>
      <c r="W130" s="8" t="str">
        <f t="shared" ref="W130:W193" si="28">IF(I130=0,"NULL",SUBSTITUTE($V$5,"SSHKEY_TO_BE_REPLACED",I130))</f>
        <v>NULL</v>
      </c>
      <c r="X130" s="8" t="str">
        <f t="shared" ref="X130:X193" si="29">SUBSTITUTE(W130,"EXPIRYDATE_TO_BE_REPLACED",J130)</f>
        <v>NULL</v>
      </c>
      <c r="Y130" s="8" t="str">
        <f t="shared" ref="Y130:Y193" si="30">IF(K130=0,"NULL",SUBSTITUTE($V$5,"SSHKEY_TO_BE_REPLACED",K130))</f>
        <v>NULL</v>
      </c>
      <c r="Z130" s="8" t="str">
        <f t="shared" ref="Z130:Z193" si="31">SUBSTITUTE(Y130,"EXPIRYDATE_TO_BE_REPLACED",L130)</f>
        <v>NULL</v>
      </c>
      <c r="AA130" s="8" t="str">
        <f t="shared" ref="AA130:AA193" si="32">_xlfn.CONCAT("""PublicKey"""," :"," """,IF(X130="NULL",,X130),IF(Z130="NULL",,_xlfn.CONCAT(",",Z130)),"""")</f>
        <v>"PublicKey" : ""</v>
      </c>
    </row>
    <row r="131" spans="1:27" ht="16" x14ac:dyDescent="0.2">
      <c r="A131" s="9">
        <v>128</v>
      </c>
      <c r="B131" s="10"/>
      <c r="C131" s="10"/>
      <c r="D131" s="9"/>
      <c r="E131" s="10"/>
      <c r="F131" s="10"/>
      <c r="G131" s="10"/>
      <c r="H131" s="10"/>
      <c r="I131" s="10"/>
      <c r="J131" s="10"/>
      <c r="K131" s="10"/>
      <c r="L131" s="10"/>
      <c r="M131" s="10">
        <v>105348353706</v>
      </c>
      <c r="N131" s="10" t="str">
        <f t="shared" si="22"/>
        <v>arn:aws:iam::105348353706:role/TransferS3AccessRole</v>
      </c>
      <c r="O131" s="22" t="str">
        <f t="shared" si="23"/>
        <v>NULL</v>
      </c>
      <c r="P131" s="8" t="str">
        <f t="shared" si="24"/>
        <v/>
      </c>
      <c r="Q131" s="8" t="str">
        <f t="shared" si="21"/>
        <v>"IP":""</v>
      </c>
      <c r="R131" s="8" t="str">
        <f t="shared" si="25"/>
        <v/>
      </c>
      <c r="S131" s="8" t="str">
        <f t="shared" si="26"/>
        <v/>
      </c>
      <c r="T131" s="8" t="s">
        <v>18</v>
      </c>
      <c r="U131" s="8" t="str">
        <f t="shared" si="27"/>
        <v>"HomeDirectoryDetails" : "[{\"Entry\": \"/\", \"Target\": \"\"}]"</v>
      </c>
      <c r="V131" s="8" t="s">
        <v>23</v>
      </c>
      <c r="W131" s="8" t="str">
        <f t="shared" si="28"/>
        <v>NULL</v>
      </c>
      <c r="X131" s="8" t="str">
        <f t="shared" si="29"/>
        <v>NULL</v>
      </c>
      <c r="Y131" s="8" t="str">
        <f t="shared" si="30"/>
        <v>NULL</v>
      </c>
      <c r="Z131" s="8" t="str">
        <f t="shared" si="31"/>
        <v>NULL</v>
      </c>
      <c r="AA131" s="8" t="str">
        <f t="shared" si="32"/>
        <v>"PublicKey" : ""</v>
      </c>
    </row>
    <row r="132" spans="1:27" ht="16" x14ac:dyDescent="0.2">
      <c r="A132" s="9">
        <v>129</v>
      </c>
      <c r="B132" s="10"/>
      <c r="C132" s="10"/>
      <c r="D132" s="9"/>
      <c r="E132" s="10"/>
      <c r="F132" s="10"/>
      <c r="G132" s="10"/>
      <c r="H132" s="10"/>
      <c r="I132" s="10"/>
      <c r="J132" s="10"/>
      <c r="K132" s="10"/>
      <c r="L132" s="10"/>
      <c r="M132" s="10">
        <v>105348353706</v>
      </c>
      <c r="N132" s="10" t="str">
        <f t="shared" si="22"/>
        <v>arn:aws:iam::105348353706:role/TransferS3AccessRole</v>
      </c>
      <c r="O132" s="22" t="str">
        <f t="shared" si="23"/>
        <v>NULL</v>
      </c>
      <c r="P132" s="8" t="str">
        <f t="shared" si="24"/>
        <v/>
      </c>
      <c r="Q132" s="8" t="str">
        <f t="shared" ref="Q132:Q195" si="33">IF(G132="","""IP"":""""",(SUBSTITUTE(P132,"IPv4ADDRESS",G132)))</f>
        <v>"IP":""</v>
      </c>
      <c r="R132" s="8" t="str">
        <f t="shared" si="25"/>
        <v/>
      </c>
      <c r="S132" s="8" t="str">
        <f t="shared" si="26"/>
        <v/>
      </c>
      <c r="T132" s="8" t="s">
        <v>18</v>
      </c>
      <c r="U132" s="8" t="str">
        <f t="shared" si="27"/>
        <v>"HomeDirectoryDetails" : "[{\"Entry\": \"/\", \"Target\": \"\"}]"</v>
      </c>
      <c r="V132" s="8" t="s">
        <v>23</v>
      </c>
      <c r="W132" s="8" t="str">
        <f t="shared" si="28"/>
        <v>NULL</v>
      </c>
      <c r="X132" s="8" t="str">
        <f t="shared" si="29"/>
        <v>NULL</v>
      </c>
      <c r="Y132" s="8" t="str">
        <f t="shared" si="30"/>
        <v>NULL</v>
      </c>
      <c r="Z132" s="8" t="str">
        <f t="shared" si="31"/>
        <v>NULL</v>
      </c>
      <c r="AA132" s="8" t="str">
        <f t="shared" si="32"/>
        <v>"PublicKey" : ""</v>
      </c>
    </row>
    <row r="133" spans="1:27" ht="16" x14ac:dyDescent="0.2">
      <c r="A133" s="9">
        <v>130</v>
      </c>
      <c r="B133" s="10"/>
      <c r="C133" s="10"/>
      <c r="D133" s="9"/>
      <c r="E133" s="10"/>
      <c r="F133" s="10"/>
      <c r="G133" s="10"/>
      <c r="H133" s="10"/>
      <c r="I133" s="10"/>
      <c r="J133" s="10"/>
      <c r="K133" s="10"/>
      <c r="L133" s="10"/>
      <c r="M133" s="10">
        <v>105348353706</v>
      </c>
      <c r="N133" s="10" t="str">
        <f t="shared" ref="N133:N196" si="34">_xlfn.CONCAT("arn:aws:iam::",M133,":role/TransferS3AccessRole")</f>
        <v>arn:aws:iam::105348353706:role/TransferS3AccessRole</v>
      </c>
      <c r="O133" s="22" t="str">
        <f t="shared" ref="O133:O196" si="35">IF(B133="","NULL",_xlfn.CONCAT("aws secretsmanager create-secret --name """,B133,""" --description """,(_xlfn.CONCAT("The username : ", B133, " for the SourceSystem : ", C133)),""" --tags '","[{""Key"" :""Name"",""Value"" :""",C133,"""}]","' --secret-string '","{""Name"": """,C133,""",""Email"": """,D133,""",""GroupAdmin"": """,F133,""",""HomeDirectoryType"": ""LOGICAL"",""Role"": """,N133,"""",IF(Q133="",,(_xlfn.CONCAT(",",Q133))),IF(R133="",,(_xlfn.CONCAT(",",S133))),IF(T133="",,(_xlfn.CONCAT(",",U133))),IF(AA133="",,(_xlfn.CONCAT(",",AA133))),"}","'"))</f>
        <v>NULL</v>
      </c>
      <c r="P133" s="8" t="str">
        <f t="shared" ref="P133:P196" si="36">IF(G133="","","""IP"":""IPv4ADDRESS""")</f>
        <v/>
      </c>
      <c r="Q133" s="8" t="str">
        <f t="shared" si="33"/>
        <v>"IP":""</v>
      </c>
      <c r="R133" s="8" t="str">
        <f t="shared" si="25"/>
        <v/>
      </c>
      <c r="S133" s="8" t="str">
        <f t="shared" si="26"/>
        <v/>
      </c>
      <c r="T133" s="8" t="s">
        <v>18</v>
      </c>
      <c r="U133" s="8" t="str">
        <f t="shared" si="27"/>
        <v>"HomeDirectoryDetails" : "[{\"Entry\": \"/\", \"Target\": \"\"}]"</v>
      </c>
      <c r="V133" s="8" t="s">
        <v>23</v>
      </c>
      <c r="W133" s="8" t="str">
        <f t="shared" si="28"/>
        <v>NULL</v>
      </c>
      <c r="X133" s="8" t="str">
        <f t="shared" si="29"/>
        <v>NULL</v>
      </c>
      <c r="Y133" s="8" t="str">
        <f t="shared" si="30"/>
        <v>NULL</v>
      </c>
      <c r="Z133" s="8" t="str">
        <f t="shared" si="31"/>
        <v>NULL</v>
      </c>
      <c r="AA133" s="8" t="str">
        <f t="shared" si="32"/>
        <v>"PublicKey" : ""</v>
      </c>
    </row>
    <row r="134" spans="1:27" ht="16" x14ac:dyDescent="0.2">
      <c r="A134" s="9">
        <v>131</v>
      </c>
      <c r="B134" s="10"/>
      <c r="C134" s="10"/>
      <c r="D134" s="9"/>
      <c r="E134" s="10"/>
      <c r="F134" s="10"/>
      <c r="G134" s="10"/>
      <c r="H134" s="10"/>
      <c r="I134" s="10"/>
      <c r="J134" s="10"/>
      <c r="K134" s="10"/>
      <c r="L134" s="10"/>
      <c r="M134" s="10">
        <v>105348353706</v>
      </c>
      <c r="N134" s="10" t="str">
        <f t="shared" si="34"/>
        <v>arn:aws:iam::105348353706:role/TransferS3AccessRole</v>
      </c>
      <c r="O134" s="22" t="str">
        <f t="shared" si="35"/>
        <v>NULL</v>
      </c>
      <c r="P134" s="8" t="str">
        <f t="shared" si="36"/>
        <v/>
      </c>
      <c r="Q134" s="8" t="str">
        <f t="shared" si="33"/>
        <v>"IP":""</v>
      </c>
      <c r="R134" s="8" t="str">
        <f t="shared" si="25"/>
        <v/>
      </c>
      <c r="S134" s="8" t="str">
        <f t="shared" si="26"/>
        <v/>
      </c>
      <c r="T134" s="8" t="s">
        <v>18</v>
      </c>
      <c r="U134" s="8" t="str">
        <f t="shared" si="27"/>
        <v>"HomeDirectoryDetails" : "[{\"Entry\": \"/\", \"Target\": \"\"}]"</v>
      </c>
      <c r="V134" s="8" t="s">
        <v>23</v>
      </c>
      <c r="W134" s="8" t="str">
        <f t="shared" si="28"/>
        <v>NULL</v>
      </c>
      <c r="X134" s="8" t="str">
        <f t="shared" si="29"/>
        <v>NULL</v>
      </c>
      <c r="Y134" s="8" t="str">
        <f t="shared" si="30"/>
        <v>NULL</v>
      </c>
      <c r="Z134" s="8" t="str">
        <f t="shared" si="31"/>
        <v>NULL</v>
      </c>
      <c r="AA134" s="8" t="str">
        <f t="shared" si="32"/>
        <v>"PublicKey" : ""</v>
      </c>
    </row>
    <row r="135" spans="1:27" ht="16" x14ac:dyDescent="0.2">
      <c r="A135" s="9">
        <v>132</v>
      </c>
      <c r="B135" s="10"/>
      <c r="C135" s="10"/>
      <c r="D135" s="9"/>
      <c r="E135" s="10"/>
      <c r="F135" s="10"/>
      <c r="G135" s="10"/>
      <c r="H135" s="10"/>
      <c r="I135" s="10"/>
      <c r="J135" s="10"/>
      <c r="K135" s="10"/>
      <c r="L135" s="10"/>
      <c r="M135" s="10">
        <v>105348353706</v>
      </c>
      <c r="N135" s="10" t="str">
        <f t="shared" si="34"/>
        <v>arn:aws:iam::105348353706:role/TransferS3AccessRole</v>
      </c>
      <c r="O135" s="22" t="str">
        <f t="shared" si="35"/>
        <v>NULL</v>
      </c>
      <c r="P135" s="8" t="str">
        <f t="shared" si="36"/>
        <v/>
      </c>
      <c r="Q135" s="8" t="str">
        <f t="shared" si="33"/>
        <v>"IP":""</v>
      </c>
      <c r="R135" s="8" t="str">
        <f t="shared" si="25"/>
        <v/>
      </c>
      <c r="S135" s="8" t="str">
        <f t="shared" si="26"/>
        <v/>
      </c>
      <c r="T135" s="8" t="s">
        <v>18</v>
      </c>
      <c r="U135" s="8" t="str">
        <f t="shared" si="27"/>
        <v>"HomeDirectoryDetails" : "[{\"Entry\": \"/\", \"Target\": \"\"}]"</v>
      </c>
      <c r="V135" s="8" t="s">
        <v>23</v>
      </c>
      <c r="W135" s="8" t="str">
        <f t="shared" si="28"/>
        <v>NULL</v>
      </c>
      <c r="X135" s="8" t="str">
        <f t="shared" si="29"/>
        <v>NULL</v>
      </c>
      <c r="Y135" s="8" t="str">
        <f t="shared" si="30"/>
        <v>NULL</v>
      </c>
      <c r="Z135" s="8" t="str">
        <f t="shared" si="31"/>
        <v>NULL</v>
      </c>
      <c r="AA135" s="8" t="str">
        <f t="shared" si="32"/>
        <v>"PublicKey" : ""</v>
      </c>
    </row>
    <row r="136" spans="1:27" ht="16" x14ac:dyDescent="0.2">
      <c r="A136" s="9">
        <v>133</v>
      </c>
      <c r="B136" s="10"/>
      <c r="C136" s="10"/>
      <c r="D136" s="9"/>
      <c r="E136" s="10"/>
      <c r="F136" s="10"/>
      <c r="G136" s="10"/>
      <c r="H136" s="10"/>
      <c r="I136" s="10"/>
      <c r="J136" s="10"/>
      <c r="K136" s="10"/>
      <c r="L136" s="10"/>
      <c r="M136" s="10">
        <v>105348353706</v>
      </c>
      <c r="N136" s="10" t="str">
        <f t="shared" si="34"/>
        <v>arn:aws:iam::105348353706:role/TransferS3AccessRole</v>
      </c>
      <c r="O136" s="22" t="str">
        <f t="shared" si="35"/>
        <v>NULL</v>
      </c>
      <c r="P136" s="8" t="str">
        <f t="shared" si="36"/>
        <v/>
      </c>
      <c r="Q136" s="8" t="str">
        <f t="shared" si="33"/>
        <v>"IP":""</v>
      </c>
      <c r="R136" s="8" t="str">
        <f t="shared" si="25"/>
        <v/>
      </c>
      <c r="S136" s="8" t="str">
        <f t="shared" si="26"/>
        <v/>
      </c>
      <c r="T136" s="8" t="s">
        <v>18</v>
      </c>
      <c r="U136" s="8" t="str">
        <f t="shared" si="27"/>
        <v>"HomeDirectoryDetails" : "[{\"Entry\": \"/\", \"Target\": \"\"}]"</v>
      </c>
      <c r="V136" s="8" t="s">
        <v>23</v>
      </c>
      <c r="W136" s="8" t="str">
        <f t="shared" si="28"/>
        <v>NULL</v>
      </c>
      <c r="X136" s="8" t="str">
        <f t="shared" si="29"/>
        <v>NULL</v>
      </c>
      <c r="Y136" s="8" t="str">
        <f t="shared" si="30"/>
        <v>NULL</v>
      </c>
      <c r="Z136" s="8" t="str">
        <f t="shared" si="31"/>
        <v>NULL</v>
      </c>
      <c r="AA136" s="8" t="str">
        <f t="shared" si="32"/>
        <v>"PublicKey" : ""</v>
      </c>
    </row>
    <row r="137" spans="1:27" ht="16" x14ac:dyDescent="0.2">
      <c r="A137" s="9">
        <v>134</v>
      </c>
      <c r="B137" s="10"/>
      <c r="C137" s="10"/>
      <c r="D137" s="9"/>
      <c r="E137" s="10"/>
      <c r="F137" s="10"/>
      <c r="G137" s="10"/>
      <c r="H137" s="10"/>
      <c r="I137" s="10"/>
      <c r="J137" s="10"/>
      <c r="K137" s="10"/>
      <c r="L137" s="10"/>
      <c r="M137" s="10">
        <v>105348353706</v>
      </c>
      <c r="N137" s="10" t="str">
        <f t="shared" si="34"/>
        <v>arn:aws:iam::105348353706:role/TransferS3AccessRole</v>
      </c>
      <c r="O137" s="22" t="str">
        <f t="shared" si="35"/>
        <v>NULL</v>
      </c>
      <c r="P137" s="8" t="str">
        <f t="shared" si="36"/>
        <v/>
      </c>
      <c r="Q137" s="8" t="str">
        <f t="shared" si="33"/>
        <v>"IP":""</v>
      </c>
      <c r="R137" s="8" t="str">
        <f t="shared" si="25"/>
        <v/>
      </c>
      <c r="S137" s="8" t="str">
        <f t="shared" si="26"/>
        <v/>
      </c>
      <c r="T137" s="8" t="s">
        <v>18</v>
      </c>
      <c r="U137" s="8" t="str">
        <f t="shared" si="27"/>
        <v>"HomeDirectoryDetails" : "[{\"Entry\": \"/\", \"Target\": \"\"}]"</v>
      </c>
      <c r="V137" s="8" t="s">
        <v>23</v>
      </c>
      <c r="W137" s="8" t="str">
        <f t="shared" si="28"/>
        <v>NULL</v>
      </c>
      <c r="X137" s="8" t="str">
        <f t="shared" si="29"/>
        <v>NULL</v>
      </c>
      <c r="Y137" s="8" t="str">
        <f t="shared" si="30"/>
        <v>NULL</v>
      </c>
      <c r="Z137" s="8" t="str">
        <f t="shared" si="31"/>
        <v>NULL</v>
      </c>
      <c r="AA137" s="8" t="str">
        <f t="shared" si="32"/>
        <v>"PublicKey" : ""</v>
      </c>
    </row>
    <row r="138" spans="1:27" ht="16" x14ac:dyDescent="0.2">
      <c r="A138" s="9">
        <v>135</v>
      </c>
      <c r="B138" s="10"/>
      <c r="C138" s="10"/>
      <c r="D138" s="9"/>
      <c r="E138" s="10"/>
      <c r="F138" s="10"/>
      <c r="G138" s="10"/>
      <c r="H138" s="10"/>
      <c r="I138" s="10"/>
      <c r="J138" s="10"/>
      <c r="K138" s="10"/>
      <c r="L138" s="10"/>
      <c r="M138" s="10">
        <v>105348353706</v>
      </c>
      <c r="N138" s="10" t="str">
        <f t="shared" si="34"/>
        <v>arn:aws:iam::105348353706:role/TransferS3AccessRole</v>
      </c>
      <c r="O138" s="22" t="str">
        <f t="shared" si="35"/>
        <v>NULL</v>
      </c>
      <c r="P138" s="8" t="str">
        <f t="shared" si="36"/>
        <v/>
      </c>
      <c r="Q138" s="8" t="str">
        <f t="shared" si="33"/>
        <v>"IP":""</v>
      </c>
      <c r="R138" s="8" t="str">
        <f t="shared" si="25"/>
        <v/>
      </c>
      <c r="S138" s="8" t="str">
        <f t="shared" si="26"/>
        <v/>
      </c>
      <c r="T138" s="8" t="s">
        <v>18</v>
      </c>
      <c r="U138" s="8" t="str">
        <f t="shared" si="27"/>
        <v>"HomeDirectoryDetails" : "[{\"Entry\": \"/\", \"Target\": \"\"}]"</v>
      </c>
      <c r="V138" s="8" t="s">
        <v>23</v>
      </c>
      <c r="W138" s="8" t="str">
        <f t="shared" si="28"/>
        <v>NULL</v>
      </c>
      <c r="X138" s="8" t="str">
        <f t="shared" si="29"/>
        <v>NULL</v>
      </c>
      <c r="Y138" s="8" t="str">
        <f t="shared" si="30"/>
        <v>NULL</v>
      </c>
      <c r="Z138" s="8" t="str">
        <f t="shared" si="31"/>
        <v>NULL</v>
      </c>
      <c r="AA138" s="8" t="str">
        <f t="shared" si="32"/>
        <v>"PublicKey" : ""</v>
      </c>
    </row>
    <row r="139" spans="1:27" ht="16" x14ac:dyDescent="0.2">
      <c r="A139" s="9">
        <v>136</v>
      </c>
      <c r="B139" s="10"/>
      <c r="C139" s="10"/>
      <c r="D139" s="9"/>
      <c r="E139" s="10"/>
      <c r="F139" s="10"/>
      <c r="G139" s="10"/>
      <c r="H139" s="10"/>
      <c r="I139" s="10"/>
      <c r="J139" s="10"/>
      <c r="K139" s="10"/>
      <c r="L139" s="10"/>
      <c r="M139" s="10">
        <v>105348353706</v>
      </c>
      <c r="N139" s="10" t="str">
        <f t="shared" si="34"/>
        <v>arn:aws:iam::105348353706:role/TransferS3AccessRole</v>
      </c>
      <c r="O139" s="22" t="str">
        <f t="shared" si="35"/>
        <v>NULL</v>
      </c>
      <c r="P139" s="8" t="str">
        <f t="shared" si="36"/>
        <v/>
      </c>
      <c r="Q139" s="8" t="str">
        <f t="shared" si="33"/>
        <v>"IP":""</v>
      </c>
      <c r="R139" s="8" t="str">
        <f t="shared" si="25"/>
        <v/>
      </c>
      <c r="S139" s="8" t="str">
        <f t="shared" si="26"/>
        <v/>
      </c>
      <c r="T139" s="8" t="s">
        <v>18</v>
      </c>
      <c r="U139" s="8" t="str">
        <f t="shared" si="27"/>
        <v>"HomeDirectoryDetails" : "[{\"Entry\": \"/\", \"Target\": \"\"}]"</v>
      </c>
      <c r="V139" s="8" t="s">
        <v>23</v>
      </c>
      <c r="W139" s="8" t="str">
        <f t="shared" si="28"/>
        <v>NULL</v>
      </c>
      <c r="X139" s="8" t="str">
        <f t="shared" si="29"/>
        <v>NULL</v>
      </c>
      <c r="Y139" s="8" t="str">
        <f t="shared" si="30"/>
        <v>NULL</v>
      </c>
      <c r="Z139" s="8" t="str">
        <f t="shared" si="31"/>
        <v>NULL</v>
      </c>
      <c r="AA139" s="8" t="str">
        <f t="shared" si="32"/>
        <v>"PublicKey" : ""</v>
      </c>
    </row>
    <row r="140" spans="1:27" ht="16" x14ac:dyDescent="0.2">
      <c r="A140" s="9">
        <v>137</v>
      </c>
      <c r="B140" s="10"/>
      <c r="C140" s="10"/>
      <c r="D140" s="9"/>
      <c r="E140" s="10"/>
      <c r="F140" s="10"/>
      <c r="G140" s="10"/>
      <c r="H140" s="10"/>
      <c r="I140" s="10"/>
      <c r="J140" s="10"/>
      <c r="K140" s="10"/>
      <c r="L140" s="10"/>
      <c r="M140" s="10">
        <v>105348353706</v>
      </c>
      <c r="N140" s="10" t="str">
        <f t="shared" si="34"/>
        <v>arn:aws:iam::105348353706:role/TransferS3AccessRole</v>
      </c>
      <c r="O140" s="22" t="str">
        <f t="shared" si="35"/>
        <v>NULL</v>
      </c>
      <c r="P140" s="8" t="str">
        <f t="shared" si="36"/>
        <v/>
      </c>
      <c r="Q140" s="8" t="str">
        <f t="shared" si="33"/>
        <v>"IP":""</v>
      </c>
      <c r="R140" s="8" t="str">
        <f t="shared" si="25"/>
        <v/>
      </c>
      <c r="S140" s="8" t="str">
        <f t="shared" si="26"/>
        <v/>
      </c>
      <c r="T140" s="8" t="s">
        <v>18</v>
      </c>
      <c r="U140" s="8" t="str">
        <f t="shared" si="27"/>
        <v>"HomeDirectoryDetails" : "[{\"Entry\": \"/\", \"Target\": \"\"}]"</v>
      </c>
      <c r="V140" s="8" t="s">
        <v>23</v>
      </c>
      <c r="W140" s="8" t="str">
        <f t="shared" si="28"/>
        <v>NULL</v>
      </c>
      <c r="X140" s="8" t="str">
        <f t="shared" si="29"/>
        <v>NULL</v>
      </c>
      <c r="Y140" s="8" t="str">
        <f t="shared" si="30"/>
        <v>NULL</v>
      </c>
      <c r="Z140" s="8" t="str">
        <f t="shared" si="31"/>
        <v>NULL</v>
      </c>
      <c r="AA140" s="8" t="str">
        <f t="shared" si="32"/>
        <v>"PublicKey" : ""</v>
      </c>
    </row>
    <row r="141" spans="1:27" ht="16" x14ac:dyDescent="0.2">
      <c r="A141" s="9">
        <v>138</v>
      </c>
      <c r="B141" s="10"/>
      <c r="C141" s="10"/>
      <c r="D141" s="9"/>
      <c r="E141" s="10"/>
      <c r="F141" s="10"/>
      <c r="G141" s="10"/>
      <c r="H141" s="10"/>
      <c r="I141" s="10"/>
      <c r="J141" s="10"/>
      <c r="K141" s="10"/>
      <c r="L141" s="10"/>
      <c r="M141" s="10">
        <v>105348353706</v>
      </c>
      <c r="N141" s="10" t="str">
        <f t="shared" si="34"/>
        <v>arn:aws:iam::105348353706:role/TransferS3AccessRole</v>
      </c>
      <c r="O141" s="22" t="str">
        <f t="shared" si="35"/>
        <v>NULL</v>
      </c>
      <c r="P141" s="8" t="str">
        <f t="shared" si="36"/>
        <v/>
      </c>
      <c r="Q141" s="8" t="str">
        <f t="shared" si="33"/>
        <v>"IP":""</v>
      </c>
      <c r="R141" s="8" t="str">
        <f t="shared" si="25"/>
        <v/>
      </c>
      <c r="S141" s="8" t="str">
        <f t="shared" si="26"/>
        <v/>
      </c>
      <c r="T141" s="8" t="s">
        <v>18</v>
      </c>
      <c r="U141" s="8" t="str">
        <f t="shared" si="27"/>
        <v>"HomeDirectoryDetails" : "[{\"Entry\": \"/\", \"Target\": \"\"}]"</v>
      </c>
      <c r="V141" s="8" t="s">
        <v>23</v>
      </c>
      <c r="W141" s="8" t="str">
        <f t="shared" si="28"/>
        <v>NULL</v>
      </c>
      <c r="X141" s="8" t="str">
        <f t="shared" si="29"/>
        <v>NULL</v>
      </c>
      <c r="Y141" s="8" t="str">
        <f t="shared" si="30"/>
        <v>NULL</v>
      </c>
      <c r="Z141" s="8" t="str">
        <f t="shared" si="31"/>
        <v>NULL</v>
      </c>
      <c r="AA141" s="8" t="str">
        <f t="shared" si="32"/>
        <v>"PublicKey" : ""</v>
      </c>
    </row>
    <row r="142" spans="1:27" ht="16" x14ac:dyDescent="0.2">
      <c r="A142" s="9">
        <v>139</v>
      </c>
      <c r="B142" s="10"/>
      <c r="C142" s="10"/>
      <c r="D142" s="9"/>
      <c r="E142" s="10"/>
      <c r="F142" s="10"/>
      <c r="G142" s="10"/>
      <c r="H142" s="10"/>
      <c r="I142" s="10"/>
      <c r="J142" s="10"/>
      <c r="K142" s="10"/>
      <c r="L142" s="10"/>
      <c r="M142" s="10">
        <v>105348353706</v>
      </c>
      <c r="N142" s="10" t="str">
        <f t="shared" si="34"/>
        <v>arn:aws:iam::105348353706:role/TransferS3AccessRole</v>
      </c>
      <c r="O142" s="22" t="str">
        <f t="shared" si="35"/>
        <v>NULL</v>
      </c>
      <c r="P142" s="8" t="str">
        <f t="shared" si="36"/>
        <v/>
      </c>
      <c r="Q142" s="8" t="str">
        <f t="shared" si="33"/>
        <v>"IP":""</v>
      </c>
      <c r="R142" s="8" t="str">
        <f t="shared" si="25"/>
        <v/>
      </c>
      <c r="S142" s="8" t="str">
        <f t="shared" si="26"/>
        <v/>
      </c>
      <c r="T142" s="8" t="s">
        <v>18</v>
      </c>
      <c r="U142" s="8" t="str">
        <f t="shared" si="27"/>
        <v>"HomeDirectoryDetails" : "[{\"Entry\": \"/\", \"Target\": \"\"}]"</v>
      </c>
      <c r="V142" s="8" t="s">
        <v>23</v>
      </c>
      <c r="W142" s="8" t="str">
        <f t="shared" si="28"/>
        <v>NULL</v>
      </c>
      <c r="X142" s="8" t="str">
        <f t="shared" si="29"/>
        <v>NULL</v>
      </c>
      <c r="Y142" s="8" t="str">
        <f t="shared" si="30"/>
        <v>NULL</v>
      </c>
      <c r="Z142" s="8" t="str">
        <f t="shared" si="31"/>
        <v>NULL</v>
      </c>
      <c r="AA142" s="8" t="str">
        <f t="shared" si="32"/>
        <v>"PublicKey" : ""</v>
      </c>
    </row>
    <row r="143" spans="1:27" ht="16" x14ac:dyDescent="0.2">
      <c r="A143" s="9">
        <v>140</v>
      </c>
      <c r="B143" s="10"/>
      <c r="C143" s="10"/>
      <c r="D143" s="9"/>
      <c r="E143" s="10"/>
      <c r="F143" s="10"/>
      <c r="G143" s="10"/>
      <c r="H143" s="10"/>
      <c r="I143" s="10"/>
      <c r="J143" s="10"/>
      <c r="K143" s="10"/>
      <c r="L143" s="10"/>
      <c r="M143" s="10">
        <v>105348353706</v>
      </c>
      <c r="N143" s="10" t="str">
        <f t="shared" si="34"/>
        <v>arn:aws:iam::105348353706:role/TransferS3AccessRole</v>
      </c>
      <c r="O143" s="22" t="str">
        <f t="shared" si="35"/>
        <v>NULL</v>
      </c>
      <c r="P143" s="8" t="str">
        <f t="shared" si="36"/>
        <v/>
      </c>
      <c r="Q143" s="8" t="str">
        <f t="shared" si="33"/>
        <v>"IP":""</v>
      </c>
      <c r="R143" s="8" t="str">
        <f t="shared" si="25"/>
        <v/>
      </c>
      <c r="S143" s="8" t="str">
        <f t="shared" si="26"/>
        <v/>
      </c>
      <c r="T143" s="8" t="s">
        <v>18</v>
      </c>
      <c r="U143" s="8" t="str">
        <f t="shared" si="27"/>
        <v>"HomeDirectoryDetails" : "[{\"Entry\": \"/\", \"Target\": \"\"}]"</v>
      </c>
      <c r="V143" s="8" t="s">
        <v>23</v>
      </c>
      <c r="W143" s="8" t="str">
        <f t="shared" si="28"/>
        <v>NULL</v>
      </c>
      <c r="X143" s="8" t="str">
        <f t="shared" si="29"/>
        <v>NULL</v>
      </c>
      <c r="Y143" s="8" t="str">
        <f t="shared" si="30"/>
        <v>NULL</v>
      </c>
      <c r="Z143" s="8" t="str">
        <f t="shared" si="31"/>
        <v>NULL</v>
      </c>
      <c r="AA143" s="8" t="str">
        <f t="shared" si="32"/>
        <v>"PublicKey" : ""</v>
      </c>
    </row>
    <row r="144" spans="1:27" ht="16" x14ac:dyDescent="0.2">
      <c r="A144" s="9">
        <v>141</v>
      </c>
      <c r="B144" s="10"/>
      <c r="C144" s="10"/>
      <c r="D144" s="9"/>
      <c r="E144" s="10"/>
      <c r="F144" s="10"/>
      <c r="G144" s="10"/>
      <c r="H144" s="10"/>
      <c r="I144" s="10"/>
      <c r="J144" s="10"/>
      <c r="K144" s="10"/>
      <c r="L144" s="10"/>
      <c r="M144" s="10">
        <v>105348353706</v>
      </c>
      <c r="N144" s="10" t="str">
        <f t="shared" si="34"/>
        <v>arn:aws:iam::105348353706:role/TransferS3AccessRole</v>
      </c>
      <c r="O144" s="22" t="str">
        <f t="shared" si="35"/>
        <v>NULL</v>
      </c>
      <c r="P144" s="8" t="str">
        <f t="shared" si="36"/>
        <v/>
      </c>
      <c r="Q144" s="8" t="str">
        <f t="shared" si="33"/>
        <v>"IP":""</v>
      </c>
      <c r="R144" s="8" t="str">
        <f t="shared" si="25"/>
        <v/>
      </c>
      <c r="S144" s="8" t="str">
        <f t="shared" si="26"/>
        <v/>
      </c>
      <c r="T144" s="8" t="s">
        <v>18</v>
      </c>
      <c r="U144" s="8" t="str">
        <f t="shared" si="27"/>
        <v>"HomeDirectoryDetails" : "[{\"Entry\": \"/\", \"Target\": \"\"}]"</v>
      </c>
      <c r="V144" s="8" t="s">
        <v>23</v>
      </c>
      <c r="W144" s="8" t="str">
        <f t="shared" si="28"/>
        <v>NULL</v>
      </c>
      <c r="X144" s="8" t="str">
        <f t="shared" si="29"/>
        <v>NULL</v>
      </c>
      <c r="Y144" s="8" t="str">
        <f t="shared" si="30"/>
        <v>NULL</v>
      </c>
      <c r="Z144" s="8" t="str">
        <f t="shared" si="31"/>
        <v>NULL</v>
      </c>
      <c r="AA144" s="8" t="str">
        <f t="shared" si="32"/>
        <v>"PublicKey" : ""</v>
      </c>
    </row>
    <row r="145" spans="1:27" ht="16" x14ac:dyDescent="0.2">
      <c r="A145" s="9">
        <v>142</v>
      </c>
      <c r="B145" s="10"/>
      <c r="C145" s="10"/>
      <c r="D145" s="9"/>
      <c r="E145" s="10"/>
      <c r="F145" s="10"/>
      <c r="G145" s="10"/>
      <c r="H145" s="10"/>
      <c r="I145" s="10"/>
      <c r="J145" s="10"/>
      <c r="K145" s="10"/>
      <c r="L145" s="10"/>
      <c r="M145" s="10">
        <v>105348353706</v>
      </c>
      <c r="N145" s="10" t="str">
        <f t="shared" si="34"/>
        <v>arn:aws:iam::105348353706:role/TransferS3AccessRole</v>
      </c>
      <c r="O145" s="22" t="str">
        <f t="shared" si="35"/>
        <v>NULL</v>
      </c>
      <c r="P145" s="8" t="str">
        <f t="shared" si="36"/>
        <v/>
      </c>
      <c r="Q145" s="8" t="str">
        <f t="shared" si="33"/>
        <v>"IP":""</v>
      </c>
      <c r="R145" s="8" t="str">
        <f t="shared" si="25"/>
        <v/>
      </c>
      <c r="S145" s="8" t="str">
        <f t="shared" si="26"/>
        <v/>
      </c>
      <c r="T145" s="8" t="s">
        <v>18</v>
      </c>
      <c r="U145" s="8" t="str">
        <f t="shared" si="27"/>
        <v>"HomeDirectoryDetails" : "[{\"Entry\": \"/\", \"Target\": \"\"}]"</v>
      </c>
      <c r="V145" s="8" t="s">
        <v>23</v>
      </c>
      <c r="W145" s="8" t="str">
        <f t="shared" si="28"/>
        <v>NULL</v>
      </c>
      <c r="X145" s="8" t="str">
        <f t="shared" si="29"/>
        <v>NULL</v>
      </c>
      <c r="Y145" s="8" t="str">
        <f t="shared" si="30"/>
        <v>NULL</v>
      </c>
      <c r="Z145" s="8" t="str">
        <f t="shared" si="31"/>
        <v>NULL</v>
      </c>
      <c r="AA145" s="8" t="str">
        <f t="shared" si="32"/>
        <v>"PublicKey" : ""</v>
      </c>
    </row>
    <row r="146" spans="1:27" ht="16" x14ac:dyDescent="0.2">
      <c r="A146" s="9">
        <v>143</v>
      </c>
      <c r="B146" s="10"/>
      <c r="C146" s="10"/>
      <c r="D146" s="9"/>
      <c r="E146" s="10"/>
      <c r="F146" s="10"/>
      <c r="G146" s="10"/>
      <c r="H146" s="10"/>
      <c r="I146" s="10"/>
      <c r="J146" s="10"/>
      <c r="K146" s="10"/>
      <c r="L146" s="10"/>
      <c r="M146" s="10">
        <v>105348353706</v>
      </c>
      <c r="N146" s="10" t="str">
        <f t="shared" si="34"/>
        <v>arn:aws:iam::105348353706:role/TransferS3AccessRole</v>
      </c>
      <c r="O146" s="22" t="str">
        <f t="shared" si="35"/>
        <v>NULL</v>
      </c>
      <c r="P146" s="8" t="str">
        <f t="shared" si="36"/>
        <v/>
      </c>
      <c r="Q146" s="8" t="str">
        <f t="shared" si="33"/>
        <v>"IP":""</v>
      </c>
      <c r="R146" s="8" t="str">
        <f t="shared" si="25"/>
        <v/>
      </c>
      <c r="S146" s="8" t="str">
        <f t="shared" si="26"/>
        <v/>
      </c>
      <c r="T146" s="8" t="s">
        <v>18</v>
      </c>
      <c r="U146" s="8" t="str">
        <f t="shared" si="27"/>
        <v>"HomeDirectoryDetails" : "[{\"Entry\": \"/\", \"Target\": \"\"}]"</v>
      </c>
      <c r="V146" s="8" t="s">
        <v>23</v>
      </c>
      <c r="W146" s="8" t="str">
        <f t="shared" si="28"/>
        <v>NULL</v>
      </c>
      <c r="X146" s="8" t="str">
        <f t="shared" si="29"/>
        <v>NULL</v>
      </c>
      <c r="Y146" s="8" t="str">
        <f t="shared" si="30"/>
        <v>NULL</v>
      </c>
      <c r="Z146" s="8" t="str">
        <f t="shared" si="31"/>
        <v>NULL</v>
      </c>
      <c r="AA146" s="8" t="str">
        <f t="shared" si="32"/>
        <v>"PublicKey" : ""</v>
      </c>
    </row>
    <row r="147" spans="1:27" ht="16" x14ac:dyDescent="0.2">
      <c r="A147" s="9">
        <v>144</v>
      </c>
      <c r="B147" s="10"/>
      <c r="C147" s="10"/>
      <c r="D147" s="9"/>
      <c r="E147" s="10"/>
      <c r="F147" s="10"/>
      <c r="G147" s="10"/>
      <c r="H147" s="10"/>
      <c r="I147" s="10"/>
      <c r="J147" s="10"/>
      <c r="K147" s="10"/>
      <c r="L147" s="10"/>
      <c r="M147" s="10">
        <v>105348353706</v>
      </c>
      <c r="N147" s="10" t="str">
        <f t="shared" si="34"/>
        <v>arn:aws:iam::105348353706:role/TransferS3AccessRole</v>
      </c>
      <c r="O147" s="22" t="str">
        <f t="shared" si="35"/>
        <v>NULL</v>
      </c>
      <c r="P147" s="8" t="str">
        <f t="shared" si="36"/>
        <v/>
      </c>
      <c r="Q147" s="8" t="str">
        <f t="shared" si="33"/>
        <v>"IP":""</v>
      </c>
      <c r="R147" s="8" t="str">
        <f t="shared" si="25"/>
        <v/>
      </c>
      <c r="S147" s="8" t="str">
        <f t="shared" si="26"/>
        <v/>
      </c>
      <c r="T147" s="8" t="s">
        <v>18</v>
      </c>
      <c r="U147" s="8" t="str">
        <f t="shared" si="27"/>
        <v>"HomeDirectoryDetails" : "[{\"Entry\": \"/\", \"Target\": \"\"}]"</v>
      </c>
      <c r="V147" s="8" t="s">
        <v>23</v>
      </c>
      <c r="W147" s="8" t="str">
        <f t="shared" si="28"/>
        <v>NULL</v>
      </c>
      <c r="X147" s="8" t="str">
        <f t="shared" si="29"/>
        <v>NULL</v>
      </c>
      <c r="Y147" s="8" t="str">
        <f t="shared" si="30"/>
        <v>NULL</v>
      </c>
      <c r="Z147" s="8" t="str">
        <f t="shared" si="31"/>
        <v>NULL</v>
      </c>
      <c r="AA147" s="8" t="str">
        <f t="shared" si="32"/>
        <v>"PublicKey" : ""</v>
      </c>
    </row>
    <row r="148" spans="1:27" ht="16" x14ac:dyDescent="0.2">
      <c r="A148" s="9">
        <v>145</v>
      </c>
      <c r="B148" s="10"/>
      <c r="C148" s="10"/>
      <c r="D148" s="9"/>
      <c r="E148" s="10"/>
      <c r="F148" s="10"/>
      <c r="G148" s="10"/>
      <c r="H148" s="10"/>
      <c r="I148" s="10"/>
      <c r="J148" s="10"/>
      <c r="K148" s="10"/>
      <c r="L148" s="10"/>
      <c r="M148" s="10">
        <v>105348353706</v>
      </c>
      <c r="N148" s="10" t="str">
        <f t="shared" si="34"/>
        <v>arn:aws:iam::105348353706:role/TransferS3AccessRole</v>
      </c>
      <c r="O148" s="22" t="str">
        <f t="shared" si="35"/>
        <v>NULL</v>
      </c>
      <c r="P148" s="8" t="str">
        <f t="shared" si="36"/>
        <v/>
      </c>
      <c r="Q148" s="8" t="str">
        <f t="shared" si="33"/>
        <v>"IP":""</v>
      </c>
      <c r="R148" s="8" t="str">
        <f t="shared" si="25"/>
        <v/>
      </c>
      <c r="S148" s="8" t="str">
        <f t="shared" si="26"/>
        <v/>
      </c>
      <c r="T148" s="8" t="s">
        <v>18</v>
      </c>
      <c r="U148" s="8" t="str">
        <f t="shared" si="27"/>
        <v>"HomeDirectoryDetails" : "[{\"Entry\": \"/\", \"Target\": \"\"}]"</v>
      </c>
      <c r="V148" s="8" t="s">
        <v>23</v>
      </c>
      <c r="W148" s="8" t="str">
        <f t="shared" si="28"/>
        <v>NULL</v>
      </c>
      <c r="X148" s="8" t="str">
        <f t="shared" si="29"/>
        <v>NULL</v>
      </c>
      <c r="Y148" s="8" t="str">
        <f t="shared" si="30"/>
        <v>NULL</v>
      </c>
      <c r="Z148" s="8" t="str">
        <f t="shared" si="31"/>
        <v>NULL</v>
      </c>
      <c r="AA148" s="8" t="str">
        <f t="shared" si="32"/>
        <v>"PublicKey" : ""</v>
      </c>
    </row>
    <row r="149" spans="1:27" ht="16" x14ac:dyDescent="0.2">
      <c r="A149" s="9">
        <v>146</v>
      </c>
      <c r="B149" s="10"/>
      <c r="C149" s="10"/>
      <c r="D149" s="9"/>
      <c r="E149" s="10"/>
      <c r="F149" s="10"/>
      <c r="G149" s="10"/>
      <c r="H149" s="10"/>
      <c r="I149" s="10"/>
      <c r="J149" s="10"/>
      <c r="K149" s="10"/>
      <c r="L149" s="10"/>
      <c r="M149" s="10">
        <v>105348353706</v>
      </c>
      <c r="N149" s="10" t="str">
        <f t="shared" si="34"/>
        <v>arn:aws:iam::105348353706:role/TransferS3AccessRole</v>
      </c>
      <c r="O149" s="22" t="str">
        <f t="shared" si="35"/>
        <v>NULL</v>
      </c>
      <c r="P149" s="8" t="str">
        <f t="shared" si="36"/>
        <v/>
      </c>
      <c r="Q149" s="8" t="str">
        <f t="shared" si="33"/>
        <v>"IP":""</v>
      </c>
      <c r="R149" s="8" t="str">
        <f t="shared" si="25"/>
        <v/>
      </c>
      <c r="S149" s="8" t="str">
        <f t="shared" si="26"/>
        <v/>
      </c>
      <c r="T149" s="8" t="s">
        <v>18</v>
      </c>
      <c r="U149" s="8" t="str">
        <f t="shared" si="27"/>
        <v>"HomeDirectoryDetails" : "[{\"Entry\": \"/\", \"Target\": \"\"}]"</v>
      </c>
      <c r="V149" s="8" t="s">
        <v>23</v>
      </c>
      <c r="W149" s="8" t="str">
        <f t="shared" si="28"/>
        <v>NULL</v>
      </c>
      <c r="X149" s="8" t="str">
        <f t="shared" si="29"/>
        <v>NULL</v>
      </c>
      <c r="Y149" s="8" t="str">
        <f t="shared" si="30"/>
        <v>NULL</v>
      </c>
      <c r="Z149" s="8" t="str">
        <f t="shared" si="31"/>
        <v>NULL</v>
      </c>
      <c r="AA149" s="8" t="str">
        <f t="shared" si="32"/>
        <v>"PublicKey" : ""</v>
      </c>
    </row>
    <row r="150" spans="1:27" ht="16" x14ac:dyDescent="0.2">
      <c r="A150" s="9">
        <v>147</v>
      </c>
      <c r="B150" s="10"/>
      <c r="C150" s="10"/>
      <c r="D150" s="9"/>
      <c r="E150" s="10"/>
      <c r="F150" s="10"/>
      <c r="G150" s="10"/>
      <c r="H150" s="10"/>
      <c r="I150" s="10"/>
      <c r="J150" s="10"/>
      <c r="K150" s="10"/>
      <c r="L150" s="10"/>
      <c r="M150" s="10">
        <v>105348353706</v>
      </c>
      <c r="N150" s="10" t="str">
        <f t="shared" si="34"/>
        <v>arn:aws:iam::105348353706:role/TransferS3AccessRole</v>
      </c>
      <c r="O150" s="22" t="str">
        <f t="shared" si="35"/>
        <v>NULL</v>
      </c>
      <c r="P150" s="8" t="str">
        <f t="shared" si="36"/>
        <v/>
      </c>
      <c r="Q150" s="8" t="str">
        <f t="shared" si="33"/>
        <v>"IP":""</v>
      </c>
      <c r="R150" s="8" t="str">
        <f t="shared" si="25"/>
        <v/>
      </c>
      <c r="S150" s="8" t="str">
        <f t="shared" si="26"/>
        <v/>
      </c>
      <c r="T150" s="8" t="s">
        <v>18</v>
      </c>
      <c r="U150" s="8" t="str">
        <f t="shared" si="27"/>
        <v>"HomeDirectoryDetails" : "[{\"Entry\": \"/\", \"Target\": \"\"}]"</v>
      </c>
      <c r="V150" s="8" t="s">
        <v>23</v>
      </c>
      <c r="W150" s="8" t="str">
        <f t="shared" si="28"/>
        <v>NULL</v>
      </c>
      <c r="X150" s="8" t="str">
        <f t="shared" si="29"/>
        <v>NULL</v>
      </c>
      <c r="Y150" s="8" t="str">
        <f t="shared" si="30"/>
        <v>NULL</v>
      </c>
      <c r="Z150" s="8" t="str">
        <f t="shared" si="31"/>
        <v>NULL</v>
      </c>
      <c r="AA150" s="8" t="str">
        <f t="shared" si="32"/>
        <v>"PublicKey" : ""</v>
      </c>
    </row>
    <row r="151" spans="1:27" ht="16" x14ac:dyDescent="0.2">
      <c r="A151" s="9">
        <v>148</v>
      </c>
      <c r="B151" s="10"/>
      <c r="C151" s="10"/>
      <c r="D151" s="9"/>
      <c r="E151" s="10"/>
      <c r="F151" s="10"/>
      <c r="G151" s="10"/>
      <c r="H151" s="10"/>
      <c r="I151" s="10"/>
      <c r="J151" s="10"/>
      <c r="K151" s="10"/>
      <c r="L151" s="10"/>
      <c r="M151" s="10">
        <v>105348353706</v>
      </c>
      <c r="N151" s="10" t="str">
        <f t="shared" si="34"/>
        <v>arn:aws:iam::105348353706:role/TransferS3AccessRole</v>
      </c>
      <c r="O151" s="22" t="str">
        <f t="shared" si="35"/>
        <v>NULL</v>
      </c>
      <c r="P151" s="8" t="str">
        <f t="shared" si="36"/>
        <v/>
      </c>
      <c r="Q151" s="8" t="str">
        <f t="shared" si="33"/>
        <v>"IP":""</v>
      </c>
      <c r="R151" s="8" t="str">
        <f t="shared" si="25"/>
        <v/>
      </c>
      <c r="S151" s="8" t="str">
        <f t="shared" si="26"/>
        <v/>
      </c>
      <c r="T151" s="8" t="s">
        <v>18</v>
      </c>
      <c r="U151" s="8" t="str">
        <f t="shared" si="27"/>
        <v>"HomeDirectoryDetails" : "[{\"Entry\": \"/\", \"Target\": \"\"}]"</v>
      </c>
      <c r="V151" s="8" t="s">
        <v>23</v>
      </c>
      <c r="W151" s="8" t="str">
        <f t="shared" si="28"/>
        <v>NULL</v>
      </c>
      <c r="X151" s="8" t="str">
        <f t="shared" si="29"/>
        <v>NULL</v>
      </c>
      <c r="Y151" s="8" t="str">
        <f t="shared" si="30"/>
        <v>NULL</v>
      </c>
      <c r="Z151" s="8" t="str">
        <f t="shared" si="31"/>
        <v>NULL</v>
      </c>
      <c r="AA151" s="8" t="str">
        <f t="shared" si="32"/>
        <v>"PublicKey" : ""</v>
      </c>
    </row>
    <row r="152" spans="1:27" ht="16" x14ac:dyDescent="0.2">
      <c r="A152" s="9">
        <v>149</v>
      </c>
      <c r="B152" s="10"/>
      <c r="C152" s="10"/>
      <c r="D152" s="9"/>
      <c r="E152" s="10"/>
      <c r="F152" s="10"/>
      <c r="G152" s="10"/>
      <c r="H152" s="10"/>
      <c r="I152" s="10"/>
      <c r="J152" s="10"/>
      <c r="K152" s="10"/>
      <c r="L152" s="10"/>
      <c r="M152" s="10">
        <v>105348353706</v>
      </c>
      <c r="N152" s="10" t="str">
        <f t="shared" si="34"/>
        <v>arn:aws:iam::105348353706:role/TransferS3AccessRole</v>
      </c>
      <c r="O152" s="22" t="str">
        <f t="shared" si="35"/>
        <v>NULL</v>
      </c>
      <c r="P152" s="8" t="str">
        <f t="shared" si="36"/>
        <v/>
      </c>
      <c r="Q152" s="8" t="str">
        <f t="shared" si="33"/>
        <v>"IP":""</v>
      </c>
      <c r="R152" s="8" t="str">
        <f t="shared" si="25"/>
        <v/>
      </c>
      <c r="S152" s="8" t="str">
        <f t="shared" si="26"/>
        <v/>
      </c>
      <c r="T152" s="8" t="s">
        <v>18</v>
      </c>
      <c r="U152" s="8" t="str">
        <f t="shared" si="27"/>
        <v>"HomeDirectoryDetails" : "[{\"Entry\": \"/\", \"Target\": \"\"}]"</v>
      </c>
      <c r="V152" s="8" t="s">
        <v>23</v>
      </c>
      <c r="W152" s="8" t="str">
        <f t="shared" si="28"/>
        <v>NULL</v>
      </c>
      <c r="X152" s="8" t="str">
        <f t="shared" si="29"/>
        <v>NULL</v>
      </c>
      <c r="Y152" s="8" t="str">
        <f t="shared" si="30"/>
        <v>NULL</v>
      </c>
      <c r="Z152" s="8" t="str">
        <f t="shared" si="31"/>
        <v>NULL</v>
      </c>
      <c r="AA152" s="8" t="str">
        <f t="shared" si="32"/>
        <v>"PublicKey" : ""</v>
      </c>
    </row>
    <row r="153" spans="1:27" ht="16" x14ac:dyDescent="0.2">
      <c r="A153" s="9">
        <v>150</v>
      </c>
      <c r="B153" s="10"/>
      <c r="C153" s="10"/>
      <c r="D153" s="9"/>
      <c r="E153" s="10"/>
      <c r="F153" s="10"/>
      <c r="G153" s="10"/>
      <c r="H153" s="10"/>
      <c r="I153" s="10"/>
      <c r="J153" s="10"/>
      <c r="K153" s="10"/>
      <c r="L153" s="10"/>
      <c r="M153" s="10">
        <v>105348353706</v>
      </c>
      <c r="N153" s="10" t="str">
        <f t="shared" si="34"/>
        <v>arn:aws:iam::105348353706:role/TransferS3AccessRole</v>
      </c>
      <c r="O153" s="22" t="str">
        <f t="shared" si="35"/>
        <v>NULL</v>
      </c>
      <c r="P153" s="8" t="str">
        <f t="shared" si="36"/>
        <v/>
      </c>
      <c r="Q153" s="8" t="str">
        <f t="shared" si="33"/>
        <v>"IP":""</v>
      </c>
      <c r="R153" s="8" t="str">
        <f t="shared" si="25"/>
        <v/>
      </c>
      <c r="S153" s="8" t="str">
        <f t="shared" si="26"/>
        <v/>
      </c>
      <c r="T153" s="8" t="s">
        <v>18</v>
      </c>
      <c r="U153" s="8" t="str">
        <f t="shared" si="27"/>
        <v>"HomeDirectoryDetails" : "[{\"Entry\": \"/\", \"Target\": \"\"}]"</v>
      </c>
      <c r="V153" s="8" t="s">
        <v>23</v>
      </c>
      <c r="W153" s="8" t="str">
        <f t="shared" si="28"/>
        <v>NULL</v>
      </c>
      <c r="X153" s="8" t="str">
        <f t="shared" si="29"/>
        <v>NULL</v>
      </c>
      <c r="Y153" s="8" t="str">
        <f t="shared" si="30"/>
        <v>NULL</v>
      </c>
      <c r="Z153" s="8" t="str">
        <f t="shared" si="31"/>
        <v>NULL</v>
      </c>
      <c r="AA153" s="8" t="str">
        <f t="shared" si="32"/>
        <v>"PublicKey" : ""</v>
      </c>
    </row>
    <row r="154" spans="1:27" ht="16" x14ac:dyDescent="0.2">
      <c r="A154" s="9">
        <v>151</v>
      </c>
      <c r="B154" s="10"/>
      <c r="C154" s="10"/>
      <c r="D154" s="9"/>
      <c r="E154" s="10"/>
      <c r="F154" s="10"/>
      <c r="G154" s="10"/>
      <c r="H154" s="10"/>
      <c r="I154" s="10"/>
      <c r="J154" s="10"/>
      <c r="K154" s="10"/>
      <c r="L154" s="10"/>
      <c r="M154" s="10">
        <v>105348353706</v>
      </c>
      <c r="N154" s="10" t="str">
        <f t="shared" si="34"/>
        <v>arn:aws:iam::105348353706:role/TransferS3AccessRole</v>
      </c>
      <c r="O154" s="22" t="str">
        <f t="shared" si="35"/>
        <v>NULL</v>
      </c>
      <c r="P154" s="8" t="str">
        <f t="shared" si="36"/>
        <v/>
      </c>
      <c r="Q154" s="8" t="str">
        <f t="shared" si="33"/>
        <v>"IP":""</v>
      </c>
      <c r="R154" s="8" t="str">
        <f t="shared" si="25"/>
        <v/>
      </c>
      <c r="S154" s="8" t="str">
        <f t="shared" si="26"/>
        <v/>
      </c>
      <c r="T154" s="8" t="s">
        <v>18</v>
      </c>
      <c r="U154" s="8" t="str">
        <f t="shared" si="27"/>
        <v>"HomeDirectoryDetails" : "[{\"Entry\": \"/\", \"Target\": \"\"}]"</v>
      </c>
      <c r="V154" s="8" t="s">
        <v>23</v>
      </c>
      <c r="W154" s="8" t="str">
        <f t="shared" si="28"/>
        <v>NULL</v>
      </c>
      <c r="X154" s="8" t="str">
        <f t="shared" si="29"/>
        <v>NULL</v>
      </c>
      <c r="Y154" s="8" t="str">
        <f t="shared" si="30"/>
        <v>NULL</v>
      </c>
      <c r="Z154" s="8" t="str">
        <f t="shared" si="31"/>
        <v>NULL</v>
      </c>
      <c r="AA154" s="8" t="str">
        <f t="shared" si="32"/>
        <v>"PublicKey" : ""</v>
      </c>
    </row>
    <row r="155" spans="1:27" ht="16" x14ac:dyDescent="0.2">
      <c r="A155" s="9">
        <v>152</v>
      </c>
      <c r="B155" s="10"/>
      <c r="C155" s="10"/>
      <c r="D155" s="9"/>
      <c r="E155" s="10"/>
      <c r="F155" s="10"/>
      <c r="G155" s="10"/>
      <c r="H155" s="10"/>
      <c r="I155" s="10"/>
      <c r="J155" s="10"/>
      <c r="K155" s="10"/>
      <c r="L155" s="10"/>
      <c r="M155" s="10">
        <v>105348353706</v>
      </c>
      <c r="N155" s="10" t="str">
        <f t="shared" si="34"/>
        <v>arn:aws:iam::105348353706:role/TransferS3AccessRole</v>
      </c>
      <c r="O155" s="22" t="str">
        <f t="shared" si="35"/>
        <v>NULL</v>
      </c>
      <c r="P155" s="8" t="str">
        <f t="shared" si="36"/>
        <v/>
      </c>
      <c r="Q155" s="8" t="str">
        <f t="shared" si="33"/>
        <v>"IP":""</v>
      </c>
      <c r="R155" s="8" t="str">
        <f t="shared" si="25"/>
        <v/>
      </c>
      <c r="S155" s="8" t="str">
        <f t="shared" si="26"/>
        <v/>
      </c>
      <c r="T155" s="8" t="s">
        <v>18</v>
      </c>
      <c r="U155" s="8" t="str">
        <f t="shared" si="27"/>
        <v>"HomeDirectoryDetails" : "[{\"Entry\": \"/\", \"Target\": \"\"}]"</v>
      </c>
      <c r="V155" s="8" t="s">
        <v>23</v>
      </c>
      <c r="W155" s="8" t="str">
        <f t="shared" si="28"/>
        <v>NULL</v>
      </c>
      <c r="X155" s="8" t="str">
        <f t="shared" si="29"/>
        <v>NULL</v>
      </c>
      <c r="Y155" s="8" t="str">
        <f t="shared" si="30"/>
        <v>NULL</v>
      </c>
      <c r="Z155" s="8" t="str">
        <f t="shared" si="31"/>
        <v>NULL</v>
      </c>
      <c r="AA155" s="8" t="str">
        <f t="shared" si="32"/>
        <v>"PublicKey" : ""</v>
      </c>
    </row>
    <row r="156" spans="1:27" ht="16" x14ac:dyDescent="0.2">
      <c r="A156" s="9">
        <v>153</v>
      </c>
      <c r="B156" s="10"/>
      <c r="C156" s="10"/>
      <c r="D156" s="9"/>
      <c r="E156" s="10"/>
      <c r="F156" s="10"/>
      <c r="G156" s="10"/>
      <c r="H156" s="10"/>
      <c r="I156" s="10"/>
      <c r="J156" s="10"/>
      <c r="K156" s="10"/>
      <c r="L156" s="10"/>
      <c r="M156" s="10">
        <v>105348353706</v>
      </c>
      <c r="N156" s="10" t="str">
        <f t="shared" si="34"/>
        <v>arn:aws:iam::105348353706:role/TransferS3AccessRole</v>
      </c>
      <c r="O156" s="22" t="str">
        <f t="shared" si="35"/>
        <v>NULL</v>
      </c>
      <c r="P156" s="8" t="str">
        <f t="shared" si="36"/>
        <v/>
      </c>
      <c r="Q156" s="8" t="str">
        <f t="shared" si="33"/>
        <v>"IP":""</v>
      </c>
      <c r="R156" s="8" t="str">
        <f t="shared" si="25"/>
        <v/>
      </c>
      <c r="S156" s="8" t="str">
        <f t="shared" si="26"/>
        <v/>
      </c>
      <c r="T156" s="8" t="s">
        <v>18</v>
      </c>
      <c r="U156" s="8" t="str">
        <f t="shared" si="27"/>
        <v>"HomeDirectoryDetails" : "[{\"Entry\": \"/\", \"Target\": \"\"}]"</v>
      </c>
      <c r="V156" s="8" t="s">
        <v>23</v>
      </c>
      <c r="W156" s="8" t="str">
        <f t="shared" si="28"/>
        <v>NULL</v>
      </c>
      <c r="X156" s="8" t="str">
        <f t="shared" si="29"/>
        <v>NULL</v>
      </c>
      <c r="Y156" s="8" t="str">
        <f t="shared" si="30"/>
        <v>NULL</v>
      </c>
      <c r="Z156" s="8" t="str">
        <f t="shared" si="31"/>
        <v>NULL</v>
      </c>
      <c r="AA156" s="8" t="str">
        <f t="shared" si="32"/>
        <v>"PublicKey" : ""</v>
      </c>
    </row>
    <row r="157" spans="1:27" ht="16" x14ac:dyDescent="0.2">
      <c r="A157" s="9">
        <v>154</v>
      </c>
      <c r="B157" s="10"/>
      <c r="C157" s="10"/>
      <c r="D157" s="9"/>
      <c r="E157" s="10"/>
      <c r="F157" s="10"/>
      <c r="G157" s="10"/>
      <c r="H157" s="10"/>
      <c r="I157" s="10"/>
      <c r="J157" s="10"/>
      <c r="K157" s="10"/>
      <c r="L157" s="10"/>
      <c r="M157" s="10">
        <v>105348353706</v>
      </c>
      <c r="N157" s="10" t="str">
        <f t="shared" si="34"/>
        <v>arn:aws:iam::105348353706:role/TransferS3AccessRole</v>
      </c>
      <c r="O157" s="22" t="str">
        <f t="shared" si="35"/>
        <v>NULL</v>
      </c>
      <c r="P157" s="8" t="str">
        <f t="shared" si="36"/>
        <v/>
      </c>
      <c r="Q157" s="8" t="str">
        <f t="shared" si="33"/>
        <v>"IP":""</v>
      </c>
      <c r="R157" s="8" t="str">
        <f t="shared" si="25"/>
        <v/>
      </c>
      <c r="S157" s="8" t="str">
        <f t="shared" si="26"/>
        <v/>
      </c>
      <c r="T157" s="8" t="s">
        <v>18</v>
      </c>
      <c r="U157" s="8" t="str">
        <f t="shared" si="27"/>
        <v>"HomeDirectoryDetails" : "[{\"Entry\": \"/\", \"Target\": \"\"}]"</v>
      </c>
      <c r="V157" s="8" t="s">
        <v>23</v>
      </c>
      <c r="W157" s="8" t="str">
        <f t="shared" si="28"/>
        <v>NULL</v>
      </c>
      <c r="X157" s="8" t="str">
        <f t="shared" si="29"/>
        <v>NULL</v>
      </c>
      <c r="Y157" s="8" t="str">
        <f t="shared" si="30"/>
        <v>NULL</v>
      </c>
      <c r="Z157" s="8" t="str">
        <f t="shared" si="31"/>
        <v>NULL</v>
      </c>
      <c r="AA157" s="8" t="str">
        <f t="shared" si="32"/>
        <v>"PublicKey" : ""</v>
      </c>
    </row>
    <row r="158" spans="1:27" ht="16" x14ac:dyDescent="0.2">
      <c r="A158" s="9">
        <v>155</v>
      </c>
      <c r="B158" s="10"/>
      <c r="C158" s="10"/>
      <c r="D158" s="9"/>
      <c r="E158" s="10"/>
      <c r="F158" s="10"/>
      <c r="G158" s="10"/>
      <c r="H158" s="10"/>
      <c r="I158" s="10"/>
      <c r="J158" s="10"/>
      <c r="K158" s="10"/>
      <c r="L158" s="10"/>
      <c r="M158" s="10">
        <v>105348353706</v>
      </c>
      <c r="N158" s="10" t="str">
        <f t="shared" si="34"/>
        <v>arn:aws:iam::105348353706:role/TransferS3AccessRole</v>
      </c>
      <c r="O158" s="22" t="str">
        <f t="shared" si="35"/>
        <v>NULL</v>
      </c>
      <c r="P158" s="8" t="str">
        <f t="shared" si="36"/>
        <v/>
      </c>
      <c r="Q158" s="8" t="str">
        <f t="shared" si="33"/>
        <v>"IP":""</v>
      </c>
      <c r="R158" s="8" t="str">
        <f t="shared" si="25"/>
        <v/>
      </c>
      <c r="S158" s="8" t="str">
        <f t="shared" si="26"/>
        <v/>
      </c>
      <c r="T158" s="8" t="s">
        <v>18</v>
      </c>
      <c r="U158" s="8" t="str">
        <f t="shared" si="27"/>
        <v>"HomeDirectoryDetails" : "[{\"Entry\": \"/\", \"Target\": \"\"}]"</v>
      </c>
      <c r="V158" s="8" t="s">
        <v>23</v>
      </c>
      <c r="W158" s="8" t="str">
        <f t="shared" si="28"/>
        <v>NULL</v>
      </c>
      <c r="X158" s="8" t="str">
        <f t="shared" si="29"/>
        <v>NULL</v>
      </c>
      <c r="Y158" s="8" t="str">
        <f t="shared" si="30"/>
        <v>NULL</v>
      </c>
      <c r="Z158" s="8" t="str">
        <f t="shared" si="31"/>
        <v>NULL</v>
      </c>
      <c r="AA158" s="8" t="str">
        <f t="shared" si="32"/>
        <v>"PublicKey" : ""</v>
      </c>
    </row>
    <row r="159" spans="1:27" ht="16" x14ac:dyDescent="0.2">
      <c r="A159" s="9">
        <v>156</v>
      </c>
      <c r="B159" s="10"/>
      <c r="C159" s="10"/>
      <c r="D159" s="9"/>
      <c r="E159" s="10"/>
      <c r="F159" s="10"/>
      <c r="G159" s="10"/>
      <c r="H159" s="10"/>
      <c r="I159" s="10"/>
      <c r="J159" s="10"/>
      <c r="K159" s="10"/>
      <c r="L159" s="10"/>
      <c r="M159" s="10">
        <v>105348353706</v>
      </c>
      <c r="N159" s="10" t="str">
        <f t="shared" si="34"/>
        <v>arn:aws:iam::105348353706:role/TransferS3AccessRole</v>
      </c>
      <c r="O159" s="22" t="str">
        <f t="shared" si="35"/>
        <v>NULL</v>
      </c>
      <c r="P159" s="8" t="str">
        <f t="shared" si="36"/>
        <v/>
      </c>
      <c r="Q159" s="8" t="str">
        <f t="shared" si="33"/>
        <v>"IP":""</v>
      </c>
      <c r="R159" s="8" t="str">
        <f t="shared" si="25"/>
        <v/>
      </c>
      <c r="S159" s="8" t="str">
        <f t="shared" si="26"/>
        <v/>
      </c>
      <c r="T159" s="8" t="s">
        <v>18</v>
      </c>
      <c r="U159" s="8" t="str">
        <f t="shared" si="27"/>
        <v>"HomeDirectoryDetails" : "[{\"Entry\": \"/\", \"Target\": \"\"}]"</v>
      </c>
      <c r="V159" s="8" t="s">
        <v>23</v>
      </c>
      <c r="W159" s="8" t="str">
        <f t="shared" si="28"/>
        <v>NULL</v>
      </c>
      <c r="X159" s="8" t="str">
        <f t="shared" si="29"/>
        <v>NULL</v>
      </c>
      <c r="Y159" s="8" t="str">
        <f t="shared" si="30"/>
        <v>NULL</v>
      </c>
      <c r="Z159" s="8" t="str">
        <f t="shared" si="31"/>
        <v>NULL</v>
      </c>
      <c r="AA159" s="8" t="str">
        <f t="shared" si="32"/>
        <v>"PublicKey" : ""</v>
      </c>
    </row>
    <row r="160" spans="1:27" ht="16" x14ac:dyDescent="0.2">
      <c r="A160" s="9">
        <v>157</v>
      </c>
      <c r="B160" s="10"/>
      <c r="C160" s="10"/>
      <c r="D160" s="9"/>
      <c r="E160" s="10"/>
      <c r="F160" s="10"/>
      <c r="G160" s="10"/>
      <c r="H160" s="10"/>
      <c r="I160" s="10"/>
      <c r="J160" s="10"/>
      <c r="K160" s="10"/>
      <c r="L160" s="10"/>
      <c r="M160" s="10">
        <v>105348353706</v>
      </c>
      <c r="N160" s="10" t="str">
        <f t="shared" si="34"/>
        <v>arn:aws:iam::105348353706:role/TransferS3AccessRole</v>
      </c>
      <c r="O160" s="22" t="str">
        <f t="shared" si="35"/>
        <v>NULL</v>
      </c>
      <c r="P160" s="8" t="str">
        <f t="shared" si="36"/>
        <v/>
      </c>
      <c r="Q160" s="8" t="str">
        <f t="shared" si="33"/>
        <v>"IP":""</v>
      </c>
      <c r="R160" s="8" t="str">
        <f t="shared" si="25"/>
        <v/>
      </c>
      <c r="S160" s="8" t="str">
        <f t="shared" si="26"/>
        <v/>
      </c>
      <c r="T160" s="8" t="s">
        <v>18</v>
      </c>
      <c r="U160" s="8" t="str">
        <f t="shared" si="27"/>
        <v>"HomeDirectoryDetails" : "[{\"Entry\": \"/\", \"Target\": \"\"}]"</v>
      </c>
      <c r="V160" s="8" t="s">
        <v>23</v>
      </c>
      <c r="W160" s="8" t="str">
        <f t="shared" si="28"/>
        <v>NULL</v>
      </c>
      <c r="X160" s="8" t="str">
        <f t="shared" si="29"/>
        <v>NULL</v>
      </c>
      <c r="Y160" s="8" t="str">
        <f t="shared" si="30"/>
        <v>NULL</v>
      </c>
      <c r="Z160" s="8" t="str">
        <f t="shared" si="31"/>
        <v>NULL</v>
      </c>
      <c r="AA160" s="8" t="str">
        <f t="shared" si="32"/>
        <v>"PublicKey" : ""</v>
      </c>
    </row>
    <row r="161" spans="1:27" ht="16" x14ac:dyDescent="0.2">
      <c r="A161" s="9">
        <v>158</v>
      </c>
      <c r="B161" s="10"/>
      <c r="C161" s="10"/>
      <c r="D161" s="9"/>
      <c r="E161" s="10"/>
      <c r="F161" s="10"/>
      <c r="G161" s="10"/>
      <c r="H161" s="10"/>
      <c r="I161" s="10"/>
      <c r="J161" s="10"/>
      <c r="K161" s="10"/>
      <c r="L161" s="10"/>
      <c r="M161" s="10">
        <v>105348353706</v>
      </c>
      <c r="N161" s="10" t="str">
        <f t="shared" si="34"/>
        <v>arn:aws:iam::105348353706:role/TransferS3AccessRole</v>
      </c>
      <c r="O161" s="22" t="str">
        <f t="shared" si="35"/>
        <v>NULL</v>
      </c>
      <c r="P161" s="8" t="str">
        <f t="shared" si="36"/>
        <v/>
      </c>
      <c r="Q161" s="8" t="str">
        <f t="shared" si="33"/>
        <v>"IP":""</v>
      </c>
      <c r="R161" s="8" t="str">
        <f t="shared" si="25"/>
        <v/>
      </c>
      <c r="S161" s="8" t="str">
        <f t="shared" si="26"/>
        <v/>
      </c>
      <c r="T161" s="8" t="s">
        <v>18</v>
      </c>
      <c r="U161" s="8" t="str">
        <f t="shared" si="27"/>
        <v>"HomeDirectoryDetails" : "[{\"Entry\": \"/\", \"Target\": \"\"}]"</v>
      </c>
      <c r="V161" s="8" t="s">
        <v>23</v>
      </c>
      <c r="W161" s="8" t="str">
        <f t="shared" si="28"/>
        <v>NULL</v>
      </c>
      <c r="X161" s="8" t="str">
        <f t="shared" si="29"/>
        <v>NULL</v>
      </c>
      <c r="Y161" s="8" t="str">
        <f t="shared" si="30"/>
        <v>NULL</v>
      </c>
      <c r="Z161" s="8" t="str">
        <f t="shared" si="31"/>
        <v>NULL</v>
      </c>
      <c r="AA161" s="8" t="str">
        <f t="shared" si="32"/>
        <v>"PublicKey" : ""</v>
      </c>
    </row>
    <row r="162" spans="1:27" ht="16" x14ac:dyDescent="0.2">
      <c r="A162" s="9">
        <v>159</v>
      </c>
      <c r="B162" s="10"/>
      <c r="C162" s="10"/>
      <c r="D162" s="9"/>
      <c r="E162" s="10"/>
      <c r="F162" s="10"/>
      <c r="G162" s="10"/>
      <c r="H162" s="10"/>
      <c r="I162" s="10"/>
      <c r="J162" s="10"/>
      <c r="K162" s="10"/>
      <c r="L162" s="10"/>
      <c r="M162" s="10">
        <v>105348353706</v>
      </c>
      <c r="N162" s="10" t="str">
        <f t="shared" si="34"/>
        <v>arn:aws:iam::105348353706:role/TransferS3AccessRole</v>
      </c>
      <c r="O162" s="22" t="str">
        <f t="shared" si="35"/>
        <v>NULL</v>
      </c>
      <c r="P162" s="8" t="str">
        <f t="shared" si="36"/>
        <v/>
      </c>
      <c r="Q162" s="8" t="str">
        <f t="shared" si="33"/>
        <v>"IP":""</v>
      </c>
      <c r="R162" s="8" t="str">
        <f t="shared" si="25"/>
        <v/>
      </c>
      <c r="S162" s="8" t="str">
        <f t="shared" si="26"/>
        <v/>
      </c>
      <c r="T162" s="8" t="s">
        <v>18</v>
      </c>
      <c r="U162" s="8" t="str">
        <f t="shared" si="27"/>
        <v>"HomeDirectoryDetails" : "[{\"Entry\": \"/\", \"Target\": \"\"}]"</v>
      </c>
      <c r="V162" s="8" t="s">
        <v>23</v>
      </c>
      <c r="W162" s="8" t="str">
        <f t="shared" si="28"/>
        <v>NULL</v>
      </c>
      <c r="X162" s="8" t="str">
        <f t="shared" si="29"/>
        <v>NULL</v>
      </c>
      <c r="Y162" s="8" t="str">
        <f t="shared" si="30"/>
        <v>NULL</v>
      </c>
      <c r="Z162" s="8" t="str">
        <f t="shared" si="31"/>
        <v>NULL</v>
      </c>
      <c r="AA162" s="8" t="str">
        <f t="shared" si="32"/>
        <v>"PublicKey" : ""</v>
      </c>
    </row>
    <row r="163" spans="1:27" ht="16" x14ac:dyDescent="0.2">
      <c r="A163" s="9">
        <v>160</v>
      </c>
      <c r="B163" s="10"/>
      <c r="C163" s="10"/>
      <c r="D163" s="9"/>
      <c r="E163" s="10"/>
      <c r="F163" s="10"/>
      <c r="G163" s="10"/>
      <c r="H163" s="10"/>
      <c r="I163" s="10"/>
      <c r="J163" s="10"/>
      <c r="K163" s="10"/>
      <c r="L163" s="10"/>
      <c r="M163" s="10">
        <v>105348353706</v>
      </c>
      <c r="N163" s="10" t="str">
        <f t="shared" si="34"/>
        <v>arn:aws:iam::105348353706:role/TransferS3AccessRole</v>
      </c>
      <c r="O163" s="22" t="str">
        <f t="shared" si="35"/>
        <v>NULL</v>
      </c>
      <c r="P163" s="8" t="str">
        <f t="shared" si="36"/>
        <v/>
      </c>
      <c r="Q163" s="8" t="str">
        <f t="shared" si="33"/>
        <v>"IP":""</v>
      </c>
      <c r="R163" s="8" t="str">
        <f t="shared" si="25"/>
        <v/>
      </c>
      <c r="S163" s="8" t="str">
        <f t="shared" si="26"/>
        <v/>
      </c>
      <c r="T163" s="8" t="s">
        <v>18</v>
      </c>
      <c r="U163" s="8" t="str">
        <f t="shared" si="27"/>
        <v>"HomeDirectoryDetails" : "[{\"Entry\": \"/\", \"Target\": \"\"}]"</v>
      </c>
      <c r="V163" s="8" t="s">
        <v>23</v>
      </c>
      <c r="W163" s="8" t="str">
        <f t="shared" si="28"/>
        <v>NULL</v>
      </c>
      <c r="X163" s="8" t="str">
        <f t="shared" si="29"/>
        <v>NULL</v>
      </c>
      <c r="Y163" s="8" t="str">
        <f t="shared" si="30"/>
        <v>NULL</v>
      </c>
      <c r="Z163" s="8" t="str">
        <f t="shared" si="31"/>
        <v>NULL</v>
      </c>
      <c r="AA163" s="8" t="str">
        <f t="shared" si="32"/>
        <v>"PublicKey" : ""</v>
      </c>
    </row>
    <row r="164" spans="1:27" ht="16" x14ac:dyDescent="0.2">
      <c r="A164" s="9">
        <v>161</v>
      </c>
      <c r="B164" s="10"/>
      <c r="C164" s="10"/>
      <c r="D164" s="9"/>
      <c r="E164" s="10"/>
      <c r="F164" s="10"/>
      <c r="G164" s="10"/>
      <c r="H164" s="10"/>
      <c r="I164" s="10"/>
      <c r="J164" s="10"/>
      <c r="K164" s="10"/>
      <c r="L164" s="10"/>
      <c r="M164" s="10">
        <v>105348353706</v>
      </c>
      <c r="N164" s="10" t="str">
        <f t="shared" si="34"/>
        <v>arn:aws:iam::105348353706:role/TransferS3AccessRole</v>
      </c>
      <c r="O164" s="22" t="str">
        <f t="shared" si="35"/>
        <v>NULL</v>
      </c>
      <c r="P164" s="8" t="str">
        <f t="shared" si="36"/>
        <v/>
      </c>
      <c r="Q164" s="8" t="str">
        <f t="shared" si="33"/>
        <v>"IP":""</v>
      </c>
      <c r="R164" s="8" t="str">
        <f t="shared" si="25"/>
        <v/>
      </c>
      <c r="S164" s="8" t="str">
        <f t="shared" si="26"/>
        <v/>
      </c>
      <c r="T164" s="8" t="s">
        <v>18</v>
      </c>
      <c r="U164" s="8" t="str">
        <f t="shared" si="27"/>
        <v>"HomeDirectoryDetails" : "[{\"Entry\": \"/\", \"Target\": \"\"}]"</v>
      </c>
      <c r="V164" s="8" t="s">
        <v>23</v>
      </c>
      <c r="W164" s="8" t="str">
        <f t="shared" si="28"/>
        <v>NULL</v>
      </c>
      <c r="X164" s="8" t="str">
        <f t="shared" si="29"/>
        <v>NULL</v>
      </c>
      <c r="Y164" s="8" t="str">
        <f t="shared" si="30"/>
        <v>NULL</v>
      </c>
      <c r="Z164" s="8" t="str">
        <f t="shared" si="31"/>
        <v>NULL</v>
      </c>
      <c r="AA164" s="8" t="str">
        <f t="shared" si="32"/>
        <v>"PublicKey" : ""</v>
      </c>
    </row>
    <row r="165" spans="1:27" ht="16" x14ac:dyDescent="0.2">
      <c r="A165" s="9">
        <v>162</v>
      </c>
      <c r="B165" s="10"/>
      <c r="C165" s="10"/>
      <c r="D165" s="9"/>
      <c r="E165" s="10"/>
      <c r="F165" s="10"/>
      <c r="G165" s="10"/>
      <c r="H165" s="10"/>
      <c r="I165" s="10"/>
      <c r="J165" s="10"/>
      <c r="K165" s="10"/>
      <c r="L165" s="10"/>
      <c r="M165" s="10">
        <v>105348353706</v>
      </c>
      <c r="N165" s="10" t="str">
        <f t="shared" si="34"/>
        <v>arn:aws:iam::105348353706:role/TransferS3AccessRole</v>
      </c>
      <c r="O165" s="22" t="str">
        <f t="shared" si="35"/>
        <v>NULL</v>
      </c>
      <c r="P165" s="8" t="str">
        <f t="shared" si="36"/>
        <v/>
      </c>
      <c r="Q165" s="8" t="str">
        <f t="shared" si="33"/>
        <v>"IP":""</v>
      </c>
      <c r="R165" s="8" t="str">
        <f t="shared" si="25"/>
        <v/>
      </c>
      <c r="S165" s="8" t="str">
        <f t="shared" si="26"/>
        <v/>
      </c>
      <c r="T165" s="8" t="s">
        <v>18</v>
      </c>
      <c r="U165" s="8" t="str">
        <f t="shared" si="27"/>
        <v>"HomeDirectoryDetails" : "[{\"Entry\": \"/\", \"Target\": \"\"}]"</v>
      </c>
      <c r="V165" s="8" t="s">
        <v>23</v>
      </c>
      <c r="W165" s="8" t="str">
        <f t="shared" si="28"/>
        <v>NULL</v>
      </c>
      <c r="X165" s="8" t="str">
        <f t="shared" si="29"/>
        <v>NULL</v>
      </c>
      <c r="Y165" s="8" t="str">
        <f t="shared" si="30"/>
        <v>NULL</v>
      </c>
      <c r="Z165" s="8" t="str">
        <f t="shared" si="31"/>
        <v>NULL</v>
      </c>
      <c r="AA165" s="8" t="str">
        <f t="shared" si="32"/>
        <v>"PublicKey" : ""</v>
      </c>
    </row>
    <row r="166" spans="1:27" ht="16" x14ac:dyDescent="0.2">
      <c r="A166" s="9">
        <v>163</v>
      </c>
      <c r="B166" s="10"/>
      <c r="C166" s="10"/>
      <c r="D166" s="9"/>
      <c r="E166" s="10"/>
      <c r="F166" s="10"/>
      <c r="G166" s="10"/>
      <c r="H166" s="10"/>
      <c r="I166" s="10"/>
      <c r="J166" s="10"/>
      <c r="K166" s="10"/>
      <c r="L166" s="10"/>
      <c r="M166" s="10">
        <v>105348353706</v>
      </c>
      <c r="N166" s="10" t="str">
        <f t="shared" si="34"/>
        <v>arn:aws:iam::105348353706:role/TransferS3AccessRole</v>
      </c>
      <c r="O166" s="22" t="str">
        <f t="shared" si="35"/>
        <v>NULL</v>
      </c>
      <c r="P166" s="8" t="str">
        <f t="shared" si="36"/>
        <v/>
      </c>
      <c r="Q166" s="8" t="str">
        <f t="shared" si="33"/>
        <v>"IP":""</v>
      </c>
      <c r="R166" s="8" t="str">
        <f t="shared" si="25"/>
        <v/>
      </c>
      <c r="S166" s="8" t="str">
        <f t="shared" si="26"/>
        <v/>
      </c>
      <c r="T166" s="8" t="s">
        <v>18</v>
      </c>
      <c r="U166" s="8" t="str">
        <f t="shared" si="27"/>
        <v>"HomeDirectoryDetails" : "[{\"Entry\": \"/\", \"Target\": \"\"}]"</v>
      </c>
      <c r="V166" s="8" t="s">
        <v>23</v>
      </c>
      <c r="W166" s="8" t="str">
        <f t="shared" si="28"/>
        <v>NULL</v>
      </c>
      <c r="X166" s="8" t="str">
        <f t="shared" si="29"/>
        <v>NULL</v>
      </c>
      <c r="Y166" s="8" t="str">
        <f t="shared" si="30"/>
        <v>NULL</v>
      </c>
      <c r="Z166" s="8" t="str">
        <f t="shared" si="31"/>
        <v>NULL</v>
      </c>
      <c r="AA166" s="8" t="str">
        <f t="shared" si="32"/>
        <v>"PublicKey" : ""</v>
      </c>
    </row>
    <row r="167" spans="1:27" ht="16" x14ac:dyDescent="0.2">
      <c r="A167" s="9">
        <v>164</v>
      </c>
      <c r="B167" s="10"/>
      <c r="C167" s="10"/>
      <c r="D167" s="9"/>
      <c r="E167" s="10"/>
      <c r="F167" s="10"/>
      <c r="G167" s="10"/>
      <c r="H167" s="10"/>
      <c r="I167" s="10"/>
      <c r="J167" s="10"/>
      <c r="K167" s="10"/>
      <c r="L167" s="10"/>
      <c r="M167" s="10">
        <v>105348353706</v>
      </c>
      <c r="N167" s="10" t="str">
        <f t="shared" si="34"/>
        <v>arn:aws:iam::105348353706:role/TransferS3AccessRole</v>
      </c>
      <c r="O167" s="22" t="str">
        <f t="shared" si="35"/>
        <v>NULL</v>
      </c>
      <c r="P167" s="8" t="str">
        <f t="shared" si="36"/>
        <v/>
      </c>
      <c r="Q167" s="8" t="str">
        <f t="shared" si="33"/>
        <v>"IP":""</v>
      </c>
      <c r="R167" s="8" t="str">
        <f t="shared" si="25"/>
        <v/>
      </c>
      <c r="S167" s="8" t="str">
        <f t="shared" si="26"/>
        <v/>
      </c>
      <c r="T167" s="8" t="s">
        <v>18</v>
      </c>
      <c r="U167" s="8" t="str">
        <f t="shared" si="27"/>
        <v>"HomeDirectoryDetails" : "[{\"Entry\": \"/\", \"Target\": \"\"}]"</v>
      </c>
      <c r="V167" s="8" t="s">
        <v>23</v>
      </c>
      <c r="W167" s="8" t="str">
        <f t="shared" si="28"/>
        <v>NULL</v>
      </c>
      <c r="X167" s="8" t="str">
        <f t="shared" si="29"/>
        <v>NULL</v>
      </c>
      <c r="Y167" s="8" t="str">
        <f t="shared" si="30"/>
        <v>NULL</v>
      </c>
      <c r="Z167" s="8" t="str">
        <f t="shared" si="31"/>
        <v>NULL</v>
      </c>
      <c r="AA167" s="8" t="str">
        <f t="shared" si="32"/>
        <v>"PublicKey" : ""</v>
      </c>
    </row>
    <row r="168" spans="1:27" ht="16" x14ac:dyDescent="0.2">
      <c r="A168" s="9">
        <v>165</v>
      </c>
      <c r="B168" s="10"/>
      <c r="C168" s="10"/>
      <c r="D168" s="9"/>
      <c r="E168" s="10"/>
      <c r="F168" s="10"/>
      <c r="G168" s="10"/>
      <c r="H168" s="10"/>
      <c r="I168" s="10"/>
      <c r="J168" s="10"/>
      <c r="K168" s="10"/>
      <c r="L168" s="10"/>
      <c r="M168" s="10">
        <v>105348353706</v>
      </c>
      <c r="N168" s="10" t="str">
        <f t="shared" si="34"/>
        <v>arn:aws:iam::105348353706:role/TransferS3AccessRole</v>
      </c>
      <c r="O168" s="22" t="str">
        <f t="shared" si="35"/>
        <v>NULL</v>
      </c>
      <c r="P168" s="8" t="str">
        <f t="shared" si="36"/>
        <v/>
      </c>
      <c r="Q168" s="8" t="str">
        <f t="shared" si="33"/>
        <v>"IP":""</v>
      </c>
      <c r="R168" s="8" t="str">
        <f t="shared" si="25"/>
        <v/>
      </c>
      <c r="S168" s="8" t="str">
        <f t="shared" si="26"/>
        <v/>
      </c>
      <c r="T168" s="8" t="s">
        <v>18</v>
      </c>
      <c r="U168" s="8" t="str">
        <f t="shared" si="27"/>
        <v>"HomeDirectoryDetails" : "[{\"Entry\": \"/\", \"Target\": \"\"}]"</v>
      </c>
      <c r="V168" s="8" t="s">
        <v>23</v>
      </c>
      <c r="W168" s="8" t="str">
        <f t="shared" si="28"/>
        <v>NULL</v>
      </c>
      <c r="X168" s="8" t="str">
        <f t="shared" si="29"/>
        <v>NULL</v>
      </c>
      <c r="Y168" s="8" t="str">
        <f t="shared" si="30"/>
        <v>NULL</v>
      </c>
      <c r="Z168" s="8" t="str">
        <f t="shared" si="31"/>
        <v>NULL</v>
      </c>
      <c r="AA168" s="8" t="str">
        <f t="shared" si="32"/>
        <v>"PublicKey" : ""</v>
      </c>
    </row>
    <row r="169" spans="1:27" ht="16" x14ac:dyDescent="0.2">
      <c r="A169" s="9">
        <v>166</v>
      </c>
      <c r="B169" s="10"/>
      <c r="C169" s="10"/>
      <c r="D169" s="9"/>
      <c r="E169" s="10"/>
      <c r="F169" s="10"/>
      <c r="G169" s="10"/>
      <c r="H169" s="10"/>
      <c r="I169" s="10"/>
      <c r="J169" s="10"/>
      <c r="K169" s="10"/>
      <c r="L169" s="10"/>
      <c r="M169" s="10">
        <v>105348353706</v>
      </c>
      <c r="N169" s="10" t="str">
        <f t="shared" si="34"/>
        <v>arn:aws:iam::105348353706:role/TransferS3AccessRole</v>
      </c>
      <c r="O169" s="22" t="str">
        <f t="shared" si="35"/>
        <v>NULL</v>
      </c>
      <c r="P169" s="8" t="str">
        <f t="shared" si="36"/>
        <v/>
      </c>
      <c r="Q169" s="8" t="str">
        <f t="shared" si="33"/>
        <v>"IP":""</v>
      </c>
      <c r="R169" s="8" t="str">
        <f t="shared" si="25"/>
        <v/>
      </c>
      <c r="S169" s="8" t="str">
        <f t="shared" si="26"/>
        <v/>
      </c>
      <c r="T169" s="8" t="s">
        <v>18</v>
      </c>
      <c r="U169" s="8" t="str">
        <f t="shared" si="27"/>
        <v>"HomeDirectoryDetails" : "[{\"Entry\": \"/\", \"Target\": \"\"}]"</v>
      </c>
      <c r="V169" s="8" t="s">
        <v>23</v>
      </c>
      <c r="W169" s="8" t="str">
        <f t="shared" si="28"/>
        <v>NULL</v>
      </c>
      <c r="X169" s="8" t="str">
        <f t="shared" si="29"/>
        <v>NULL</v>
      </c>
      <c r="Y169" s="8" t="str">
        <f t="shared" si="30"/>
        <v>NULL</v>
      </c>
      <c r="Z169" s="8" t="str">
        <f t="shared" si="31"/>
        <v>NULL</v>
      </c>
      <c r="AA169" s="8" t="str">
        <f t="shared" si="32"/>
        <v>"PublicKey" : ""</v>
      </c>
    </row>
    <row r="170" spans="1:27" ht="16" x14ac:dyDescent="0.2">
      <c r="A170" s="9">
        <v>167</v>
      </c>
      <c r="B170" s="10"/>
      <c r="C170" s="10"/>
      <c r="D170" s="9"/>
      <c r="E170" s="10"/>
      <c r="F170" s="10"/>
      <c r="G170" s="10"/>
      <c r="H170" s="10"/>
      <c r="I170" s="10"/>
      <c r="J170" s="10"/>
      <c r="K170" s="10"/>
      <c r="L170" s="10"/>
      <c r="M170" s="10">
        <v>105348353706</v>
      </c>
      <c r="N170" s="10" t="str">
        <f t="shared" si="34"/>
        <v>arn:aws:iam::105348353706:role/TransferS3AccessRole</v>
      </c>
      <c r="O170" s="22" t="str">
        <f t="shared" si="35"/>
        <v>NULL</v>
      </c>
      <c r="P170" s="8" t="str">
        <f t="shared" si="36"/>
        <v/>
      </c>
      <c r="Q170" s="8" t="str">
        <f t="shared" si="33"/>
        <v>"IP":""</v>
      </c>
      <c r="R170" s="8" t="str">
        <f t="shared" si="25"/>
        <v/>
      </c>
      <c r="S170" s="8" t="str">
        <f t="shared" si="26"/>
        <v/>
      </c>
      <c r="T170" s="8" t="s">
        <v>18</v>
      </c>
      <c r="U170" s="8" t="str">
        <f t="shared" si="27"/>
        <v>"HomeDirectoryDetails" : "[{\"Entry\": \"/\", \"Target\": \"\"}]"</v>
      </c>
      <c r="V170" s="8" t="s">
        <v>23</v>
      </c>
      <c r="W170" s="8" t="str">
        <f t="shared" si="28"/>
        <v>NULL</v>
      </c>
      <c r="X170" s="8" t="str">
        <f t="shared" si="29"/>
        <v>NULL</v>
      </c>
      <c r="Y170" s="8" t="str">
        <f t="shared" si="30"/>
        <v>NULL</v>
      </c>
      <c r="Z170" s="8" t="str">
        <f t="shared" si="31"/>
        <v>NULL</v>
      </c>
      <c r="AA170" s="8" t="str">
        <f t="shared" si="32"/>
        <v>"PublicKey" : ""</v>
      </c>
    </row>
    <row r="171" spans="1:27" ht="16" x14ac:dyDescent="0.2">
      <c r="A171" s="9">
        <v>168</v>
      </c>
      <c r="B171" s="10"/>
      <c r="C171" s="10"/>
      <c r="D171" s="9"/>
      <c r="E171" s="10"/>
      <c r="F171" s="10"/>
      <c r="G171" s="10"/>
      <c r="H171" s="10"/>
      <c r="I171" s="10"/>
      <c r="J171" s="10"/>
      <c r="K171" s="10"/>
      <c r="L171" s="10"/>
      <c r="M171" s="10">
        <v>105348353706</v>
      </c>
      <c r="N171" s="10" t="str">
        <f t="shared" si="34"/>
        <v>arn:aws:iam::105348353706:role/TransferS3AccessRole</v>
      </c>
      <c r="O171" s="22" t="str">
        <f t="shared" si="35"/>
        <v>NULL</v>
      </c>
      <c r="P171" s="8" t="str">
        <f t="shared" si="36"/>
        <v/>
      </c>
      <c r="Q171" s="8" t="str">
        <f t="shared" si="33"/>
        <v>"IP":""</v>
      </c>
      <c r="R171" s="8" t="str">
        <f t="shared" si="25"/>
        <v/>
      </c>
      <c r="S171" s="8" t="str">
        <f t="shared" si="26"/>
        <v/>
      </c>
      <c r="T171" s="8" t="s">
        <v>18</v>
      </c>
      <c r="U171" s="8" t="str">
        <f t="shared" si="27"/>
        <v>"HomeDirectoryDetails" : "[{\"Entry\": \"/\", \"Target\": \"\"}]"</v>
      </c>
      <c r="V171" s="8" t="s">
        <v>23</v>
      </c>
      <c r="W171" s="8" t="str">
        <f t="shared" si="28"/>
        <v>NULL</v>
      </c>
      <c r="X171" s="8" t="str">
        <f t="shared" si="29"/>
        <v>NULL</v>
      </c>
      <c r="Y171" s="8" t="str">
        <f t="shared" si="30"/>
        <v>NULL</v>
      </c>
      <c r="Z171" s="8" t="str">
        <f t="shared" si="31"/>
        <v>NULL</v>
      </c>
      <c r="AA171" s="8" t="str">
        <f t="shared" si="32"/>
        <v>"PublicKey" : ""</v>
      </c>
    </row>
    <row r="172" spans="1:27" ht="16" x14ac:dyDescent="0.2">
      <c r="A172" s="9">
        <v>169</v>
      </c>
      <c r="B172" s="10"/>
      <c r="C172" s="10"/>
      <c r="D172" s="9"/>
      <c r="E172" s="10"/>
      <c r="F172" s="10"/>
      <c r="G172" s="10"/>
      <c r="H172" s="10"/>
      <c r="I172" s="10"/>
      <c r="J172" s="10"/>
      <c r="K172" s="10"/>
      <c r="L172" s="10"/>
      <c r="M172" s="10">
        <v>105348353706</v>
      </c>
      <c r="N172" s="10" t="str">
        <f t="shared" si="34"/>
        <v>arn:aws:iam::105348353706:role/TransferS3AccessRole</v>
      </c>
      <c r="O172" s="22" t="str">
        <f t="shared" si="35"/>
        <v>NULL</v>
      </c>
      <c r="P172" s="8" t="str">
        <f t="shared" si="36"/>
        <v/>
      </c>
      <c r="Q172" s="8" t="str">
        <f t="shared" si="33"/>
        <v>"IP":""</v>
      </c>
      <c r="R172" s="8" t="str">
        <f t="shared" si="25"/>
        <v/>
      </c>
      <c r="S172" s="8" t="str">
        <f t="shared" si="26"/>
        <v/>
      </c>
      <c r="T172" s="8" t="s">
        <v>18</v>
      </c>
      <c r="U172" s="8" t="str">
        <f t="shared" si="27"/>
        <v>"HomeDirectoryDetails" : "[{\"Entry\": \"/\", \"Target\": \"\"}]"</v>
      </c>
      <c r="V172" s="8" t="s">
        <v>23</v>
      </c>
      <c r="W172" s="8" t="str">
        <f t="shared" si="28"/>
        <v>NULL</v>
      </c>
      <c r="X172" s="8" t="str">
        <f t="shared" si="29"/>
        <v>NULL</v>
      </c>
      <c r="Y172" s="8" t="str">
        <f t="shared" si="30"/>
        <v>NULL</v>
      </c>
      <c r="Z172" s="8" t="str">
        <f t="shared" si="31"/>
        <v>NULL</v>
      </c>
      <c r="AA172" s="8" t="str">
        <f t="shared" si="32"/>
        <v>"PublicKey" : ""</v>
      </c>
    </row>
    <row r="173" spans="1:27" ht="16" x14ac:dyDescent="0.2">
      <c r="A173" s="9">
        <v>170</v>
      </c>
      <c r="B173" s="10"/>
      <c r="C173" s="10"/>
      <c r="D173" s="9"/>
      <c r="E173" s="10"/>
      <c r="F173" s="10"/>
      <c r="G173" s="10"/>
      <c r="H173" s="10"/>
      <c r="I173" s="10"/>
      <c r="J173" s="10"/>
      <c r="K173" s="10"/>
      <c r="L173" s="10"/>
      <c r="M173" s="10">
        <v>105348353706</v>
      </c>
      <c r="N173" s="10" t="str">
        <f t="shared" si="34"/>
        <v>arn:aws:iam::105348353706:role/TransferS3AccessRole</v>
      </c>
      <c r="O173" s="22" t="str">
        <f t="shared" si="35"/>
        <v>NULL</v>
      </c>
      <c r="P173" s="8" t="str">
        <f t="shared" si="36"/>
        <v/>
      </c>
      <c r="Q173" s="8" t="str">
        <f t="shared" si="33"/>
        <v>"IP":""</v>
      </c>
      <c r="R173" s="8" t="str">
        <f t="shared" si="25"/>
        <v/>
      </c>
      <c r="S173" s="8" t="str">
        <f t="shared" si="26"/>
        <v/>
      </c>
      <c r="T173" s="8" t="s">
        <v>18</v>
      </c>
      <c r="U173" s="8" t="str">
        <f t="shared" si="27"/>
        <v>"HomeDirectoryDetails" : "[{\"Entry\": \"/\", \"Target\": \"\"}]"</v>
      </c>
      <c r="V173" s="8" t="s">
        <v>23</v>
      </c>
      <c r="W173" s="8" t="str">
        <f t="shared" si="28"/>
        <v>NULL</v>
      </c>
      <c r="X173" s="8" t="str">
        <f t="shared" si="29"/>
        <v>NULL</v>
      </c>
      <c r="Y173" s="8" t="str">
        <f t="shared" si="30"/>
        <v>NULL</v>
      </c>
      <c r="Z173" s="8" t="str">
        <f t="shared" si="31"/>
        <v>NULL</v>
      </c>
      <c r="AA173" s="8" t="str">
        <f t="shared" si="32"/>
        <v>"PublicKey" : ""</v>
      </c>
    </row>
    <row r="174" spans="1:27" ht="16" x14ac:dyDescent="0.2">
      <c r="A174" s="9">
        <v>171</v>
      </c>
      <c r="B174" s="10"/>
      <c r="C174" s="10"/>
      <c r="D174" s="9"/>
      <c r="E174" s="10"/>
      <c r="F174" s="10"/>
      <c r="G174" s="10"/>
      <c r="H174" s="10"/>
      <c r="I174" s="10"/>
      <c r="J174" s="10"/>
      <c r="K174" s="10"/>
      <c r="L174" s="10"/>
      <c r="M174" s="10">
        <v>105348353706</v>
      </c>
      <c r="N174" s="10" t="str">
        <f t="shared" si="34"/>
        <v>arn:aws:iam::105348353706:role/TransferS3AccessRole</v>
      </c>
      <c r="O174" s="22" t="str">
        <f t="shared" si="35"/>
        <v>NULL</v>
      </c>
      <c r="P174" s="8" t="str">
        <f t="shared" si="36"/>
        <v/>
      </c>
      <c r="Q174" s="8" t="str">
        <f t="shared" si="33"/>
        <v>"IP":""</v>
      </c>
      <c r="R174" s="8" t="str">
        <f t="shared" si="25"/>
        <v/>
      </c>
      <c r="S174" s="8" t="str">
        <f t="shared" si="26"/>
        <v/>
      </c>
      <c r="T174" s="8" t="s">
        <v>18</v>
      </c>
      <c r="U174" s="8" t="str">
        <f t="shared" si="27"/>
        <v>"HomeDirectoryDetails" : "[{\"Entry\": \"/\", \"Target\": \"\"}]"</v>
      </c>
      <c r="V174" s="8" t="s">
        <v>23</v>
      </c>
      <c r="W174" s="8" t="str">
        <f t="shared" si="28"/>
        <v>NULL</v>
      </c>
      <c r="X174" s="8" t="str">
        <f t="shared" si="29"/>
        <v>NULL</v>
      </c>
      <c r="Y174" s="8" t="str">
        <f t="shared" si="30"/>
        <v>NULL</v>
      </c>
      <c r="Z174" s="8" t="str">
        <f t="shared" si="31"/>
        <v>NULL</v>
      </c>
      <c r="AA174" s="8" t="str">
        <f t="shared" si="32"/>
        <v>"PublicKey" : ""</v>
      </c>
    </row>
    <row r="175" spans="1:27" ht="16" x14ac:dyDescent="0.2">
      <c r="A175" s="9">
        <v>172</v>
      </c>
      <c r="B175" s="10"/>
      <c r="C175" s="10"/>
      <c r="D175" s="9"/>
      <c r="E175" s="10"/>
      <c r="F175" s="10"/>
      <c r="G175" s="10"/>
      <c r="H175" s="10"/>
      <c r="I175" s="10"/>
      <c r="J175" s="10"/>
      <c r="K175" s="10"/>
      <c r="L175" s="10"/>
      <c r="M175" s="10">
        <v>105348353706</v>
      </c>
      <c r="N175" s="10" t="str">
        <f t="shared" si="34"/>
        <v>arn:aws:iam::105348353706:role/TransferS3AccessRole</v>
      </c>
      <c r="O175" s="22" t="str">
        <f t="shared" si="35"/>
        <v>NULL</v>
      </c>
      <c r="P175" s="8" t="str">
        <f t="shared" si="36"/>
        <v/>
      </c>
      <c r="Q175" s="8" t="str">
        <f t="shared" si="33"/>
        <v>"IP":""</v>
      </c>
      <c r="R175" s="8" t="str">
        <f t="shared" si="25"/>
        <v/>
      </c>
      <c r="S175" s="8" t="str">
        <f t="shared" si="26"/>
        <v/>
      </c>
      <c r="T175" s="8" t="s">
        <v>18</v>
      </c>
      <c r="U175" s="8" t="str">
        <f t="shared" si="27"/>
        <v>"HomeDirectoryDetails" : "[{\"Entry\": \"/\", \"Target\": \"\"}]"</v>
      </c>
      <c r="V175" s="8" t="s">
        <v>23</v>
      </c>
      <c r="W175" s="8" t="str">
        <f t="shared" si="28"/>
        <v>NULL</v>
      </c>
      <c r="X175" s="8" t="str">
        <f t="shared" si="29"/>
        <v>NULL</v>
      </c>
      <c r="Y175" s="8" t="str">
        <f t="shared" si="30"/>
        <v>NULL</v>
      </c>
      <c r="Z175" s="8" t="str">
        <f t="shared" si="31"/>
        <v>NULL</v>
      </c>
      <c r="AA175" s="8" t="str">
        <f t="shared" si="32"/>
        <v>"PublicKey" : ""</v>
      </c>
    </row>
    <row r="176" spans="1:27" ht="16" x14ac:dyDescent="0.2">
      <c r="A176" s="9">
        <v>173</v>
      </c>
      <c r="B176" s="10"/>
      <c r="C176" s="10"/>
      <c r="D176" s="9"/>
      <c r="E176" s="10"/>
      <c r="F176" s="10"/>
      <c r="G176" s="10"/>
      <c r="H176" s="10"/>
      <c r="I176" s="10"/>
      <c r="J176" s="10"/>
      <c r="K176" s="10"/>
      <c r="L176" s="10"/>
      <c r="M176" s="10">
        <v>105348353706</v>
      </c>
      <c r="N176" s="10" t="str">
        <f t="shared" si="34"/>
        <v>arn:aws:iam::105348353706:role/TransferS3AccessRole</v>
      </c>
      <c r="O176" s="22" t="str">
        <f t="shared" si="35"/>
        <v>NULL</v>
      </c>
      <c r="P176" s="8" t="str">
        <f t="shared" si="36"/>
        <v/>
      </c>
      <c r="Q176" s="8" t="str">
        <f t="shared" si="33"/>
        <v>"IP":""</v>
      </c>
      <c r="R176" s="8" t="str">
        <f t="shared" si="25"/>
        <v/>
      </c>
      <c r="S176" s="8" t="str">
        <f t="shared" si="26"/>
        <v/>
      </c>
      <c r="T176" s="8" t="s">
        <v>18</v>
      </c>
      <c r="U176" s="8" t="str">
        <f t="shared" si="27"/>
        <v>"HomeDirectoryDetails" : "[{\"Entry\": \"/\", \"Target\": \"\"}]"</v>
      </c>
      <c r="V176" s="8" t="s">
        <v>23</v>
      </c>
      <c r="W176" s="8" t="str">
        <f t="shared" si="28"/>
        <v>NULL</v>
      </c>
      <c r="X176" s="8" t="str">
        <f t="shared" si="29"/>
        <v>NULL</v>
      </c>
      <c r="Y176" s="8" t="str">
        <f t="shared" si="30"/>
        <v>NULL</v>
      </c>
      <c r="Z176" s="8" t="str">
        <f t="shared" si="31"/>
        <v>NULL</v>
      </c>
      <c r="AA176" s="8" t="str">
        <f t="shared" si="32"/>
        <v>"PublicKey" : ""</v>
      </c>
    </row>
    <row r="177" spans="1:27" ht="16" x14ac:dyDescent="0.2">
      <c r="A177" s="9">
        <v>174</v>
      </c>
      <c r="B177" s="10"/>
      <c r="C177" s="10"/>
      <c r="D177" s="9"/>
      <c r="E177" s="10"/>
      <c r="F177" s="10"/>
      <c r="G177" s="10"/>
      <c r="H177" s="10"/>
      <c r="I177" s="10"/>
      <c r="J177" s="10"/>
      <c r="K177" s="10"/>
      <c r="L177" s="10"/>
      <c r="M177" s="10">
        <v>105348353706</v>
      </c>
      <c r="N177" s="10" t="str">
        <f t="shared" si="34"/>
        <v>arn:aws:iam::105348353706:role/TransferS3AccessRole</v>
      </c>
      <c r="O177" s="22" t="str">
        <f t="shared" si="35"/>
        <v>NULL</v>
      </c>
      <c r="P177" s="8" t="str">
        <f t="shared" si="36"/>
        <v/>
      </c>
      <c r="Q177" s="8" t="str">
        <f t="shared" si="33"/>
        <v>"IP":""</v>
      </c>
      <c r="R177" s="8" t="str">
        <f t="shared" si="25"/>
        <v/>
      </c>
      <c r="S177" s="8" t="str">
        <f t="shared" si="26"/>
        <v/>
      </c>
      <c r="T177" s="8" t="s">
        <v>18</v>
      </c>
      <c r="U177" s="8" t="str">
        <f t="shared" si="27"/>
        <v>"HomeDirectoryDetails" : "[{\"Entry\": \"/\", \"Target\": \"\"}]"</v>
      </c>
      <c r="V177" s="8" t="s">
        <v>23</v>
      </c>
      <c r="W177" s="8" t="str">
        <f t="shared" si="28"/>
        <v>NULL</v>
      </c>
      <c r="X177" s="8" t="str">
        <f t="shared" si="29"/>
        <v>NULL</v>
      </c>
      <c r="Y177" s="8" t="str">
        <f t="shared" si="30"/>
        <v>NULL</v>
      </c>
      <c r="Z177" s="8" t="str">
        <f t="shared" si="31"/>
        <v>NULL</v>
      </c>
      <c r="AA177" s="8" t="str">
        <f t="shared" si="32"/>
        <v>"PublicKey" : ""</v>
      </c>
    </row>
    <row r="178" spans="1:27" ht="16" x14ac:dyDescent="0.2">
      <c r="A178" s="9">
        <v>175</v>
      </c>
      <c r="B178" s="10"/>
      <c r="C178" s="10"/>
      <c r="D178" s="9"/>
      <c r="E178" s="10"/>
      <c r="F178" s="10"/>
      <c r="G178" s="10"/>
      <c r="H178" s="10"/>
      <c r="I178" s="10"/>
      <c r="J178" s="10"/>
      <c r="K178" s="10"/>
      <c r="L178" s="10"/>
      <c r="M178" s="10">
        <v>105348353706</v>
      </c>
      <c r="N178" s="10" t="str">
        <f t="shared" si="34"/>
        <v>arn:aws:iam::105348353706:role/TransferS3AccessRole</v>
      </c>
      <c r="O178" s="22" t="str">
        <f t="shared" si="35"/>
        <v>NULL</v>
      </c>
      <c r="P178" s="8" t="str">
        <f t="shared" si="36"/>
        <v/>
      </c>
      <c r="Q178" s="8" t="str">
        <f t="shared" si="33"/>
        <v>"IP":""</v>
      </c>
      <c r="R178" s="8" t="str">
        <f t="shared" si="25"/>
        <v/>
      </c>
      <c r="S178" s="8" t="str">
        <f t="shared" si="26"/>
        <v/>
      </c>
      <c r="T178" s="8" t="s">
        <v>18</v>
      </c>
      <c r="U178" s="8" t="str">
        <f t="shared" si="27"/>
        <v>"HomeDirectoryDetails" : "[{\"Entry\": \"/\", \"Target\": \"\"}]"</v>
      </c>
      <c r="V178" s="8" t="s">
        <v>23</v>
      </c>
      <c r="W178" s="8" t="str">
        <f t="shared" si="28"/>
        <v>NULL</v>
      </c>
      <c r="X178" s="8" t="str">
        <f t="shared" si="29"/>
        <v>NULL</v>
      </c>
      <c r="Y178" s="8" t="str">
        <f t="shared" si="30"/>
        <v>NULL</v>
      </c>
      <c r="Z178" s="8" t="str">
        <f t="shared" si="31"/>
        <v>NULL</v>
      </c>
      <c r="AA178" s="8" t="str">
        <f t="shared" si="32"/>
        <v>"PublicKey" : ""</v>
      </c>
    </row>
    <row r="179" spans="1:27" ht="16" x14ac:dyDescent="0.2">
      <c r="A179" s="9">
        <v>176</v>
      </c>
      <c r="B179" s="10"/>
      <c r="C179" s="10"/>
      <c r="D179" s="9"/>
      <c r="E179" s="10"/>
      <c r="F179" s="10"/>
      <c r="G179" s="10"/>
      <c r="H179" s="10"/>
      <c r="I179" s="10"/>
      <c r="J179" s="10"/>
      <c r="K179" s="10"/>
      <c r="L179" s="10"/>
      <c r="M179" s="10">
        <v>105348353706</v>
      </c>
      <c r="N179" s="10" t="str">
        <f t="shared" si="34"/>
        <v>arn:aws:iam::105348353706:role/TransferS3AccessRole</v>
      </c>
      <c r="O179" s="22" t="str">
        <f t="shared" si="35"/>
        <v>NULL</v>
      </c>
      <c r="P179" s="8" t="str">
        <f t="shared" si="36"/>
        <v/>
      </c>
      <c r="Q179" s="8" t="str">
        <f t="shared" si="33"/>
        <v>"IP":""</v>
      </c>
      <c r="R179" s="8" t="str">
        <f t="shared" si="25"/>
        <v/>
      </c>
      <c r="S179" s="8" t="str">
        <f t="shared" si="26"/>
        <v/>
      </c>
      <c r="T179" s="8" t="s">
        <v>18</v>
      </c>
      <c r="U179" s="8" t="str">
        <f t="shared" si="27"/>
        <v>"HomeDirectoryDetails" : "[{\"Entry\": \"/\", \"Target\": \"\"}]"</v>
      </c>
      <c r="V179" s="8" t="s">
        <v>23</v>
      </c>
      <c r="W179" s="8" t="str">
        <f t="shared" si="28"/>
        <v>NULL</v>
      </c>
      <c r="X179" s="8" t="str">
        <f t="shared" si="29"/>
        <v>NULL</v>
      </c>
      <c r="Y179" s="8" t="str">
        <f t="shared" si="30"/>
        <v>NULL</v>
      </c>
      <c r="Z179" s="8" t="str">
        <f t="shared" si="31"/>
        <v>NULL</v>
      </c>
      <c r="AA179" s="8" t="str">
        <f t="shared" si="32"/>
        <v>"PublicKey" : ""</v>
      </c>
    </row>
    <row r="180" spans="1:27" ht="16" x14ac:dyDescent="0.2">
      <c r="A180" s="9">
        <v>177</v>
      </c>
      <c r="B180" s="10"/>
      <c r="C180" s="10"/>
      <c r="D180" s="9"/>
      <c r="E180" s="10"/>
      <c r="F180" s="10"/>
      <c r="G180" s="10"/>
      <c r="H180" s="10"/>
      <c r="I180" s="10"/>
      <c r="J180" s="10"/>
      <c r="K180" s="10"/>
      <c r="L180" s="10"/>
      <c r="M180" s="10">
        <v>105348353706</v>
      </c>
      <c r="N180" s="10" t="str">
        <f t="shared" si="34"/>
        <v>arn:aws:iam::105348353706:role/TransferS3AccessRole</v>
      </c>
      <c r="O180" s="22" t="str">
        <f t="shared" si="35"/>
        <v>NULL</v>
      </c>
      <c r="P180" s="8" t="str">
        <f t="shared" si="36"/>
        <v/>
      </c>
      <c r="Q180" s="8" t="str">
        <f t="shared" si="33"/>
        <v>"IP":""</v>
      </c>
      <c r="R180" s="8" t="str">
        <f t="shared" si="25"/>
        <v/>
      </c>
      <c r="S180" s="8" t="str">
        <f t="shared" si="26"/>
        <v/>
      </c>
      <c r="T180" s="8" t="s">
        <v>18</v>
      </c>
      <c r="U180" s="8" t="str">
        <f t="shared" si="27"/>
        <v>"HomeDirectoryDetails" : "[{\"Entry\": \"/\", \"Target\": \"\"}]"</v>
      </c>
      <c r="V180" s="8" t="s">
        <v>23</v>
      </c>
      <c r="W180" s="8" t="str">
        <f t="shared" si="28"/>
        <v>NULL</v>
      </c>
      <c r="X180" s="8" t="str">
        <f t="shared" si="29"/>
        <v>NULL</v>
      </c>
      <c r="Y180" s="8" t="str">
        <f t="shared" si="30"/>
        <v>NULL</v>
      </c>
      <c r="Z180" s="8" t="str">
        <f t="shared" si="31"/>
        <v>NULL</v>
      </c>
      <c r="AA180" s="8" t="str">
        <f t="shared" si="32"/>
        <v>"PublicKey" : ""</v>
      </c>
    </row>
    <row r="181" spans="1:27" ht="16" x14ac:dyDescent="0.2">
      <c r="A181" s="9">
        <v>178</v>
      </c>
      <c r="B181" s="10"/>
      <c r="C181" s="10"/>
      <c r="D181" s="9"/>
      <c r="E181" s="10"/>
      <c r="F181" s="10"/>
      <c r="G181" s="10"/>
      <c r="H181" s="10"/>
      <c r="I181" s="10"/>
      <c r="J181" s="10"/>
      <c r="K181" s="10"/>
      <c r="L181" s="10"/>
      <c r="M181" s="10">
        <v>105348353706</v>
      </c>
      <c r="N181" s="10" t="str">
        <f t="shared" si="34"/>
        <v>arn:aws:iam::105348353706:role/TransferS3AccessRole</v>
      </c>
      <c r="O181" s="22" t="str">
        <f t="shared" si="35"/>
        <v>NULL</v>
      </c>
      <c r="P181" s="8" t="str">
        <f t="shared" si="36"/>
        <v/>
      </c>
      <c r="Q181" s="8" t="str">
        <f t="shared" si="33"/>
        <v>"IP":""</v>
      </c>
      <c r="R181" s="8" t="str">
        <f t="shared" si="25"/>
        <v/>
      </c>
      <c r="S181" s="8" t="str">
        <f t="shared" si="26"/>
        <v/>
      </c>
      <c r="T181" s="8" t="s">
        <v>18</v>
      </c>
      <c r="U181" s="8" t="str">
        <f t="shared" si="27"/>
        <v>"HomeDirectoryDetails" : "[{\"Entry\": \"/\", \"Target\": \"\"}]"</v>
      </c>
      <c r="V181" s="8" t="s">
        <v>23</v>
      </c>
      <c r="W181" s="8" t="str">
        <f t="shared" si="28"/>
        <v>NULL</v>
      </c>
      <c r="X181" s="8" t="str">
        <f t="shared" si="29"/>
        <v>NULL</v>
      </c>
      <c r="Y181" s="8" t="str">
        <f t="shared" si="30"/>
        <v>NULL</v>
      </c>
      <c r="Z181" s="8" t="str">
        <f t="shared" si="31"/>
        <v>NULL</v>
      </c>
      <c r="AA181" s="8" t="str">
        <f t="shared" si="32"/>
        <v>"PublicKey" : ""</v>
      </c>
    </row>
    <row r="182" spans="1:27" ht="16" x14ac:dyDescent="0.2">
      <c r="A182" s="9">
        <v>179</v>
      </c>
      <c r="B182" s="10"/>
      <c r="C182" s="10"/>
      <c r="D182" s="9"/>
      <c r="E182" s="10"/>
      <c r="F182" s="10"/>
      <c r="G182" s="10"/>
      <c r="H182" s="10"/>
      <c r="I182" s="10"/>
      <c r="J182" s="10"/>
      <c r="K182" s="10"/>
      <c r="L182" s="10"/>
      <c r="M182" s="10">
        <v>105348353706</v>
      </c>
      <c r="N182" s="10" t="str">
        <f t="shared" si="34"/>
        <v>arn:aws:iam::105348353706:role/TransferS3AccessRole</v>
      </c>
      <c r="O182" s="22" t="str">
        <f t="shared" si="35"/>
        <v>NULL</v>
      </c>
      <c r="P182" s="8" t="str">
        <f t="shared" si="36"/>
        <v/>
      </c>
      <c r="Q182" s="8" t="str">
        <f t="shared" si="33"/>
        <v>"IP":""</v>
      </c>
      <c r="R182" s="8" t="str">
        <f t="shared" si="25"/>
        <v/>
      </c>
      <c r="S182" s="8" t="str">
        <f t="shared" si="26"/>
        <v/>
      </c>
      <c r="T182" s="8" t="s">
        <v>18</v>
      </c>
      <c r="U182" s="8" t="str">
        <f t="shared" si="27"/>
        <v>"HomeDirectoryDetails" : "[{\"Entry\": \"/\", \"Target\": \"\"}]"</v>
      </c>
      <c r="V182" s="8" t="s">
        <v>23</v>
      </c>
      <c r="W182" s="8" t="str">
        <f t="shared" si="28"/>
        <v>NULL</v>
      </c>
      <c r="X182" s="8" t="str">
        <f t="shared" si="29"/>
        <v>NULL</v>
      </c>
      <c r="Y182" s="8" t="str">
        <f t="shared" si="30"/>
        <v>NULL</v>
      </c>
      <c r="Z182" s="8" t="str">
        <f t="shared" si="31"/>
        <v>NULL</v>
      </c>
      <c r="AA182" s="8" t="str">
        <f t="shared" si="32"/>
        <v>"PublicKey" : ""</v>
      </c>
    </row>
    <row r="183" spans="1:27" ht="16" x14ac:dyDescent="0.2">
      <c r="A183" s="9">
        <v>180</v>
      </c>
      <c r="B183" s="10"/>
      <c r="C183" s="10"/>
      <c r="D183" s="9"/>
      <c r="E183" s="10"/>
      <c r="F183" s="10"/>
      <c r="G183" s="10"/>
      <c r="H183" s="10"/>
      <c r="I183" s="10"/>
      <c r="J183" s="10"/>
      <c r="K183" s="10"/>
      <c r="L183" s="10"/>
      <c r="M183" s="10">
        <v>105348353706</v>
      </c>
      <c r="N183" s="10" t="str">
        <f t="shared" si="34"/>
        <v>arn:aws:iam::105348353706:role/TransferS3AccessRole</v>
      </c>
      <c r="O183" s="22" t="str">
        <f t="shared" si="35"/>
        <v>NULL</v>
      </c>
      <c r="P183" s="8" t="str">
        <f t="shared" si="36"/>
        <v/>
      </c>
      <c r="Q183" s="8" t="str">
        <f t="shared" si="33"/>
        <v>"IP":""</v>
      </c>
      <c r="R183" s="8" t="str">
        <f t="shared" si="25"/>
        <v/>
      </c>
      <c r="S183" s="8" t="str">
        <f t="shared" si="26"/>
        <v/>
      </c>
      <c r="T183" s="8" t="s">
        <v>18</v>
      </c>
      <c r="U183" s="8" t="str">
        <f t="shared" si="27"/>
        <v>"HomeDirectoryDetails" : "[{\"Entry\": \"/\", \"Target\": \"\"}]"</v>
      </c>
      <c r="V183" s="8" t="s">
        <v>23</v>
      </c>
      <c r="W183" s="8" t="str">
        <f t="shared" si="28"/>
        <v>NULL</v>
      </c>
      <c r="X183" s="8" t="str">
        <f t="shared" si="29"/>
        <v>NULL</v>
      </c>
      <c r="Y183" s="8" t="str">
        <f t="shared" si="30"/>
        <v>NULL</v>
      </c>
      <c r="Z183" s="8" t="str">
        <f t="shared" si="31"/>
        <v>NULL</v>
      </c>
      <c r="AA183" s="8" t="str">
        <f t="shared" si="32"/>
        <v>"PublicKey" : ""</v>
      </c>
    </row>
    <row r="184" spans="1:27" ht="16" x14ac:dyDescent="0.2">
      <c r="A184" s="9">
        <v>181</v>
      </c>
      <c r="B184" s="10"/>
      <c r="C184" s="10"/>
      <c r="D184" s="9"/>
      <c r="E184" s="10"/>
      <c r="F184" s="10"/>
      <c r="G184" s="10"/>
      <c r="H184" s="10"/>
      <c r="I184" s="10"/>
      <c r="J184" s="10"/>
      <c r="K184" s="10"/>
      <c r="L184" s="10"/>
      <c r="M184" s="10">
        <v>105348353706</v>
      </c>
      <c r="N184" s="10" t="str">
        <f t="shared" si="34"/>
        <v>arn:aws:iam::105348353706:role/TransferS3AccessRole</v>
      </c>
      <c r="O184" s="22" t="str">
        <f t="shared" si="35"/>
        <v>NULL</v>
      </c>
      <c r="P184" s="8" t="str">
        <f t="shared" si="36"/>
        <v/>
      </c>
      <c r="Q184" s="8" t="str">
        <f t="shared" si="33"/>
        <v>"IP":""</v>
      </c>
      <c r="R184" s="8" t="str">
        <f t="shared" si="25"/>
        <v/>
      </c>
      <c r="S184" s="8" t="str">
        <f t="shared" si="26"/>
        <v/>
      </c>
      <c r="T184" s="8" t="s">
        <v>18</v>
      </c>
      <c r="U184" s="8" t="str">
        <f t="shared" si="27"/>
        <v>"HomeDirectoryDetails" : "[{\"Entry\": \"/\", \"Target\": \"\"}]"</v>
      </c>
      <c r="V184" s="8" t="s">
        <v>23</v>
      </c>
      <c r="W184" s="8" t="str">
        <f t="shared" si="28"/>
        <v>NULL</v>
      </c>
      <c r="X184" s="8" t="str">
        <f t="shared" si="29"/>
        <v>NULL</v>
      </c>
      <c r="Y184" s="8" t="str">
        <f t="shared" si="30"/>
        <v>NULL</v>
      </c>
      <c r="Z184" s="8" t="str">
        <f t="shared" si="31"/>
        <v>NULL</v>
      </c>
      <c r="AA184" s="8" t="str">
        <f t="shared" si="32"/>
        <v>"PublicKey" : ""</v>
      </c>
    </row>
    <row r="185" spans="1:27" ht="16" x14ac:dyDescent="0.2">
      <c r="A185" s="9">
        <v>182</v>
      </c>
      <c r="B185" s="10"/>
      <c r="C185" s="10"/>
      <c r="D185" s="9"/>
      <c r="E185" s="10"/>
      <c r="F185" s="10"/>
      <c r="G185" s="10"/>
      <c r="H185" s="10"/>
      <c r="I185" s="10"/>
      <c r="J185" s="10"/>
      <c r="K185" s="10"/>
      <c r="L185" s="10"/>
      <c r="M185" s="10">
        <v>105348353706</v>
      </c>
      <c r="N185" s="10" t="str">
        <f t="shared" si="34"/>
        <v>arn:aws:iam::105348353706:role/TransferS3AccessRole</v>
      </c>
      <c r="O185" s="22" t="str">
        <f t="shared" si="35"/>
        <v>NULL</v>
      </c>
      <c r="P185" s="8" t="str">
        <f t="shared" si="36"/>
        <v/>
      </c>
      <c r="Q185" s="8" t="str">
        <f t="shared" si="33"/>
        <v>"IP":""</v>
      </c>
      <c r="R185" s="8" t="str">
        <f t="shared" si="25"/>
        <v/>
      </c>
      <c r="S185" s="8" t="str">
        <f t="shared" si="26"/>
        <v/>
      </c>
      <c r="T185" s="8" t="s">
        <v>18</v>
      </c>
      <c r="U185" s="8" t="str">
        <f t="shared" si="27"/>
        <v>"HomeDirectoryDetails" : "[{\"Entry\": \"/\", \"Target\": \"\"}]"</v>
      </c>
      <c r="V185" s="8" t="s">
        <v>23</v>
      </c>
      <c r="W185" s="8" t="str">
        <f t="shared" si="28"/>
        <v>NULL</v>
      </c>
      <c r="X185" s="8" t="str">
        <f t="shared" si="29"/>
        <v>NULL</v>
      </c>
      <c r="Y185" s="8" t="str">
        <f t="shared" si="30"/>
        <v>NULL</v>
      </c>
      <c r="Z185" s="8" t="str">
        <f t="shared" si="31"/>
        <v>NULL</v>
      </c>
      <c r="AA185" s="8" t="str">
        <f t="shared" si="32"/>
        <v>"PublicKey" : ""</v>
      </c>
    </row>
    <row r="186" spans="1:27" ht="16" x14ac:dyDescent="0.2">
      <c r="A186" s="9">
        <v>183</v>
      </c>
      <c r="B186" s="10"/>
      <c r="C186" s="10"/>
      <c r="D186" s="9"/>
      <c r="E186" s="10"/>
      <c r="F186" s="10"/>
      <c r="G186" s="10"/>
      <c r="H186" s="10"/>
      <c r="I186" s="10"/>
      <c r="J186" s="10"/>
      <c r="K186" s="10"/>
      <c r="L186" s="10"/>
      <c r="M186" s="10">
        <v>105348353706</v>
      </c>
      <c r="N186" s="10" t="str">
        <f t="shared" si="34"/>
        <v>arn:aws:iam::105348353706:role/TransferS3AccessRole</v>
      </c>
      <c r="O186" s="22" t="str">
        <f t="shared" si="35"/>
        <v>NULL</v>
      </c>
      <c r="P186" s="8" t="str">
        <f t="shared" si="36"/>
        <v/>
      </c>
      <c r="Q186" s="8" t="str">
        <f t="shared" si="33"/>
        <v>"IP":""</v>
      </c>
      <c r="R186" s="8" t="str">
        <f t="shared" si="25"/>
        <v/>
      </c>
      <c r="S186" s="8" t="str">
        <f t="shared" si="26"/>
        <v/>
      </c>
      <c r="T186" s="8" t="s">
        <v>18</v>
      </c>
      <c r="U186" s="8" t="str">
        <f t="shared" si="27"/>
        <v>"HomeDirectoryDetails" : "[{\"Entry\": \"/\", \"Target\": \"\"}]"</v>
      </c>
      <c r="V186" s="8" t="s">
        <v>23</v>
      </c>
      <c r="W186" s="8" t="str">
        <f t="shared" si="28"/>
        <v>NULL</v>
      </c>
      <c r="X186" s="8" t="str">
        <f t="shared" si="29"/>
        <v>NULL</v>
      </c>
      <c r="Y186" s="8" t="str">
        <f t="shared" si="30"/>
        <v>NULL</v>
      </c>
      <c r="Z186" s="8" t="str">
        <f t="shared" si="31"/>
        <v>NULL</v>
      </c>
      <c r="AA186" s="8" t="str">
        <f t="shared" si="32"/>
        <v>"PublicKey" : ""</v>
      </c>
    </row>
    <row r="187" spans="1:27" ht="16" x14ac:dyDescent="0.2">
      <c r="A187" s="9">
        <v>184</v>
      </c>
      <c r="B187" s="10"/>
      <c r="C187" s="10"/>
      <c r="D187" s="9"/>
      <c r="E187" s="10"/>
      <c r="F187" s="10"/>
      <c r="G187" s="10"/>
      <c r="H187" s="10"/>
      <c r="I187" s="10"/>
      <c r="J187" s="10"/>
      <c r="K187" s="10"/>
      <c r="L187" s="10"/>
      <c r="M187" s="10">
        <v>105348353706</v>
      </c>
      <c r="N187" s="10" t="str">
        <f t="shared" si="34"/>
        <v>arn:aws:iam::105348353706:role/TransferS3AccessRole</v>
      </c>
      <c r="O187" s="22" t="str">
        <f t="shared" si="35"/>
        <v>NULL</v>
      </c>
      <c r="P187" s="8" t="str">
        <f t="shared" si="36"/>
        <v/>
      </c>
      <c r="Q187" s="8" t="str">
        <f t="shared" si="33"/>
        <v>"IP":""</v>
      </c>
      <c r="R187" s="8" t="str">
        <f t="shared" si="25"/>
        <v/>
      </c>
      <c r="S187" s="8" t="str">
        <f t="shared" si="26"/>
        <v/>
      </c>
      <c r="T187" s="8" t="s">
        <v>18</v>
      </c>
      <c r="U187" s="8" t="str">
        <f t="shared" si="27"/>
        <v>"HomeDirectoryDetails" : "[{\"Entry\": \"/\", \"Target\": \"\"}]"</v>
      </c>
      <c r="V187" s="8" t="s">
        <v>23</v>
      </c>
      <c r="W187" s="8" t="str">
        <f t="shared" si="28"/>
        <v>NULL</v>
      </c>
      <c r="X187" s="8" t="str">
        <f t="shared" si="29"/>
        <v>NULL</v>
      </c>
      <c r="Y187" s="8" t="str">
        <f t="shared" si="30"/>
        <v>NULL</v>
      </c>
      <c r="Z187" s="8" t="str">
        <f t="shared" si="31"/>
        <v>NULL</v>
      </c>
      <c r="AA187" s="8" t="str">
        <f t="shared" si="32"/>
        <v>"PublicKey" : ""</v>
      </c>
    </row>
    <row r="188" spans="1:27" ht="16" x14ac:dyDescent="0.2">
      <c r="A188" s="9">
        <v>185</v>
      </c>
      <c r="B188" s="10"/>
      <c r="C188" s="10"/>
      <c r="D188" s="9"/>
      <c r="E188" s="10"/>
      <c r="F188" s="10"/>
      <c r="G188" s="10"/>
      <c r="H188" s="10"/>
      <c r="I188" s="10"/>
      <c r="J188" s="10"/>
      <c r="K188" s="10"/>
      <c r="L188" s="10"/>
      <c r="M188" s="10">
        <v>105348353706</v>
      </c>
      <c r="N188" s="10" t="str">
        <f t="shared" si="34"/>
        <v>arn:aws:iam::105348353706:role/TransferS3AccessRole</v>
      </c>
      <c r="O188" s="22" t="str">
        <f t="shared" si="35"/>
        <v>NULL</v>
      </c>
      <c r="P188" s="8" t="str">
        <f t="shared" si="36"/>
        <v/>
      </c>
      <c r="Q188" s="8" t="str">
        <f t="shared" si="33"/>
        <v>"IP":""</v>
      </c>
      <c r="R188" s="8" t="str">
        <f t="shared" si="25"/>
        <v/>
      </c>
      <c r="S188" s="8" t="str">
        <f t="shared" si="26"/>
        <v/>
      </c>
      <c r="T188" s="8" t="s">
        <v>18</v>
      </c>
      <c r="U188" s="8" t="str">
        <f t="shared" si="27"/>
        <v>"HomeDirectoryDetails" : "[{\"Entry\": \"/\", \"Target\": \"\"}]"</v>
      </c>
      <c r="V188" s="8" t="s">
        <v>23</v>
      </c>
      <c r="W188" s="8" t="str">
        <f t="shared" si="28"/>
        <v>NULL</v>
      </c>
      <c r="X188" s="8" t="str">
        <f t="shared" si="29"/>
        <v>NULL</v>
      </c>
      <c r="Y188" s="8" t="str">
        <f t="shared" si="30"/>
        <v>NULL</v>
      </c>
      <c r="Z188" s="8" t="str">
        <f t="shared" si="31"/>
        <v>NULL</v>
      </c>
      <c r="AA188" s="8" t="str">
        <f t="shared" si="32"/>
        <v>"PublicKey" : ""</v>
      </c>
    </row>
    <row r="189" spans="1:27" ht="16" x14ac:dyDescent="0.2">
      <c r="A189" s="9">
        <v>186</v>
      </c>
      <c r="B189" s="10"/>
      <c r="C189" s="10"/>
      <c r="D189" s="9"/>
      <c r="E189" s="10"/>
      <c r="F189" s="10"/>
      <c r="G189" s="10"/>
      <c r="H189" s="10"/>
      <c r="I189" s="10"/>
      <c r="J189" s="10"/>
      <c r="K189" s="10"/>
      <c r="L189" s="10"/>
      <c r="M189" s="10">
        <v>105348353706</v>
      </c>
      <c r="N189" s="10" t="str">
        <f t="shared" si="34"/>
        <v>arn:aws:iam::105348353706:role/TransferS3AccessRole</v>
      </c>
      <c r="O189" s="22" t="str">
        <f t="shared" si="35"/>
        <v>NULL</v>
      </c>
      <c r="P189" s="8" t="str">
        <f t="shared" si="36"/>
        <v/>
      </c>
      <c r="Q189" s="8" t="str">
        <f t="shared" si="33"/>
        <v>"IP":""</v>
      </c>
      <c r="R189" s="8" t="str">
        <f t="shared" si="25"/>
        <v/>
      </c>
      <c r="S189" s="8" t="str">
        <f t="shared" si="26"/>
        <v/>
      </c>
      <c r="T189" s="8" t="s">
        <v>18</v>
      </c>
      <c r="U189" s="8" t="str">
        <f t="shared" si="27"/>
        <v>"HomeDirectoryDetails" : "[{\"Entry\": \"/\", \"Target\": \"\"}]"</v>
      </c>
      <c r="V189" s="8" t="s">
        <v>23</v>
      </c>
      <c r="W189" s="8" t="str">
        <f t="shared" si="28"/>
        <v>NULL</v>
      </c>
      <c r="X189" s="8" t="str">
        <f t="shared" si="29"/>
        <v>NULL</v>
      </c>
      <c r="Y189" s="8" t="str">
        <f t="shared" si="30"/>
        <v>NULL</v>
      </c>
      <c r="Z189" s="8" t="str">
        <f t="shared" si="31"/>
        <v>NULL</v>
      </c>
      <c r="AA189" s="8" t="str">
        <f t="shared" si="32"/>
        <v>"PublicKey" : ""</v>
      </c>
    </row>
    <row r="190" spans="1:27" ht="16" x14ac:dyDescent="0.2">
      <c r="A190" s="9">
        <v>187</v>
      </c>
      <c r="B190" s="10"/>
      <c r="C190" s="10"/>
      <c r="D190" s="9"/>
      <c r="E190" s="10"/>
      <c r="F190" s="10"/>
      <c r="G190" s="10"/>
      <c r="H190" s="10"/>
      <c r="I190" s="10"/>
      <c r="J190" s="10"/>
      <c r="K190" s="10"/>
      <c r="L190" s="10"/>
      <c r="M190" s="10">
        <v>105348353706</v>
      </c>
      <c r="N190" s="10" t="str">
        <f t="shared" si="34"/>
        <v>arn:aws:iam::105348353706:role/TransferS3AccessRole</v>
      </c>
      <c r="O190" s="22" t="str">
        <f t="shared" si="35"/>
        <v>NULL</v>
      </c>
      <c r="P190" s="8" t="str">
        <f t="shared" si="36"/>
        <v/>
      </c>
      <c r="Q190" s="8" t="str">
        <f t="shared" si="33"/>
        <v>"IP":""</v>
      </c>
      <c r="R190" s="8" t="str">
        <f t="shared" si="25"/>
        <v/>
      </c>
      <c r="S190" s="8" t="str">
        <f t="shared" si="26"/>
        <v/>
      </c>
      <c r="T190" s="8" t="s">
        <v>18</v>
      </c>
      <c r="U190" s="8" t="str">
        <f t="shared" si="27"/>
        <v>"HomeDirectoryDetails" : "[{\"Entry\": \"/\", \"Target\": \"\"}]"</v>
      </c>
      <c r="V190" s="8" t="s">
        <v>23</v>
      </c>
      <c r="W190" s="8" t="str">
        <f t="shared" si="28"/>
        <v>NULL</v>
      </c>
      <c r="X190" s="8" t="str">
        <f t="shared" si="29"/>
        <v>NULL</v>
      </c>
      <c r="Y190" s="8" t="str">
        <f t="shared" si="30"/>
        <v>NULL</v>
      </c>
      <c r="Z190" s="8" t="str">
        <f t="shared" si="31"/>
        <v>NULL</v>
      </c>
      <c r="AA190" s="8" t="str">
        <f t="shared" si="32"/>
        <v>"PublicKey" : ""</v>
      </c>
    </row>
    <row r="191" spans="1:27" ht="16" x14ac:dyDescent="0.2">
      <c r="A191" s="9">
        <v>188</v>
      </c>
      <c r="B191" s="10"/>
      <c r="C191" s="10"/>
      <c r="D191" s="9"/>
      <c r="E191" s="10"/>
      <c r="F191" s="10"/>
      <c r="G191" s="10"/>
      <c r="H191" s="10"/>
      <c r="I191" s="10"/>
      <c r="J191" s="10"/>
      <c r="K191" s="10"/>
      <c r="L191" s="10"/>
      <c r="M191" s="10">
        <v>105348353706</v>
      </c>
      <c r="N191" s="10" t="str">
        <f t="shared" si="34"/>
        <v>arn:aws:iam::105348353706:role/TransferS3AccessRole</v>
      </c>
      <c r="O191" s="22" t="str">
        <f t="shared" si="35"/>
        <v>NULL</v>
      </c>
      <c r="P191" s="8" t="str">
        <f t="shared" si="36"/>
        <v/>
      </c>
      <c r="Q191" s="8" t="str">
        <f t="shared" si="33"/>
        <v>"IP":""</v>
      </c>
      <c r="R191" s="8" t="str">
        <f t="shared" si="25"/>
        <v/>
      </c>
      <c r="S191" s="8" t="str">
        <f t="shared" si="26"/>
        <v/>
      </c>
      <c r="T191" s="8" t="s">
        <v>18</v>
      </c>
      <c r="U191" s="8" t="str">
        <f t="shared" si="27"/>
        <v>"HomeDirectoryDetails" : "[{\"Entry\": \"/\", \"Target\": \"\"}]"</v>
      </c>
      <c r="V191" s="8" t="s">
        <v>23</v>
      </c>
      <c r="W191" s="8" t="str">
        <f t="shared" si="28"/>
        <v>NULL</v>
      </c>
      <c r="X191" s="8" t="str">
        <f t="shared" si="29"/>
        <v>NULL</v>
      </c>
      <c r="Y191" s="8" t="str">
        <f t="shared" si="30"/>
        <v>NULL</v>
      </c>
      <c r="Z191" s="8" t="str">
        <f t="shared" si="31"/>
        <v>NULL</v>
      </c>
      <c r="AA191" s="8" t="str">
        <f t="shared" si="32"/>
        <v>"PublicKey" : ""</v>
      </c>
    </row>
    <row r="192" spans="1:27" ht="16" x14ac:dyDescent="0.2">
      <c r="A192" s="9">
        <v>189</v>
      </c>
      <c r="B192" s="10"/>
      <c r="C192" s="10"/>
      <c r="D192" s="9"/>
      <c r="E192" s="10"/>
      <c r="F192" s="10"/>
      <c r="G192" s="10"/>
      <c r="H192" s="10"/>
      <c r="I192" s="10"/>
      <c r="J192" s="10"/>
      <c r="K192" s="10"/>
      <c r="L192" s="10"/>
      <c r="M192" s="10">
        <v>105348353706</v>
      </c>
      <c r="N192" s="10" t="str">
        <f t="shared" si="34"/>
        <v>arn:aws:iam::105348353706:role/TransferS3AccessRole</v>
      </c>
      <c r="O192" s="22" t="str">
        <f t="shared" si="35"/>
        <v>NULL</v>
      </c>
      <c r="P192" s="8" t="str">
        <f t="shared" si="36"/>
        <v/>
      </c>
      <c r="Q192" s="8" t="str">
        <f t="shared" si="33"/>
        <v>"IP":""</v>
      </c>
      <c r="R192" s="8" t="str">
        <f t="shared" si="25"/>
        <v/>
      </c>
      <c r="S192" s="8" t="str">
        <f t="shared" si="26"/>
        <v/>
      </c>
      <c r="T192" s="8" t="s">
        <v>18</v>
      </c>
      <c r="U192" s="8" t="str">
        <f t="shared" si="27"/>
        <v>"HomeDirectoryDetails" : "[{\"Entry\": \"/\", \"Target\": \"\"}]"</v>
      </c>
      <c r="V192" s="8" t="s">
        <v>23</v>
      </c>
      <c r="W192" s="8" t="str">
        <f t="shared" si="28"/>
        <v>NULL</v>
      </c>
      <c r="X192" s="8" t="str">
        <f t="shared" si="29"/>
        <v>NULL</v>
      </c>
      <c r="Y192" s="8" t="str">
        <f t="shared" si="30"/>
        <v>NULL</v>
      </c>
      <c r="Z192" s="8" t="str">
        <f t="shared" si="31"/>
        <v>NULL</v>
      </c>
      <c r="AA192" s="8" t="str">
        <f t="shared" si="32"/>
        <v>"PublicKey" : ""</v>
      </c>
    </row>
    <row r="193" spans="1:27" ht="16" x14ac:dyDescent="0.2">
      <c r="A193" s="9">
        <v>190</v>
      </c>
      <c r="B193" s="10"/>
      <c r="C193" s="10"/>
      <c r="D193" s="9"/>
      <c r="E193" s="10"/>
      <c r="F193" s="10"/>
      <c r="G193" s="10"/>
      <c r="H193" s="10"/>
      <c r="I193" s="10"/>
      <c r="J193" s="10"/>
      <c r="K193" s="10"/>
      <c r="L193" s="10"/>
      <c r="M193" s="10">
        <v>105348353706</v>
      </c>
      <c r="N193" s="10" t="str">
        <f t="shared" si="34"/>
        <v>arn:aws:iam::105348353706:role/TransferS3AccessRole</v>
      </c>
      <c r="O193" s="22" t="str">
        <f t="shared" si="35"/>
        <v>NULL</v>
      </c>
      <c r="P193" s="8" t="str">
        <f t="shared" si="36"/>
        <v/>
      </c>
      <c r="Q193" s="8" t="str">
        <f t="shared" si="33"/>
        <v>"IP":""</v>
      </c>
      <c r="R193" s="8" t="str">
        <f t="shared" si="25"/>
        <v/>
      </c>
      <c r="S193" s="8" t="str">
        <f t="shared" si="26"/>
        <v/>
      </c>
      <c r="T193" s="8" t="s">
        <v>18</v>
      </c>
      <c r="U193" s="8" t="str">
        <f t="shared" si="27"/>
        <v>"HomeDirectoryDetails" : "[{\"Entry\": \"/\", \"Target\": \"\"}]"</v>
      </c>
      <c r="V193" s="8" t="s">
        <v>23</v>
      </c>
      <c r="W193" s="8" t="str">
        <f t="shared" si="28"/>
        <v>NULL</v>
      </c>
      <c r="X193" s="8" t="str">
        <f t="shared" si="29"/>
        <v>NULL</v>
      </c>
      <c r="Y193" s="8" t="str">
        <f t="shared" si="30"/>
        <v>NULL</v>
      </c>
      <c r="Z193" s="8" t="str">
        <f t="shared" si="31"/>
        <v>NULL</v>
      </c>
      <c r="AA193" s="8" t="str">
        <f t="shared" si="32"/>
        <v>"PublicKey" : ""</v>
      </c>
    </row>
    <row r="194" spans="1:27" ht="16" x14ac:dyDescent="0.2">
      <c r="A194" s="9">
        <v>191</v>
      </c>
      <c r="B194" s="10"/>
      <c r="C194" s="10"/>
      <c r="D194" s="9"/>
      <c r="E194" s="10"/>
      <c r="F194" s="10"/>
      <c r="G194" s="10"/>
      <c r="H194" s="10"/>
      <c r="I194" s="10"/>
      <c r="J194" s="10"/>
      <c r="K194" s="10"/>
      <c r="L194" s="10"/>
      <c r="M194" s="10">
        <v>105348353706</v>
      </c>
      <c r="N194" s="10" t="str">
        <f t="shared" si="34"/>
        <v>arn:aws:iam::105348353706:role/TransferS3AccessRole</v>
      </c>
      <c r="O194" s="22" t="str">
        <f t="shared" si="35"/>
        <v>NULL</v>
      </c>
      <c r="P194" s="8" t="str">
        <f t="shared" si="36"/>
        <v/>
      </c>
      <c r="Q194" s="8" t="str">
        <f t="shared" si="33"/>
        <v>"IP":""</v>
      </c>
      <c r="R194" s="8" t="str">
        <f t="shared" ref="R194:R255" si="37">IF(H194="","","""IPv6"":""IPv6ADDRESS""")</f>
        <v/>
      </c>
      <c r="S194" s="8" t="str">
        <f t="shared" ref="S194:S255" si="38">SUBSTITUTE(R194,"IPv6ADDRESS",H194)</f>
        <v/>
      </c>
      <c r="T194" s="8" t="s">
        <v>18</v>
      </c>
      <c r="U194" s="8" t="str">
        <f t="shared" ref="U194:U255" si="39">SUBSTITUTE(T194,"HOME_DIRECTORY_DETAIL_TO_BE_REPLACED",E194)</f>
        <v>"HomeDirectoryDetails" : "[{\"Entry\": \"/\", \"Target\": \"\"}]"</v>
      </c>
      <c r="V194" s="8" t="s">
        <v>23</v>
      </c>
      <c r="W194" s="8" t="str">
        <f t="shared" ref="W194:W255" si="40">IF(I194=0,"NULL",SUBSTITUTE($V$5,"SSHKEY_TO_BE_REPLACED",I194))</f>
        <v>NULL</v>
      </c>
      <c r="X194" s="8" t="str">
        <f t="shared" ref="X194:X255" si="41">SUBSTITUTE(W194,"EXPIRYDATE_TO_BE_REPLACED",J194)</f>
        <v>NULL</v>
      </c>
      <c r="Y194" s="8" t="str">
        <f t="shared" ref="Y194:Y255" si="42">IF(K194=0,"NULL",SUBSTITUTE($V$5,"SSHKEY_TO_BE_REPLACED",K194))</f>
        <v>NULL</v>
      </c>
      <c r="Z194" s="8" t="str">
        <f t="shared" ref="Z194:Z255" si="43">SUBSTITUTE(Y194,"EXPIRYDATE_TO_BE_REPLACED",L194)</f>
        <v>NULL</v>
      </c>
      <c r="AA194" s="8" t="str">
        <f t="shared" ref="AA194:AA255" si="44">_xlfn.CONCAT("""PublicKey"""," :"," """,IF(X194="NULL",,X194),IF(Z194="NULL",,_xlfn.CONCAT(",",Z194)),"""")</f>
        <v>"PublicKey" : ""</v>
      </c>
    </row>
    <row r="195" spans="1:27" ht="16" x14ac:dyDescent="0.2">
      <c r="A195" s="9">
        <v>192</v>
      </c>
      <c r="B195" s="10"/>
      <c r="C195" s="10"/>
      <c r="D195" s="9"/>
      <c r="E195" s="10"/>
      <c r="F195" s="10"/>
      <c r="G195" s="10"/>
      <c r="H195" s="10"/>
      <c r="I195" s="10"/>
      <c r="J195" s="10"/>
      <c r="K195" s="10"/>
      <c r="L195" s="10"/>
      <c r="M195" s="10">
        <v>105348353706</v>
      </c>
      <c r="N195" s="10" t="str">
        <f t="shared" si="34"/>
        <v>arn:aws:iam::105348353706:role/TransferS3AccessRole</v>
      </c>
      <c r="O195" s="22" t="str">
        <f t="shared" si="35"/>
        <v>NULL</v>
      </c>
      <c r="P195" s="8" t="str">
        <f t="shared" si="36"/>
        <v/>
      </c>
      <c r="Q195" s="8" t="str">
        <f t="shared" si="33"/>
        <v>"IP":""</v>
      </c>
      <c r="R195" s="8" t="str">
        <f t="shared" si="37"/>
        <v/>
      </c>
      <c r="S195" s="8" t="str">
        <f t="shared" si="38"/>
        <v/>
      </c>
      <c r="T195" s="8" t="s">
        <v>18</v>
      </c>
      <c r="U195" s="8" t="str">
        <f t="shared" si="39"/>
        <v>"HomeDirectoryDetails" : "[{\"Entry\": \"/\", \"Target\": \"\"}]"</v>
      </c>
      <c r="V195" s="8" t="s">
        <v>23</v>
      </c>
      <c r="W195" s="8" t="str">
        <f t="shared" si="40"/>
        <v>NULL</v>
      </c>
      <c r="X195" s="8" t="str">
        <f t="shared" si="41"/>
        <v>NULL</v>
      </c>
      <c r="Y195" s="8" t="str">
        <f t="shared" si="42"/>
        <v>NULL</v>
      </c>
      <c r="Z195" s="8" t="str">
        <f t="shared" si="43"/>
        <v>NULL</v>
      </c>
      <c r="AA195" s="8" t="str">
        <f t="shared" si="44"/>
        <v>"PublicKey" : ""</v>
      </c>
    </row>
    <row r="196" spans="1:27" ht="16" x14ac:dyDescent="0.2">
      <c r="A196" s="9">
        <v>193</v>
      </c>
      <c r="B196" s="10"/>
      <c r="C196" s="10"/>
      <c r="D196" s="9"/>
      <c r="E196" s="10"/>
      <c r="F196" s="10"/>
      <c r="G196" s="10"/>
      <c r="H196" s="10"/>
      <c r="I196" s="10"/>
      <c r="J196" s="10"/>
      <c r="K196" s="10"/>
      <c r="L196" s="10"/>
      <c r="M196" s="10">
        <v>105348353706</v>
      </c>
      <c r="N196" s="10" t="str">
        <f t="shared" si="34"/>
        <v>arn:aws:iam::105348353706:role/TransferS3AccessRole</v>
      </c>
      <c r="O196" s="22" t="str">
        <f t="shared" si="35"/>
        <v>NULL</v>
      </c>
      <c r="P196" s="8" t="str">
        <f t="shared" si="36"/>
        <v/>
      </c>
      <c r="Q196" s="8" t="str">
        <f t="shared" ref="Q196:Q255" si="45">IF(G196="","""IP"":""""",(SUBSTITUTE(P196,"IPv4ADDRESS",G196)))</f>
        <v>"IP":""</v>
      </c>
      <c r="R196" s="8" t="str">
        <f t="shared" si="37"/>
        <v/>
      </c>
      <c r="S196" s="8" t="str">
        <f t="shared" si="38"/>
        <v/>
      </c>
      <c r="T196" s="8" t="s">
        <v>18</v>
      </c>
      <c r="U196" s="8" t="str">
        <f t="shared" si="39"/>
        <v>"HomeDirectoryDetails" : "[{\"Entry\": \"/\", \"Target\": \"\"}]"</v>
      </c>
      <c r="V196" s="8" t="s">
        <v>23</v>
      </c>
      <c r="W196" s="8" t="str">
        <f t="shared" si="40"/>
        <v>NULL</v>
      </c>
      <c r="X196" s="8" t="str">
        <f t="shared" si="41"/>
        <v>NULL</v>
      </c>
      <c r="Y196" s="8" t="str">
        <f t="shared" si="42"/>
        <v>NULL</v>
      </c>
      <c r="Z196" s="8" t="str">
        <f t="shared" si="43"/>
        <v>NULL</v>
      </c>
      <c r="AA196" s="8" t="str">
        <f t="shared" si="44"/>
        <v>"PublicKey" : ""</v>
      </c>
    </row>
    <row r="197" spans="1:27" ht="16" x14ac:dyDescent="0.2">
      <c r="A197" s="9">
        <v>194</v>
      </c>
      <c r="B197" s="10"/>
      <c r="C197" s="10"/>
      <c r="D197" s="9"/>
      <c r="E197" s="10"/>
      <c r="F197" s="10"/>
      <c r="G197" s="10"/>
      <c r="H197" s="10"/>
      <c r="I197" s="10"/>
      <c r="J197" s="10"/>
      <c r="K197" s="10"/>
      <c r="L197" s="10"/>
      <c r="M197" s="10">
        <v>105348353706</v>
      </c>
      <c r="N197" s="10" t="str">
        <f t="shared" ref="N197:N255" si="46">_xlfn.CONCAT("arn:aws:iam::",M197,":role/TransferS3AccessRole")</f>
        <v>arn:aws:iam::105348353706:role/TransferS3AccessRole</v>
      </c>
      <c r="O197" s="22" t="str">
        <f t="shared" ref="O197:O255" si="47">IF(B197="","NULL",_xlfn.CONCAT("aws secretsmanager create-secret --name """,B197,""" --description """,(_xlfn.CONCAT("The username : ", B197, " for the SourceSystem : ", C197)),""" --tags '","[{""Key"" :""Name"",""Value"" :""",C197,"""}]","' --secret-string '","{""Name"": """,C197,""",""Email"": """,D197,""",""GroupAdmin"": """,F197,""",""HomeDirectoryType"": ""LOGICAL"",""Role"": """,N197,"""",IF(Q197="",,(_xlfn.CONCAT(",",Q197))),IF(R197="",,(_xlfn.CONCAT(",",S197))),IF(T197="",,(_xlfn.CONCAT(",",U197))),IF(AA197="",,(_xlfn.CONCAT(",",AA197))),"}","'"))</f>
        <v>NULL</v>
      </c>
      <c r="P197" s="8" t="str">
        <f t="shared" ref="P197:P255" si="48">IF(G197="","","""IP"":""IPv4ADDRESS""")</f>
        <v/>
      </c>
      <c r="Q197" s="8" t="str">
        <f t="shared" si="45"/>
        <v>"IP":""</v>
      </c>
      <c r="R197" s="8" t="str">
        <f t="shared" si="37"/>
        <v/>
      </c>
      <c r="S197" s="8" t="str">
        <f t="shared" si="38"/>
        <v/>
      </c>
      <c r="T197" s="8" t="s">
        <v>18</v>
      </c>
      <c r="U197" s="8" t="str">
        <f t="shared" si="39"/>
        <v>"HomeDirectoryDetails" : "[{\"Entry\": \"/\", \"Target\": \"\"}]"</v>
      </c>
      <c r="V197" s="8" t="s">
        <v>23</v>
      </c>
      <c r="W197" s="8" t="str">
        <f t="shared" si="40"/>
        <v>NULL</v>
      </c>
      <c r="X197" s="8" t="str">
        <f t="shared" si="41"/>
        <v>NULL</v>
      </c>
      <c r="Y197" s="8" t="str">
        <f t="shared" si="42"/>
        <v>NULL</v>
      </c>
      <c r="Z197" s="8" t="str">
        <f t="shared" si="43"/>
        <v>NULL</v>
      </c>
      <c r="AA197" s="8" t="str">
        <f t="shared" si="44"/>
        <v>"PublicKey" : ""</v>
      </c>
    </row>
    <row r="198" spans="1:27" ht="16" x14ac:dyDescent="0.2">
      <c r="A198" s="9">
        <v>195</v>
      </c>
      <c r="B198" s="10"/>
      <c r="C198" s="10"/>
      <c r="D198" s="9"/>
      <c r="E198" s="10"/>
      <c r="F198" s="10"/>
      <c r="G198" s="10"/>
      <c r="H198" s="10"/>
      <c r="I198" s="10"/>
      <c r="J198" s="10"/>
      <c r="K198" s="10"/>
      <c r="L198" s="10"/>
      <c r="M198" s="10">
        <v>105348353706</v>
      </c>
      <c r="N198" s="10" t="str">
        <f t="shared" si="46"/>
        <v>arn:aws:iam::105348353706:role/TransferS3AccessRole</v>
      </c>
      <c r="O198" s="22" t="str">
        <f t="shared" si="47"/>
        <v>NULL</v>
      </c>
      <c r="P198" s="8" t="str">
        <f t="shared" si="48"/>
        <v/>
      </c>
      <c r="Q198" s="8" t="str">
        <f t="shared" si="45"/>
        <v>"IP":""</v>
      </c>
      <c r="R198" s="8" t="str">
        <f t="shared" si="37"/>
        <v/>
      </c>
      <c r="S198" s="8" t="str">
        <f t="shared" si="38"/>
        <v/>
      </c>
      <c r="T198" s="8" t="s">
        <v>18</v>
      </c>
      <c r="U198" s="8" t="str">
        <f t="shared" si="39"/>
        <v>"HomeDirectoryDetails" : "[{\"Entry\": \"/\", \"Target\": \"\"}]"</v>
      </c>
      <c r="V198" s="8" t="s">
        <v>23</v>
      </c>
      <c r="W198" s="8" t="str">
        <f t="shared" si="40"/>
        <v>NULL</v>
      </c>
      <c r="X198" s="8" t="str">
        <f t="shared" si="41"/>
        <v>NULL</v>
      </c>
      <c r="Y198" s="8" t="str">
        <f t="shared" si="42"/>
        <v>NULL</v>
      </c>
      <c r="Z198" s="8" t="str">
        <f t="shared" si="43"/>
        <v>NULL</v>
      </c>
      <c r="AA198" s="8" t="str">
        <f t="shared" si="44"/>
        <v>"PublicKey" : ""</v>
      </c>
    </row>
    <row r="199" spans="1:27" ht="16" x14ac:dyDescent="0.2">
      <c r="A199" s="9">
        <v>196</v>
      </c>
      <c r="B199" s="10"/>
      <c r="C199" s="10"/>
      <c r="D199" s="9"/>
      <c r="E199" s="10"/>
      <c r="F199" s="10"/>
      <c r="G199" s="10"/>
      <c r="H199" s="10"/>
      <c r="I199" s="10"/>
      <c r="J199" s="10"/>
      <c r="K199" s="10"/>
      <c r="L199" s="10"/>
      <c r="M199" s="10">
        <v>105348353706</v>
      </c>
      <c r="N199" s="10" t="str">
        <f t="shared" si="46"/>
        <v>arn:aws:iam::105348353706:role/TransferS3AccessRole</v>
      </c>
      <c r="O199" s="22" t="str">
        <f t="shared" si="47"/>
        <v>NULL</v>
      </c>
      <c r="P199" s="8" t="str">
        <f t="shared" si="48"/>
        <v/>
      </c>
      <c r="Q199" s="8" t="str">
        <f t="shared" si="45"/>
        <v>"IP":""</v>
      </c>
      <c r="R199" s="8" t="str">
        <f t="shared" si="37"/>
        <v/>
      </c>
      <c r="S199" s="8" t="str">
        <f t="shared" si="38"/>
        <v/>
      </c>
      <c r="T199" s="8" t="s">
        <v>18</v>
      </c>
      <c r="U199" s="8" t="str">
        <f t="shared" si="39"/>
        <v>"HomeDirectoryDetails" : "[{\"Entry\": \"/\", \"Target\": \"\"}]"</v>
      </c>
      <c r="V199" s="8" t="s">
        <v>23</v>
      </c>
      <c r="W199" s="8" t="str">
        <f t="shared" si="40"/>
        <v>NULL</v>
      </c>
      <c r="X199" s="8" t="str">
        <f t="shared" si="41"/>
        <v>NULL</v>
      </c>
      <c r="Y199" s="8" t="str">
        <f t="shared" si="42"/>
        <v>NULL</v>
      </c>
      <c r="Z199" s="8" t="str">
        <f t="shared" si="43"/>
        <v>NULL</v>
      </c>
      <c r="AA199" s="8" t="str">
        <f t="shared" si="44"/>
        <v>"PublicKey" : ""</v>
      </c>
    </row>
    <row r="200" spans="1:27" ht="16" x14ac:dyDescent="0.2">
      <c r="A200" s="9">
        <v>197</v>
      </c>
      <c r="B200" s="10"/>
      <c r="C200" s="10"/>
      <c r="D200" s="9"/>
      <c r="E200" s="10"/>
      <c r="F200" s="10"/>
      <c r="G200" s="10"/>
      <c r="H200" s="10"/>
      <c r="I200" s="10"/>
      <c r="J200" s="10"/>
      <c r="K200" s="10"/>
      <c r="L200" s="10"/>
      <c r="M200" s="10">
        <v>105348353706</v>
      </c>
      <c r="N200" s="10" t="str">
        <f t="shared" si="46"/>
        <v>arn:aws:iam::105348353706:role/TransferS3AccessRole</v>
      </c>
      <c r="O200" s="22" t="str">
        <f t="shared" si="47"/>
        <v>NULL</v>
      </c>
      <c r="P200" s="8" t="str">
        <f t="shared" si="48"/>
        <v/>
      </c>
      <c r="Q200" s="8" t="str">
        <f t="shared" si="45"/>
        <v>"IP":""</v>
      </c>
      <c r="R200" s="8" t="str">
        <f t="shared" si="37"/>
        <v/>
      </c>
      <c r="S200" s="8" t="str">
        <f t="shared" si="38"/>
        <v/>
      </c>
      <c r="T200" s="8" t="s">
        <v>18</v>
      </c>
      <c r="U200" s="8" t="str">
        <f t="shared" si="39"/>
        <v>"HomeDirectoryDetails" : "[{\"Entry\": \"/\", \"Target\": \"\"}]"</v>
      </c>
      <c r="V200" s="8" t="s">
        <v>23</v>
      </c>
      <c r="W200" s="8" t="str">
        <f t="shared" si="40"/>
        <v>NULL</v>
      </c>
      <c r="X200" s="8" t="str">
        <f t="shared" si="41"/>
        <v>NULL</v>
      </c>
      <c r="Y200" s="8" t="str">
        <f t="shared" si="42"/>
        <v>NULL</v>
      </c>
      <c r="Z200" s="8" t="str">
        <f t="shared" si="43"/>
        <v>NULL</v>
      </c>
      <c r="AA200" s="8" t="str">
        <f t="shared" si="44"/>
        <v>"PublicKey" : ""</v>
      </c>
    </row>
    <row r="201" spans="1:27" ht="16" x14ac:dyDescent="0.2">
      <c r="A201" s="9">
        <v>198</v>
      </c>
      <c r="B201" s="10"/>
      <c r="C201" s="10"/>
      <c r="D201" s="9"/>
      <c r="E201" s="10"/>
      <c r="F201" s="10"/>
      <c r="G201" s="10"/>
      <c r="H201" s="10"/>
      <c r="I201" s="10"/>
      <c r="J201" s="10"/>
      <c r="K201" s="10"/>
      <c r="L201" s="10"/>
      <c r="M201" s="10">
        <v>105348353706</v>
      </c>
      <c r="N201" s="10" t="str">
        <f t="shared" si="46"/>
        <v>arn:aws:iam::105348353706:role/TransferS3AccessRole</v>
      </c>
      <c r="O201" s="22" t="str">
        <f t="shared" si="47"/>
        <v>NULL</v>
      </c>
      <c r="P201" s="8" t="str">
        <f t="shared" si="48"/>
        <v/>
      </c>
      <c r="Q201" s="8" t="str">
        <f t="shared" si="45"/>
        <v>"IP":""</v>
      </c>
      <c r="R201" s="8" t="str">
        <f t="shared" si="37"/>
        <v/>
      </c>
      <c r="S201" s="8" t="str">
        <f t="shared" si="38"/>
        <v/>
      </c>
      <c r="T201" s="8" t="s">
        <v>18</v>
      </c>
      <c r="U201" s="8" t="str">
        <f t="shared" si="39"/>
        <v>"HomeDirectoryDetails" : "[{\"Entry\": \"/\", \"Target\": \"\"}]"</v>
      </c>
      <c r="V201" s="8" t="s">
        <v>23</v>
      </c>
      <c r="W201" s="8" t="str">
        <f t="shared" si="40"/>
        <v>NULL</v>
      </c>
      <c r="X201" s="8" t="str">
        <f t="shared" si="41"/>
        <v>NULL</v>
      </c>
      <c r="Y201" s="8" t="str">
        <f t="shared" si="42"/>
        <v>NULL</v>
      </c>
      <c r="Z201" s="8" t="str">
        <f t="shared" si="43"/>
        <v>NULL</v>
      </c>
      <c r="AA201" s="8" t="str">
        <f t="shared" si="44"/>
        <v>"PublicKey" : ""</v>
      </c>
    </row>
    <row r="202" spans="1:27" ht="16" x14ac:dyDescent="0.2">
      <c r="A202" s="9">
        <v>199</v>
      </c>
      <c r="B202" s="10"/>
      <c r="C202" s="10"/>
      <c r="D202" s="9"/>
      <c r="E202" s="10"/>
      <c r="F202" s="10"/>
      <c r="G202" s="10"/>
      <c r="H202" s="10"/>
      <c r="I202" s="10"/>
      <c r="J202" s="10"/>
      <c r="K202" s="10"/>
      <c r="L202" s="10"/>
      <c r="M202" s="10">
        <v>105348353706</v>
      </c>
      <c r="N202" s="10" t="str">
        <f t="shared" si="46"/>
        <v>arn:aws:iam::105348353706:role/TransferS3AccessRole</v>
      </c>
      <c r="O202" s="22" t="str">
        <f t="shared" si="47"/>
        <v>NULL</v>
      </c>
      <c r="P202" s="8" t="str">
        <f t="shared" si="48"/>
        <v/>
      </c>
      <c r="Q202" s="8" t="str">
        <f t="shared" si="45"/>
        <v>"IP":""</v>
      </c>
      <c r="R202" s="8" t="str">
        <f t="shared" si="37"/>
        <v/>
      </c>
      <c r="S202" s="8" t="str">
        <f t="shared" si="38"/>
        <v/>
      </c>
      <c r="T202" s="8" t="s">
        <v>18</v>
      </c>
      <c r="U202" s="8" t="str">
        <f t="shared" si="39"/>
        <v>"HomeDirectoryDetails" : "[{\"Entry\": \"/\", \"Target\": \"\"}]"</v>
      </c>
      <c r="V202" s="8" t="s">
        <v>23</v>
      </c>
      <c r="W202" s="8" t="str">
        <f t="shared" si="40"/>
        <v>NULL</v>
      </c>
      <c r="X202" s="8" t="str">
        <f t="shared" si="41"/>
        <v>NULL</v>
      </c>
      <c r="Y202" s="8" t="str">
        <f t="shared" si="42"/>
        <v>NULL</v>
      </c>
      <c r="Z202" s="8" t="str">
        <f t="shared" si="43"/>
        <v>NULL</v>
      </c>
      <c r="AA202" s="8" t="str">
        <f t="shared" si="44"/>
        <v>"PublicKey" : ""</v>
      </c>
    </row>
    <row r="203" spans="1:27" ht="16" x14ac:dyDescent="0.2">
      <c r="A203" s="9">
        <v>200</v>
      </c>
      <c r="B203" s="10"/>
      <c r="C203" s="10"/>
      <c r="D203" s="9"/>
      <c r="E203" s="10"/>
      <c r="F203" s="10"/>
      <c r="G203" s="10"/>
      <c r="H203" s="10"/>
      <c r="I203" s="10"/>
      <c r="J203" s="10"/>
      <c r="K203" s="10"/>
      <c r="L203" s="10"/>
      <c r="M203" s="10">
        <v>105348353706</v>
      </c>
      <c r="N203" s="10" t="str">
        <f t="shared" si="46"/>
        <v>arn:aws:iam::105348353706:role/TransferS3AccessRole</v>
      </c>
      <c r="O203" s="22" t="str">
        <f t="shared" si="47"/>
        <v>NULL</v>
      </c>
      <c r="P203" s="8" t="str">
        <f t="shared" si="48"/>
        <v/>
      </c>
      <c r="Q203" s="8" t="str">
        <f t="shared" si="45"/>
        <v>"IP":""</v>
      </c>
      <c r="R203" s="8" t="str">
        <f t="shared" si="37"/>
        <v/>
      </c>
      <c r="S203" s="8" t="str">
        <f t="shared" si="38"/>
        <v/>
      </c>
      <c r="T203" s="8" t="s">
        <v>18</v>
      </c>
      <c r="U203" s="8" t="str">
        <f t="shared" si="39"/>
        <v>"HomeDirectoryDetails" : "[{\"Entry\": \"/\", \"Target\": \"\"}]"</v>
      </c>
      <c r="V203" s="8" t="s">
        <v>23</v>
      </c>
      <c r="W203" s="8" t="str">
        <f t="shared" si="40"/>
        <v>NULL</v>
      </c>
      <c r="X203" s="8" t="str">
        <f t="shared" si="41"/>
        <v>NULL</v>
      </c>
      <c r="Y203" s="8" t="str">
        <f t="shared" si="42"/>
        <v>NULL</v>
      </c>
      <c r="Z203" s="8" t="str">
        <f t="shared" si="43"/>
        <v>NULL</v>
      </c>
      <c r="AA203" s="8" t="str">
        <f t="shared" si="44"/>
        <v>"PublicKey" : ""</v>
      </c>
    </row>
    <row r="204" spans="1:27" ht="16" x14ac:dyDescent="0.2">
      <c r="A204" s="9">
        <v>201</v>
      </c>
      <c r="B204" s="10"/>
      <c r="C204" s="10"/>
      <c r="D204" s="9"/>
      <c r="E204" s="10"/>
      <c r="F204" s="10"/>
      <c r="G204" s="10"/>
      <c r="H204" s="10"/>
      <c r="I204" s="10"/>
      <c r="J204" s="10"/>
      <c r="K204" s="10"/>
      <c r="L204" s="10"/>
      <c r="M204" s="10">
        <v>105348353706</v>
      </c>
      <c r="N204" s="10" t="str">
        <f t="shared" si="46"/>
        <v>arn:aws:iam::105348353706:role/TransferS3AccessRole</v>
      </c>
      <c r="O204" s="22" t="str">
        <f t="shared" si="47"/>
        <v>NULL</v>
      </c>
      <c r="P204" s="8" t="str">
        <f t="shared" si="48"/>
        <v/>
      </c>
      <c r="Q204" s="8" t="str">
        <f t="shared" si="45"/>
        <v>"IP":""</v>
      </c>
      <c r="R204" s="8" t="str">
        <f t="shared" si="37"/>
        <v/>
      </c>
      <c r="S204" s="8" t="str">
        <f t="shared" si="38"/>
        <v/>
      </c>
      <c r="T204" s="8" t="s">
        <v>18</v>
      </c>
      <c r="U204" s="8" t="str">
        <f t="shared" si="39"/>
        <v>"HomeDirectoryDetails" : "[{\"Entry\": \"/\", \"Target\": \"\"}]"</v>
      </c>
      <c r="V204" s="8" t="s">
        <v>23</v>
      </c>
      <c r="W204" s="8" t="str">
        <f t="shared" si="40"/>
        <v>NULL</v>
      </c>
      <c r="X204" s="8" t="str">
        <f t="shared" si="41"/>
        <v>NULL</v>
      </c>
      <c r="Y204" s="8" t="str">
        <f t="shared" si="42"/>
        <v>NULL</v>
      </c>
      <c r="Z204" s="8" t="str">
        <f t="shared" si="43"/>
        <v>NULL</v>
      </c>
      <c r="AA204" s="8" t="str">
        <f t="shared" si="44"/>
        <v>"PublicKey" : ""</v>
      </c>
    </row>
    <row r="205" spans="1:27" ht="16" x14ac:dyDescent="0.2">
      <c r="A205" s="9">
        <v>202</v>
      </c>
      <c r="B205" s="10"/>
      <c r="C205" s="10"/>
      <c r="D205" s="9"/>
      <c r="E205" s="10"/>
      <c r="F205" s="10"/>
      <c r="G205" s="10"/>
      <c r="H205" s="10"/>
      <c r="I205" s="10"/>
      <c r="J205" s="10"/>
      <c r="K205" s="10"/>
      <c r="L205" s="10"/>
      <c r="M205" s="10">
        <v>105348353706</v>
      </c>
      <c r="N205" s="10" t="str">
        <f t="shared" si="46"/>
        <v>arn:aws:iam::105348353706:role/TransferS3AccessRole</v>
      </c>
      <c r="O205" s="22" t="str">
        <f t="shared" si="47"/>
        <v>NULL</v>
      </c>
      <c r="P205" s="8" t="str">
        <f t="shared" si="48"/>
        <v/>
      </c>
      <c r="Q205" s="8" t="str">
        <f t="shared" si="45"/>
        <v>"IP":""</v>
      </c>
      <c r="R205" s="8" t="str">
        <f t="shared" si="37"/>
        <v/>
      </c>
      <c r="S205" s="8" t="str">
        <f t="shared" si="38"/>
        <v/>
      </c>
      <c r="T205" s="8" t="s">
        <v>18</v>
      </c>
      <c r="U205" s="8" t="str">
        <f t="shared" si="39"/>
        <v>"HomeDirectoryDetails" : "[{\"Entry\": \"/\", \"Target\": \"\"}]"</v>
      </c>
      <c r="V205" s="8" t="s">
        <v>23</v>
      </c>
      <c r="W205" s="8" t="str">
        <f t="shared" si="40"/>
        <v>NULL</v>
      </c>
      <c r="X205" s="8" t="str">
        <f t="shared" si="41"/>
        <v>NULL</v>
      </c>
      <c r="Y205" s="8" t="str">
        <f t="shared" si="42"/>
        <v>NULL</v>
      </c>
      <c r="Z205" s="8" t="str">
        <f t="shared" si="43"/>
        <v>NULL</v>
      </c>
      <c r="AA205" s="8" t="str">
        <f t="shared" si="44"/>
        <v>"PublicKey" : ""</v>
      </c>
    </row>
    <row r="206" spans="1:27" ht="16" x14ac:dyDescent="0.2">
      <c r="A206" s="9">
        <v>203</v>
      </c>
      <c r="B206" s="10"/>
      <c r="C206" s="10"/>
      <c r="D206" s="9"/>
      <c r="E206" s="10"/>
      <c r="F206" s="10"/>
      <c r="G206" s="10"/>
      <c r="H206" s="10"/>
      <c r="I206" s="10"/>
      <c r="J206" s="10"/>
      <c r="K206" s="10"/>
      <c r="L206" s="10"/>
      <c r="M206" s="10">
        <v>105348353706</v>
      </c>
      <c r="N206" s="10" t="str">
        <f t="shared" si="46"/>
        <v>arn:aws:iam::105348353706:role/TransferS3AccessRole</v>
      </c>
      <c r="O206" s="22" t="str">
        <f t="shared" si="47"/>
        <v>NULL</v>
      </c>
      <c r="P206" s="8" t="str">
        <f t="shared" si="48"/>
        <v/>
      </c>
      <c r="Q206" s="8" t="str">
        <f t="shared" si="45"/>
        <v>"IP":""</v>
      </c>
      <c r="R206" s="8" t="str">
        <f t="shared" si="37"/>
        <v/>
      </c>
      <c r="S206" s="8" t="str">
        <f t="shared" si="38"/>
        <v/>
      </c>
      <c r="T206" s="8" t="s">
        <v>18</v>
      </c>
      <c r="U206" s="8" t="str">
        <f t="shared" si="39"/>
        <v>"HomeDirectoryDetails" : "[{\"Entry\": \"/\", \"Target\": \"\"}]"</v>
      </c>
      <c r="V206" s="8" t="s">
        <v>23</v>
      </c>
      <c r="W206" s="8" t="str">
        <f t="shared" si="40"/>
        <v>NULL</v>
      </c>
      <c r="X206" s="8" t="str">
        <f t="shared" si="41"/>
        <v>NULL</v>
      </c>
      <c r="Y206" s="8" t="str">
        <f t="shared" si="42"/>
        <v>NULL</v>
      </c>
      <c r="Z206" s="8" t="str">
        <f t="shared" si="43"/>
        <v>NULL</v>
      </c>
      <c r="AA206" s="8" t="str">
        <f t="shared" si="44"/>
        <v>"PublicKey" : ""</v>
      </c>
    </row>
    <row r="207" spans="1:27" ht="16" x14ac:dyDescent="0.2">
      <c r="A207" s="9">
        <v>204</v>
      </c>
      <c r="B207" s="10"/>
      <c r="C207" s="10"/>
      <c r="D207" s="9"/>
      <c r="E207" s="10"/>
      <c r="F207" s="10"/>
      <c r="G207" s="10"/>
      <c r="H207" s="10"/>
      <c r="I207" s="10"/>
      <c r="J207" s="10"/>
      <c r="K207" s="10"/>
      <c r="L207" s="10"/>
      <c r="M207" s="10">
        <v>105348353706</v>
      </c>
      <c r="N207" s="10" t="str">
        <f t="shared" si="46"/>
        <v>arn:aws:iam::105348353706:role/TransferS3AccessRole</v>
      </c>
      <c r="O207" s="22" t="str">
        <f t="shared" si="47"/>
        <v>NULL</v>
      </c>
      <c r="P207" s="8" t="str">
        <f t="shared" si="48"/>
        <v/>
      </c>
      <c r="Q207" s="8" t="str">
        <f t="shared" si="45"/>
        <v>"IP":""</v>
      </c>
      <c r="R207" s="8" t="str">
        <f t="shared" si="37"/>
        <v/>
      </c>
      <c r="S207" s="8" t="str">
        <f t="shared" si="38"/>
        <v/>
      </c>
      <c r="T207" s="8" t="s">
        <v>18</v>
      </c>
      <c r="U207" s="8" t="str">
        <f t="shared" si="39"/>
        <v>"HomeDirectoryDetails" : "[{\"Entry\": \"/\", \"Target\": \"\"}]"</v>
      </c>
      <c r="V207" s="8" t="s">
        <v>23</v>
      </c>
      <c r="W207" s="8" t="str">
        <f t="shared" si="40"/>
        <v>NULL</v>
      </c>
      <c r="X207" s="8" t="str">
        <f t="shared" si="41"/>
        <v>NULL</v>
      </c>
      <c r="Y207" s="8" t="str">
        <f t="shared" si="42"/>
        <v>NULL</v>
      </c>
      <c r="Z207" s="8" t="str">
        <f t="shared" si="43"/>
        <v>NULL</v>
      </c>
      <c r="AA207" s="8" t="str">
        <f t="shared" si="44"/>
        <v>"PublicKey" : ""</v>
      </c>
    </row>
    <row r="208" spans="1:27" ht="16" x14ac:dyDescent="0.2">
      <c r="A208" s="9">
        <v>205</v>
      </c>
      <c r="B208" s="10"/>
      <c r="C208" s="10"/>
      <c r="D208" s="9"/>
      <c r="E208" s="10"/>
      <c r="F208" s="10"/>
      <c r="G208" s="10"/>
      <c r="H208" s="10"/>
      <c r="I208" s="10"/>
      <c r="J208" s="10"/>
      <c r="K208" s="10"/>
      <c r="L208" s="10"/>
      <c r="M208" s="10">
        <v>105348353706</v>
      </c>
      <c r="N208" s="10" t="str">
        <f t="shared" si="46"/>
        <v>arn:aws:iam::105348353706:role/TransferS3AccessRole</v>
      </c>
      <c r="O208" s="22" t="str">
        <f t="shared" si="47"/>
        <v>NULL</v>
      </c>
      <c r="P208" s="8" t="str">
        <f t="shared" si="48"/>
        <v/>
      </c>
      <c r="Q208" s="8" t="str">
        <f t="shared" si="45"/>
        <v>"IP":""</v>
      </c>
      <c r="R208" s="8" t="str">
        <f t="shared" si="37"/>
        <v/>
      </c>
      <c r="S208" s="8" t="str">
        <f t="shared" si="38"/>
        <v/>
      </c>
      <c r="T208" s="8" t="s">
        <v>18</v>
      </c>
      <c r="U208" s="8" t="str">
        <f t="shared" si="39"/>
        <v>"HomeDirectoryDetails" : "[{\"Entry\": \"/\", \"Target\": \"\"}]"</v>
      </c>
      <c r="V208" s="8" t="s">
        <v>23</v>
      </c>
      <c r="W208" s="8" t="str">
        <f t="shared" si="40"/>
        <v>NULL</v>
      </c>
      <c r="X208" s="8" t="str">
        <f t="shared" si="41"/>
        <v>NULL</v>
      </c>
      <c r="Y208" s="8" t="str">
        <f t="shared" si="42"/>
        <v>NULL</v>
      </c>
      <c r="Z208" s="8" t="str">
        <f t="shared" si="43"/>
        <v>NULL</v>
      </c>
      <c r="AA208" s="8" t="str">
        <f t="shared" si="44"/>
        <v>"PublicKey" : ""</v>
      </c>
    </row>
    <row r="209" spans="1:27" ht="16" x14ac:dyDescent="0.2">
      <c r="A209" s="9">
        <v>206</v>
      </c>
      <c r="B209" s="10"/>
      <c r="C209" s="10"/>
      <c r="D209" s="9"/>
      <c r="E209" s="10"/>
      <c r="F209" s="10"/>
      <c r="G209" s="10"/>
      <c r="H209" s="10"/>
      <c r="I209" s="10"/>
      <c r="J209" s="10"/>
      <c r="K209" s="10"/>
      <c r="L209" s="10"/>
      <c r="M209" s="10">
        <v>105348353706</v>
      </c>
      <c r="N209" s="10" t="str">
        <f t="shared" si="46"/>
        <v>arn:aws:iam::105348353706:role/TransferS3AccessRole</v>
      </c>
      <c r="O209" s="22" t="str">
        <f t="shared" si="47"/>
        <v>NULL</v>
      </c>
      <c r="P209" s="8" t="str">
        <f t="shared" si="48"/>
        <v/>
      </c>
      <c r="Q209" s="8" t="str">
        <f t="shared" si="45"/>
        <v>"IP":""</v>
      </c>
      <c r="R209" s="8" t="str">
        <f t="shared" si="37"/>
        <v/>
      </c>
      <c r="S209" s="8" t="str">
        <f t="shared" si="38"/>
        <v/>
      </c>
      <c r="T209" s="8" t="s">
        <v>18</v>
      </c>
      <c r="U209" s="8" t="str">
        <f t="shared" si="39"/>
        <v>"HomeDirectoryDetails" : "[{\"Entry\": \"/\", \"Target\": \"\"}]"</v>
      </c>
      <c r="V209" s="8" t="s">
        <v>23</v>
      </c>
      <c r="W209" s="8" t="str">
        <f t="shared" si="40"/>
        <v>NULL</v>
      </c>
      <c r="X209" s="8" t="str">
        <f t="shared" si="41"/>
        <v>NULL</v>
      </c>
      <c r="Y209" s="8" t="str">
        <f t="shared" si="42"/>
        <v>NULL</v>
      </c>
      <c r="Z209" s="8" t="str">
        <f t="shared" si="43"/>
        <v>NULL</v>
      </c>
      <c r="AA209" s="8" t="str">
        <f t="shared" si="44"/>
        <v>"PublicKey" : ""</v>
      </c>
    </row>
    <row r="210" spans="1:27" ht="16" x14ac:dyDescent="0.2">
      <c r="A210" s="9">
        <v>207</v>
      </c>
      <c r="B210" s="10"/>
      <c r="C210" s="10"/>
      <c r="D210" s="9"/>
      <c r="E210" s="10"/>
      <c r="F210" s="10"/>
      <c r="G210" s="10"/>
      <c r="H210" s="10"/>
      <c r="I210" s="10"/>
      <c r="J210" s="10"/>
      <c r="K210" s="10"/>
      <c r="L210" s="10"/>
      <c r="M210" s="10">
        <v>105348353706</v>
      </c>
      <c r="N210" s="10" t="str">
        <f t="shared" si="46"/>
        <v>arn:aws:iam::105348353706:role/TransferS3AccessRole</v>
      </c>
      <c r="O210" s="22" t="str">
        <f t="shared" si="47"/>
        <v>NULL</v>
      </c>
      <c r="P210" s="8" t="str">
        <f t="shared" si="48"/>
        <v/>
      </c>
      <c r="Q210" s="8" t="str">
        <f t="shared" si="45"/>
        <v>"IP":""</v>
      </c>
      <c r="R210" s="8" t="str">
        <f t="shared" si="37"/>
        <v/>
      </c>
      <c r="S210" s="8" t="str">
        <f t="shared" si="38"/>
        <v/>
      </c>
      <c r="T210" s="8" t="s">
        <v>18</v>
      </c>
      <c r="U210" s="8" t="str">
        <f t="shared" si="39"/>
        <v>"HomeDirectoryDetails" : "[{\"Entry\": \"/\", \"Target\": \"\"}]"</v>
      </c>
      <c r="V210" s="8" t="s">
        <v>23</v>
      </c>
      <c r="W210" s="8" t="str">
        <f t="shared" si="40"/>
        <v>NULL</v>
      </c>
      <c r="X210" s="8" t="str">
        <f t="shared" si="41"/>
        <v>NULL</v>
      </c>
      <c r="Y210" s="8" t="str">
        <f t="shared" si="42"/>
        <v>NULL</v>
      </c>
      <c r="Z210" s="8" t="str">
        <f t="shared" si="43"/>
        <v>NULL</v>
      </c>
      <c r="AA210" s="8" t="str">
        <f t="shared" si="44"/>
        <v>"PublicKey" : ""</v>
      </c>
    </row>
    <row r="211" spans="1:27" ht="16" x14ac:dyDescent="0.2">
      <c r="A211" s="9">
        <v>208</v>
      </c>
      <c r="B211" s="10"/>
      <c r="C211" s="10"/>
      <c r="D211" s="9"/>
      <c r="E211" s="10"/>
      <c r="F211" s="10"/>
      <c r="G211" s="10"/>
      <c r="H211" s="10"/>
      <c r="I211" s="10"/>
      <c r="J211" s="10"/>
      <c r="K211" s="10"/>
      <c r="L211" s="10"/>
      <c r="M211" s="10">
        <v>105348353706</v>
      </c>
      <c r="N211" s="10" t="str">
        <f t="shared" si="46"/>
        <v>arn:aws:iam::105348353706:role/TransferS3AccessRole</v>
      </c>
      <c r="O211" s="22" t="str">
        <f t="shared" si="47"/>
        <v>NULL</v>
      </c>
      <c r="P211" s="8" t="str">
        <f t="shared" si="48"/>
        <v/>
      </c>
      <c r="Q211" s="8" t="str">
        <f t="shared" si="45"/>
        <v>"IP":""</v>
      </c>
      <c r="R211" s="8" t="str">
        <f t="shared" si="37"/>
        <v/>
      </c>
      <c r="S211" s="8" t="str">
        <f t="shared" si="38"/>
        <v/>
      </c>
      <c r="T211" s="8" t="s">
        <v>18</v>
      </c>
      <c r="U211" s="8" t="str">
        <f t="shared" si="39"/>
        <v>"HomeDirectoryDetails" : "[{\"Entry\": \"/\", \"Target\": \"\"}]"</v>
      </c>
      <c r="V211" s="8" t="s">
        <v>23</v>
      </c>
      <c r="W211" s="8" t="str">
        <f t="shared" si="40"/>
        <v>NULL</v>
      </c>
      <c r="X211" s="8" t="str">
        <f t="shared" si="41"/>
        <v>NULL</v>
      </c>
      <c r="Y211" s="8" t="str">
        <f t="shared" si="42"/>
        <v>NULL</v>
      </c>
      <c r="Z211" s="8" t="str">
        <f t="shared" si="43"/>
        <v>NULL</v>
      </c>
      <c r="AA211" s="8" t="str">
        <f t="shared" si="44"/>
        <v>"PublicKey" : ""</v>
      </c>
    </row>
    <row r="212" spans="1:27" ht="16" x14ac:dyDescent="0.2">
      <c r="A212" s="9">
        <v>209</v>
      </c>
      <c r="B212" s="10"/>
      <c r="C212" s="10"/>
      <c r="D212" s="9"/>
      <c r="E212" s="10"/>
      <c r="F212" s="10"/>
      <c r="G212" s="10"/>
      <c r="H212" s="10"/>
      <c r="I212" s="10"/>
      <c r="J212" s="10"/>
      <c r="K212" s="10"/>
      <c r="L212" s="10"/>
      <c r="M212" s="10">
        <v>105348353706</v>
      </c>
      <c r="N212" s="10" t="str">
        <f t="shared" si="46"/>
        <v>arn:aws:iam::105348353706:role/TransferS3AccessRole</v>
      </c>
      <c r="O212" s="22" t="str">
        <f t="shared" si="47"/>
        <v>NULL</v>
      </c>
      <c r="P212" s="8" t="str">
        <f t="shared" si="48"/>
        <v/>
      </c>
      <c r="Q212" s="8" t="str">
        <f t="shared" si="45"/>
        <v>"IP":""</v>
      </c>
      <c r="R212" s="8" t="str">
        <f t="shared" si="37"/>
        <v/>
      </c>
      <c r="S212" s="8" t="str">
        <f t="shared" si="38"/>
        <v/>
      </c>
      <c r="T212" s="8" t="s">
        <v>18</v>
      </c>
      <c r="U212" s="8" t="str">
        <f t="shared" si="39"/>
        <v>"HomeDirectoryDetails" : "[{\"Entry\": \"/\", \"Target\": \"\"}]"</v>
      </c>
      <c r="V212" s="8" t="s">
        <v>23</v>
      </c>
      <c r="W212" s="8" t="str">
        <f t="shared" si="40"/>
        <v>NULL</v>
      </c>
      <c r="X212" s="8" t="str">
        <f t="shared" si="41"/>
        <v>NULL</v>
      </c>
      <c r="Y212" s="8" t="str">
        <f t="shared" si="42"/>
        <v>NULL</v>
      </c>
      <c r="Z212" s="8" t="str">
        <f t="shared" si="43"/>
        <v>NULL</v>
      </c>
      <c r="AA212" s="8" t="str">
        <f t="shared" si="44"/>
        <v>"PublicKey" : ""</v>
      </c>
    </row>
    <row r="213" spans="1:27" ht="16" x14ac:dyDescent="0.2">
      <c r="A213" s="9">
        <v>210</v>
      </c>
      <c r="B213" s="10"/>
      <c r="C213" s="10"/>
      <c r="D213" s="9"/>
      <c r="E213" s="10"/>
      <c r="F213" s="10"/>
      <c r="G213" s="10"/>
      <c r="H213" s="10"/>
      <c r="I213" s="10"/>
      <c r="J213" s="10"/>
      <c r="K213" s="10"/>
      <c r="L213" s="10"/>
      <c r="M213" s="10">
        <v>105348353706</v>
      </c>
      <c r="N213" s="10" t="str">
        <f t="shared" si="46"/>
        <v>arn:aws:iam::105348353706:role/TransferS3AccessRole</v>
      </c>
      <c r="O213" s="22" t="str">
        <f t="shared" si="47"/>
        <v>NULL</v>
      </c>
      <c r="P213" s="8" t="str">
        <f t="shared" si="48"/>
        <v/>
      </c>
      <c r="Q213" s="8" t="str">
        <f t="shared" si="45"/>
        <v>"IP":""</v>
      </c>
      <c r="R213" s="8" t="str">
        <f t="shared" si="37"/>
        <v/>
      </c>
      <c r="S213" s="8" t="str">
        <f t="shared" si="38"/>
        <v/>
      </c>
      <c r="T213" s="8" t="s">
        <v>18</v>
      </c>
      <c r="U213" s="8" t="str">
        <f t="shared" si="39"/>
        <v>"HomeDirectoryDetails" : "[{\"Entry\": \"/\", \"Target\": \"\"}]"</v>
      </c>
      <c r="V213" s="8" t="s">
        <v>23</v>
      </c>
      <c r="W213" s="8" t="str">
        <f t="shared" si="40"/>
        <v>NULL</v>
      </c>
      <c r="X213" s="8" t="str">
        <f t="shared" si="41"/>
        <v>NULL</v>
      </c>
      <c r="Y213" s="8" t="str">
        <f t="shared" si="42"/>
        <v>NULL</v>
      </c>
      <c r="Z213" s="8" t="str">
        <f t="shared" si="43"/>
        <v>NULL</v>
      </c>
      <c r="AA213" s="8" t="str">
        <f t="shared" si="44"/>
        <v>"PublicKey" : ""</v>
      </c>
    </row>
    <row r="214" spans="1:27" ht="16" x14ac:dyDescent="0.2">
      <c r="A214" s="9">
        <v>211</v>
      </c>
      <c r="B214" s="10"/>
      <c r="C214" s="10"/>
      <c r="D214" s="9"/>
      <c r="E214" s="10"/>
      <c r="F214" s="10"/>
      <c r="G214" s="10"/>
      <c r="H214" s="10"/>
      <c r="I214" s="10"/>
      <c r="J214" s="10"/>
      <c r="K214" s="10"/>
      <c r="L214" s="10"/>
      <c r="M214" s="10">
        <v>105348353706</v>
      </c>
      <c r="N214" s="10" t="str">
        <f t="shared" si="46"/>
        <v>arn:aws:iam::105348353706:role/TransferS3AccessRole</v>
      </c>
      <c r="O214" s="22" t="str">
        <f t="shared" si="47"/>
        <v>NULL</v>
      </c>
      <c r="P214" s="8" t="str">
        <f t="shared" si="48"/>
        <v/>
      </c>
      <c r="Q214" s="8" t="str">
        <f t="shared" si="45"/>
        <v>"IP":""</v>
      </c>
      <c r="R214" s="8" t="str">
        <f t="shared" si="37"/>
        <v/>
      </c>
      <c r="S214" s="8" t="str">
        <f t="shared" si="38"/>
        <v/>
      </c>
      <c r="T214" s="8" t="s">
        <v>18</v>
      </c>
      <c r="U214" s="8" t="str">
        <f t="shared" si="39"/>
        <v>"HomeDirectoryDetails" : "[{\"Entry\": \"/\", \"Target\": \"\"}]"</v>
      </c>
      <c r="V214" s="8" t="s">
        <v>23</v>
      </c>
      <c r="W214" s="8" t="str">
        <f t="shared" si="40"/>
        <v>NULL</v>
      </c>
      <c r="X214" s="8" t="str">
        <f t="shared" si="41"/>
        <v>NULL</v>
      </c>
      <c r="Y214" s="8" t="str">
        <f t="shared" si="42"/>
        <v>NULL</v>
      </c>
      <c r="Z214" s="8" t="str">
        <f t="shared" si="43"/>
        <v>NULL</v>
      </c>
      <c r="AA214" s="8" t="str">
        <f t="shared" si="44"/>
        <v>"PublicKey" : ""</v>
      </c>
    </row>
    <row r="215" spans="1:27" ht="16" x14ac:dyDescent="0.2">
      <c r="A215" s="9">
        <v>212</v>
      </c>
      <c r="B215" s="10"/>
      <c r="C215" s="10"/>
      <c r="D215" s="9"/>
      <c r="E215" s="10"/>
      <c r="F215" s="10"/>
      <c r="G215" s="10"/>
      <c r="H215" s="10"/>
      <c r="I215" s="10"/>
      <c r="J215" s="10"/>
      <c r="K215" s="10"/>
      <c r="L215" s="10"/>
      <c r="M215" s="10">
        <v>105348353706</v>
      </c>
      <c r="N215" s="10" t="str">
        <f t="shared" si="46"/>
        <v>arn:aws:iam::105348353706:role/TransferS3AccessRole</v>
      </c>
      <c r="O215" s="22" t="str">
        <f t="shared" si="47"/>
        <v>NULL</v>
      </c>
      <c r="P215" s="8" t="str">
        <f t="shared" si="48"/>
        <v/>
      </c>
      <c r="Q215" s="8" t="str">
        <f t="shared" si="45"/>
        <v>"IP":""</v>
      </c>
      <c r="R215" s="8" t="str">
        <f t="shared" si="37"/>
        <v/>
      </c>
      <c r="S215" s="8" t="str">
        <f t="shared" si="38"/>
        <v/>
      </c>
      <c r="T215" s="8" t="s">
        <v>18</v>
      </c>
      <c r="U215" s="8" t="str">
        <f t="shared" si="39"/>
        <v>"HomeDirectoryDetails" : "[{\"Entry\": \"/\", \"Target\": \"\"}]"</v>
      </c>
      <c r="V215" s="8" t="s">
        <v>23</v>
      </c>
      <c r="W215" s="8" t="str">
        <f t="shared" si="40"/>
        <v>NULL</v>
      </c>
      <c r="X215" s="8" t="str">
        <f t="shared" si="41"/>
        <v>NULL</v>
      </c>
      <c r="Y215" s="8" t="str">
        <f t="shared" si="42"/>
        <v>NULL</v>
      </c>
      <c r="Z215" s="8" t="str">
        <f t="shared" si="43"/>
        <v>NULL</v>
      </c>
      <c r="AA215" s="8" t="str">
        <f t="shared" si="44"/>
        <v>"PublicKey" : ""</v>
      </c>
    </row>
    <row r="216" spans="1:27" ht="16" x14ac:dyDescent="0.2">
      <c r="A216" s="9">
        <v>213</v>
      </c>
      <c r="B216" s="10"/>
      <c r="C216" s="10"/>
      <c r="D216" s="9"/>
      <c r="E216" s="10"/>
      <c r="F216" s="10"/>
      <c r="G216" s="10"/>
      <c r="H216" s="10"/>
      <c r="I216" s="10"/>
      <c r="J216" s="10"/>
      <c r="K216" s="10"/>
      <c r="L216" s="10"/>
      <c r="M216" s="10">
        <v>105348353706</v>
      </c>
      <c r="N216" s="10" t="str">
        <f t="shared" si="46"/>
        <v>arn:aws:iam::105348353706:role/TransferS3AccessRole</v>
      </c>
      <c r="O216" s="22" t="str">
        <f t="shared" si="47"/>
        <v>NULL</v>
      </c>
      <c r="P216" s="8" t="str">
        <f t="shared" si="48"/>
        <v/>
      </c>
      <c r="Q216" s="8" t="str">
        <f t="shared" si="45"/>
        <v>"IP":""</v>
      </c>
      <c r="R216" s="8" t="str">
        <f t="shared" si="37"/>
        <v/>
      </c>
      <c r="S216" s="8" t="str">
        <f t="shared" si="38"/>
        <v/>
      </c>
      <c r="T216" s="8" t="s">
        <v>18</v>
      </c>
      <c r="U216" s="8" t="str">
        <f t="shared" si="39"/>
        <v>"HomeDirectoryDetails" : "[{\"Entry\": \"/\", \"Target\": \"\"}]"</v>
      </c>
      <c r="V216" s="8" t="s">
        <v>23</v>
      </c>
      <c r="W216" s="8" t="str">
        <f t="shared" si="40"/>
        <v>NULL</v>
      </c>
      <c r="X216" s="8" t="str">
        <f t="shared" si="41"/>
        <v>NULL</v>
      </c>
      <c r="Y216" s="8" t="str">
        <f t="shared" si="42"/>
        <v>NULL</v>
      </c>
      <c r="Z216" s="8" t="str">
        <f t="shared" si="43"/>
        <v>NULL</v>
      </c>
      <c r="AA216" s="8" t="str">
        <f t="shared" si="44"/>
        <v>"PublicKey" : ""</v>
      </c>
    </row>
    <row r="217" spans="1:27" ht="16" x14ac:dyDescent="0.2">
      <c r="A217" s="9">
        <v>214</v>
      </c>
      <c r="B217" s="10"/>
      <c r="C217" s="10"/>
      <c r="D217" s="9"/>
      <c r="E217" s="10"/>
      <c r="F217" s="10"/>
      <c r="G217" s="10"/>
      <c r="H217" s="10"/>
      <c r="I217" s="10"/>
      <c r="J217" s="10"/>
      <c r="K217" s="10"/>
      <c r="L217" s="10"/>
      <c r="M217" s="10">
        <v>105348353706</v>
      </c>
      <c r="N217" s="10" t="str">
        <f t="shared" si="46"/>
        <v>arn:aws:iam::105348353706:role/TransferS3AccessRole</v>
      </c>
      <c r="O217" s="22" t="str">
        <f t="shared" si="47"/>
        <v>NULL</v>
      </c>
      <c r="P217" s="8" t="str">
        <f t="shared" si="48"/>
        <v/>
      </c>
      <c r="Q217" s="8" t="str">
        <f t="shared" si="45"/>
        <v>"IP":""</v>
      </c>
      <c r="R217" s="8" t="str">
        <f t="shared" si="37"/>
        <v/>
      </c>
      <c r="S217" s="8" t="str">
        <f t="shared" si="38"/>
        <v/>
      </c>
      <c r="T217" s="8" t="s">
        <v>18</v>
      </c>
      <c r="U217" s="8" t="str">
        <f t="shared" si="39"/>
        <v>"HomeDirectoryDetails" : "[{\"Entry\": \"/\", \"Target\": \"\"}]"</v>
      </c>
      <c r="V217" s="8" t="s">
        <v>23</v>
      </c>
      <c r="W217" s="8" t="str">
        <f t="shared" si="40"/>
        <v>NULL</v>
      </c>
      <c r="X217" s="8" t="str">
        <f t="shared" si="41"/>
        <v>NULL</v>
      </c>
      <c r="Y217" s="8" t="str">
        <f t="shared" si="42"/>
        <v>NULL</v>
      </c>
      <c r="Z217" s="8" t="str">
        <f t="shared" si="43"/>
        <v>NULL</v>
      </c>
      <c r="AA217" s="8" t="str">
        <f t="shared" si="44"/>
        <v>"PublicKey" : ""</v>
      </c>
    </row>
    <row r="218" spans="1:27" ht="16" x14ac:dyDescent="0.2">
      <c r="A218" s="9">
        <v>215</v>
      </c>
      <c r="B218" s="10"/>
      <c r="C218" s="10"/>
      <c r="D218" s="9"/>
      <c r="E218" s="10"/>
      <c r="F218" s="10"/>
      <c r="G218" s="10"/>
      <c r="H218" s="10"/>
      <c r="I218" s="10"/>
      <c r="J218" s="10"/>
      <c r="K218" s="10"/>
      <c r="L218" s="10"/>
      <c r="M218" s="10">
        <v>105348353706</v>
      </c>
      <c r="N218" s="10" t="str">
        <f t="shared" si="46"/>
        <v>arn:aws:iam::105348353706:role/TransferS3AccessRole</v>
      </c>
      <c r="O218" s="22" t="str">
        <f t="shared" si="47"/>
        <v>NULL</v>
      </c>
      <c r="P218" s="8" t="str">
        <f t="shared" si="48"/>
        <v/>
      </c>
      <c r="Q218" s="8" t="str">
        <f t="shared" si="45"/>
        <v>"IP":""</v>
      </c>
      <c r="R218" s="8" t="str">
        <f t="shared" si="37"/>
        <v/>
      </c>
      <c r="S218" s="8" t="str">
        <f t="shared" si="38"/>
        <v/>
      </c>
      <c r="T218" s="8" t="s">
        <v>18</v>
      </c>
      <c r="U218" s="8" t="str">
        <f t="shared" si="39"/>
        <v>"HomeDirectoryDetails" : "[{\"Entry\": \"/\", \"Target\": \"\"}]"</v>
      </c>
      <c r="V218" s="8" t="s">
        <v>23</v>
      </c>
      <c r="W218" s="8" t="str">
        <f t="shared" si="40"/>
        <v>NULL</v>
      </c>
      <c r="X218" s="8" t="str">
        <f t="shared" si="41"/>
        <v>NULL</v>
      </c>
      <c r="Y218" s="8" t="str">
        <f t="shared" si="42"/>
        <v>NULL</v>
      </c>
      <c r="Z218" s="8" t="str">
        <f t="shared" si="43"/>
        <v>NULL</v>
      </c>
      <c r="AA218" s="8" t="str">
        <f t="shared" si="44"/>
        <v>"PublicKey" : ""</v>
      </c>
    </row>
    <row r="219" spans="1:27" ht="16" x14ac:dyDescent="0.2">
      <c r="A219" s="9">
        <v>216</v>
      </c>
      <c r="B219" s="10"/>
      <c r="C219" s="10"/>
      <c r="D219" s="9"/>
      <c r="E219" s="10"/>
      <c r="F219" s="10"/>
      <c r="G219" s="10"/>
      <c r="H219" s="10"/>
      <c r="I219" s="10"/>
      <c r="J219" s="10"/>
      <c r="K219" s="10"/>
      <c r="L219" s="10"/>
      <c r="M219" s="10">
        <v>105348353706</v>
      </c>
      <c r="N219" s="10" t="str">
        <f t="shared" si="46"/>
        <v>arn:aws:iam::105348353706:role/TransferS3AccessRole</v>
      </c>
      <c r="O219" s="22" t="str">
        <f t="shared" si="47"/>
        <v>NULL</v>
      </c>
      <c r="P219" s="8" t="str">
        <f t="shared" si="48"/>
        <v/>
      </c>
      <c r="Q219" s="8" t="str">
        <f t="shared" si="45"/>
        <v>"IP":""</v>
      </c>
      <c r="R219" s="8" t="str">
        <f t="shared" si="37"/>
        <v/>
      </c>
      <c r="S219" s="8" t="str">
        <f t="shared" si="38"/>
        <v/>
      </c>
      <c r="T219" s="8" t="s">
        <v>18</v>
      </c>
      <c r="U219" s="8" t="str">
        <f t="shared" si="39"/>
        <v>"HomeDirectoryDetails" : "[{\"Entry\": \"/\", \"Target\": \"\"}]"</v>
      </c>
      <c r="V219" s="8" t="s">
        <v>23</v>
      </c>
      <c r="W219" s="8" t="str">
        <f t="shared" si="40"/>
        <v>NULL</v>
      </c>
      <c r="X219" s="8" t="str">
        <f t="shared" si="41"/>
        <v>NULL</v>
      </c>
      <c r="Y219" s="8" t="str">
        <f t="shared" si="42"/>
        <v>NULL</v>
      </c>
      <c r="Z219" s="8" t="str">
        <f t="shared" si="43"/>
        <v>NULL</v>
      </c>
      <c r="AA219" s="8" t="str">
        <f t="shared" si="44"/>
        <v>"PublicKey" : ""</v>
      </c>
    </row>
    <row r="220" spans="1:27" ht="16" x14ac:dyDescent="0.2">
      <c r="A220" s="9">
        <v>217</v>
      </c>
      <c r="B220" s="10"/>
      <c r="C220" s="10"/>
      <c r="D220" s="9"/>
      <c r="E220" s="10"/>
      <c r="F220" s="10"/>
      <c r="G220" s="10"/>
      <c r="H220" s="10"/>
      <c r="I220" s="10"/>
      <c r="J220" s="10"/>
      <c r="K220" s="10"/>
      <c r="L220" s="10"/>
      <c r="M220" s="10">
        <v>105348353706</v>
      </c>
      <c r="N220" s="10" t="str">
        <f t="shared" si="46"/>
        <v>arn:aws:iam::105348353706:role/TransferS3AccessRole</v>
      </c>
      <c r="O220" s="22" t="str">
        <f t="shared" si="47"/>
        <v>NULL</v>
      </c>
      <c r="P220" s="8" t="str">
        <f t="shared" si="48"/>
        <v/>
      </c>
      <c r="Q220" s="8" t="str">
        <f t="shared" si="45"/>
        <v>"IP":""</v>
      </c>
      <c r="R220" s="8" t="str">
        <f t="shared" si="37"/>
        <v/>
      </c>
      <c r="S220" s="8" t="str">
        <f t="shared" si="38"/>
        <v/>
      </c>
      <c r="T220" s="8" t="s">
        <v>18</v>
      </c>
      <c r="U220" s="8" t="str">
        <f t="shared" si="39"/>
        <v>"HomeDirectoryDetails" : "[{\"Entry\": \"/\", \"Target\": \"\"}]"</v>
      </c>
      <c r="V220" s="8" t="s">
        <v>23</v>
      </c>
      <c r="W220" s="8" t="str">
        <f t="shared" si="40"/>
        <v>NULL</v>
      </c>
      <c r="X220" s="8" t="str">
        <f t="shared" si="41"/>
        <v>NULL</v>
      </c>
      <c r="Y220" s="8" t="str">
        <f t="shared" si="42"/>
        <v>NULL</v>
      </c>
      <c r="Z220" s="8" t="str">
        <f t="shared" si="43"/>
        <v>NULL</v>
      </c>
      <c r="AA220" s="8" t="str">
        <f t="shared" si="44"/>
        <v>"PublicKey" : ""</v>
      </c>
    </row>
    <row r="221" spans="1:27" ht="16" x14ac:dyDescent="0.2">
      <c r="A221" s="9">
        <v>218</v>
      </c>
      <c r="B221" s="10"/>
      <c r="C221" s="10"/>
      <c r="D221" s="9"/>
      <c r="E221" s="10"/>
      <c r="F221" s="10"/>
      <c r="G221" s="10"/>
      <c r="H221" s="10"/>
      <c r="I221" s="10"/>
      <c r="J221" s="10"/>
      <c r="K221" s="10"/>
      <c r="L221" s="10"/>
      <c r="M221" s="10">
        <v>105348353706</v>
      </c>
      <c r="N221" s="10" t="str">
        <f t="shared" si="46"/>
        <v>arn:aws:iam::105348353706:role/TransferS3AccessRole</v>
      </c>
      <c r="O221" s="22" t="str">
        <f t="shared" si="47"/>
        <v>NULL</v>
      </c>
      <c r="P221" s="8" t="str">
        <f t="shared" si="48"/>
        <v/>
      </c>
      <c r="Q221" s="8" t="str">
        <f t="shared" si="45"/>
        <v>"IP":""</v>
      </c>
      <c r="R221" s="8" t="str">
        <f t="shared" si="37"/>
        <v/>
      </c>
      <c r="S221" s="8" t="str">
        <f t="shared" si="38"/>
        <v/>
      </c>
      <c r="T221" s="8" t="s">
        <v>18</v>
      </c>
      <c r="U221" s="8" t="str">
        <f t="shared" si="39"/>
        <v>"HomeDirectoryDetails" : "[{\"Entry\": \"/\", \"Target\": \"\"}]"</v>
      </c>
      <c r="V221" s="8" t="s">
        <v>23</v>
      </c>
      <c r="W221" s="8" t="str">
        <f t="shared" si="40"/>
        <v>NULL</v>
      </c>
      <c r="X221" s="8" t="str">
        <f t="shared" si="41"/>
        <v>NULL</v>
      </c>
      <c r="Y221" s="8" t="str">
        <f t="shared" si="42"/>
        <v>NULL</v>
      </c>
      <c r="Z221" s="8" t="str">
        <f t="shared" si="43"/>
        <v>NULL</v>
      </c>
      <c r="AA221" s="8" t="str">
        <f t="shared" si="44"/>
        <v>"PublicKey" : ""</v>
      </c>
    </row>
    <row r="222" spans="1:27" ht="16" x14ac:dyDescent="0.2">
      <c r="A222" s="9">
        <v>219</v>
      </c>
      <c r="B222" s="10"/>
      <c r="C222" s="10"/>
      <c r="D222" s="9"/>
      <c r="E222" s="10"/>
      <c r="F222" s="10"/>
      <c r="G222" s="10"/>
      <c r="H222" s="10"/>
      <c r="I222" s="10"/>
      <c r="J222" s="10"/>
      <c r="K222" s="10"/>
      <c r="L222" s="10"/>
      <c r="M222" s="10">
        <v>105348353706</v>
      </c>
      <c r="N222" s="10" t="str">
        <f t="shared" si="46"/>
        <v>arn:aws:iam::105348353706:role/TransferS3AccessRole</v>
      </c>
      <c r="O222" s="22" t="str">
        <f t="shared" si="47"/>
        <v>NULL</v>
      </c>
      <c r="P222" s="8" t="str">
        <f t="shared" si="48"/>
        <v/>
      </c>
      <c r="Q222" s="8" t="str">
        <f t="shared" si="45"/>
        <v>"IP":""</v>
      </c>
      <c r="R222" s="8" t="str">
        <f t="shared" si="37"/>
        <v/>
      </c>
      <c r="S222" s="8" t="str">
        <f t="shared" si="38"/>
        <v/>
      </c>
      <c r="T222" s="8" t="s">
        <v>18</v>
      </c>
      <c r="U222" s="8" t="str">
        <f t="shared" si="39"/>
        <v>"HomeDirectoryDetails" : "[{\"Entry\": \"/\", \"Target\": \"\"}]"</v>
      </c>
      <c r="V222" s="8" t="s">
        <v>23</v>
      </c>
      <c r="W222" s="8" t="str">
        <f t="shared" si="40"/>
        <v>NULL</v>
      </c>
      <c r="X222" s="8" t="str">
        <f t="shared" si="41"/>
        <v>NULL</v>
      </c>
      <c r="Y222" s="8" t="str">
        <f t="shared" si="42"/>
        <v>NULL</v>
      </c>
      <c r="Z222" s="8" t="str">
        <f t="shared" si="43"/>
        <v>NULL</v>
      </c>
      <c r="AA222" s="8" t="str">
        <f t="shared" si="44"/>
        <v>"PublicKey" : ""</v>
      </c>
    </row>
    <row r="223" spans="1:27" ht="16" x14ac:dyDescent="0.2">
      <c r="A223" s="9">
        <v>220</v>
      </c>
      <c r="B223" s="10"/>
      <c r="C223" s="10"/>
      <c r="D223" s="9"/>
      <c r="E223" s="10"/>
      <c r="F223" s="10"/>
      <c r="G223" s="10"/>
      <c r="H223" s="10"/>
      <c r="I223" s="10"/>
      <c r="J223" s="10"/>
      <c r="K223" s="10"/>
      <c r="L223" s="10"/>
      <c r="M223" s="10">
        <v>105348353706</v>
      </c>
      <c r="N223" s="10" t="str">
        <f t="shared" si="46"/>
        <v>arn:aws:iam::105348353706:role/TransferS3AccessRole</v>
      </c>
      <c r="O223" s="22" t="str">
        <f t="shared" si="47"/>
        <v>NULL</v>
      </c>
      <c r="P223" s="8" t="str">
        <f t="shared" si="48"/>
        <v/>
      </c>
      <c r="Q223" s="8" t="str">
        <f t="shared" si="45"/>
        <v>"IP":""</v>
      </c>
      <c r="R223" s="8" t="str">
        <f t="shared" si="37"/>
        <v/>
      </c>
      <c r="S223" s="8" t="str">
        <f t="shared" si="38"/>
        <v/>
      </c>
      <c r="T223" s="8" t="s">
        <v>18</v>
      </c>
      <c r="U223" s="8" t="str">
        <f t="shared" si="39"/>
        <v>"HomeDirectoryDetails" : "[{\"Entry\": \"/\", \"Target\": \"\"}]"</v>
      </c>
      <c r="V223" s="8" t="s">
        <v>23</v>
      </c>
      <c r="W223" s="8" t="str">
        <f t="shared" si="40"/>
        <v>NULL</v>
      </c>
      <c r="X223" s="8" t="str">
        <f t="shared" si="41"/>
        <v>NULL</v>
      </c>
      <c r="Y223" s="8" t="str">
        <f t="shared" si="42"/>
        <v>NULL</v>
      </c>
      <c r="Z223" s="8" t="str">
        <f t="shared" si="43"/>
        <v>NULL</v>
      </c>
      <c r="AA223" s="8" t="str">
        <f t="shared" si="44"/>
        <v>"PublicKey" : ""</v>
      </c>
    </row>
    <row r="224" spans="1:27" ht="16" x14ac:dyDescent="0.2">
      <c r="A224" s="9">
        <v>221</v>
      </c>
      <c r="B224" s="10"/>
      <c r="C224" s="10"/>
      <c r="D224" s="9"/>
      <c r="E224" s="10"/>
      <c r="F224" s="10"/>
      <c r="G224" s="10"/>
      <c r="H224" s="10"/>
      <c r="I224" s="10"/>
      <c r="J224" s="10"/>
      <c r="K224" s="10"/>
      <c r="L224" s="10"/>
      <c r="M224" s="10">
        <v>105348353706</v>
      </c>
      <c r="N224" s="10" t="str">
        <f t="shared" si="46"/>
        <v>arn:aws:iam::105348353706:role/TransferS3AccessRole</v>
      </c>
      <c r="O224" s="22" t="str">
        <f t="shared" si="47"/>
        <v>NULL</v>
      </c>
      <c r="P224" s="8" t="str">
        <f t="shared" si="48"/>
        <v/>
      </c>
      <c r="Q224" s="8" t="str">
        <f t="shared" si="45"/>
        <v>"IP":""</v>
      </c>
      <c r="R224" s="8" t="str">
        <f t="shared" si="37"/>
        <v/>
      </c>
      <c r="S224" s="8" t="str">
        <f t="shared" si="38"/>
        <v/>
      </c>
      <c r="T224" s="8" t="s">
        <v>18</v>
      </c>
      <c r="U224" s="8" t="str">
        <f t="shared" si="39"/>
        <v>"HomeDirectoryDetails" : "[{\"Entry\": \"/\", \"Target\": \"\"}]"</v>
      </c>
      <c r="V224" s="8" t="s">
        <v>23</v>
      </c>
      <c r="W224" s="8" t="str">
        <f t="shared" si="40"/>
        <v>NULL</v>
      </c>
      <c r="X224" s="8" t="str">
        <f t="shared" si="41"/>
        <v>NULL</v>
      </c>
      <c r="Y224" s="8" t="str">
        <f t="shared" si="42"/>
        <v>NULL</v>
      </c>
      <c r="Z224" s="8" t="str">
        <f t="shared" si="43"/>
        <v>NULL</v>
      </c>
      <c r="AA224" s="8" t="str">
        <f t="shared" si="44"/>
        <v>"PublicKey" : ""</v>
      </c>
    </row>
    <row r="225" spans="1:27" ht="16" x14ac:dyDescent="0.2">
      <c r="A225" s="9">
        <v>222</v>
      </c>
      <c r="B225" s="10"/>
      <c r="C225" s="10"/>
      <c r="D225" s="9"/>
      <c r="E225" s="10"/>
      <c r="F225" s="10"/>
      <c r="G225" s="10"/>
      <c r="H225" s="10"/>
      <c r="I225" s="10"/>
      <c r="J225" s="10"/>
      <c r="K225" s="10"/>
      <c r="L225" s="10"/>
      <c r="M225" s="10">
        <v>105348353706</v>
      </c>
      <c r="N225" s="10" t="str">
        <f t="shared" si="46"/>
        <v>arn:aws:iam::105348353706:role/TransferS3AccessRole</v>
      </c>
      <c r="O225" s="22" t="str">
        <f t="shared" si="47"/>
        <v>NULL</v>
      </c>
      <c r="P225" s="8" t="str">
        <f t="shared" si="48"/>
        <v/>
      </c>
      <c r="Q225" s="8" t="str">
        <f t="shared" si="45"/>
        <v>"IP":""</v>
      </c>
      <c r="R225" s="8" t="str">
        <f t="shared" si="37"/>
        <v/>
      </c>
      <c r="S225" s="8" t="str">
        <f t="shared" si="38"/>
        <v/>
      </c>
      <c r="T225" s="8" t="s">
        <v>18</v>
      </c>
      <c r="U225" s="8" t="str">
        <f t="shared" si="39"/>
        <v>"HomeDirectoryDetails" : "[{\"Entry\": \"/\", \"Target\": \"\"}]"</v>
      </c>
      <c r="V225" s="8" t="s">
        <v>23</v>
      </c>
      <c r="W225" s="8" t="str">
        <f t="shared" si="40"/>
        <v>NULL</v>
      </c>
      <c r="X225" s="8" t="str">
        <f t="shared" si="41"/>
        <v>NULL</v>
      </c>
      <c r="Y225" s="8" t="str">
        <f t="shared" si="42"/>
        <v>NULL</v>
      </c>
      <c r="Z225" s="8" t="str">
        <f t="shared" si="43"/>
        <v>NULL</v>
      </c>
      <c r="AA225" s="8" t="str">
        <f t="shared" si="44"/>
        <v>"PublicKey" : ""</v>
      </c>
    </row>
    <row r="226" spans="1:27" ht="16" x14ac:dyDescent="0.2">
      <c r="A226" s="9">
        <v>223</v>
      </c>
      <c r="B226" s="10"/>
      <c r="C226" s="10"/>
      <c r="D226" s="9"/>
      <c r="E226" s="10"/>
      <c r="F226" s="10"/>
      <c r="G226" s="10"/>
      <c r="H226" s="10"/>
      <c r="I226" s="10"/>
      <c r="J226" s="10"/>
      <c r="K226" s="10"/>
      <c r="L226" s="10"/>
      <c r="M226" s="10">
        <v>105348353706</v>
      </c>
      <c r="N226" s="10" t="str">
        <f t="shared" si="46"/>
        <v>arn:aws:iam::105348353706:role/TransferS3AccessRole</v>
      </c>
      <c r="O226" s="22" t="str">
        <f t="shared" si="47"/>
        <v>NULL</v>
      </c>
      <c r="P226" s="8" t="str">
        <f t="shared" si="48"/>
        <v/>
      </c>
      <c r="Q226" s="8" t="str">
        <f t="shared" si="45"/>
        <v>"IP":""</v>
      </c>
      <c r="R226" s="8" t="str">
        <f t="shared" si="37"/>
        <v/>
      </c>
      <c r="S226" s="8" t="str">
        <f t="shared" si="38"/>
        <v/>
      </c>
      <c r="T226" s="8" t="s">
        <v>18</v>
      </c>
      <c r="U226" s="8" t="str">
        <f t="shared" si="39"/>
        <v>"HomeDirectoryDetails" : "[{\"Entry\": \"/\", \"Target\": \"\"}]"</v>
      </c>
      <c r="V226" s="8" t="s">
        <v>23</v>
      </c>
      <c r="W226" s="8" t="str">
        <f t="shared" si="40"/>
        <v>NULL</v>
      </c>
      <c r="X226" s="8" t="str">
        <f t="shared" si="41"/>
        <v>NULL</v>
      </c>
      <c r="Y226" s="8" t="str">
        <f t="shared" si="42"/>
        <v>NULL</v>
      </c>
      <c r="Z226" s="8" t="str">
        <f t="shared" si="43"/>
        <v>NULL</v>
      </c>
      <c r="AA226" s="8" t="str">
        <f t="shared" si="44"/>
        <v>"PublicKey" : ""</v>
      </c>
    </row>
    <row r="227" spans="1:27" ht="16" x14ac:dyDescent="0.2">
      <c r="A227" s="9">
        <v>224</v>
      </c>
      <c r="B227" s="10"/>
      <c r="C227" s="10"/>
      <c r="D227" s="9"/>
      <c r="E227" s="10"/>
      <c r="F227" s="10"/>
      <c r="G227" s="10"/>
      <c r="H227" s="10"/>
      <c r="I227" s="10"/>
      <c r="J227" s="10"/>
      <c r="K227" s="10"/>
      <c r="L227" s="10"/>
      <c r="M227" s="10">
        <v>105348353706</v>
      </c>
      <c r="N227" s="10" t="str">
        <f t="shared" si="46"/>
        <v>arn:aws:iam::105348353706:role/TransferS3AccessRole</v>
      </c>
      <c r="O227" s="22" t="str">
        <f t="shared" si="47"/>
        <v>NULL</v>
      </c>
      <c r="P227" s="8" t="str">
        <f t="shared" si="48"/>
        <v/>
      </c>
      <c r="Q227" s="8" t="str">
        <f t="shared" si="45"/>
        <v>"IP":""</v>
      </c>
      <c r="R227" s="8" t="str">
        <f t="shared" si="37"/>
        <v/>
      </c>
      <c r="S227" s="8" t="str">
        <f t="shared" si="38"/>
        <v/>
      </c>
      <c r="T227" s="8" t="s">
        <v>18</v>
      </c>
      <c r="U227" s="8" t="str">
        <f t="shared" si="39"/>
        <v>"HomeDirectoryDetails" : "[{\"Entry\": \"/\", \"Target\": \"\"}]"</v>
      </c>
      <c r="V227" s="8" t="s">
        <v>23</v>
      </c>
      <c r="W227" s="8" t="str">
        <f t="shared" si="40"/>
        <v>NULL</v>
      </c>
      <c r="X227" s="8" t="str">
        <f t="shared" si="41"/>
        <v>NULL</v>
      </c>
      <c r="Y227" s="8" t="str">
        <f t="shared" si="42"/>
        <v>NULL</v>
      </c>
      <c r="Z227" s="8" t="str">
        <f t="shared" si="43"/>
        <v>NULL</v>
      </c>
      <c r="AA227" s="8" t="str">
        <f t="shared" si="44"/>
        <v>"PublicKey" : ""</v>
      </c>
    </row>
    <row r="228" spans="1:27" ht="16" x14ac:dyDescent="0.2">
      <c r="A228" s="9">
        <v>225</v>
      </c>
      <c r="B228" s="10"/>
      <c r="C228" s="10"/>
      <c r="D228" s="9"/>
      <c r="E228" s="10"/>
      <c r="F228" s="10"/>
      <c r="G228" s="10"/>
      <c r="H228" s="10"/>
      <c r="I228" s="10"/>
      <c r="J228" s="10"/>
      <c r="K228" s="10"/>
      <c r="L228" s="10"/>
      <c r="M228" s="10">
        <v>105348353706</v>
      </c>
      <c r="N228" s="10" t="str">
        <f t="shared" si="46"/>
        <v>arn:aws:iam::105348353706:role/TransferS3AccessRole</v>
      </c>
      <c r="O228" s="22" t="str">
        <f t="shared" si="47"/>
        <v>NULL</v>
      </c>
      <c r="P228" s="8" t="str">
        <f t="shared" si="48"/>
        <v/>
      </c>
      <c r="Q228" s="8" t="str">
        <f t="shared" si="45"/>
        <v>"IP":""</v>
      </c>
      <c r="R228" s="8" t="str">
        <f t="shared" si="37"/>
        <v/>
      </c>
      <c r="S228" s="8" t="str">
        <f t="shared" si="38"/>
        <v/>
      </c>
      <c r="T228" s="8" t="s">
        <v>18</v>
      </c>
      <c r="U228" s="8" t="str">
        <f t="shared" si="39"/>
        <v>"HomeDirectoryDetails" : "[{\"Entry\": \"/\", \"Target\": \"\"}]"</v>
      </c>
      <c r="V228" s="8" t="s">
        <v>23</v>
      </c>
      <c r="W228" s="8" t="str">
        <f t="shared" si="40"/>
        <v>NULL</v>
      </c>
      <c r="X228" s="8" t="str">
        <f t="shared" si="41"/>
        <v>NULL</v>
      </c>
      <c r="Y228" s="8" t="str">
        <f t="shared" si="42"/>
        <v>NULL</v>
      </c>
      <c r="Z228" s="8" t="str">
        <f t="shared" si="43"/>
        <v>NULL</v>
      </c>
      <c r="AA228" s="8" t="str">
        <f t="shared" si="44"/>
        <v>"PublicKey" : ""</v>
      </c>
    </row>
    <row r="229" spans="1:27" ht="16" x14ac:dyDescent="0.2">
      <c r="A229" s="9">
        <v>226</v>
      </c>
      <c r="B229" s="10"/>
      <c r="C229" s="10"/>
      <c r="D229" s="9"/>
      <c r="E229" s="10"/>
      <c r="F229" s="10"/>
      <c r="G229" s="10"/>
      <c r="H229" s="10"/>
      <c r="I229" s="10"/>
      <c r="J229" s="10"/>
      <c r="K229" s="10"/>
      <c r="L229" s="10"/>
      <c r="M229" s="10">
        <v>105348353706</v>
      </c>
      <c r="N229" s="10" t="str">
        <f t="shared" si="46"/>
        <v>arn:aws:iam::105348353706:role/TransferS3AccessRole</v>
      </c>
      <c r="O229" s="22" t="str">
        <f t="shared" si="47"/>
        <v>NULL</v>
      </c>
      <c r="P229" s="8" t="str">
        <f t="shared" si="48"/>
        <v/>
      </c>
      <c r="Q229" s="8" t="str">
        <f t="shared" si="45"/>
        <v>"IP":""</v>
      </c>
      <c r="R229" s="8" t="str">
        <f t="shared" si="37"/>
        <v/>
      </c>
      <c r="S229" s="8" t="str">
        <f t="shared" si="38"/>
        <v/>
      </c>
      <c r="T229" s="8" t="s">
        <v>18</v>
      </c>
      <c r="U229" s="8" t="str">
        <f t="shared" si="39"/>
        <v>"HomeDirectoryDetails" : "[{\"Entry\": \"/\", \"Target\": \"\"}]"</v>
      </c>
      <c r="V229" s="8" t="s">
        <v>23</v>
      </c>
      <c r="W229" s="8" t="str">
        <f t="shared" si="40"/>
        <v>NULL</v>
      </c>
      <c r="X229" s="8" t="str">
        <f t="shared" si="41"/>
        <v>NULL</v>
      </c>
      <c r="Y229" s="8" t="str">
        <f t="shared" si="42"/>
        <v>NULL</v>
      </c>
      <c r="Z229" s="8" t="str">
        <f t="shared" si="43"/>
        <v>NULL</v>
      </c>
      <c r="AA229" s="8" t="str">
        <f t="shared" si="44"/>
        <v>"PublicKey" : ""</v>
      </c>
    </row>
    <row r="230" spans="1:27" ht="16" x14ac:dyDescent="0.2">
      <c r="A230" s="9">
        <v>227</v>
      </c>
      <c r="B230" s="10"/>
      <c r="C230" s="10"/>
      <c r="D230" s="9"/>
      <c r="E230" s="10"/>
      <c r="F230" s="10"/>
      <c r="G230" s="10"/>
      <c r="H230" s="10"/>
      <c r="I230" s="10"/>
      <c r="J230" s="10"/>
      <c r="K230" s="10"/>
      <c r="L230" s="10"/>
      <c r="M230" s="10">
        <v>105348353706</v>
      </c>
      <c r="N230" s="10" t="str">
        <f t="shared" si="46"/>
        <v>arn:aws:iam::105348353706:role/TransferS3AccessRole</v>
      </c>
      <c r="O230" s="22" t="str">
        <f t="shared" si="47"/>
        <v>NULL</v>
      </c>
      <c r="P230" s="8" t="str">
        <f t="shared" si="48"/>
        <v/>
      </c>
      <c r="Q230" s="8" t="str">
        <f t="shared" si="45"/>
        <v>"IP":""</v>
      </c>
      <c r="R230" s="8" t="str">
        <f t="shared" si="37"/>
        <v/>
      </c>
      <c r="S230" s="8" t="str">
        <f t="shared" si="38"/>
        <v/>
      </c>
      <c r="T230" s="8" t="s">
        <v>18</v>
      </c>
      <c r="U230" s="8" t="str">
        <f t="shared" si="39"/>
        <v>"HomeDirectoryDetails" : "[{\"Entry\": \"/\", \"Target\": \"\"}]"</v>
      </c>
      <c r="V230" s="8" t="s">
        <v>23</v>
      </c>
      <c r="W230" s="8" t="str">
        <f t="shared" si="40"/>
        <v>NULL</v>
      </c>
      <c r="X230" s="8" t="str">
        <f t="shared" si="41"/>
        <v>NULL</v>
      </c>
      <c r="Y230" s="8" t="str">
        <f t="shared" si="42"/>
        <v>NULL</v>
      </c>
      <c r="Z230" s="8" t="str">
        <f t="shared" si="43"/>
        <v>NULL</v>
      </c>
      <c r="AA230" s="8" t="str">
        <f t="shared" si="44"/>
        <v>"PublicKey" : ""</v>
      </c>
    </row>
    <row r="231" spans="1:27" ht="16" x14ac:dyDescent="0.2">
      <c r="A231" s="9">
        <v>228</v>
      </c>
      <c r="B231" s="10"/>
      <c r="C231" s="10"/>
      <c r="D231" s="9"/>
      <c r="E231" s="10"/>
      <c r="F231" s="10"/>
      <c r="G231" s="10"/>
      <c r="H231" s="10"/>
      <c r="I231" s="10"/>
      <c r="J231" s="10"/>
      <c r="K231" s="10"/>
      <c r="L231" s="10"/>
      <c r="M231" s="10">
        <v>105348353706</v>
      </c>
      <c r="N231" s="10" t="str">
        <f t="shared" si="46"/>
        <v>arn:aws:iam::105348353706:role/TransferS3AccessRole</v>
      </c>
      <c r="O231" s="22" t="str">
        <f t="shared" si="47"/>
        <v>NULL</v>
      </c>
      <c r="P231" s="8" t="str">
        <f t="shared" si="48"/>
        <v/>
      </c>
      <c r="Q231" s="8" t="str">
        <f t="shared" si="45"/>
        <v>"IP":""</v>
      </c>
      <c r="R231" s="8" t="str">
        <f t="shared" si="37"/>
        <v/>
      </c>
      <c r="S231" s="8" t="str">
        <f t="shared" si="38"/>
        <v/>
      </c>
      <c r="T231" s="8" t="s">
        <v>18</v>
      </c>
      <c r="U231" s="8" t="str">
        <f t="shared" si="39"/>
        <v>"HomeDirectoryDetails" : "[{\"Entry\": \"/\", \"Target\": \"\"}]"</v>
      </c>
      <c r="V231" s="8" t="s">
        <v>23</v>
      </c>
      <c r="W231" s="8" t="str">
        <f t="shared" si="40"/>
        <v>NULL</v>
      </c>
      <c r="X231" s="8" t="str">
        <f t="shared" si="41"/>
        <v>NULL</v>
      </c>
      <c r="Y231" s="8" t="str">
        <f t="shared" si="42"/>
        <v>NULL</v>
      </c>
      <c r="Z231" s="8" t="str">
        <f t="shared" si="43"/>
        <v>NULL</v>
      </c>
      <c r="AA231" s="8" t="str">
        <f t="shared" si="44"/>
        <v>"PublicKey" : ""</v>
      </c>
    </row>
    <row r="232" spans="1:27" ht="16" x14ac:dyDescent="0.2">
      <c r="A232" s="9">
        <v>229</v>
      </c>
      <c r="B232" s="10"/>
      <c r="C232" s="10"/>
      <c r="D232" s="9"/>
      <c r="E232" s="10"/>
      <c r="F232" s="10"/>
      <c r="G232" s="10"/>
      <c r="H232" s="10"/>
      <c r="I232" s="10"/>
      <c r="J232" s="10"/>
      <c r="K232" s="10"/>
      <c r="L232" s="10"/>
      <c r="M232" s="10">
        <v>105348353706</v>
      </c>
      <c r="N232" s="10" t="str">
        <f t="shared" si="46"/>
        <v>arn:aws:iam::105348353706:role/TransferS3AccessRole</v>
      </c>
      <c r="O232" s="22" t="str">
        <f t="shared" si="47"/>
        <v>NULL</v>
      </c>
      <c r="P232" s="8" t="str">
        <f t="shared" si="48"/>
        <v/>
      </c>
      <c r="Q232" s="8" t="str">
        <f t="shared" si="45"/>
        <v>"IP":""</v>
      </c>
      <c r="R232" s="8" t="str">
        <f t="shared" si="37"/>
        <v/>
      </c>
      <c r="S232" s="8" t="str">
        <f t="shared" si="38"/>
        <v/>
      </c>
      <c r="T232" s="8" t="s">
        <v>18</v>
      </c>
      <c r="U232" s="8" t="str">
        <f t="shared" si="39"/>
        <v>"HomeDirectoryDetails" : "[{\"Entry\": \"/\", \"Target\": \"\"}]"</v>
      </c>
      <c r="V232" s="8" t="s">
        <v>23</v>
      </c>
      <c r="W232" s="8" t="str">
        <f t="shared" si="40"/>
        <v>NULL</v>
      </c>
      <c r="X232" s="8" t="str">
        <f t="shared" si="41"/>
        <v>NULL</v>
      </c>
      <c r="Y232" s="8" t="str">
        <f t="shared" si="42"/>
        <v>NULL</v>
      </c>
      <c r="Z232" s="8" t="str">
        <f t="shared" si="43"/>
        <v>NULL</v>
      </c>
      <c r="AA232" s="8" t="str">
        <f t="shared" si="44"/>
        <v>"PublicKey" : ""</v>
      </c>
    </row>
    <row r="233" spans="1:27" ht="16" x14ac:dyDescent="0.2">
      <c r="A233" s="9">
        <v>230</v>
      </c>
      <c r="B233" s="10"/>
      <c r="C233" s="10"/>
      <c r="D233" s="9"/>
      <c r="E233" s="10"/>
      <c r="F233" s="10"/>
      <c r="G233" s="10"/>
      <c r="H233" s="10"/>
      <c r="I233" s="10"/>
      <c r="J233" s="10"/>
      <c r="K233" s="10"/>
      <c r="L233" s="10"/>
      <c r="M233" s="10">
        <v>105348353706</v>
      </c>
      <c r="N233" s="10" t="str">
        <f t="shared" si="46"/>
        <v>arn:aws:iam::105348353706:role/TransferS3AccessRole</v>
      </c>
      <c r="O233" s="22" t="str">
        <f t="shared" si="47"/>
        <v>NULL</v>
      </c>
      <c r="P233" s="8" t="str">
        <f t="shared" si="48"/>
        <v/>
      </c>
      <c r="Q233" s="8" t="str">
        <f t="shared" si="45"/>
        <v>"IP":""</v>
      </c>
      <c r="R233" s="8" t="str">
        <f t="shared" si="37"/>
        <v/>
      </c>
      <c r="S233" s="8" t="str">
        <f t="shared" si="38"/>
        <v/>
      </c>
      <c r="T233" s="8" t="s">
        <v>18</v>
      </c>
      <c r="U233" s="8" t="str">
        <f t="shared" si="39"/>
        <v>"HomeDirectoryDetails" : "[{\"Entry\": \"/\", \"Target\": \"\"}]"</v>
      </c>
      <c r="V233" s="8" t="s">
        <v>23</v>
      </c>
      <c r="W233" s="8" t="str">
        <f t="shared" si="40"/>
        <v>NULL</v>
      </c>
      <c r="X233" s="8" t="str">
        <f t="shared" si="41"/>
        <v>NULL</v>
      </c>
      <c r="Y233" s="8" t="str">
        <f t="shared" si="42"/>
        <v>NULL</v>
      </c>
      <c r="Z233" s="8" t="str">
        <f t="shared" si="43"/>
        <v>NULL</v>
      </c>
      <c r="AA233" s="8" t="str">
        <f t="shared" si="44"/>
        <v>"PublicKey" : ""</v>
      </c>
    </row>
    <row r="234" spans="1:27" ht="16" x14ac:dyDescent="0.2">
      <c r="A234" s="9">
        <v>231</v>
      </c>
      <c r="B234" s="10"/>
      <c r="C234" s="10"/>
      <c r="D234" s="9"/>
      <c r="E234" s="10"/>
      <c r="F234" s="10"/>
      <c r="G234" s="10"/>
      <c r="H234" s="10"/>
      <c r="I234" s="10"/>
      <c r="J234" s="10"/>
      <c r="K234" s="10"/>
      <c r="L234" s="10"/>
      <c r="M234" s="10">
        <v>105348353706</v>
      </c>
      <c r="N234" s="10" t="str">
        <f t="shared" si="46"/>
        <v>arn:aws:iam::105348353706:role/TransferS3AccessRole</v>
      </c>
      <c r="O234" s="22" t="str">
        <f t="shared" si="47"/>
        <v>NULL</v>
      </c>
      <c r="P234" s="8" t="str">
        <f t="shared" si="48"/>
        <v/>
      </c>
      <c r="Q234" s="8" t="str">
        <f t="shared" si="45"/>
        <v>"IP":""</v>
      </c>
      <c r="R234" s="8" t="str">
        <f t="shared" si="37"/>
        <v/>
      </c>
      <c r="S234" s="8" t="str">
        <f t="shared" si="38"/>
        <v/>
      </c>
      <c r="T234" s="8" t="s">
        <v>18</v>
      </c>
      <c r="U234" s="8" t="str">
        <f t="shared" si="39"/>
        <v>"HomeDirectoryDetails" : "[{\"Entry\": \"/\", \"Target\": \"\"}]"</v>
      </c>
      <c r="V234" s="8" t="s">
        <v>23</v>
      </c>
      <c r="W234" s="8" t="str">
        <f t="shared" si="40"/>
        <v>NULL</v>
      </c>
      <c r="X234" s="8" t="str">
        <f t="shared" si="41"/>
        <v>NULL</v>
      </c>
      <c r="Y234" s="8" t="str">
        <f t="shared" si="42"/>
        <v>NULL</v>
      </c>
      <c r="Z234" s="8" t="str">
        <f t="shared" si="43"/>
        <v>NULL</v>
      </c>
      <c r="AA234" s="8" t="str">
        <f t="shared" si="44"/>
        <v>"PublicKey" : ""</v>
      </c>
    </row>
    <row r="235" spans="1:27" ht="16" x14ac:dyDescent="0.2">
      <c r="A235" s="9">
        <v>232</v>
      </c>
      <c r="B235" s="10"/>
      <c r="C235" s="10"/>
      <c r="D235" s="9"/>
      <c r="E235" s="10"/>
      <c r="F235" s="10"/>
      <c r="G235" s="10"/>
      <c r="H235" s="10"/>
      <c r="I235" s="10"/>
      <c r="J235" s="10"/>
      <c r="K235" s="10"/>
      <c r="L235" s="10"/>
      <c r="M235" s="10">
        <v>105348353706</v>
      </c>
      <c r="N235" s="10" t="str">
        <f t="shared" si="46"/>
        <v>arn:aws:iam::105348353706:role/TransferS3AccessRole</v>
      </c>
      <c r="O235" s="22" t="str">
        <f t="shared" si="47"/>
        <v>NULL</v>
      </c>
      <c r="P235" s="8" t="str">
        <f t="shared" si="48"/>
        <v/>
      </c>
      <c r="Q235" s="8" t="str">
        <f t="shared" si="45"/>
        <v>"IP":""</v>
      </c>
      <c r="R235" s="8" t="str">
        <f t="shared" si="37"/>
        <v/>
      </c>
      <c r="S235" s="8" t="str">
        <f t="shared" si="38"/>
        <v/>
      </c>
      <c r="T235" s="8" t="s">
        <v>18</v>
      </c>
      <c r="U235" s="8" t="str">
        <f t="shared" si="39"/>
        <v>"HomeDirectoryDetails" : "[{\"Entry\": \"/\", \"Target\": \"\"}]"</v>
      </c>
      <c r="V235" s="8" t="s">
        <v>23</v>
      </c>
      <c r="W235" s="8" t="str">
        <f t="shared" si="40"/>
        <v>NULL</v>
      </c>
      <c r="X235" s="8" t="str">
        <f t="shared" si="41"/>
        <v>NULL</v>
      </c>
      <c r="Y235" s="8" t="str">
        <f t="shared" si="42"/>
        <v>NULL</v>
      </c>
      <c r="Z235" s="8" t="str">
        <f t="shared" si="43"/>
        <v>NULL</v>
      </c>
      <c r="AA235" s="8" t="str">
        <f t="shared" si="44"/>
        <v>"PublicKey" : ""</v>
      </c>
    </row>
    <row r="236" spans="1:27" ht="16" x14ac:dyDescent="0.2">
      <c r="A236" s="9">
        <v>233</v>
      </c>
      <c r="B236" s="10"/>
      <c r="C236" s="10"/>
      <c r="D236" s="9"/>
      <c r="E236" s="10"/>
      <c r="F236" s="10"/>
      <c r="G236" s="10"/>
      <c r="H236" s="10"/>
      <c r="I236" s="10"/>
      <c r="J236" s="10"/>
      <c r="K236" s="10"/>
      <c r="L236" s="10"/>
      <c r="M236" s="10">
        <v>105348353706</v>
      </c>
      <c r="N236" s="10" t="str">
        <f t="shared" si="46"/>
        <v>arn:aws:iam::105348353706:role/TransferS3AccessRole</v>
      </c>
      <c r="O236" s="22" t="str">
        <f t="shared" si="47"/>
        <v>NULL</v>
      </c>
      <c r="P236" s="8" t="str">
        <f t="shared" si="48"/>
        <v/>
      </c>
      <c r="Q236" s="8" t="str">
        <f t="shared" si="45"/>
        <v>"IP":""</v>
      </c>
      <c r="R236" s="8" t="str">
        <f t="shared" si="37"/>
        <v/>
      </c>
      <c r="S236" s="8" t="str">
        <f t="shared" si="38"/>
        <v/>
      </c>
      <c r="T236" s="8" t="s">
        <v>18</v>
      </c>
      <c r="U236" s="8" t="str">
        <f t="shared" si="39"/>
        <v>"HomeDirectoryDetails" : "[{\"Entry\": \"/\", \"Target\": \"\"}]"</v>
      </c>
      <c r="V236" s="8" t="s">
        <v>23</v>
      </c>
      <c r="W236" s="8" t="str">
        <f t="shared" si="40"/>
        <v>NULL</v>
      </c>
      <c r="X236" s="8" t="str">
        <f t="shared" si="41"/>
        <v>NULL</v>
      </c>
      <c r="Y236" s="8" t="str">
        <f t="shared" si="42"/>
        <v>NULL</v>
      </c>
      <c r="Z236" s="8" t="str">
        <f t="shared" si="43"/>
        <v>NULL</v>
      </c>
      <c r="AA236" s="8" t="str">
        <f t="shared" si="44"/>
        <v>"PublicKey" : ""</v>
      </c>
    </row>
    <row r="237" spans="1:27" ht="16" x14ac:dyDescent="0.2">
      <c r="A237" s="9">
        <v>234</v>
      </c>
      <c r="B237" s="10"/>
      <c r="C237" s="10"/>
      <c r="D237" s="9"/>
      <c r="E237" s="10"/>
      <c r="F237" s="10"/>
      <c r="G237" s="10"/>
      <c r="H237" s="10"/>
      <c r="I237" s="10"/>
      <c r="J237" s="10"/>
      <c r="K237" s="10"/>
      <c r="L237" s="10"/>
      <c r="M237" s="10">
        <v>105348353706</v>
      </c>
      <c r="N237" s="10" t="str">
        <f t="shared" si="46"/>
        <v>arn:aws:iam::105348353706:role/TransferS3AccessRole</v>
      </c>
      <c r="O237" s="22" t="str">
        <f t="shared" si="47"/>
        <v>NULL</v>
      </c>
      <c r="P237" s="8" t="str">
        <f t="shared" si="48"/>
        <v/>
      </c>
      <c r="Q237" s="8" t="str">
        <f t="shared" si="45"/>
        <v>"IP":""</v>
      </c>
      <c r="R237" s="8" t="str">
        <f t="shared" si="37"/>
        <v/>
      </c>
      <c r="S237" s="8" t="str">
        <f t="shared" si="38"/>
        <v/>
      </c>
      <c r="T237" s="8" t="s">
        <v>18</v>
      </c>
      <c r="U237" s="8" t="str">
        <f t="shared" si="39"/>
        <v>"HomeDirectoryDetails" : "[{\"Entry\": \"/\", \"Target\": \"\"}]"</v>
      </c>
      <c r="V237" s="8" t="s">
        <v>23</v>
      </c>
      <c r="W237" s="8" t="str">
        <f t="shared" si="40"/>
        <v>NULL</v>
      </c>
      <c r="X237" s="8" t="str">
        <f t="shared" si="41"/>
        <v>NULL</v>
      </c>
      <c r="Y237" s="8" t="str">
        <f t="shared" si="42"/>
        <v>NULL</v>
      </c>
      <c r="Z237" s="8" t="str">
        <f t="shared" si="43"/>
        <v>NULL</v>
      </c>
      <c r="AA237" s="8" t="str">
        <f t="shared" si="44"/>
        <v>"PublicKey" : ""</v>
      </c>
    </row>
    <row r="238" spans="1:27" ht="16" x14ac:dyDescent="0.2">
      <c r="A238" s="9">
        <v>235</v>
      </c>
      <c r="B238" s="10"/>
      <c r="C238" s="10"/>
      <c r="D238" s="9"/>
      <c r="E238" s="10"/>
      <c r="F238" s="10"/>
      <c r="G238" s="10"/>
      <c r="H238" s="10"/>
      <c r="I238" s="10"/>
      <c r="J238" s="10"/>
      <c r="K238" s="10"/>
      <c r="L238" s="10"/>
      <c r="M238" s="10">
        <v>105348353706</v>
      </c>
      <c r="N238" s="10" t="str">
        <f t="shared" si="46"/>
        <v>arn:aws:iam::105348353706:role/TransferS3AccessRole</v>
      </c>
      <c r="O238" s="22" t="str">
        <f t="shared" si="47"/>
        <v>NULL</v>
      </c>
      <c r="P238" s="8" t="str">
        <f t="shared" si="48"/>
        <v/>
      </c>
      <c r="Q238" s="8" t="str">
        <f t="shared" si="45"/>
        <v>"IP":""</v>
      </c>
      <c r="R238" s="8" t="str">
        <f t="shared" si="37"/>
        <v/>
      </c>
      <c r="S238" s="8" t="str">
        <f t="shared" si="38"/>
        <v/>
      </c>
      <c r="T238" s="8" t="s">
        <v>18</v>
      </c>
      <c r="U238" s="8" t="str">
        <f t="shared" si="39"/>
        <v>"HomeDirectoryDetails" : "[{\"Entry\": \"/\", \"Target\": \"\"}]"</v>
      </c>
      <c r="V238" s="8" t="s">
        <v>23</v>
      </c>
      <c r="W238" s="8" t="str">
        <f t="shared" si="40"/>
        <v>NULL</v>
      </c>
      <c r="X238" s="8" t="str">
        <f t="shared" si="41"/>
        <v>NULL</v>
      </c>
      <c r="Y238" s="8" t="str">
        <f t="shared" si="42"/>
        <v>NULL</v>
      </c>
      <c r="Z238" s="8" t="str">
        <f t="shared" si="43"/>
        <v>NULL</v>
      </c>
      <c r="AA238" s="8" t="str">
        <f t="shared" si="44"/>
        <v>"PublicKey" : ""</v>
      </c>
    </row>
    <row r="239" spans="1:27" ht="16" x14ac:dyDescent="0.2">
      <c r="A239" s="9">
        <v>236</v>
      </c>
      <c r="B239" s="10"/>
      <c r="C239" s="10"/>
      <c r="D239" s="9"/>
      <c r="E239" s="10"/>
      <c r="F239" s="10"/>
      <c r="G239" s="10"/>
      <c r="H239" s="10"/>
      <c r="I239" s="10"/>
      <c r="J239" s="10"/>
      <c r="K239" s="10"/>
      <c r="L239" s="10"/>
      <c r="M239" s="10">
        <v>105348353706</v>
      </c>
      <c r="N239" s="10" t="str">
        <f t="shared" si="46"/>
        <v>arn:aws:iam::105348353706:role/TransferS3AccessRole</v>
      </c>
      <c r="O239" s="22" t="str">
        <f t="shared" si="47"/>
        <v>NULL</v>
      </c>
      <c r="P239" s="8" t="str">
        <f t="shared" si="48"/>
        <v/>
      </c>
      <c r="Q239" s="8" t="str">
        <f t="shared" si="45"/>
        <v>"IP":""</v>
      </c>
      <c r="R239" s="8" t="str">
        <f t="shared" si="37"/>
        <v/>
      </c>
      <c r="S239" s="8" t="str">
        <f t="shared" si="38"/>
        <v/>
      </c>
      <c r="T239" s="8" t="s">
        <v>18</v>
      </c>
      <c r="U239" s="8" t="str">
        <f t="shared" si="39"/>
        <v>"HomeDirectoryDetails" : "[{\"Entry\": \"/\", \"Target\": \"\"}]"</v>
      </c>
      <c r="V239" s="8" t="s">
        <v>23</v>
      </c>
      <c r="W239" s="8" t="str">
        <f t="shared" si="40"/>
        <v>NULL</v>
      </c>
      <c r="X239" s="8" t="str">
        <f t="shared" si="41"/>
        <v>NULL</v>
      </c>
      <c r="Y239" s="8" t="str">
        <f t="shared" si="42"/>
        <v>NULL</v>
      </c>
      <c r="Z239" s="8" t="str">
        <f t="shared" si="43"/>
        <v>NULL</v>
      </c>
      <c r="AA239" s="8" t="str">
        <f t="shared" si="44"/>
        <v>"PublicKey" : ""</v>
      </c>
    </row>
    <row r="240" spans="1:27" ht="16" x14ac:dyDescent="0.2">
      <c r="A240" s="9">
        <v>237</v>
      </c>
      <c r="B240" s="10"/>
      <c r="C240" s="10"/>
      <c r="D240" s="9"/>
      <c r="E240" s="10"/>
      <c r="F240" s="10"/>
      <c r="G240" s="10"/>
      <c r="H240" s="10"/>
      <c r="I240" s="10"/>
      <c r="J240" s="10"/>
      <c r="K240" s="10"/>
      <c r="L240" s="10"/>
      <c r="M240" s="10">
        <v>105348353706</v>
      </c>
      <c r="N240" s="10" t="str">
        <f t="shared" si="46"/>
        <v>arn:aws:iam::105348353706:role/TransferS3AccessRole</v>
      </c>
      <c r="O240" s="22" t="str">
        <f t="shared" si="47"/>
        <v>NULL</v>
      </c>
      <c r="P240" s="8" t="str">
        <f t="shared" si="48"/>
        <v/>
      </c>
      <c r="Q240" s="8" t="str">
        <f t="shared" si="45"/>
        <v>"IP":""</v>
      </c>
      <c r="R240" s="8" t="str">
        <f t="shared" si="37"/>
        <v/>
      </c>
      <c r="S240" s="8" t="str">
        <f t="shared" si="38"/>
        <v/>
      </c>
      <c r="T240" s="8" t="s">
        <v>18</v>
      </c>
      <c r="U240" s="8" t="str">
        <f t="shared" si="39"/>
        <v>"HomeDirectoryDetails" : "[{\"Entry\": \"/\", \"Target\": \"\"}]"</v>
      </c>
      <c r="V240" s="8" t="s">
        <v>23</v>
      </c>
      <c r="W240" s="8" t="str">
        <f t="shared" si="40"/>
        <v>NULL</v>
      </c>
      <c r="X240" s="8" t="str">
        <f t="shared" si="41"/>
        <v>NULL</v>
      </c>
      <c r="Y240" s="8" t="str">
        <f t="shared" si="42"/>
        <v>NULL</v>
      </c>
      <c r="Z240" s="8" t="str">
        <f t="shared" si="43"/>
        <v>NULL</v>
      </c>
      <c r="AA240" s="8" t="str">
        <f t="shared" si="44"/>
        <v>"PublicKey" : ""</v>
      </c>
    </row>
    <row r="241" spans="1:27" ht="16" x14ac:dyDescent="0.2">
      <c r="A241" s="9">
        <v>238</v>
      </c>
      <c r="B241" s="10"/>
      <c r="C241" s="10"/>
      <c r="D241" s="9"/>
      <c r="E241" s="10"/>
      <c r="F241" s="10"/>
      <c r="G241" s="10"/>
      <c r="H241" s="10"/>
      <c r="I241" s="10"/>
      <c r="J241" s="10"/>
      <c r="K241" s="10"/>
      <c r="L241" s="10"/>
      <c r="M241" s="10">
        <v>105348353706</v>
      </c>
      <c r="N241" s="10" t="str">
        <f t="shared" si="46"/>
        <v>arn:aws:iam::105348353706:role/TransferS3AccessRole</v>
      </c>
      <c r="O241" s="22" t="str">
        <f t="shared" si="47"/>
        <v>NULL</v>
      </c>
      <c r="P241" s="8" t="str">
        <f t="shared" si="48"/>
        <v/>
      </c>
      <c r="Q241" s="8" t="str">
        <f t="shared" si="45"/>
        <v>"IP":""</v>
      </c>
      <c r="R241" s="8" t="str">
        <f t="shared" si="37"/>
        <v/>
      </c>
      <c r="S241" s="8" t="str">
        <f t="shared" si="38"/>
        <v/>
      </c>
      <c r="T241" s="8" t="s">
        <v>18</v>
      </c>
      <c r="U241" s="8" t="str">
        <f t="shared" si="39"/>
        <v>"HomeDirectoryDetails" : "[{\"Entry\": \"/\", \"Target\": \"\"}]"</v>
      </c>
      <c r="V241" s="8" t="s">
        <v>23</v>
      </c>
      <c r="W241" s="8" t="str">
        <f t="shared" si="40"/>
        <v>NULL</v>
      </c>
      <c r="X241" s="8" t="str">
        <f t="shared" si="41"/>
        <v>NULL</v>
      </c>
      <c r="Y241" s="8" t="str">
        <f t="shared" si="42"/>
        <v>NULL</v>
      </c>
      <c r="Z241" s="8" t="str">
        <f t="shared" si="43"/>
        <v>NULL</v>
      </c>
      <c r="AA241" s="8" t="str">
        <f t="shared" si="44"/>
        <v>"PublicKey" : ""</v>
      </c>
    </row>
    <row r="242" spans="1:27" ht="16" x14ac:dyDescent="0.2">
      <c r="A242" s="9">
        <v>239</v>
      </c>
      <c r="B242" s="10"/>
      <c r="C242" s="10"/>
      <c r="D242" s="9"/>
      <c r="E242" s="10"/>
      <c r="F242" s="10"/>
      <c r="G242" s="10"/>
      <c r="H242" s="10"/>
      <c r="I242" s="10"/>
      <c r="J242" s="10"/>
      <c r="K242" s="10"/>
      <c r="L242" s="10"/>
      <c r="M242" s="10">
        <v>105348353706</v>
      </c>
      <c r="N242" s="10" t="str">
        <f t="shared" si="46"/>
        <v>arn:aws:iam::105348353706:role/TransferS3AccessRole</v>
      </c>
      <c r="O242" s="22" t="str">
        <f t="shared" si="47"/>
        <v>NULL</v>
      </c>
      <c r="P242" s="8" t="str">
        <f t="shared" si="48"/>
        <v/>
      </c>
      <c r="Q242" s="8" t="str">
        <f t="shared" si="45"/>
        <v>"IP":""</v>
      </c>
      <c r="R242" s="8" t="str">
        <f t="shared" si="37"/>
        <v/>
      </c>
      <c r="S242" s="8" t="str">
        <f t="shared" si="38"/>
        <v/>
      </c>
      <c r="T242" s="8" t="s">
        <v>18</v>
      </c>
      <c r="U242" s="8" t="str">
        <f t="shared" si="39"/>
        <v>"HomeDirectoryDetails" : "[{\"Entry\": \"/\", \"Target\": \"\"}]"</v>
      </c>
      <c r="V242" s="8" t="s">
        <v>23</v>
      </c>
      <c r="W242" s="8" t="str">
        <f t="shared" si="40"/>
        <v>NULL</v>
      </c>
      <c r="X242" s="8" t="str">
        <f t="shared" si="41"/>
        <v>NULL</v>
      </c>
      <c r="Y242" s="8" t="str">
        <f t="shared" si="42"/>
        <v>NULL</v>
      </c>
      <c r="Z242" s="8" t="str">
        <f t="shared" si="43"/>
        <v>NULL</v>
      </c>
      <c r="AA242" s="8" t="str">
        <f t="shared" si="44"/>
        <v>"PublicKey" : ""</v>
      </c>
    </row>
    <row r="243" spans="1:27" ht="16" x14ac:dyDescent="0.2">
      <c r="A243" s="9">
        <v>240</v>
      </c>
      <c r="B243" s="10"/>
      <c r="C243" s="10"/>
      <c r="D243" s="9"/>
      <c r="E243" s="10"/>
      <c r="F243" s="10"/>
      <c r="G243" s="10"/>
      <c r="H243" s="10"/>
      <c r="I243" s="10"/>
      <c r="J243" s="10"/>
      <c r="K243" s="10"/>
      <c r="L243" s="10"/>
      <c r="M243" s="10">
        <v>105348353706</v>
      </c>
      <c r="N243" s="10" t="str">
        <f t="shared" si="46"/>
        <v>arn:aws:iam::105348353706:role/TransferS3AccessRole</v>
      </c>
      <c r="O243" s="22" t="str">
        <f t="shared" si="47"/>
        <v>NULL</v>
      </c>
      <c r="P243" s="8" t="str">
        <f t="shared" si="48"/>
        <v/>
      </c>
      <c r="Q243" s="8" t="str">
        <f t="shared" si="45"/>
        <v>"IP":""</v>
      </c>
      <c r="R243" s="8" t="str">
        <f t="shared" si="37"/>
        <v/>
      </c>
      <c r="S243" s="8" t="str">
        <f t="shared" si="38"/>
        <v/>
      </c>
      <c r="T243" s="8" t="s">
        <v>18</v>
      </c>
      <c r="U243" s="8" t="str">
        <f t="shared" si="39"/>
        <v>"HomeDirectoryDetails" : "[{\"Entry\": \"/\", \"Target\": \"\"}]"</v>
      </c>
      <c r="V243" s="8" t="s">
        <v>23</v>
      </c>
      <c r="W243" s="8" t="str">
        <f t="shared" si="40"/>
        <v>NULL</v>
      </c>
      <c r="X243" s="8" t="str">
        <f t="shared" si="41"/>
        <v>NULL</v>
      </c>
      <c r="Y243" s="8" t="str">
        <f t="shared" si="42"/>
        <v>NULL</v>
      </c>
      <c r="Z243" s="8" t="str">
        <f t="shared" si="43"/>
        <v>NULL</v>
      </c>
      <c r="AA243" s="8" t="str">
        <f t="shared" si="44"/>
        <v>"PublicKey" : ""</v>
      </c>
    </row>
    <row r="244" spans="1:27" ht="16" x14ac:dyDescent="0.2">
      <c r="A244" s="9">
        <v>241</v>
      </c>
      <c r="B244" s="10"/>
      <c r="C244" s="10"/>
      <c r="D244" s="9"/>
      <c r="E244" s="10"/>
      <c r="F244" s="10"/>
      <c r="G244" s="10"/>
      <c r="H244" s="10"/>
      <c r="I244" s="10"/>
      <c r="J244" s="10"/>
      <c r="K244" s="10"/>
      <c r="L244" s="10"/>
      <c r="M244" s="10">
        <v>105348353706</v>
      </c>
      <c r="N244" s="10" t="str">
        <f t="shared" si="46"/>
        <v>arn:aws:iam::105348353706:role/TransferS3AccessRole</v>
      </c>
      <c r="O244" s="22" t="str">
        <f t="shared" si="47"/>
        <v>NULL</v>
      </c>
      <c r="P244" s="8" t="str">
        <f t="shared" si="48"/>
        <v/>
      </c>
      <c r="Q244" s="8" t="str">
        <f t="shared" si="45"/>
        <v>"IP":""</v>
      </c>
      <c r="R244" s="8" t="str">
        <f t="shared" si="37"/>
        <v/>
      </c>
      <c r="S244" s="8" t="str">
        <f t="shared" si="38"/>
        <v/>
      </c>
      <c r="T244" s="8" t="s">
        <v>18</v>
      </c>
      <c r="U244" s="8" t="str">
        <f t="shared" si="39"/>
        <v>"HomeDirectoryDetails" : "[{\"Entry\": \"/\", \"Target\": \"\"}]"</v>
      </c>
      <c r="V244" s="8" t="s">
        <v>23</v>
      </c>
      <c r="W244" s="8" t="str">
        <f t="shared" si="40"/>
        <v>NULL</v>
      </c>
      <c r="X244" s="8" t="str">
        <f t="shared" si="41"/>
        <v>NULL</v>
      </c>
      <c r="Y244" s="8" t="str">
        <f t="shared" si="42"/>
        <v>NULL</v>
      </c>
      <c r="Z244" s="8" t="str">
        <f t="shared" si="43"/>
        <v>NULL</v>
      </c>
      <c r="AA244" s="8" t="str">
        <f t="shared" si="44"/>
        <v>"PublicKey" : ""</v>
      </c>
    </row>
    <row r="245" spans="1:27" ht="16" x14ac:dyDescent="0.2">
      <c r="A245" s="9">
        <v>242</v>
      </c>
      <c r="B245" s="10"/>
      <c r="C245" s="10"/>
      <c r="D245" s="9"/>
      <c r="E245" s="10"/>
      <c r="F245" s="10"/>
      <c r="G245" s="10"/>
      <c r="H245" s="10"/>
      <c r="I245" s="10"/>
      <c r="J245" s="10"/>
      <c r="K245" s="10"/>
      <c r="L245" s="10"/>
      <c r="M245" s="10">
        <v>105348353706</v>
      </c>
      <c r="N245" s="10" t="str">
        <f t="shared" si="46"/>
        <v>arn:aws:iam::105348353706:role/TransferS3AccessRole</v>
      </c>
      <c r="O245" s="22" t="str">
        <f t="shared" si="47"/>
        <v>NULL</v>
      </c>
      <c r="P245" s="8" t="str">
        <f t="shared" si="48"/>
        <v/>
      </c>
      <c r="Q245" s="8" t="str">
        <f t="shared" si="45"/>
        <v>"IP":""</v>
      </c>
      <c r="R245" s="8" t="str">
        <f t="shared" si="37"/>
        <v/>
      </c>
      <c r="S245" s="8" t="str">
        <f t="shared" si="38"/>
        <v/>
      </c>
      <c r="T245" s="8" t="s">
        <v>18</v>
      </c>
      <c r="U245" s="8" t="str">
        <f t="shared" si="39"/>
        <v>"HomeDirectoryDetails" : "[{\"Entry\": \"/\", \"Target\": \"\"}]"</v>
      </c>
      <c r="V245" s="8" t="s">
        <v>23</v>
      </c>
      <c r="W245" s="8" t="str">
        <f t="shared" si="40"/>
        <v>NULL</v>
      </c>
      <c r="X245" s="8" t="str">
        <f t="shared" si="41"/>
        <v>NULL</v>
      </c>
      <c r="Y245" s="8" t="str">
        <f t="shared" si="42"/>
        <v>NULL</v>
      </c>
      <c r="Z245" s="8" t="str">
        <f t="shared" si="43"/>
        <v>NULL</v>
      </c>
      <c r="AA245" s="8" t="str">
        <f t="shared" si="44"/>
        <v>"PublicKey" : ""</v>
      </c>
    </row>
    <row r="246" spans="1:27" ht="16" x14ac:dyDescent="0.2">
      <c r="A246" s="9">
        <v>243</v>
      </c>
      <c r="B246" s="10"/>
      <c r="C246" s="10"/>
      <c r="D246" s="9"/>
      <c r="E246" s="10"/>
      <c r="F246" s="10"/>
      <c r="G246" s="10"/>
      <c r="H246" s="10"/>
      <c r="I246" s="10"/>
      <c r="J246" s="10"/>
      <c r="K246" s="10"/>
      <c r="L246" s="10"/>
      <c r="M246" s="10">
        <v>105348353706</v>
      </c>
      <c r="N246" s="10" t="str">
        <f t="shared" si="46"/>
        <v>arn:aws:iam::105348353706:role/TransferS3AccessRole</v>
      </c>
      <c r="O246" s="22" t="str">
        <f t="shared" si="47"/>
        <v>NULL</v>
      </c>
      <c r="P246" s="8" t="str">
        <f t="shared" si="48"/>
        <v/>
      </c>
      <c r="Q246" s="8" t="str">
        <f t="shared" si="45"/>
        <v>"IP":""</v>
      </c>
      <c r="R246" s="8" t="str">
        <f t="shared" si="37"/>
        <v/>
      </c>
      <c r="S246" s="8" t="str">
        <f t="shared" si="38"/>
        <v/>
      </c>
      <c r="T246" s="8" t="s">
        <v>18</v>
      </c>
      <c r="U246" s="8" t="str">
        <f t="shared" si="39"/>
        <v>"HomeDirectoryDetails" : "[{\"Entry\": \"/\", \"Target\": \"\"}]"</v>
      </c>
      <c r="V246" s="8" t="s">
        <v>23</v>
      </c>
      <c r="W246" s="8" t="str">
        <f t="shared" si="40"/>
        <v>NULL</v>
      </c>
      <c r="X246" s="8" t="str">
        <f t="shared" si="41"/>
        <v>NULL</v>
      </c>
      <c r="Y246" s="8" t="str">
        <f t="shared" si="42"/>
        <v>NULL</v>
      </c>
      <c r="Z246" s="8" t="str">
        <f t="shared" si="43"/>
        <v>NULL</v>
      </c>
      <c r="AA246" s="8" t="str">
        <f t="shared" si="44"/>
        <v>"PublicKey" : ""</v>
      </c>
    </row>
    <row r="247" spans="1:27" ht="16" x14ac:dyDescent="0.2">
      <c r="A247" s="9">
        <v>244</v>
      </c>
      <c r="B247" s="10"/>
      <c r="C247" s="10"/>
      <c r="D247" s="9"/>
      <c r="E247" s="10"/>
      <c r="F247" s="10"/>
      <c r="G247" s="10"/>
      <c r="H247" s="10"/>
      <c r="I247" s="10"/>
      <c r="J247" s="10"/>
      <c r="K247" s="10"/>
      <c r="L247" s="10"/>
      <c r="M247" s="10">
        <v>105348353706</v>
      </c>
      <c r="N247" s="10" t="str">
        <f t="shared" si="46"/>
        <v>arn:aws:iam::105348353706:role/TransferS3AccessRole</v>
      </c>
      <c r="O247" s="22" t="str">
        <f t="shared" si="47"/>
        <v>NULL</v>
      </c>
      <c r="P247" s="8" t="str">
        <f t="shared" si="48"/>
        <v/>
      </c>
      <c r="Q247" s="8" t="str">
        <f t="shared" si="45"/>
        <v>"IP":""</v>
      </c>
      <c r="R247" s="8" t="str">
        <f t="shared" si="37"/>
        <v/>
      </c>
      <c r="S247" s="8" t="str">
        <f t="shared" si="38"/>
        <v/>
      </c>
      <c r="T247" s="8" t="s">
        <v>18</v>
      </c>
      <c r="U247" s="8" t="str">
        <f t="shared" si="39"/>
        <v>"HomeDirectoryDetails" : "[{\"Entry\": \"/\", \"Target\": \"\"}]"</v>
      </c>
      <c r="V247" s="8" t="s">
        <v>23</v>
      </c>
      <c r="W247" s="8" t="str">
        <f t="shared" si="40"/>
        <v>NULL</v>
      </c>
      <c r="X247" s="8" t="str">
        <f t="shared" si="41"/>
        <v>NULL</v>
      </c>
      <c r="Y247" s="8" t="str">
        <f t="shared" si="42"/>
        <v>NULL</v>
      </c>
      <c r="Z247" s="8" t="str">
        <f t="shared" si="43"/>
        <v>NULL</v>
      </c>
      <c r="AA247" s="8" t="str">
        <f t="shared" si="44"/>
        <v>"PublicKey" : ""</v>
      </c>
    </row>
    <row r="248" spans="1:27" ht="16" x14ac:dyDescent="0.2">
      <c r="A248" s="9">
        <v>245</v>
      </c>
      <c r="B248" s="10"/>
      <c r="C248" s="10"/>
      <c r="D248" s="9"/>
      <c r="E248" s="10"/>
      <c r="F248" s="10"/>
      <c r="G248" s="10"/>
      <c r="H248" s="10"/>
      <c r="I248" s="10"/>
      <c r="J248" s="10"/>
      <c r="K248" s="10"/>
      <c r="L248" s="10"/>
      <c r="M248" s="10">
        <v>105348353706</v>
      </c>
      <c r="N248" s="10" t="str">
        <f t="shared" si="46"/>
        <v>arn:aws:iam::105348353706:role/TransferS3AccessRole</v>
      </c>
      <c r="O248" s="22" t="str">
        <f t="shared" si="47"/>
        <v>NULL</v>
      </c>
      <c r="P248" s="8" t="str">
        <f t="shared" si="48"/>
        <v/>
      </c>
      <c r="Q248" s="8" t="str">
        <f t="shared" si="45"/>
        <v>"IP":""</v>
      </c>
      <c r="R248" s="8" t="str">
        <f t="shared" si="37"/>
        <v/>
      </c>
      <c r="S248" s="8" t="str">
        <f t="shared" si="38"/>
        <v/>
      </c>
      <c r="T248" s="8" t="s">
        <v>18</v>
      </c>
      <c r="U248" s="8" t="str">
        <f t="shared" si="39"/>
        <v>"HomeDirectoryDetails" : "[{\"Entry\": \"/\", \"Target\": \"\"}]"</v>
      </c>
      <c r="V248" s="8" t="s">
        <v>23</v>
      </c>
      <c r="W248" s="8" t="str">
        <f t="shared" si="40"/>
        <v>NULL</v>
      </c>
      <c r="X248" s="8" t="str">
        <f t="shared" si="41"/>
        <v>NULL</v>
      </c>
      <c r="Y248" s="8" t="str">
        <f t="shared" si="42"/>
        <v>NULL</v>
      </c>
      <c r="Z248" s="8" t="str">
        <f t="shared" si="43"/>
        <v>NULL</v>
      </c>
      <c r="AA248" s="8" t="str">
        <f t="shared" si="44"/>
        <v>"PublicKey" : ""</v>
      </c>
    </row>
    <row r="249" spans="1:27" ht="16" x14ac:dyDescent="0.2">
      <c r="A249" s="9">
        <v>246</v>
      </c>
      <c r="B249" s="10"/>
      <c r="C249" s="10"/>
      <c r="D249" s="9"/>
      <c r="E249" s="10"/>
      <c r="F249" s="10"/>
      <c r="G249" s="10"/>
      <c r="H249" s="10"/>
      <c r="I249" s="10"/>
      <c r="J249" s="10"/>
      <c r="K249" s="10"/>
      <c r="L249" s="10"/>
      <c r="M249" s="10">
        <v>105348353706</v>
      </c>
      <c r="N249" s="10" t="str">
        <f t="shared" si="46"/>
        <v>arn:aws:iam::105348353706:role/TransferS3AccessRole</v>
      </c>
      <c r="O249" s="22" t="str">
        <f t="shared" si="47"/>
        <v>NULL</v>
      </c>
      <c r="P249" s="8" t="str">
        <f t="shared" si="48"/>
        <v/>
      </c>
      <c r="Q249" s="8" t="str">
        <f t="shared" si="45"/>
        <v>"IP":""</v>
      </c>
      <c r="R249" s="8" t="str">
        <f t="shared" si="37"/>
        <v/>
      </c>
      <c r="S249" s="8" t="str">
        <f t="shared" si="38"/>
        <v/>
      </c>
      <c r="T249" s="8" t="s">
        <v>18</v>
      </c>
      <c r="U249" s="8" t="str">
        <f t="shared" si="39"/>
        <v>"HomeDirectoryDetails" : "[{\"Entry\": \"/\", \"Target\": \"\"}]"</v>
      </c>
      <c r="V249" s="8" t="s">
        <v>23</v>
      </c>
      <c r="W249" s="8" t="str">
        <f t="shared" si="40"/>
        <v>NULL</v>
      </c>
      <c r="X249" s="8" t="str">
        <f t="shared" si="41"/>
        <v>NULL</v>
      </c>
      <c r="Y249" s="8" t="str">
        <f t="shared" si="42"/>
        <v>NULL</v>
      </c>
      <c r="Z249" s="8" t="str">
        <f t="shared" si="43"/>
        <v>NULL</v>
      </c>
      <c r="AA249" s="8" t="str">
        <f t="shared" si="44"/>
        <v>"PublicKey" : ""</v>
      </c>
    </row>
    <row r="250" spans="1:27" ht="16" x14ac:dyDescent="0.2">
      <c r="A250" s="9">
        <v>247</v>
      </c>
      <c r="B250" s="10"/>
      <c r="C250" s="10"/>
      <c r="D250" s="9"/>
      <c r="E250" s="10"/>
      <c r="F250" s="10"/>
      <c r="G250" s="10"/>
      <c r="H250" s="10"/>
      <c r="I250" s="10"/>
      <c r="J250" s="10"/>
      <c r="K250" s="10"/>
      <c r="L250" s="10"/>
      <c r="M250" s="10">
        <v>105348353706</v>
      </c>
      <c r="N250" s="10" t="str">
        <f t="shared" si="46"/>
        <v>arn:aws:iam::105348353706:role/TransferS3AccessRole</v>
      </c>
      <c r="O250" s="22" t="str">
        <f t="shared" si="47"/>
        <v>NULL</v>
      </c>
      <c r="P250" s="8" t="str">
        <f t="shared" si="48"/>
        <v/>
      </c>
      <c r="Q250" s="8" t="str">
        <f t="shared" si="45"/>
        <v>"IP":""</v>
      </c>
      <c r="R250" s="8" t="str">
        <f t="shared" si="37"/>
        <v/>
      </c>
      <c r="S250" s="8" t="str">
        <f t="shared" si="38"/>
        <v/>
      </c>
      <c r="T250" s="8" t="s">
        <v>18</v>
      </c>
      <c r="U250" s="8" t="str">
        <f t="shared" si="39"/>
        <v>"HomeDirectoryDetails" : "[{\"Entry\": \"/\", \"Target\": \"\"}]"</v>
      </c>
      <c r="V250" s="8" t="s">
        <v>23</v>
      </c>
      <c r="W250" s="8" t="str">
        <f t="shared" si="40"/>
        <v>NULL</v>
      </c>
      <c r="X250" s="8" t="str">
        <f t="shared" si="41"/>
        <v>NULL</v>
      </c>
      <c r="Y250" s="8" t="str">
        <f t="shared" si="42"/>
        <v>NULL</v>
      </c>
      <c r="Z250" s="8" t="str">
        <f t="shared" si="43"/>
        <v>NULL</v>
      </c>
      <c r="AA250" s="8" t="str">
        <f t="shared" si="44"/>
        <v>"PublicKey" : ""</v>
      </c>
    </row>
    <row r="251" spans="1:27" ht="16" x14ac:dyDescent="0.2">
      <c r="A251" s="9">
        <v>248</v>
      </c>
      <c r="B251" s="10"/>
      <c r="C251" s="10"/>
      <c r="D251" s="9"/>
      <c r="E251" s="10"/>
      <c r="F251" s="10"/>
      <c r="G251" s="10"/>
      <c r="H251" s="10"/>
      <c r="I251" s="10"/>
      <c r="J251" s="10"/>
      <c r="K251" s="10"/>
      <c r="L251" s="10"/>
      <c r="M251" s="10">
        <v>105348353706</v>
      </c>
      <c r="N251" s="10" t="str">
        <f t="shared" si="46"/>
        <v>arn:aws:iam::105348353706:role/TransferS3AccessRole</v>
      </c>
      <c r="O251" s="22" t="str">
        <f t="shared" si="47"/>
        <v>NULL</v>
      </c>
      <c r="P251" s="8" t="str">
        <f t="shared" si="48"/>
        <v/>
      </c>
      <c r="Q251" s="8" t="str">
        <f t="shared" si="45"/>
        <v>"IP":""</v>
      </c>
      <c r="R251" s="8" t="str">
        <f t="shared" si="37"/>
        <v/>
      </c>
      <c r="S251" s="8" t="str">
        <f t="shared" si="38"/>
        <v/>
      </c>
      <c r="T251" s="8" t="s">
        <v>18</v>
      </c>
      <c r="U251" s="8" t="str">
        <f t="shared" si="39"/>
        <v>"HomeDirectoryDetails" : "[{\"Entry\": \"/\", \"Target\": \"\"}]"</v>
      </c>
      <c r="V251" s="8" t="s">
        <v>23</v>
      </c>
      <c r="W251" s="8" t="str">
        <f t="shared" si="40"/>
        <v>NULL</v>
      </c>
      <c r="X251" s="8" t="str">
        <f t="shared" si="41"/>
        <v>NULL</v>
      </c>
      <c r="Y251" s="8" t="str">
        <f t="shared" si="42"/>
        <v>NULL</v>
      </c>
      <c r="Z251" s="8" t="str">
        <f t="shared" si="43"/>
        <v>NULL</v>
      </c>
      <c r="AA251" s="8" t="str">
        <f t="shared" si="44"/>
        <v>"PublicKey" : ""</v>
      </c>
    </row>
    <row r="252" spans="1:27" ht="16" x14ac:dyDescent="0.2">
      <c r="A252" s="9">
        <v>249</v>
      </c>
      <c r="B252" s="10"/>
      <c r="C252" s="10"/>
      <c r="D252" s="9"/>
      <c r="E252" s="10"/>
      <c r="F252" s="10"/>
      <c r="G252" s="10"/>
      <c r="H252" s="10"/>
      <c r="I252" s="10"/>
      <c r="J252" s="10"/>
      <c r="K252" s="10"/>
      <c r="L252" s="10"/>
      <c r="M252" s="10">
        <v>105348353706</v>
      </c>
      <c r="N252" s="10" t="str">
        <f t="shared" si="46"/>
        <v>arn:aws:iam::105348353706:role/TransferS3AccessRole</v>
      </c>
      <c r="O252" s="22" t="str">
        <f t="shared" si="47"/>
        <v>NULL</v>
      </c>
      <c r="P252" s="8" t="str">
        <f t="shared" si="48"/>
        <v/>
      </c>
      <c r="Q252" s="8" t="str">
        <f t="shared" si="45"/>
        <v>"IP":""</v>
      </c>
      <c r="R252" s="8" t="str">
        <f t="shared" si="37"/>
        <v/>
      </c>
      <c r="S252" s="8" t="str">
        <f t="shared" si="38"/>
        <v/>
      </c>
      <c r="T252" s="8" t="s">
        <v>18</v>
      </c>
      <c r="U252" s="8" t="str">
        <f t="shared" si="39"/>
        <v>"HomeDirectoryDetails" : "[{\"Entry\": \"/\", \"Target\": \"\"}]"</v>
      </c>
      <c r="V252" s="8" t="s">
        <v>23</v>
      </c>
      <c r="W252" s="8" t="str">
        <f t="shared" si="40"/>
        <v>NULL</v>
      </c>
      <c r="X252" s="8" t="str">
        <f t="shared" si="41"/>
        <v>NULL</v>
      </c>
      <c r="Y252" s="8" t="str">
        <f t="shared" si="42"/>
        <v>NULL</v>
      </c>
      <c r="Z252" s="8" t="str">
        <f t="shared" si="43"/>
        <v>NULL</v>
      </c>
      <c r="AA252" s="8" t="str">
        <f t="shared" si="44"/>
        <v>"PublicKey" : ""</v>
      </c>
    </row>
    <row r="253" spans="1:27" ht="16" x14ac:dyDescent="0.2">
      <c r="A253" s="9">
        <v>250</v>
      </c>
      <c r="B253" s="10"/>
      <c r="C253" s="10"/>
      <c r="D253" s="9"/>
      <c r="E253" s="10"/>
      <c r="F253" s="10"/>
      <c r="G253" s="10"/>
      <c r="H253" s="10"/>
      <c r="I253" s="10"/>
      <c r="J253" s="10"/>
      <c r="K253" s="10"/>
      <c r="L253" s="10"/>
      <c r="M253" s="10">
        <v>105348353706</v>
      </c>
      <c r="N253" s="10" t="str">
        <f t="shared" si="46"/>
        <v>arn:aws:iam::105348353706:role/TransferS3AccessRole</v>
      </c>
      <c r="O253" s="22" t="str">
        <f t="shared" si="47"/>
        <v>NULL</v>
      </c>
      <c r="P253" s="8" t="str">
        <f t="shared" si="48"/>
        <v/>
      </c>
      <c r="Q253" s="8" t="str">
        <f t="shared" si="45"/>
        <v>"IP":""</v>
      </c>
      <c r="R253" s="8" t="str">
        <f t="shared" si="37"/>
        <v/>
      </c>
      <c r="S253" s="8" t="str">
        <f t="shared" si="38"/>
        <v/>
      </c>
      <c r="T253" s="8" t="s">
        <v>18</v>
      </c>
      <c r="U253" s="8" t="str">
        <f t="shared" si="39"/>
        <v>"HomeDirectoryDetails" : "[{\"Entry\": \"/\", \"Target\": \"\"}]"</v>
      </c>
      <c r="V253" s="8" t="s">
        <v>23</v>
      </c>
      <c r="W253" s="8" t="str">
        <f t="shared" si="40"/>
        <v>NULL</v>
      </c>
      <c r="X253" s="8" t="str">
        <f t="shared" si="41"/>
        <v>NULL</v>
      </c>
      <c r="Y253" s="8" t="str">
        <f t="shared" si="42"/>
        <v>NULL</v>
      </c>
      <c r="Z253" s="8" t="str">
        <f t="shared" si="43"/>
        <v>NULL</v>
      </c>
      <c r="AA253" s="8" t="str">
        <f t="shared" si="44"/>
        <v>"PublicKey" : ""</v>
      </c>
    </row>
    <row r="254" spans="1:27" ht="16" x14ac:dyDescent="0.2">
      <c r="A254" s="9">
        <v>251</v>
      </c>
      <c r="B254" s="10"/>
      <c r="C254" s="10"/>
      <c r="D254" s="9"/>
      <c r="E254" s="10"/>
      <c r="F254" s="10"/>
      <c r="G254" s="10"/>
      <c r="H254" s="10"/>
      <c r="I254" s="10"/>
      <c r="J254" s="10"/>
      <c r="K254" s="10"/>
      <c r="L254" s="10"/>
      <c r="M254" s="10">
        <v>105348353706</v>
      </c>
      <c r="N254" s="10" t="str">
        <f t="shared" si="46"/>
        <v>arn:aws:iam::105348353706:role/TransferS3AccessRole</v>
      </c>
      <c r="O254" s="22" t="str">
        <f t="shared" si="47"/>
        <v>NULL</v>
      </c>
      <c r="P254" s="8" t="str">
        <f t="shared" si="48"/>
        <v/>
      </c>
      <c r="Q254" s="8" t="str">
        <f t="shared" si="45"/>
        <v>"IP":""</v>
      </c>
      <c r="R254" s="8" t="str">
        <f t="shared" si="37"/>
        <v/>
      </c>
      <c r="S254" s="8" t="str">
        <f t="shared" si="38"/>
        <v/>
      </c>
      <c r="T254" s="8" t="s">
        <v>18</v>
      </c>
      <c r="U254" s="8" t="str">
        <f t="shared" si="39"/>
        <v>"HomeDirectoryDetails" : "[{\"Entry\": \"/\", \"Target\": \"\"}]"</v>
      </c>
      <c r="V254" s="8" t="s">
        <v>23</v>
      </c>
      <c r="W254" s="8" t="str">
        <f t="shared" si="40"/>
        <v>NULL</v>
      </c>
      <c r="X254" s="8" t="str">
        <f t="shared" si="41"/>
        <v>NULL</v>
      </c>
      <c r="Y254" s="8" t="str">
        <f t="shared" si="42"/>
        <v>NULL</v>
      </c>
      <c r="Z254" s="8" t="str">
        <f t="shared" si="43"/>
        <v>NULL</v>
      </c>
      <c r="AA254" s="8" t="str">
        <f t="shared" si="44"/>
        <v>"PublicKey" : ""</v>
      </c>
    </row>
    <row r="255" spans="1:27" ht="16" x14ac:dyDescent="0.2">
      <c r="A255" s="7"/>
      <c r="B255" s="7"/>
      <c r="C255" s="7"/>
      <c r="D255" s="6"/>
      <c r="E255" s="7"/>
      <c r="F255" s="7"/>
      <c r="G255" s="7"/>
      <c r="H255" s="7"/>
      <c r="I255" s="7"/>
      <c r="J255" s="7"/>
      <c r="K255" s="7"/>
      <c r="L255" s="7"/>
      <c r="M255" s="10">
        <v>105348353706</v>
      </c>
      <c r="N255" s="10" t="str">
        <f t="shared" si="46"/>
        <v>arn:aws:iam::105348353706:role/TransferS3AccessRole</v>
      </c>
      <c r="O255" s="22" t="str">
        <f t="shared" si="47"/>
        <v>NULL</v>
      </c>
      <c r="P255" s="8" t="str">
        <f t="shared" si="48"/>
        <v/>
      </c>
      <c r="Q255" s="8" t="str">
        <f t="shared" si="45"/>
        <v>"IP":""</v>
      </c>
      <c r="R255" s="8" t="str">
        <f t="shared" si="37"/>
        <v/>
      </c>
      <c r="S255" s="8" t="str">
        <f t="shared" si="38"/>
        <v/>
      </c>
      <c r="T255" s="8" t="s">
        <v>18</v>
      </c>
      <c r="U255" s="8" t="str">
        <f t="shared" si="39"/>
        <v>"HomeDirectoryDetails" : "[{\"Entry\": \"/\", \"Target\": \"\"}]"</v>
      </c>
      <c r="V255" s="8" t="s">
        <v>23</v>
      </c>
      <c r="W255" s="8" t="str">
        <f t="shared" si="40"/>
        <v>NULL</v>
      </c>
      <c r="X255" s="8" t="str">
        <f t="shared" si="41"/>
        <v>NULL</v>
      </c>
      <c r="Y255" s="8" t="str">
        <f t="shared" si="42"/>
        <v>NULL</v>
      </c>
      <c r="Z255" s="8" t="str">
        <f t="shared" si="43"/>
        <v>NULL</v>
      </c>
      <c r="AA255" s="8" t="str">
        <f t="shared" si="44"/>
        <v>"PublicKey" : ""</v>
      </c>
    </row>
  </sheetData>
  <hyperlinks>
    <hyperlink ref="D5" r:id="rId1" xr:uid="{EC6FB681-2896-422E-8001-2AA2BC975BDC}"/>
    <hyperlink ref="D6" r:id="rId2" xr:uid="{0217226F-037E-41CB-9DAB-4C5F39ABC33D}"/>
    <hyperlink ref="D7" r:id="rId3" xr:uid="{3941D85F-194B-4A6A-AC80-591C383C6CA7}"/>
    <hyperlink ref="D8" r:id="rId4" xr:uid="{D4824DD1-7429-D74E-8411-D69FCB33DB7B}"/>
    <hyperlink ref="D9" r:id="rId5" xr:uid="{FD62F501-5908-5C44-A0D9-CFADCC1FF97D}"/>
  </hyperlink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6D46B-1111-4047-A4A7-86F09643DEDD}">
  <dimension ref="A1"/>
  <sheetViews>
    <sheetView workbookViewId="0">
      <selection activeCell="A5" sqref="A5"/>
    </sheetView>
  </sheetViews>
  <sheetFormatPr baseColWidth="10" defaultRowHeight="15"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56D1F-C8FC-4B89-AB4A-AA3F57251FCF}">
  <dimension ref="A1:H161"/>
  <sheetViews>
    <sheetView showGridLines="0" zoomScale="130" zoomScaleNormal="130" workbookViewId="0">
      <selection activeCell="H6" sqref="H6"/>
    </sheetView>
  </sheetViews>
  <sheetFormatPr baseColWidth="10" defaultColWidth="8.83203125" defaultRowHeight="15" x14ac:dyDescent="0.2"/>
  <cols>
    <col min="1" max="1" width="3.83203125" bestFit="1" customWidth="1"/>
    <col min="2" max="2" width="14.1640625" bestFit="1" customWidth="1"/>
    <col min="3" max="3" width="15.33203125" bestFit="1" customWidth="1"/>
    <col min="4" max="4" width="14.1640625" bestFit="1" customWidth="1"/>
    <col min="5" max="5" width="13" bestFit="1" customWidth="1"/>
    <col min="6" max="6" width="21.1640625" bestFit="1" customWidth="1"/>
    <col min="7" max="7" width="21.33203125" bestFit="1" customWidth="1"/>
    <col min="8" max="8" width="13.33203125" bestFit="1" customWidth="1"/>
  </cols>
  <sheetData>
    <row r="1" spans="1:8" x14ac:dyDescent="0.2">
      <c r="A1" s="7" t="s">
        <v>46</v>
      </c>
      <c r="B1" s="7" t="s">
        <v>71</v>
      </c>
      <c r="C1" s="7" t="s">
        <v>72</v>
      </c>
      <c r="D1" s="7" t="s">
        <v>73</v>
      </c>
      <c r="E1" s="7" t="s">
        <v>74</v>
      </c>
      <c r="F1" s="7" t="s">
        <v>75</v>
      </c>
      <c r="G1" s="7" t="s">
        <v>76</v>
      </c>
      <c r="H1" s="7" t="s">
        <v>78</v>
      </c>
    </row>
    <row r="2" spans="1:8" x14ac:dyDescent="0.2">
      <c r="A2" s="7" t="s">
        <v>79</v>
      </c>
      <c r="B2" s="7" t="s">
        <v>80</v>
      </c>
      <c r="C2" s="7" t="s">
        <v>81</v>
      </c>
      <c r="D2" s="15" t="s">
        <v>82</v>
      </c>
      <c r="E2" s="7">
        <v>400000000</v>
      </c>
      <c r="F2" s="7" t="s">
        <v>83</v>
      </c>
      <c r="G2" s="7" t="s">
        <v>87</v>
      </c>
      <c r="H2" s="16">
        <v>44562</v>
      </c>
    </row>
    <row r="3" spans="1:8" x14ac:dyDescent="0.2">
      <c r="A3" s="7">
        <v>1</v>
      </c>
      <c r="B3" s="7"/>
      <c r="C3" s="7"/>
      <c r="D3" s="7"/>
      <c r="E3" s="7"/>
      <c r="F3" s="7"/>
      <c r="G3" s="7" t="s">
        <v>84</v>
      </c>
      <c r="H3" s="7"/>
    </row>
    <row r="4" spans="1:8" x14ac:dyDescent="0.2">
      <c r="A4" s="7">
        <v>2</v>
      </c>
      <c r="B4" s="7"/>
      <c r="C4" s="7"/>
      <c r="D4" s="7"/>
      <c r="E4" s="7"/>
      <c r="F4" s="7"/>
      <c r="G4" s="7" t="s">
        <v>84</v>
      </c>
      <c r="H4" s="7"/>
    </row>
    <row r="5" spans="1:8" x14ac:dyDescent="0.2">
      <c r="A5" s="7">
        <v>3</v>
      </c>
      <c r="B5" s="7"/>
      <c r="C5" s="7"/>
      <c r="D5" s="7"/>
      <c r="E5" s="7"/>
      <c r="F5" s="7"/>
      <c r="G5" s="7" t="s">
        <v>84</v>
      </c>
      <c r="H5" s="7"/>
    </row>
    <row r="6" spans="1:8" x14ac:dyDescent="0.2">
      <c r="A6" s="7">
        <v>4</v>
      </c>
      <c r="B6" s="7"/>
      <c r="C6" s="7"/>
      <c r="D6" s="7"/>
      <c r="E6" s="7"/>
      <c r="F6" s="7"/>
      <c r="G6" s="7" t="s">
        <v>84</v>
      </c>
      <c r="H6" s="7"/>
    </row>
    <row r="7" spans="1:8" x14ac:dyDescent="0.2">
      <c r="A7" s="7">
        <v>5</v>
      </c>
      <c r="B7" s="7"/>
      <c r="C7" s="7"/>
      <c r="D7" s="7"/>
      <c r="E7" s="7"/>
      <c r="F7" s="7"/>
      <c r="G7" s="7" t="s">
        <v>84</v>
      </c>
      <c r="H7" s="7"/>
    </row>
    <row r="8" spans="1:8" x14ac:dyDescent="0.2">
      <c r="A8" s="7">
        <v>6</v>
      </c>
      <c r="B8" s="7"/>
      <c r="C8" s="7"/>
      <c r="D8" s="7"/>
      <c r="E8" s="7"/>
      <c r="F8" s="7"/>
      <c r="G8" s="7" t="s">
        <v>84</v>
      </c>
      <c r="H8" s="7"/>
    </row>
    <row r="9" spans="1:8" x14ac:dyDescent="0.2">
      <c r="A9" s="7">
        <v>7</v>
      </c>
      <c r="B9" s="7"/>
      <c r="C9" s="7"/>
      <c r="D9" s="7"/>
      <c r="E9" s="7"/>
      <c r="F9" s="7"/>
      <c r="G9" s="7" t="s">
        <v>84</v>
      </c>
      <c r="H9" s="7"/>
    </row>
    <row r="10" spans="1:8" x14ac:dyDescent="0.2">
      <c r="A10" s="7">
        <v>8</v>
      </c>
      <c r="B10" s="7"/>
      <c r="C10" s="7"/>
      <c r="D10" s="7"/>
      <c r="E10" s="7"/>
      <c r="F10" s="7"/>
      <c r="G10" s="7" t="s">
        <v>84</v>
      </c>
      <c r="H10" s="7"/>
    </row>
    <row r="11" spans="1:8" x14ac:dyDescent="0.2">
      <c r="A11" s="7">
        <v>9</v>
      </c>
      <c r="B11" s="7"/>
      <c r="C11" s="7"/>
      <c r="D11" s="7"/>
      <c r="E11" s="7"/>
      <c r="F11" s="7"/>
      <c r="G11" s="7" t="s">
        <v>84</v>
      </c>
      <c r="H11" s="7"/>
    </row>
    <row r="12" spans="1:8" x14ac:dyDescent="0.2">
      <c r="A12" s="7">
        <v>10</v>
      </c>
      <c r="B12" s="7"/>
      <c r="C12" s="7"/>
      <c r="D12" s="7"/>
      <c r="E12" s="7"/>
      <c r="F12" s="7"/>
      <c r="G12" s="7" t="s">
        <v>84</v>
      </c>
      <c r="H12" s="7"/>
    </row>
    <row r="13" spans="1:8" x14ac:dyDescent="0.2">
      <c r="A13" s="7">
        <v>11</v>
      </c>
      <c r="B13" s="7"/>
      <c r="C13" s="7"/>
      <c r="D13" s="7"/>
      <c r="E13" s="7"/>
      <c r="F13" s="7"/>
      <c r="G13" s="7" t="s">
        <v>84</v>
      </c>
      <c r="H13" s="7"/>
    </row>
    <row r="14" spans="1:8" x14ac:dyDescent="0.2">
      <c r="A14" s="7">
        <v>12</v>
      </c>
      <c r="B14" s="7"/>
      <c r="C14" s="7"/>
      <c r="D14" s="7"/>
      <c r="E14" s="7"/>
      <c r="F14" s="7"/>
      <c r="G14" s="7" t="s">
        <v>84</v>
      </c>
      <c r="H14" s="7"/>
    </row>
    <row r="15" spans="1:8" x14ac:dyDescent="0.2">
      <c r="A15" s="7">
        <v>13</v>
      </c>
      <c r="B15" s="7"/>
      <c r="C15" s="7"/>
      <c r="D15" s="7"/>
      <c r="E15" s="7"/>
      <c r="F15" s="7"/>
      <c r="G15" s="7" t="s">
        <v>84</v>
      </c>
      <c r="H15" s="7"/>
    </row>
    <row r="16" spans="1:8" x14ac:dyDescent="0.2">
      <c r="A16" s="7">
        <v>14</v>
      </c>
      <c r="B16" s="7"/>
      <c r="C16" s="7"/>
      <c r="D16" s="7"/>
      <c r="E16" s="7"/>
      <c r="F16" s="7"/>
      <c r="G16" s="7" t="s">
        <v>84</v>
      </c>
      <c r="H16" s="7"/>
    </row>
    <row r="17" spans="1:8" x14ac:dyDescent="0.2">
      <c r="A17" s="7">
        <v>15</v>
      </c>
      <c r="B17" s="7"/>
      <c r="C17" s="7"/>
      <c r="D17" s="7"/>
      <c r="E17" s="7"/>
      <c r="F17" s="7"/>
      <c r="G17" s="7" t="s">
        <v>84</v>
      </c>
      <c r="H17" s="7"/>
    </row>
    <row r="18" spans="1:8" x14ac:dyDescent="0.2">
      <c r="A18" s="7">
        <v>16</v>
      </c>
      <c r="B18" s="7"/>
      <c r="C18" s="7"/>
      <c r="D18" s="7"/>
      <c r="E18" s="7"/>
      <c r="F18" s="7"/>
      <c r="G18" s="7" t="s">
        <v>84</v>
      </c>
      <c r="H18" s="7"/>
    </row>
    <row r="19" spans="1:8" x14ac:dyDescent="0.2">
      <c r="A19" s="7">
        <v>17</v>
      </c>
      <c r="B19" s="7"/>
      <c r="C19" s="7"/>
      <c r="D19" s="7"/>
      <c r="E19" s="7"/>
      <c r="F19" s="7"/>
      <c r="G19" s="7" t="s">
        <v>84</v>
      </c>
      <c r="H19" s="7"/>
    </row>
    <row r="20" spans="1:8" x14ac:dyDescent="0.2">
      <c r="A20" s="7">
        <v>18</v>
      </c>
      <c r="B20" s="7"/>
      <c r="C20" s="7"/>
      <c r="D20" s="7"/>
      <c r="E20" s="7"/>
      <c r="F20" s="7"/>
      <c r="G20" s="7" t="s">
        <v>84</v>
      </c>
      <c r="H20" s="7"/>
    </row>
    <row r="21" spans="1:8" x14ac:dyDescent="0.2">
      <c r="A21" s="7">
        <v>19</v>
      </c>
      <c r="B21" s="7"/>
      <c r="C21" s="7"/>
      <c r="D21" s="7"/>
      <c r="E21" s="7"/>
      <c r="F21" s="7"/>
      <c r="G21" s="7" t="s">
        <v>84</v>
      </c>
      <c r="H21" s="7"/>
    </row>
    <row r="22" spans="1:8" x14ac:dyDescent="0.2">
      <c r="A22" s="7">
        <v>20</v>
      </c>
      <c r="B22" s="7"/>
      <c r="C22" s="7"/>
      <c r="D22" s="7"/>
      <c r="E22" s="7"/>
      <c r="F22" s="7"/>
      <c r="G22" s="7" t="s">
        <v>77</v>
      </c>
      <c r="H22" s="7"/>
    </row>
    <row r="23" spans="1:8" x14ac:dyDescent="0.2">
      <c r="A23" s="7">
        <v>21</v>
      </c>
      <c r="B23" s="7"/>
      <c r="C23" s="7"/>
      <c r="D23" s="7"/>
      <c r="E23" s="7"/>
      <c r="F23" s="7"/>
      <c r="G23" s="7" t="s">
        <v>77</v>
      </c>
      <c r="H23" s="7"/>
    </row>
    <row r="24" spans="1:8" x14ac:dyDescent="0.2">
      <c r="A24" s="7">
        <v>22</v>
      </c>
      <c r="B24" s="7"/>
      <c r="C24" s="7"/>
      <c r="D24" s="7"/>
      <c r="E24" s="7"/>
      <c r="F24" s="7"/>
      <c r="G24" s="7" t="s">
        <v>77</v>
      </c>
      <c r="H24" s="7"/>
    </row>
    <row r="25" spans="1:8" x14ac:dyDescent="0.2">
      <c r="A25" s="7">
        <v>23</v>
      </c>
      <c r="B25" s="7"/>
      <c r="C25" s="7"/>
      <c r="D25" s="7"/>
      <c r="E25" s="7"/>
      <c r="F25" s="7"/>
      <c r="G25" s="7" t="s">
        <v>77</v>
      </c>
      <c r="H25" s="7"/>
    </row>
    <row r="26" spans="1:8" x14ac:dyDescent="0.2">
      <c r="A26" s="7">
        <v>24</v>
      </c>
      <c r="B26" s="7"/>
      <c r="C26" s="7"/>
      <c r="D26" s="7"/>
      <c r="E26" s="7"/>
      <c r="F26" s="7"/>
      <c r="G26" s="7" t="s">
        <v>77</v>
      </c>
      <c r="H26" s="7"/>
    </row>
    <row r="27" spans="1:8" x14ac:dyDescent="0.2">
      <c r="A27" s="7">
        <v>25</v>
      </c>
      <c r="B27" s="7"/>
      <c r="C27" s="7"/>
      <c r="D27" s="7"/>
      <c r="E27" s="7"/>
      <c r="F27" s="7"/>
      <c r="G27" s="7" t="s">
        <v>77</v>
      </c>
      <c r="H27" s="7"/>
    </row>
    <row r="28" spans="1:8" x14ac:dyDescent="0.2">
      <c r="A28" s="7">
        <v>26</v>
      </c>
      <c r="B28" s="7"/>
      <c r="C28" s="7"/>
      <c r="D28" s="7"/>
      <c r="E28" s="7"/>
      <c r="F28" s="7"/>
      <c r="G28" s="7" t="s">
        <v>77</v>
      </c>
      <c r="H28" s="7"/>
    </row>
    <row r="29" spans="1:8" x14ac:dyDescent="0.2">
      <c r="A29" s="7">
        <v>27</v>
      </c>
      <c r="B29" s="7"/>
      <c r="C29" s="7"/>
      <c r="D29" s="7"/>
      <c r="E29" s="7"/>
      <c r="F29" s="7"/>
      <c r="G29" s="7" t="s">
        <v>77</v>
      </c>
      <c r="H29" s="7"/>
    </row>
    <row r="30" spans="1:8" x14ac:dyDescent="0.2">
      <c r="A30" s="7">
        <v>28</v>
      </c>
      <c r="B30" s="7"/>
      <c r="C30" s="7"/>
      <c r="D30" s="7"/>
      <c r="E30" s="7"/>
      <c r="F30" s="7"/>
      <c r="G30" s="7" t="s">
        <v>77</v>
      </c>
      <c r="H30" s="7"/>
    </row>
    <row r="31" spans="1:8" x14ac:dyDescent="0.2">
      <c r="A31" s="7">
        <v>29</v>
      </c>
      <c r="B31" s="7"/>
      <c r="C31" s="7"/>
      <c r="D31" s="7"/>
      <c r="E31" s="7"/>
      <c r="F31" s="7"/>
      <c r="G31" s="7" t="s">
        <v>77</v>
      </c>
      <c r="H31" s="7"/>
    </row>
    <row r="32" spans="1:8" x14ac:dyDescent="0.2">
      <c r="A32" s="7">
        <v>30</v>
      </c>
      <c r="B32" s="7"/>
      <c r="C32" s="7"/>
      <c r="D32" s="7"/>
      <c r="E32" s="7"/>
      <c r="F32" s="7"/>
      <c r="G32" s="7" t="s">
        <v>77</v>
      </c>
      <c r="H32" s="7"/>
    </row>
    <row r="33" spans="1:8" x14ac:dyDescent="0.2">
      <c r="A33" s="7">
        <v>31</v>
      </c>
      <c r="B33" s="7"/>
      <c r="C33" s="7"/>
      <c r="D33" s="7"/>
      <c r="E33" s="7"/>
      <c r="F33" s="7"/>
      <c r="G33" s="7" t="s">
        <v>77</v>
      </c>
      <c r="H33" s="7"/>
    </row>
    <row r="34" spans="1:8" x14ac:dyDescent="0.2">
      <c r="A34" s="7">
        <v>32</v>
      </c>
      <c r="B34" s="7"/>
      <c r="C34" s="7"/>
      <c r="D34" s="7"/>
      <c r="E34" s="7"/>
      <c r="F34" s="7"/>
      <c r="G34" s="7" t="s">
        <v>77</v>
      </c>
      <c r="H34" s="7"/>
    </row>
    <row r="35" spans="1:8" x14ac:dyDescent="0.2">
      <c r="A35" s="7">
        <v>33</v>
      </c>
      <c r="B35" s="7"/>
      <c r="C35" s="7"/>
      <c r="D35" s="7"/>
      <c r="E35" s="7"/>
      <c r="F35" s="7"/>
      <c r="G35" s="7" t="s">
        <v>77</v>
      </c>
      <c r="H35" s="7"/>
    </row>
    <row r="36" spans="1:8" x14ac:dyDescent="0.2">
      <c r="A36" s="7">
        <v>34</v>
      </c>
      <c r="B36" s="7"/>
      <c r="C36" s="7"/>
      <c r="D36" s="7"/>
      <c r="E36" s="7"/>
      <c r="F36" s="7"/>
      <c r="G36" s="7" t="s">
        <v>77</v>
      </c>
      <c r="H36" s="7"/>
    </row>
    <row r="37" spans="1:8" x14ac:dyDescent="0.2">
      <c r="A37" s="7">
        <v>35</v>
      </c>
      <c r="B37" s="7"/>
      <c r="C37" s="7"/>
      <c r="D37" s="7"/>
      <c r="E37" s="7"/>
      <c r="F37" s="7"/>
      <c r="G37" s="7" t="s">
        <v>77</v>
      </c>
      <c r="H37" s="7"/>
    </row>
    <row r="38" spans="1:8" x14ac:dyDescent="0.2">
      <c r="A38" s="7">
        <v>36</v>
      </c>
      <c r="B38" s="7"/>
      <c r="C38" s="7"/>
      <c r="D38" s="7"/>
      <c r="E38" s="7"/>
      <c r="F38" s="7"/>
      <c r="G38" s="7" t="s">
        <v>77</v>
      </c>
      <c r="H38" s="7"/>
    </row>
    <row r="39" spans="1:8" x14ac:dyDescent="0.2">
      <c r="A39" s="7">
        <v>37</v>
      </c>
      <c r="B39" s="7"/>
      <c r="C39" s="7"/>
      <c r="D39" s="7"/>
      <c r="E39" s="7"/>
      <c r="F39" s="7"/>
      <c r="G39" s="7" t="s">
        <v>77</v>
      </c>
      <c r="H39" s="7"/>
    </row>
    <row r="40" spans="1:8" x14ac:dyDescent="0.2">
      <c r="A40" s="7">
        <v>38</v>
      </c>
      <c r="B40" s="7"/>
      <c r="C40" s="7"/>
      <c r="D40" s="7"/>
      <c r="E40" s="7"/>
      <c r="F40" s="7"/>
      <c r="G40" s="7" t="s">
        <v>77</v>
      </c>
      <c r="H40" s="7"/>
    </row>
    <row r="41" spans="1:8" x14ac:dyDescent="0.2">
      <c r="A41" s="7">
        <v>39</v>
      </c>
      <c r="B41" s="7"/>
      <c r="C41" s="7"/>
      <c r="D41" s="7"/>
      <c r="E41" s="7"/>
      <c r="F41" s="7"/>
      <c r="G41" s="7" t="s">
        <v>77</v>
      </c>
      <c r="H41" s="7"/>
    </row>
    <row r="42" spans="1:8" x14ac:dyDescent="0.2">
      <c r="A42" s="7">
        <v>40</v>
      </c>
      <c r="B42" s="7"/>
      <c r="C42" s="7"/>
      <c r="D42" s="7"/>
      <c r="E42" s="7"/>
      <c r="F42" s="7"/>
      <c r="G42" s="7" t="s">
        <v>77</v>
      </c>
      <c r="H42" s="7"/>
    </row>
    <row r="43" spans="1:8" x14ac:dyDescent="0.2">
      <c r="A43" s="7">
        <v>41</v>
      </c>
      <c r="B43" s="7"/>
      <c r="C43" s="7"/>
      <c r="D43" s="7"/>
      <c r="E43" s="7"/>
      <c r="F43" s="7"/>
      <c r="G43" s="7" t="s">
        <v>77</v>
      </c>
      <c r="H43" s="7"/>
    </row>
    <row r="44" spans="1:8" x14ac:dyDescent="0.2">
      <c r="A44" s="7">
        <v>42</v>
      </c>
      <c r="B44" s="7"/>
      <c r="C44" s="7"/>
      <c r="D44" s="7"/>
      <c r="E44" s="7"/>
      <c r="F44" s="7"/>
      <c r="G44" s="7" t="s">
        <v>77</v>
      </c>
      <c r="H44" s="7"/>
    </row>
    <row r="45" spans="1:8" x14ac:dyDescent="0.2">
      <c r="A45" s="7">
        <v>43</v>
      </c>
      <c r="B45" s="7"/>
      <c r="C45" s="7"/>
      <c r="D45" s="7"/>
      <c r="E45" s="7"/>
      <c r="F45" s="7"/>
      <c r="G45" s="7" t="s">
        <v>77</v>
      </c>
      <c r="H45" s="7"/>
    </row>
    <row r="46" spans="1:8" x14ac:dyDescent="0.2">
      <c r="A46" s="7">
        <v>44</v>
      </c>
      <c r="B46" s="7"/>
      <c r="C46" s="7"/>
      <c r="D46" s="7"/>
      <c r="E46" s="7"/>
      <c r="F46" s="7"/>
      <c r="G46" s="7" t="s">
        <v>77</v>
      </c>
      <c r="H46" s="7"/>
    </row>
    <row r="47" spans="1:8" x14ac:dyDescent="0.2">
      <c r="A47" s="7">
        <v>45</v>
      </c>
      <c r="B47" s="7"/>
      <c r="C47" s="7"/>
      <c r="D47" s="7"/>
      <c r="E47" s="7"/>
      <c r="F47" s="7"/>
      <c r="G47" s="7" t="s">
        <v>77</v>
      </c>
      <c r="H47" s="7"/>
    </row>
    <row r="48" spans="1:8" x14ac:dyDescent="0.2">
      <c r="A48" s="7">
        <v>46</v>
      </c>
      <c r="B48" s="7"/>
      <c r="C48" s="7"/>
      <c r="D48" s="7"/>
      <c r="E48" s="7"/>
      <c r="F48" s="7"/>
      <c r="G48" s="7" t="s">
        <v>77</v>
      </c>
      <c r="H48" s="7"/>
    </row>
    <row r="49" spans="1:8" x14ac:dyDescent="0.2">
      <c r="A49" s="7">
        <v>47</v>
      </c>
      <c r="B49" s="7"/>
      <c r="C49" s="7"/>
      <c r="D49" s="7"/>
      <c r="E49" s="7"/>
      <c r="F49" s="7"/>
      <c r="G49" s="7" t="s">
        <v>77</v>
      </c>
      <c r="H49" s="7"/>
    </row>
    <row r="50" spans="1:8" x14ac:dyDescent="0.2">
      <c r="A50" s="7">
        <v>48</v>
      </c>
      <c r="B50" s="7"/>
      <c r="C50" s="7"/>
      <c r="D50" s="7"/>
      <c r="E50" s="7"/>
      <c r="F50" s="7"/>
      <c r="G50" s="7" t="s">
        <v>77</v>
      </c>
      <c r="H50" s="7"/>
    </row>
    <row r="51" spans="1:8" x14ac:dyDescent="0.2">
      <c r="A51" s="7">
        <v>49</v>
      </c>
      <c r="B51" s="7"/>
      <c r="C51" s="7"/>
      <c r="D51" s="7"/>
      <c r="E51" s="7"/>
      <c r="F51" s="7"/>
      <c r="G51" s="7" t="s">
        <v>77</v>
      </c>
      <c r="H51" s="7"/>
    </row>
    <row r="52" spans="1:8" x14ac:dyDescent="0.2">
      <c r="A52" s="7">
        <v>50</v>
      </c>
      <c r="B52" s="7"/>
      <c r="C52" s="7"/>
      <c r="D52" s="7"/>
      <c r="E52" s="7"/>
      <c r="F52" s="7"/>
      <c r="G52" s="7" t="s">
        <v>77</v>
      </c>
      <c r="H52" s="7"/>
    </row>
    <row r="53" spans="1:8" x14ac:dyDescent="0.2">
      <c r="A53" s="7">
        <v>51</v>
      </c>
      <c r="B53" s="7"/>
      <c r="C53" s="7"/>
      <c r="D53" s="7"/>
      <c r="E53" s="7"/>
      <c r="F53" s="7"/>
      <c r="G53" s="7" t="s">
        <v>77</v>
      </c>
      <c r="H53" s="7"/>
    </row>
    <row r="54" spans="1:8" x14ac:dyDescent="0.2">
      <c r="A54" s="7">
        <v>52</v>
      </c>
      <c r="B54" s="7"/>
      <c r="C54" s="7"/>
      <c r="D54" s="7"/>
      <c r="E54" s="7"/>
      <c r="F54" s="7"/>
      <c r="G54" s="7" t="s">
        <v>77</v>
      </c>
      <c r="H54" s="7"/>
    </row>
    <row r="55" spans="1:8" x14ac:dyDescent="0.2">
      <c r="A55" s="7">
        <v>53</v>
      </c>
      <c r="B55" s="7"/>
      <c r="C55" s="7"/>
      <c r="D55" s="7"/>
      <c r="E55" s="7"/>
      <c r="F55" s="7"/>
      <c r="G55" s="7" t="s">
        <v>77</v>
      </c>
      <c r="H55" s="7"/>
    </row>
    <row r="56" spans="1:8" x14ac:dyDescent="0.2">
      <c r="A56" s="7">
        <v>54</v>
      </c>
      <c r="B56" s="7"/>
      <c r="C56" s="7"/>
      <c r="D56" s="7"/>
      <c r="E56" s="7"/>
      <c r="F56" s="7"/>
      <c r="G56" s="7" t="s">
        <v>77</v>
      </c>
      <c r="H56" s="7"/>
    </row>
    <row r="57" spans="1:8" x14ac:dyDescent="0.2">
      <c r="A57" s="7">
        <v>55</v>
      </c>
      <c r="B57" s="7"/>
      <c r="C57" s="7"/>
      <c r="D57" s="7"/>
      <c r="E57" s="7"/>
      <c r="F57" s="7"/>
      <c r="G57" s="7" t="s">
        <v>77</v>
      </c>
      <c r="H57" s="7"/>
    </row>
    <row r="58" spans="1:8" x14ac:dyDescent="0.2">
      <c r="A58" s="7">
        <v>56</v>
      </c>
      <c r="B58" s="7"/>
      <c r="C58" s="7"/>
      <c r="D58" s="7"/>
      <c r="E58" s="7"/>
      <c r="F58" s="7"/>
      <c r="G58" s="7" t="s">
        <v>77</v>
      </c>
      <c r="H58" s="7"/>
    </row>
    <row r="59" spans="1:8" x14ac:dyDescent="0.2">
      <c r="A59" s="7">
        <v>57</v>
      </c>
      <c r="B59" s="7"/>
      <c r="C59" s="7"/>
      <c r="D59" s="7"/>
      <c r="E59" s="7"/>
      <c r="F59" s="7"/>
      <c r="G59" s="7" t="s">
        <v>77</v>
      </c>
      <c r="H59" s="7"/>
    </row>
    <row r="60" spans="1:8" x14ac:dyDescent="0.2">
      <c r="A60" s="7">
        <v>58</v>
      </c>
      <c r="B60" s="7"/>
      <c r="C60" s="7"/>
      <c r="D60" s="7"/>
      <c r="E60" s="7"/>
      <c r="F60" s="7"/>
      <c r="G60" s="7" t="s">
        <v>77</v>
      </c>
      <c r="H60" s="7"/>
    </row>
    <row r="61" spans="1:8" x14ac:dyDescent="0.2">
      <c r="A61" s="7">
        <v>59</v>
      </c>
      <c r="B61" s="7"/>
      <c r="C61" s="7"/>
      <c r="D61" s="7"/>
      <c r="E61" s="7"/>
      <c r="F61" s="7"/>
      <c r="G61" s="7" t="s">
        <v>77</v>
      </c>
      <c r="H61" s="7"/>
    </row>
    <row r="62" spans="1:8" x14ac:dyDescent="0.2">
      <c r="A62" s="7">
        <v>60</v>
      </c>
      <c r="B62" s="7"/>
      <c r="C62" s="7"/>
      <c r="D62" s="7"/>
      <c r="E62" s="7"/>
      <c r="F62" s="7"/>
      <c r="G62" s="7" t="s">
        <v>77</v>
      </c>
      <c r="H62" s="7"/>
    </row>
    <row r="63" spans="1:8" x14ac:dyDescent="0.2">
      <c r="A63" s="7">
        <v>61</v>
      </c>
      <c r="B63" s="7"/>
      <c r="C63" s="7"/>
      <c r="D63" s="7"/>
      <c r="E63" s="7"/>
      <c r="F63" s="7"/>
      <c r="G63" s="7" t="s">
        <v>77</v>
      </c>
      <c r="H63" s="7"/>
    </row>
    <row r="64" spans="1:8" x14ac:dyDescent="0.2">
      <c r="A64" s="7">
        <v>62</v>
      </c>
      <c r="B64" s="7"/>
      <c r="C64" s="7"/>
      <c r="D64" s="7"/>
      <c r="E64" s="7"/>
      <c r="F64" s="7"/>
      <c r="G64" s="7" t="s">
        <v>77</v>
      </c>
      <c r="H64" s="7"/>
    </row>
    <row r="65" spans="1:8" x14ac:dyDescent="0.2">
      <c r="A65" s="7">
        <v>63</v>
      </c>
      <c r="B65" s="7"/>
      <c r="C65" s="7"/>
      <c r="D65" s="7"/>
      <c r="E65" s="7"/>
      <c r="F65" s="7"/>
      <c r="G65" s="7" t="s">
        <v>77</v>
      </c>
      <c r="H65" s="7"/>
    </row>
    <row r="66" spans="1:8" x14ac:dyDescent="0.2">
      <c r="A66" s="7">
        <v>64</v>
      </c>
      <c r="B66" s="7"/>
      <c r="C66" s="7"/>
      <c r="D66" s="7"/>
      <c r="E66" s="7"/>
      <c r="F66" s="7"/>
      <c r="G66" s="7" t="s">
        <v>77</v>
      </c>
      <c r="H66" s="7"/>
    </row>
    <row r="67" spans="1:8" x14ac:dyDescent="0.2">
      <c r="A67" s="7">
        <v>65</v>
      </c>
      <c r="B67" s="7"/>
      <c r="C67" s="7"/>
      <c r="D67" s="7"/>
      <c r="E67" s="7"/>
      <c r="F67" s="7"/>
      <c r="G67" s="7" t="s">
        <v>77</v>
      </c>
      <c r="H67" s="7"/>
    </row>
    <row r="68" spans="1:8" x14ac:dyDescent="0.2">
      <c r="A68" s="7">
        <v>66</v>
      </c>
      <c r="B68" s="7"/>
      <c r="C68" s="7"/>
      <c r="D68" s="7"/>
      <c r="E68" s="7"/>
      <c r="F68" s="7"/>
      <c r="G68" s="7" t="s">
        <v>77</v>
      </c>
      <c r="H68" s="7"/>
    </row>
    <row r="69" spans="1:8" x14ac:dyDescent="0.2">
      <c r="A69" s="7">
        <v>67</v>
      </c>
      <c r="B69" s="7"/>
      <c r="C69" s="7"/>
      <c r="D69" s="7"/>
      <c r="E69" s="7"/>
      <c r="F69" s="7"/>
      <c r="G69" s="7" t="s">
        <v>77</v>
      </c>
      <c r="H69" s="7"/>
    </row>
    <row r="70" spans="1:8" x14ac:dyDescent="0.2">
      <c r="A70" s="7">
        <v>68</v>
      </c>
      <c r="B70" s="7"/>
      <c r="C70" s="7"/>
      <c r="D70" s="7"/>
      <c r="E70" s="7"/>
      <c r="F70" s="7"/>
      <c r="G70" s="7" t="s">
        <v>77</v>
      </c>
      <c r="H70" s="7"/>
    </row>
    <row r="71" spans="1:8" x14ac:dyDescent="0.2">
      <c r="A71" s="7">
        <v>69</v>
      </c>
      <c r="B71" s="7"/>
      <c r="C71" s="7"/>
      <c r="D71" s="7"/>
      <c r="E71" s="7"/>
      <c r="F71" s="7"/>
      <c r="G71" s="7" t="s">
        <v>77</v>
      </c>
      <c r="H71" s="7"/>
    </row>
    <row r="72" spans="1:8" x14ac:dyDescent="0.2">
      <c r="A72" s="7">
        <v>70</v>
      </c>
      <c r="B72" s="7"/>
      <c r="C72" s="7"/>
      <c r="D72" s="7"/>
      <c r="E72" s="7"/>
      <c r="F72" s="7"/>
      <c r="G72" s="7" t="s">
        <v>77</v>
      </c>
      <c r="H72" s="7"/>
    </row>
    <row r="73" spans="1:8" x14ac:dyDescent="0.2">
      <c r="A73" s="7">
        <v>71</v>
      </c>
      <c r="B73" s="7"/>
      <c r="C73" s="7"/>
      <c r="D73" s="7"/>
      <c r="E73" s="7"/>
      <c r="F73" s="7"/>
      <c r="G73" s="7" t="s">
        <v>77</v>
      </c>
      <c r="H73" s="7"/>
    </row>
    <row r="74" spans="1:8" x14ac:dyDescent="0.2">
      <c r="A74" s="7">
        <v>72</v>
      </c>
      <c r="B74" s="7"/>
      <c r="C74" s="7"/>
      <c r="D74" s="7"/>
      <c r="E74" s="7"/>
      <c r="F74" s="7"/>
      <c r="G74" s="7" t="s">
        <v>77</v>
      </c>
      <c r="H74" s="7"/>
    </row>
    <row r="75" spans="1:8" x14ac:dyDescent="0.2">
      <c r="A75" s="7">
        <v>73</v>
      </c>
      <c r="B75" s="7"/>
      <c r="C75" s="7"/>
      <c r="D75" s="7"/>
      <c r="E75" s="7"/>
      <c r="F75" s="7"/>
      <c r="G75" s="7" t="s">
        <v>77</v>
      </c>
      <c r="H75" s="7"/>
    </row>
    <row r="76" spans="1:8" x14ac:dyDescent="0.2">
      <c r="A76" s="7">
        <v>74</v>
      </c>
      <c r="B76" s="7"/>
      <c r="C76" s="7"/>
      <c r="D76" s="7"/>
      <c r="E76" s="7"/>
      <c r="F76" s="7"/>
      <c r="G76" s="7" t="s">
        <v>77</v>
      </c>
      <c r="H76" s="7"/>
    </row>
    <row r="77" spans="1:8" x14ac:dyDescent="0.2">
      <c r="A77" s="7">
        <v>75</v>
      </c>
      <c r="B77" s="7"/>
      <c r="C77" s="7"/>
      <c r="D77" s="7"/>
      <c r="E77" s="7"/>
      <c r="F77" s="7"/>
      <c r="G77" s="7" t="s">
        <v>77</v>
      </c>
      <c r="H77" s="7"/>
    </row>
    <row r="78" spans="1:8" x14ac:dyDescent="0.2">
      <c r="A78" s="7">
        <v>76</v>
      </c>
      <c r="B78" s="7"/>
      <c r="C78" s="7"/>
      <c r="D78" s="7"/>
      <c r="E78" s="7"/>
      <c r="F78" s="7"/>
      <c r="G78" s="7" t="s">
        <v>77</v>
      </c>
      <c r="H78" s="7"/>
    </row>
    <row r="79" spans="1:8" x14ac:dyDescent="0.2">
      <c r="A79" s="7">
        <v>77</v>
      </c>
      <c r="B79" s="7"/>
      <c r="C79" s="7"/>
      <c r="D79" s="7"/>
      <c r="E79" s="7"/>
      <c r="F79" s="7"/>
      <c r="G79" s="7" t="s">
        <v>77</v>
      </c>
      <c r="H79" s="7"/>
    </row>
    <row r="80" spans="1:8" x14ac:dyDescent="0.2">
      <c r="A80" s="7">
        <v>78</v>
      </c>
      <c r="B80" s="7"/>
      <c r="C80" s="7"/>
      <c r="D80" s="7"/>
      <c r="E80" s="7"/>
      <c r="F80" s="7"/>
      <c r="G80" s="7" t="s">
        <v>77</v>
      </c>
      <c r="H80" s="7"/>
    </row>
    <row r="81" spans="1:8" x14ac:dyDescent="0.2">
      <c r="A81" s="7">
        <v>79</v>
      </c>
      <c r="B81" s="7"/>
      <c r="C81" s="7"/>
      <c r="D81" s="7"/>
      <c r="E81" s="7"/>
      <c r="F81" s="7"/>
      <c r="G81" s="7" t="s">
        <v>77</v>
      </c>
      <c r="H81" s="7"/>
    </row>
    <row r="82" spans="1:8" x14ac:dyDescent="0.2">
      <c r="A82" s="7">
        <v>80</v>
      </c>
      <c r="B82" s="7"/>
      <c r="C82" s="7"/>
      <c r="D82" s="7"/>
      <c r="E82" s="7"/>
      <c r="F82" s="7"/>
      <c r="G82" s="7" t="s">
        <v>77</v>
      </c>
      <c r="H82" s="7"/>
    </row>
    <row r="83" spans="1:8" x14ac:dyDescent="0.2">
      <c r="A83" s="7">
        <v>81</v>
      </c>
      <c r="B83" s="7"/>
      <c r="C83" s="7"/>
      <c r="D83" s="7"/>
      <c r="E83" s="7"/>
      <c r="F83" s="7"/>
      <c r="G83" s="7" t="s">
        <v>77</v>
      </c>
      <c r="H83" s="7"/>
    </row>
    <row r="84" spans="1:8" x14ac:dyDescent="0.2">
      <c r="A84" s="7">
        <v>82</v>
      </c>
      <c r="B84" s="7"/>
      <c r="C84" s="7"/>
      <c r="D84" s="7"/>
      <c r="E84" s="7"/>
      <c r="F84" s="7"/>
      <c r="G84" s="7" t="s">
        <v>77</v>
      </c>
      <c r="H84" s="7"/>
    </row>
    <row r="85" spans="1:8" x14ac:dyDescent="0.2">
      <c r="A85" s="7">
        <v>83</v>
      </c>
      <c r="B85" s="7"/>
      <c r="C85" s="7"/>
      <c r="D85" s="7"/>
      <c r="E85" s="7"/>
      <c r="F85" s="7"/>
      <c r="G85" s="7" t="s">
        <v>77</v>
      </c>
      <c r="H85" s="7"/>
    </row>
    <row r="86" spans="1:8" x14ac:dyDescent="0.2">
      <c r="A86" s="7">
        <v>84</v>
      </c>
      <c r="B86" s="7"/>
      <c r="C86" s="7"/>
      <c r="D86" s="7"/>
      <c r="E86" s="7"/>
      <c r="F86" s="7"/>
      <c r="G86" s="7" t="s">
        <v>77</v>
      </c>
      <c r="H86" s="7"/>
    </row>
    <row r="87" spans="1:8" x14ac:dyDescent="0.2">
      <c r="A87" s="7">
        <v>85</v>
      </c>
      <c r="B87" s="7"/>
      <c r="C87" s="7"/>
      <c r="D87" s="7"/>
      <c r="E87" s="7"/>
      <c r="F87" s="7"/>
      <c r="G87" s="7" t="s">
        <v>77</v>
      </c>
      <c r="H87" s="7"/>
    </row>
    <row r="88" spans="1:8" x14ac:dyDescent="0.2">
      <c r="A88" s="7">
        <v>86</v>
      </c>
      <c r="B88" s="7"/>
      <c r="C88" s="7"/>
      <c r="D88" s="7"/>
      <c r="E88" s="7"/>
      <c r="F88" s="7"/>
      <c r="G88" s="7" t="s">
        <v>77</v>
      </c>
      <c r="H88" s="7"/>
    </row>
    <row r="89" spans="1:8" x14ac:dyDescent="0.2">
      <c r="A89" s="7">
        <v>87</v>
      </c>
      <c r="B89" s="7"/>
      <c r="C89" s="7"/>
      <c r="D89" s="7"/>
      <c r="E89" s="7"/>
      <c r="F89" s="7"/>
      <c r="G89" s="7" t="s">
        <v>77</v>
      </c>
      <c r="H89" s="7"/>
    </row>
    <row r="90" spans="1:8" x14ac:dyDescent="0.2">
      <c r="A90" s="7">
        <v>88</v>
      </c>
      <c r="B90" s="7"/>
      <c r="C90" s="7"/>
      <c r="D90" s="7"/>
      <c r="E90" s="7"/>
      <c r="F90" s="7"/>
      <c r="G90" s="7" t="s">
        <v>77</v>
      </c>
      <c r="H90" s="7"/>
    </row>
    <row r="91" spans="1:8" x14ac:dyDescent="0.2">
      <c r="A91" s="7">
        <v>89</v>
      </c>
      <c r="B91" s="7"/>
      <c r="C91" s="7"/>
      <c r="D91" s="7"/>
      <c r="E91" s="7"/>
      <c r="F91" s="7"/>
      <c r="G91" s="7" t="s">
        <v>77</v>
      </c>
      <c r="H91" s="7"/>
    </row>
    <row r="92" spans="1:8" x14ac:dyDescent="0.2">
      <c r="A92" s="7">
        <v>90</v>
      </c>
      <c r="B92" s="7"/>
      <c r="C92" s="7"/>
      <c r="D92" s="7"/>
      <c r="E92" s="7"/>
      <c r="F92" s="7"/>
      <c r="G92" s="7" t="s">
        <v>77</v>
      </c>
      <c r="H92" s="7"/>
    </row>
    <row r="93" spans="1:8" x14ac:dyDescent="0.2">
      <c r="A93" s="7">
        <v>91</v>
      </c>
      <c r="B93" s="7"/>
      <c r="C93" s="7"/>
      <c r="D93" s="7"/>
      <c r="E93" s="7"/>
      <c r="F93" s="7"/>
      <c r="G93" s="7" t="s">
        <v>77</v>
      </c>
      <c r="H93" s="7"/>
    </row>
    <row r="94" spans="1:8" x14ac:dyDescent="0.2">
      <c r="A94" s="7">
        <v>92</v>
      </c>
      <c r="B94" s="7"/>
      <c r="C94" s="7"/>
      <c r="D94" s="7"/>
      <c r="E94" s="7"/>
      <c r="F94" s="7"/>
      <c r="G94" s="7" t="s">
        <v>77</v>
      </c>
      <c r="H94" s="7"/>
    </row>
    <row r="95" spans="1:8" x14ac:dyDescent="0.2">
      <c r="A95" s="7">
        <v>93</v>
      </c>
      <c r="B95" s="7"/>
      <c r="C95" s="7"/>
      <c r="D95" s="7"/>
      <c r="E95" s="7"/>
      <c r="F95" s="7"/>
      <c r="G95" s="7" t="s">
        <v>77</v>
      </c>
      <c r="H95" s="7"/>
    </row>
    <row r="96" spans="1:8" x14ac:dyDescent="0.2">
      <c r="A96" s="7">
        <v>94</v>
      </c>
      <c r="B96" s="7"/>
      <c r="C96" s="7"/>
      <c r="D96" s="7"/>
      <c r="E96" s="7"/>
      <c r="F96" s="7"/>
      <c r="G96" s="7" t="s">
        <v>77</v>
      </c>
      <c r="H96" s="7"/>
    </row>
    <row r="97" spans="1:8" x14ac:dyDescent="0.2">
      <c r="A97" s="7">
        <v>95</v>
      </c>
      <c r="B97" s="7"/>
      <c r="C97" s="7"/>
      <c r="D97" s="7"/>
      <c r="E97" s="7"/>
      <c r="F97" s="7"/>
      <c r="G97" s="7" t="s">
        <v>77</v>
      </c>
      <c r="H97" s="7"/>
    </row>
    <row r="98" spans="1:8" x14ac:dyDescent="0.2">
      <c r="A98" s="7">
        <v>96</v>
      </c>
      <c r="B98" s="7"/>
      <c r="C98" s="7"/>
      <c r="D98" s="7"/>
      <c r="E98" s="7"/>
      <c r="F98" s="7"/>
      <c r="G98" s="7" t="s">
        <v>77</v>
      </c>
      <c r="H98" s="7"/>
    </row>
    <row r="99" spans="1:8" x14ac:dyDescent="0.2">
      <c r="A99" s="7">
        <v>97</v>
      </c>
      <c r="B99" s="7"/>
      <c r="C99" s="7"/>
      <c r="D99" s="7"/>
      <c r="E99" s="7"/>
      <c r="F99" s="7"/>
      <c r="G99" s="7" t="s">
        <v>77</v>
      </c>
      <c r="H99" s="7"/>
    </row>
    <row r="100" spans="1:8" x14ac:dyDescent="0.2">
      <c r="A100" s="7">
        <v>98</v>
      </c>
      <c r="B100" s="7"/>
      <c r="C100" s="7"/>
      <c r="D100" s="7"/>
      <c r="E100" s="7"/>
      <c r="F100" s="7"/>
      <c r="G100" s="7" t="s">
        <v>77</v>
      </c>
      <c r="H100" s="7"/>
    </row>
    <row r="101" spans="1:8" x14ac:dyDescent="0.2">
      <c r="A101" s="7">
        <v>99</v>
      </c>
      <c r="B101" s="7"/>
      <c r="C101" s="7"/>
      <c r="D101" s="7"/>
      <c r="E101" s="7"/>
      <c r="F101" s="7"/>
      <c r="G101" s="7" t="s">
        <v>77</v>
      </c>
      <c r="H101" s="7"/>
    </row>
    <row r="102" spans="1:8" x14ac:dyDescent="0.2">
      <c r="A102" s="7">
        <v>100</v>
      </c>
      <c r="B102" s="7"/>
      <c r="C102" s="7"/>
      <c r="D102" s="7"/>
      <c r="E102" s="7"/>
      <c r="F102" s="7"/>
      <c r="G102" s="7" t="s">
        <v>77</v>
      </c>
      <c r="H102" s="7"/>
    </row>
    <row r="103" spans="1:8" x14ac:dyDescent="0.2">
      <c r="A103" s="7">
        <v>101</v>
      </c>
      <c r="B103" s="7"/>
      <c r="C103" s="7"/>
      <c r="D103" s="7"/>
      <c r="E103" s="7"/>
      <c r="F103" s="7"/>
      <c r="G103" s="7" t="s">
        <v>77</v>
      </c>
      <c r="H103" s="7"/>
    </row>
    <row r="104" spans="1:8" x14ac:dyDescent="0.2">
      <c r="A104" s="7">
        <v>102</v>
      </c>
      <c r="B104" s="7"/>
      <c r="C104" s="7"/>
      <c r="D104" s="7"/>
      <c r="E104" s="7"/>
      <c r="F104" s="7"/>
      <c r="G104" s="7" t="s">
        <v>77</v>
      </c>
      <c r="H104" s="7"/>
    </row>
    <row r="105" spans="1:8" x14ac:dyDescent="0.2">
      <c r="A105" s="7">
        <v>103</v>
      </c>
      <c r="B105" s="7"/>
      <c r="C105" s="7"/>
      <c r="D105" s="7"/>
      <c r="E105" s="7"/>
      <c r="F105" s="7"/>
      <c r="G105" s="7" t="s">
        <v>77</v>
      </c>
      <c r="H105" s="7"/>
    </row>
    <row r="106" spans="1:8" x14ac:dyDescent="0.2">
      <c r="A106" s="7">
        <v>104</v>
      </c>
      <c r="B106" s="7"/>
      <c r="C106" s="7"/>
      <c r="D106" s="7"/>
      <c r="E106" s="7"/>
      <c r="F106" s="7"/>
      <c r="G106" s="7" t="s">
        <v>77</v>
      </c>
      <c r="H106" s="7"/>
    </row>
    <row r="107" spans="1:8" x14ac:dyDescent="0.2">
      <c r="A107" s="7">
        <v>105</v>
      </c>
      <c r="B107" s="7"/>
      <c r="C107" s="7"/>
      <c r="D107" s="7"/>
      <c r="E107" s="7"/>
      <c r="F107" s="7"/>
      <c r="G107" s="7" t="s">
        <v>77</v>
      </c>
      <c r="H107" s="7"/>
    </row>
    <row r="108" spans="1:8" x14ac:dyDescent="0.2">
      <c r="A108" s="7">
        <v>106</v>
      </c>
      <c r="B108" s="7"/>
      <c r="C108" s="7"/>
      <c r="D108" s="7"/>
      <c r="E108" s="7"/>
      <c r="F108" s="7"/>
      <c r="G108" s="7" t="s">
        <v>77</v>
      </c>
      <c r="H108" s="7"/>
    </row>
    <row r="109" spans="1:8" x14ac:dyDescent="0.2">
      <c r="A109" s="7">
        <v>107</v>
      </c>
      <c r="B109" s="7"/>
      <c r="C109" s="7"/>
      <c r="D109" s="7"/>
      <c r="E109" s="7"/>
      <c r="F109" s="7"/>
      <c r="G109" s="7" t="s">
        <v>77</v>
      </c>
      <c r="H109" s="7"/>
    </row>
    <row r="110" spans="1:8" x14ac:dyDescent="0.2">
      <c r="A110" s="7">
        <v>108</v>
      </c>
      <c r="B110" s="7"/>
      <c r="C110" s="7"/>
      <c r="D110" s="7"/>
      <c r="E110" s="7"/>
      <c r="F110" s="7"/>
      <c r="G110" s="7" t="s">
        <v>77</v>
      </c>
      <c r="H110" s="7"/>
    </row>
    <row r="111" spans="1:8" x14ac:dyDescent="0.2">
      <c r="A111" s="7">
        <v>109</v>
      </c>
      <c r="B111" s="7"/>
      <c r="C111" s="7"/>
      <c r="D111" s="7"/>
      <c r="E111" s="7"/>
      <c r="F111" s="7"/>
      <c r="G111" s="7" t="s">
        <v>77</v>
      </c>
      <c r="H111" s="7"/>
    </row>
    <row r="112" spans="1:8" x14ac:dyDescent="0.2">
      <c r="A112" s="7">
        <v>110</v>
      </c>
      <c r="B112" s="7"/>
      <c r="C112" s="7"/>
      <c r="D112" s="7"/>
      <c r="E112" s="7"/>
      <c r="F112" s="7"/>
      <c r="G112" s="7" t="s">
        <v>77</v>
      </c>
      <c r="H112" s="7"/>
    </row>
    <row r="113" spans="1:8" x14ac:dyDescent="0.2">
      <c r="A113" s="7">
        <v>111</v>
      </c>
      <c r="B113" s="7"/>
      <c r="C113" s="7"/>
      <c r="D113" s="7"/>
      <c r="E113" s="7"/>
      <c r="F113" s="7"/>
      <c r="G113" s="7" t="s">
        <v>77</v>
      </c>
      <c r="H113" s="7"/>
    </row>
    <row r="114" spans="1:8" x14ac:dyDescent="0.2">
      <c r="A114" s="7">
        <v>112</v>
      </c>
      <c r="B114" s="7"/>
      <c r="C114" s="7"/>
      <c r="D114" s="7"/>
      <c r="E114" s="7"/>
      <c r="F114" s="7"/>
      <c r="G114" s="7" t="s">
        <v>77</v>
      </c>
      <c r="H114" s="7"/>
    </row>
    <row r="115" spans="1:8" x14ac:dyDescent="0.2">
      <c r="A115" s="7">
        <v>113</v>
      </c>
      <c r="B115" s="7"/>
      <c r="C115" s="7"/>
      <c r="D115" s="7"/>
      <c r="E115" s="7"/>
      <c r="F115" s="7"/>
      <c r="G115" s="7" t="s">
        <v>77</v>
      </c>
      <c r="H115" s="7"/>
    </row>
    <row r="116" spans="1:8" x14ac:dyDescent="0.2">
      <c r="A116" s="7">
        <v>114</v>
      </c>
      <c r="B116" s="7"/>
      <c r="C116" s="7"/>
      <c r="D116" s="7"/>
      <c r="E116" s="7"/>
      <c r="F116" s="7"/>
      <c r="G116" s="7" t="s">
        <v>77</v>
      </c>
      <c r="H116" s="7"/>
    </row>
    <row r="117" spans="1:8" x14ac:dyDescent="0.2">
      <c r="A117" s="7">
        <v>115</v>
      </c>
      <c r="B117" s="7"/>
      <c r="C117" s="7"/>
      <c r="D117" s="7"/>
      <c r="E117" s="7"/>
      <c r="F117" s="7"/>
      <c r="G117" s="7" t="s">
        <v>77</v>
      </c>
      <c r="H117" s="7"/>
    </row>
    <row r="118" spans="1:8" x14ac:dyDescent="0.2">
      <c r="A118" s="7">
        <v>116</v>
      </c>
      <c r="B118" s="7"/>
      <c r="C118" s="7"/>
      <c r="D118" s="7"/>
      <c r="E118" s="7"/>
      <c r="F118" s="7"/>
      <c r="G118" s="7" t="s">
        <v>77</v>
      </c>
      <c r="H118" s="7"/>
    </row>
    <row r="119" spans="1:8" x14ac:dyDescent="0.2">
      <c r="A119" s="7">
        <v>117</v>
      </c>
      <c r="B119" s="7"/>
      <c r="C119" s="7"/>
      <c r="D119" s="7"/>
      <c r="E119" s="7"/>
      <c r="F119" s="7"/>
      <c r="G119" s="7" t="s">
        <v>77</v>
      </c>
      <c r="H119" s="7"/>
    </row>
    <row r="120" spans="1:8" x14ac:dyDescent="0.2">
      <c r="A120" s="7">
        <v>118</v>
      </c>
      <c r="B120" s="7"/>
      <c r="C120" s="7"/>
      <c r="D120" s="7"/>
      <c r="E120" s="7"/>
      <c r="F120" s="7"/>
      <c r="G120" s="7" t="s">
        <v>77</v>
      </c>
      <c r="H120" s="7"/>
    </row>
    <row r="121" spans="1:8" x14ac:dyDescent="0.2">
      <c r="A121" s="7">
        <v>119</v>
      </c>
      <c r="B121" s="7"/>
      <c r="C121" s="7"/>
      <c r="D121" s="7"/>
      <c r="E121" s="7"/>
      <c r="F121" s="7"/>
      <c r="G121" s="7" t="s">
        <v>77</v>
      </c>
      <c r="H121" s="7"/>
    </row>
    <row r="122" spans="1:8" x14ac:dyDescent="0.2">
      <c r="A122" s="7">
        <v>120</v>
      </c>
      <c r="B122" s="7"/>
      <c r="C122" s="7"/>
      <c r="D122" s="7"/>
      <c r="E122" s="7"/>
      <c r="F122" s="7"/>
      <c r="G122" s="7" t="s">
        <v>77</v>
      </c>
      <c r="H122" s="7"/>
    </row>
    <row r="123" spans="1:8" x14ac:dyDescent="0.2">
      <c r="A123" s="7">
        <v>121</v>
      </c>
      <c r="B123" s="7"/>
      <c r="C123" s="7"/>
      <c r="D123" s="7"/>
      <c r="E123" s="7"/>
      <c r="F123" s="7"/>
      <c r="G123" s="7" t="s">
        <v>77</v>
      </c>
      <c r="H123" s="7"/>
    </row>
    <row r="124" spans="1:8" x14ac:dyDescent="0.2">
      <c r="A124" s="7">
        <v>122</v>
      </c>
      <c r="B124" s="7"/>
      <c r="C124" s="7"/>
      <c r="D124" s="7"/>
      <c r="E124" s="7"/>
      <c r="F124" s="7"/>
      <c r="G124" s="7" t="s">
        <v>77</v>
      </c>
      <c r="H124" s="7"/>
    </row>
    <row r="125" spans="1:8" x14ac:dyDescent="0.2">
      <c r="A125" s="7">
        <v>123</v>
      </c>
      <c r="B125" s="7"/>
      <c r="C125" s="7"/>
      <c r="D125" s="7"/>
      <c r="E125" s="7"/>
      <c r="F125" s="7"/>
      <c r="G125" s="7" t="s">
        <v>77</v>
      </c>
      <c r="H125" s="7"/>
    </row>
    <row r="126" spans="1:8" x14ac:dyDescent="0.2">
      <c r="A126" s="7">
        <v>124</v>
      </c>
      <c r="B126" s="7"/>
      <c r="C126" s="7"/>
      <c r="D126" s="7"/>
      <c r="E126" s="7"/>
      <c r="F126" s="7"/>
      <c r="G126" s="7" t="s">
        <v>77</v>
      </c>
      <c r="H126" s="7"/>
    </row>
    <row r="127" spans="1:8" x14ac:dyDescent="0.2">
      <c r="A127" s="7">
        <v>125</v>
      </c>
      <c r="B127" s="7"/>
      <c r="C127" s="7"/>
      <c r="D127" s="7"/>
      <c r="E127" s="7"/>
      <c r="F127" s="7"/>
      <c r="G127" s="7" t="s">
        <v>77</v>
      </c>
      <c r="H127" s="7"/>
    </row>
    <row r="128" spans="1:8" x14ac:dyDescent="0.2">
      <c r="A128" s="7">
        <v>126</v>
      </c>
      <c r="B128" s="7"/>
      <c r="C128" s="7"/>
      <c r="D128" s="7"/>
      <c r="E128" s="7"/>
      <c r="F128" s="7"/>
      <c r="G128" s="7" t="s">
        <v>77</v>
      </c>
      <c r="H128" s="7"/>
    </row>
    <row r="129" spans="1:8" x14ac:dyDescent="0.2">
      <c r="A129" s="7">
        <v>127</v>
      </c>
      <c r="B129" s="7"/>
      <c r="C129" s="7"/>
      <c r="D129" s="7"/>
      <c r="E129" s="7"/>
      <c r="F129" s="7"/>
      <c r="G129" s="7" t="s">
        <v>77</v>
      </c>
      <c r="H129" s="7"/>
    </row>
    <row r="130" spans="1:8" x14ac:dyDescent="0.2">
      <c r="A130" s="7">
        <v>128</v>
      </c>
      <c r="B130" s="7"/>
      <c r="C130" s="7"/>
      <c r="D130" s="7"/>
      <c r="E130" s="7"/>
      <c r="F130" s="7"/>
      <c r="G130" s="7" t="s">
        <v>77</v>
      </c>
      <c r="H130" s="7"/>
    </row>
    <row r="131" spans="1:8" x14ac:dyDescent="0.2">
      <c r="A131" s="7">
        <v>129</v>
      </c>
      <c r="B131" s="7"/>
      <c r="C131" s="7"/>
      <c r="D131" s="7"/>
      <c r="E131" s="7"/>
      <c r="F131" s="7"/>
      <c r="G131" s="7" t="s">
        <v>77</v>
      </c>
      <c r="H131" s="7"/>
    </row>
    <row r="132" spans="1:8" x14ac:dyDescent="0.2">
      <c r="A132" s="7">
        <v>130</v>
      </c>
      <c r="B132" s="7"/>
      <c r="C132" s="7"/>
      <c r="D132" s="7"/>
      <c r="E132" s="7"/>
      <c r="F132" s="7"/>
      <c r="G132" s="7" t="s">
        <v>77</v>
      </c>
      <c r="H132" s="7"/>
    </row>
    <row r="133" spans="1:8" x14ac:dyDescent="0.2">
      <c r="A133" s="7">
        <v>131</v>
      </c>
      <c r="B133" s="7"/>
      <c r="C133" s="7"/>
      <c r="D133" s="7"/>
      <c r="E133" s="7"/>
      <c r="F133" s="7"/>
      <c r="G133" s="7" t="s">
        <v>77</v>
      </c>
      <c r="H133" s="7"/>
    </row>
    <row r="134" spans="1:8" x14ac:dyDescent="0.2">
      <c r="A134" s="7">
        <v>132</v>
      </c>
      <c r="B134" s="7"/>
      <c r="C134" s="7"/>
      <c r="D134" s="7"/>
      <c r="E134" s="7"/>
      <c r="F134" s="7"/>
      <c r="G134" s="7" t="s">
        <v>77</v>
      </c>
      <c r="H134" s="7"/>
    </row>
    <row r="135" spans="1:8" x14ac:dyDescent="0.2">
      <c r="A135" s="7">
        <v>133</v>
      </c>
      <c r="B135" s="7"/>
      <c r="C135" s="7"/>
      <c r="D135" s="7"/>
      <c r="E135" s="7"/>
      <c r="F135" s="7"/>
      <c r="G135" s="7" t="s">
        <v>77</v>
      </c>
      <c r="H135" s="7"/>
    </row>
    <row r="136" spans="1:8" x14ac:dyDescent="0.2">
      <c r="A136" s="7">
        <v>134</v>
      </c>
      <c r="B136" s="7"/>
      <c r="C136" s="7"/>
      <c r="D136" s="7"/>
      <c r="E136" s="7"/>
      <c r="F136" s="7"/>
      <c r="G136" s="7" t="s">
        <v>77</v>
      </c>
      <c r="H136" s="7"/>
    </row>
    <row r="137" spans="1:8" x14ac:dyDescent="0.2">
      <c r="A137" s="7">
        <v>135</v>
      </c>
      <c r="B137" s="7"/>
      <c r="C137" s="7"/>
      <c r="D137" s="7"/>
      <c r="E137" s="7"/>
      <c r="F137" s="7"/>
      <c r="G137" s="7" t="s">
        <v>77</v>
      </c>
      <c r="H137" s="7"/>
    </row>
    <row r="138" spans="1:8" x14ac:dyDescent="0.2">
      <c r="A138" s="7">
        <v>136</v>
      </c>
      <c r="B138" s="7"/>
      <c r="C138" s="7"/>
      <c r="D138" s="7"/>
      <c r="E138" s="7"/>
      <c r="F138" s="7"/>
      <c r="G138" s="7" t="s">
        <v>77</v>
      </c>
      <c r="H138" s="7"/>
    </row>
    <row r="139" spans="1:8" x14ac:dyDescent="0.2">
      <c r="A139" s="7">
        <v>137</v>
      </c>
      <c r="B139" s="7"/>
      <c r="C139" s="7"/>
      <c r="D139" s="7"/>
      <c r="E139" s="7"/>
      <c r="F139" s="7"/>
      <c r="G139" s="7" t="s">
        <v>77</v>
      </c>
      <c r="H139" s="7"/>
    </row>
    <row r="140" spans="1:8" x14ac:dyDescent="0.2">
      <c r="A140" s="7">
        <v>138</v>
      </c>
      <c r="B140" s="7"/>
      <c r="C140" s="7"/>
      <c r="D140" s="7"/>
      <c r="E140" s="7"/>
      <c r="F140" s="7"/>
      <c r="G140" s="7" t="s">
        <v>77</v>
      </c>
      <c r="H140" s="7"/>
    </row>
    <row r="141" spans="1:8" x14ac:dyDescent="0.2">
      <c r="A141" s="7">
        <v>139</v>
      </c>
      <c r="B141" s="7"/>
      <c r="C141" s="7"/>
      <c r="D141" s="7"/>
      <c r="E141" s="7"/>
      <c r="F141" s="7"/>
      <c r="G141" s="7" t="s">
        <v>77</v>
      </c>
      <c r="H141" s="7"/>
    </row>
    <row r="142" spans="1:8" x14ac:dyDescent="0.2">
      <c r="A142" s="7">
        <v>140</v>
      </c>
      <c r="B142" s="7"/>
      <c r="C142" s="7"/>
      <c r="D142" s="7"/>
      <c r="E142" s="7"/>
      <c r="F142" s="7"/>
      <c r="G142" s="7" t="s">
        <v>77</v>
      </c>
      <c r="H142" s="7"/>
    </row>
    <row r="143" spans="1:8" x14ac:dyDescent="0.2">
      <c r="A143" s="7">
        <v>141</v>
      </c>
      <c r="B143" s="7"/>
      <c r="C143" s="7"/>
      <c r="D143" s="7"/>
      <c r="E143" s="7"/>
      <c r="F143" s="7"/>
      <c r="G143" s="7" t="s">
        <v>77</v>
      </c>
      <c r="H143" s="7"/>
    </row>
    <row r="144" spans="1:8" x14ac:dyDescent="0.2">
      <c r="A144" s="7">
        <v>142</v>
      </c>
      <c r="B144" s="7"/>
      <c r="C144" s="7"/>
      <c r="D144" s="7"/>
      <c r="E144" s="7"/>
      <c r="F144" s="7"/>
      <c r="G144" s="7" t="s">
        <v>77</v>
      </c>
      <c r="H144" s="7"/>
    </row>
    <row r="145" spans="1:8" x14ac:dyDescent="0.2">
      <c r="A145" s="7">
        <v>143</v>
      </c>
      <c r="B145" s="7"/>
      <c r="C145" s="7"/>
      <c r="D145" s="7"/>
      <c r="E145" s="7"/>
      <c r="F145" s="7"/>
      <c r="G145" s="7" t="s">
        <v>77</v>
      </c>
      <c r="H145" s="7"/>
    </row>
    <row r="146" spans="1:8" x14ac:dyDescent="0.2">
      <c r="A146" s="7">
        <v>144</v>
      </c>
      <c r="B146" s="7"/>
      <c r="C146" s="7"/>
      <c r="D146" s="7"/>
      <c r="E146" s="7"/>
      <c r="F146" s="7"/>
      <c r="G146" s="7" t="s">
        <v>77</v>
      </c>
      <c r="H146" s="7"/>
    </row>
    <row r="147" spans="1:8" x14ac:dyDescent="0.2">
      <c r="A147" s="7">
        <v>145</v>
      </c>
      <c r="B147" s="7"/>
      <c r="C147" s="7"/>
      <c r="D147" s="7"/>
      <c r="E147" s="7"/>
      <c r="F147" s="7"/>
      <c r="G147" s="7" t="s">
        <v>77</v>
      </c>
      <c r="H147" s="7"/>
    </row>
    <row r="148" spans="1:8" x14ac:dyDescent="0.2">
      <c r="A148" s="7">
        <v>146</v>
      </c>
      <c r="B148" s="7"/>
      <c r="C148" s="7"/>
      <c r="D148" s="7"/>
      <c r="E148" s="7"/>
      <c r="F148" s="7"/>
      <c r="G148" s="7" t="s">
        <v>77</v>
      </c>
      <c r="H148" s="7"/>
    </row>
    <row r="149" spans="1:8" x14ac:dyDescent="0.2">
      <c r="A149" s="7">
        <v>147</v>
      </c>
      <c r="B149" s="7"/>
      <c r="C149" s="7"/>
      <c r="D149" s="7"/>
      <c r="E149" s="7"/>
      <c r="F149" s="7"/>
      <c r="G149" s="7" t="s">
        <v>77</v>
      </c>
      <c r="H149" s="7"/>
    </row>
    <row r="150" spans="1:8" x14ac:dyDescent="0.2">
      <c r="A150" s="7">
        <v>148</v>
      </c>
      <c r="B150" s="7"/>
      <c r="C150" s="7"/>
      <c r="D150" s="7"/>
      <c r="E150" s="7"/>
      <c r="F150" s="7"/>
      <c r="G150" s="7" t="s">
        <v>77</v>
      </c>
      <c r="H150" s="7"/>
    </row>
    <row r="151" spans="1:8" x14ac:dyDescent="0.2">
      <c r="A151" s="7">
        <v>149</v>
      </c>
      <c r="B151" s="7"/>
      <c r="C151" s="7"/>
      <c r="D151" s="7"/>
      <c r="E151" s="7"/>
      <c r="F151" s="7"/>
      <c r="G151" s="7" t="s">
        <v>77</v>
      </c>
      <c r="H151" s="7"/>
    </row>
    <row r="152" spans="1:8" x14ac:dyDescent="0.2">
      <c r="A152" s="7">
        <v>150</v>
      </c>
      <c r="B152" s="7"/>
      <c r="C152" s="7"/>
      <c r="D152" s="7"/>
      <c r="E152" s="7"/>
      <c r="F152" s="7"/>
      <c r="G152" s="7" t="s">
        <v>77</v>
      </c>
      <c r="H152" s="7"/>
    </row>
    <row r="153" spans="1:8" x14ac:dyDescent="0.2">
      <c r="A153" s="7">
        <v>151</v>
      </c>
      <c r="B153" s="7"/>
      <c r="C153" s="7"/>
      <c r="D153" s="7"/>
      <c r="E153" s="7"/>
      <c r="F153" s="7"/>
      <c r="G153" s="7" t="s">
        <v>77</v>
      </c>
      <c r="H153" s="7"/>
    </row>
    <row r="154" spans="1:8" x14ac:dyDescent="0.2">
      <c r="A154" s="7">
        <v>152</v>
      </c>
      <c r="B154" s="7"/>
      <c r="C154" s="7"/>
      <c r="D154" s="7"/>
      <c r="E154" s="7"/>
      <c r="F154" s="7"/>
      <c r="G154" s="7" t="s">
        <v>77</v>
      </c>
      <c r="H154" s="7"/>
    </row>
    <row r="155" spans="1:8" x14ac:dyDescent="0.2">
      <c r="A155" s="7">
        <v>153</v>
      </c>
      <c r="B155" s="7"/>
      <c r="C155" s="7"/>
      <c r="D155" s="7"/>
      <c r="E155" s="7"/>
      <c r="F155" s="7"/>
      <c r="G155" s="7" t="s">
        <v>77</v>
      </c>
      <c r="H155" s="7"/>
    </row>
    <row r="156" spans="1:8" x14ac:dyDescent="0.2">
      <c r="A156" s="7">
        <v>154</v>
      </c>
      <c r="B156" s="7"/>
      <c r="C156" s="7"/>
      <c r="D156" s="7"/>
      <c r="E156" s="7"/>
      <c r="F156" s="7"/>
      <c r="G156" s="7" t="s">
        <v>77</v>
      </c>
      <c r="H156" s="7"/>
    </row>
    <row r="157" spans="1:8" x14ac:dyDescent="0.2">
      <c r="A157" s="7">
        <v>155</v>
      </c>
      <c r="B157" s="7"/>
      <c r="C157" s="7"/>
      <c r="D157" s="7"/>
      <c r="E157" s="7"/>
      <c r="F157" s="7"/>
      <c r="G157" s="7" t="s">
        <v>77</v>
      </c>
      <c r="H157" s="7"/>
    </row>
    <row r="158" spans="1:8" x14ac:dyDescent="0.2">
      <c r="A158" s="7">
        <v>156</v>
      </c>
      <c r="B158" s="7"/>
      <c r="C158" s="7"/>
      <c r="D158" s="7"/>
      <c r="E158" s="7"/>
      <c r="F158" s="7"/>
      <c r="G158" s="7" t="s">
        <v>77</v>
      </c>
      <c r="H158" s="7"/>
    </row>
    <row r="159" spans="1:8" x14ac:dyDescent="0.2">
      <c r="A159" s="7">
        <v>157</v>
      </c>
      <c r="B159" s="7"/>
      <c r="C159" s="7"/>
      <c r="D159" s="7"/>
      <c r="E159" s="7"/>
      <c r="F159" s="7"/>
      <c r="G159" s="7" t="s">
        <v>77</v>
      </c>
      <c r="H159" s="7"/>
    </row>
    <row r="160" spans="1:8" x14ac:dyDescent="0.2">
      <c r="A160" s="7">
        <v>158</v>
      </c>
      <c r="B160" s="7"/>
      <c r="C160" s="7"/>
      <c r="D160" s="7"/>
      <c r="E160" s="7"/>
      <c r="F160" s="7"/>
      <c r="G160" s="7" t="s">
        <v>77</v>
      </c>
      <c r="H160" s="7"/>
    </row>
    <row r="161" spans="1:8" x14ac:dyDescent="0.2">
      <c r="A161" s="7">
        <v>159</v>
      </c>
      <c r="B161" s="7"/>
      <c r="C161" s="7"/>
      <c r="D161" s="7"/>
      <c r="E161" s="7"/>
      <c r="F161" s="7"/>
      <c r="G161" s="7" t="s">
        <v>77</v>
      </c>
      <c r="H161" s="7"/>
    </row>
  </sheetData>
  <hyperlinks>
    <hyperlink ref="D2" r:id="rId1" xr:uid="{D0F27709-FCDC-48D5-9F53-34286C173105}"/>
  </hyperlinks>
  <pageMargins left="0.7" right="0.7" top="0.75" bottom="0.75" header="0.3" footer="0.3"/>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B29CD90-0B9A-4E58-B238-5FC62369B831}">
          <x14:formula1>
            <xm:f>Status!$A$1:$A$6</xm:f>
          </x14:formula1>
          <xm:sqref>G2:G161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E18BE-AA18-418A-87F3-2FCE0BFD56DB}">
  <dimension ref="A1:A6"/>
  <sheetViews>
    <sheetView workbookViewId="0">
      <selection activeCell="A6" sqref="A6"/>
    </sheetView>
  </sheetViews>
  <sheetFormatPr baseColWidth="10" defaultColWidth="8.83203125" defaultRowHeight="15" x14ac:dyDescent="0.2"/>
  <cols>
    <col min="1" max="1" width="24.33203125" bestFit="1" customWidth="1"/>
  </cols>
  <sheetData>
    <row r="1" spans="1:1" x14ac:dyDescent="0.2">
      <c r="A1" t="s">
        <v>77</v>
      </c>
    </row>
    <row r="2" spans="1:1" x14ac:dyDescent="0.2">
      <c r="A2" t="s">
        <v>84</v>
      </c>
    </row>
    <row r="3" spans="1:1" x14ac:dyDescent="0.2">
      <c r="A3" t="s">
        <v>85</v>
      </c>
    </row>
    <row r="4" spans="1:1" x14ac:dyDescent="0.2">
      <c r="A4" t="s">
        <v>86</v>
      </c>
    </row>
    <row r="5" spans="1:1" x14ac:dyDescent="0.2">
      <c r="A5" s="14" t="s">
        <v>87</v>
      </c>
    </row>
    <row r="6" spans="1:1" x14ac:dyDescent="0.2">
      <c r="A6" t="s">
        <v>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C5956-7756-4752-83EC-B8504D765A6E}">
  <dimension ref="A1:B4"/>
  <sheetViews>
    <sheetView workbookViewId="0">
      <selection activeCell="A2" sqref="A2:B7"/>
    </sheetView>
  </sheetViews>
  <sheetFormatPr baseColWidth="10" defaultColWidth="8.83203125" defaultRowHeight="15" x14ac:dyDescent="0.2"/>
  <cols>
    <col min="1" max="1" width="18.33203125" bestFit="1" customWidth="1"/>
    <col min="2" max="2" width="22.6640625" bestFit="1" customWidth="1"/>
  </cols>
  <sheetData>
    <row r="1" spans="1:2" x14ac:dyDescent="0.2">
      <c r="A1" s="17" t="s">
        <v>89</v>
      </c>
      <c r="B1" t="s">
        <v>90</v>
      </c>
    </row>
    <row r="2" spans="1:2" x14ac:dyDescent="0.2">
      <c r="A2" s="18" t="s">
        <v>87</v>
      </c>
      <c r="B2" s="19">
        <v>1</v>
      </c>
    </row>
    <row r="3" spans="1:2" x14ac:dyDescent="0.2">
      <c r="A3" s="18" t="s">
        <v>84</v>
      </c>
      <c r="B3" s="19">
        <v>19</v>
      </c>
    </row>
    <row r="4" spans="1:2" x14ac:dyDescent="0.2">
      <c r="A4" s="18" t="s">
        <v>77</v>
      </c>
      <c r="B4" s="19">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Steps to create a user</vt:lpstr>
      <vt:lpstr>User Creation AWS CLI generator</vt:lpstr>
      <vt:lpstr>Deployment Screenshot</vt:lpstr>
      <vt:lpstr>StatusTracker</vt:lpstr>
      <vt:lpstr>Status</vt:lpstr>
      <vt:lpstr>StatusPivot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Gokul Venugopal</dc:creator>
  <cp:lastModifiedBy>Gokulnath Venugopal</cp:lastModifiedBy>
  <dcterms:created xsi:type="dcterms:W3CDTF">2021-12-06T23:03:14Z</dcterms:created>
  <dcterms:modified xsi:type="dcterms:W3CDTF">2022-05-29T10:34:35Z</dcterms:modified>
</cp:coreProperties>
</file>