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Asus\Desktop\Basic SQL\Project\"/>
    </mc:Choice>
  </mc:AlternateContent>
  <xr:revisionPtr revIDLastSave="0" documentId="13_ncr:1_{B23B7765-3D01-41B6-9CD6-6CA99D3575DE}" xr6:coauthVersionLast="47" xr6:coauthVersionMax="47" xr10:uidLastSave="{00000000-0000-0000-0000-000000000000}"/>
  <bookViews>
    <workbookView xWindow="28680" yWindow="-120" windowWidth="29040" windowHeight="15720" activeTab="4" xr2:uid="{00000000-000D-0000-FFFF-FFFF00000000}"/>
  </bookViews>
  <sheets>
    <sheet name="Satisfaction Rates" sheetId="1" r:id="rId1"/>
    <sheet name="Averages" sheetId="2" r:id="rId2"/>
    <sheet name="Correlation Index - Total" sheetId="3" r:id="rId3"/>
    <sheet name="Correlation Index - Type" sheetId="4" r:id="rId4"/>
    <sheet name="Correlation Index - Clas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5" i="5" l="1"/>
  <c r="E25" i="5"/>
  <c r="J24" i="5"/>
  <c r="E26" i="5"/>
  <c r="J26" i="5"/>
  <c r="E24" i="5"/>
  <c r="J23" i="5"/>
  <c r="E22" i="5"/>
  <c r="J21" i="5"/>
  <c r="E23" i="5"/>
  <c r="J22" i="5"/>
  <c r="E21" i="5"/>
  <c r="J20" i="5"/>
  <c r="E20" i="5"/>
  <c r="J13" i="5"/>
  <c r="E17" i="5"/>
  <c r="J17" i="5"/>
  <c r="E15" i="5"/>
  <c r="J11" i="5"/>
  <c r="E12" i="5"/>
  <c r="J14" i="5"/>
  <c r="E16" i="5"/>
  <c r="J16" i="5"/>
  <c r="E14" i="5"/>
  <c r="J15" i="5"/>
  <c r="E13" i="5"/>
  <c r="J12" i="5"/>
  <c r="E11" i="5"/>
  <c r="J4" i="5"/>
  <c r="E8" i="5"/>
  <c r="J8" i="5"/>
  <c r="E7" i="5"/>
  <c r="J2" i="5"/>
  <c r="E3" i="5"/>
  <c r="J5" i="5"/>
  <c r="E6" i="5"/>
  <c r="J7" i="5"/>
  <c r="E5" i="5"/>
  <c r="J6" i="5"/>
  <c r="E4" i="5"/>
  <c r="J3" i="5"/>
  <c r="E2" i="5"/>
  <c r="J17" i="4"/>
  <c r="E17" i="4"/>
  <c r="J16" i="4"/>
  <c r="E16" i="4"/>
  <c r="J15" i="4"/>
  <c r="E15" i="4"/>
  <c r="J14" i="4"/>
  <c r="E13" i="4"/>
  <c r="J13" i="4"/>
  <c r="E14" i="4"/>
  <c r="J12" i="4"/>
  <c r="E12" i="4"/>
  <c r="J11" i="4"/>
  <c r="E11" i="4"/>
  <c r="J5" i="4"/>
  <c r="E7" i="4"/>
  <c r="J3" i="4"/>
  <c r="E8" i="4"/>
  <c r="J2" i="4"/>
  <c r="E2" i="4"/>
  <c r="J7" i="4"/>
  <c r="E6" i="4"/>
  <c r="J4" i="4"/>
  <c r="E4" i="4"/>
  <c r="J8" i="4"/>
  <c r="E5" i="4"/>
  <c r="J6" i="4"/>
  <c r="E3" i="4"/>
  <c r="J2" i="3"/>
  <c r="J4" i="3"/>
  <c r="J5" i="3"/>
  <c r="J8" i="3"/>
  <c r="J6" i="3"/>
  <c r="J3" i="3"/>
  <c r="J7" i="3"/>
  <c r="E4" i="3"/>
  <c r="E2" i="3"/>
  <c r="E8" i="3"/>
  <c r="E7" i="3"/>
  <c r="E6" i="3"/>
  <c r="E3" i="3"/>
  <c r="E5" i="3"/>
  <c r="D3" i="1"/>
  <c r="D4" i="1"/>
  <c r="D5" i="1"/>
  <c r="D6" i="1"/>
  <c r="D7" i="1"/>
  <c r="D2" i="1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<sst xmlns="http://schemas.openxmlformats.org/spreadsheetml/2006/main" count="263" uniqueCount="36">
  <si>
    <t>Number of Passangers</t>
  </si>
  <si>
    <t>Number of Satisfied Passangers</t>
  </si>
  <si>
    <t>% of Satisfied Passangers</t>
  </si>
  <si>
    <t>Type</t>
  </si>
  <si>
    <t>Total Passangers</t>
  </si>
  <si>
    <t>First-time</t>
  </si>
  <si>
    <t>Returning</t>
  </si>
  <si>
    <t>Business</t>
  </si>
  <si>
    <t>Economy</t>
  </si>
  <si>
    <t>Economy Plus</t>
  </si>
  <si>
    <t>Number of Neutral/Dissatisfied Passangers</t>
  </si>
  <si>
    <t>Average Rank</t>
  </si>
  <si>
    <t>Check-in Service</t>
  </si>
  <si>
    <t>Online Boarding</t>
  </si>
  <si>
    <t>On-board Service</t>
  </si>
  <si>
    <t>Departure and Arrival Time Convenience</t>
  </si>
  <si>
    <t>Baggage Handling</t>
  </si>
  <si>
    <t>Ease of Online Booking</t>
  </si>
  <si>
    <t>Gate Location</t>
  </si>
  <si>
    <t>Seat Comfort</t>
  </si>
  <si>
    <t>Leg Room Service</t>
  </si>
  <si>
    <t>Cleanliness</t>
  </si>
  <si>
    <t>Food and Drink</t>
  </si>
  <si>
    <t>In-flight Service</t>
  </si>
  <si>
    <t>In-flight Entertainment</t>
  </si>
  <si>
    <t>In-flight Wifi Service</t>
  </si>
  <si>
    <t>In-Flight Services</t>
  </si>
  <si>
    <t>Pre-Flight Services</t>
  </si>
  <si>
    <t>Average Satisfied</t>
  </si>
  <si>
    <t>Average Neutral/Dissatisfied</t>
  </si>
  <si>
    <t>Correlation Index</t>
  </si>
  <si>
    <t>First-time Passangers</t>
  </si>
  <si>
    <t>Returning Passangers</t>
  </si>
  <si>
    <t>Economy Passangers</t>
  </si>
  <si>
    <t>Economy-Plus Passangers</t>
  </si>
  <si>
    <t>Business Passangers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</si>
</sst>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26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vertical="center" wrapText="1"/>
    </xf>
    <xf numFmtId="0" fontId="0" fillId="8" borderId="0" xfId="0" applyFill="1" applyBorder="1"/>
    <xf numFmtId="0" fontId="2" fillId="8" borderId="0" xfId="0" applyFont="1" applyFill="1" applyBorder="1" applyAlignment="1">
      <alignment horizontal="center" vertical="center"/>
    </xf>
    <xf numFmtId="0" fontId="0" fillId="8" borderId="0" xfId="0" applyFill="1"/>
    <xf numFmtId="0" fontId="0" fillId="8" borderId="0" xfId="0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9" fontId="2" fillId="2" borderId="8" xfId="1" applyFont="1" applyFill="1" applyBorder="1" applyAlignment="1">
      <alignment horizontal="center" vertical="center"/>
    </xf>
    <xf numFmtId="9" fontId="2" fillId="3" borderId="3" xfId="1" applyFont="1" applyFill="1" applyBorder="1" applyAlignment="1">
      <alignment horizontal="center" vertical="center"/>
    </xf>
    <xf numFmtId="9" fontId="2" fillId="3" borderId="9" xfId="1" applyFont="1" applyFill="1" applyBorder="1" applyAlignment="1">
      <alignment horizontal="center" vertical="center"/>
    </xf>
    <xf numFmtId="9" fontId="2" fillId="4" borderId="3" xfId="1" applyFont="1" applyFill="1" applyBorder="1" applyAlignment="1">
      <alignment horizontal="center" vertical="center"/>
    </xf>
    <xf numFmtId="9" fontId="2" fillId="4" borderId="5" xfId="1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4" xfId="0" applyFont="1" applyFill="1" applyBorder="1" applyAlignment="1">
      <alignment vertical="center" wrapText="1"/>
    </xf>
    <xf numFmtId="0" fontId="2" fillId="6" borderId="27" xfId="0" applyFont="1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0" fillId="0" borderId="0" xfId="0" applyFill="1"/>
    <xf numFmtId="0" fontId="3" fillId="7" borderId="24" xfId="0" applyFont="1" applyFill="1" applyBorder="1" applyAlignment="1">
      <alignment horizontal="center" vertical="center" wrapText="1"/>
    </xf>
    <xf numFmtId="0" fontId="3" fillId="7" borderId="25" xfId="0" applyFont="1" applyFill="1" applyBorder="1" applyAlignment="1">
      <alignment horizontal="center" vertical="center" wrapText="1"/>
    </xf>
    <xf numFmtId="0" fontId="3" fillId="7" borderId="26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D19" sqref="D18:D19"/>
    </sheetView>
  </sheetViews>
  <sheetFormatPr defaultRowHeight="14.25" x14ac:dyDescent="0.2"/>
  <cols>
    <col min="1" max="1" width="15.375" bestFit="1" customWidth="1"/>
    <col min="2" max="2" width="21.375" bestFit="1" customWidth="1"/>
    <col min="3" max="3" width="29.875" bestFit="1" customWidth="1"/>
    <col min="4" max="4" width="39.75" bestFit="1" customWidth="1"/>
    <col min="5" max="5" width="24.25" bestFit="1" customWidth="1"/>
  </cols>
  <sheetData>
    <row r="1" spans="1:5" ht="24.95" customHeight="1" thickBot="1" x14ac:dyDescent="0.25">
      <c r="A1" s="14" t="s">
        <v>3</v>
      </c>
      <c r="B1" s="18" t="s">
        <v>0</v>
      </c>
      <c r="C1" s="18" t="s">
        <v>1</v>
      </c>
      <c r="D1" s="18" t="s">
        <v>10</v>
      </c>
      <c r="E1" s="15" t="s">
        <v>2</v>
      </c>
    </row>
    <row r="2" spans="1:5" ht="24.95" customHeight="1" x14ac:dyDescent="0.2">
      <c r="A2" s="3" t="s">
        <v>4</v>
      </c>
      <c r="B2" s="4">
        <v>129880</v>
      </c>
      <c r="C2" s="4">
        <v>56428</v>
      </c>
      <c r="D2" s="5">
        <f>B2-C2</f>
        <v>73452</v>
      </c>
      <c r="E2" s="44">
        <f t="shared" ref="E2:E7" si="0">C2/B2</f>
        <v>0.43446258084385586</v>
      </c>
    </row>
    <row r="3" spans="1:5" ht="24.95" customHeight="1" x14ac:dyDescent="0.2">
      <c r="A3" s="6" t="s">
        <v>5</v>
      </c>
      <c r="B3" s="7">
        <v>23780</v>
      </c>
      <c r="C3" s="7">
        <v>5700</v>
      </c>
      <c r="D3" s="7">
        <f t="shared" ref="D3:D7" si="1">B3-C3</f>
        <v>18080</v>
      </c>
      <c r="E3" s="45">
        <f t="shared" si="0"/>
        <v>0.23969722455845249</v>
      </c>
    </row>
    <row r="4" spans="1:5" ht="24.95" customHeight="1" x14ac:dyDescent="0.2">
      <c r="A4" s="8" t="s">
        <v>6</v>
      </c>
      <c r="B4" s="9">
        <v>106100</v>
      </c>
      <c r="C4" s="9">
        <v>50728</v>
      </c>
      <c r="D4" s="9">
        <f t="shared" si="1"/>
        <v>55372</v>
      </c>
      <c r="E4" s="46">
        <f t="shared" si="0"/>
        <v>0.47811498586239398</v>
      </c>
    </row>
    <row r="5" spans="1:5" ht="24.95" customHeight="1" x14ac:dyDescent="0.2">
      <c r="A5" s="10" t="s">
        <v>8</v>
      </c>
      <c r="B5" s="11">
        <v>58309</v>
      </c>
      <c r="C5" s="11">
        <v>10943</v>
      </c>
      <c r="D5" s="11">
        <f t="shared" si="1"/>
        <v>47366</v>
      </c>
      <c r="E5" s="47">
        <f t="shared" si="0"/>
        <v>0.1876725719871718</v>
      </c>
    </row>
    <row r="6" spans="1:5" ht="24.95" customHeight="1" x14ac:dyDescent="0.2">
      <c r="A6" s="10" t="s">
        <v>9</v>
      </c>
      <c r="B6" s="11">
        <v>9411</v>
      </c>
      <c r="C6" s="11">
        <v>2319</v>
      </c>
      <c r="D6" s="11">
        <f t="shared" si="1"/>
        <v>7092</v>
      </c>
      <c r="E6" s="47">
        <f t="shared" si="0"/>
        <v>0.24641377111890342</v>
      </c>
    </row>
    <row r="7" spans="1:5" ht="24.95" customHeight="1" thickBot="1" x14ac:dyDescent="0.25">
      <c r="A7" s="12" t="s">
        <v>7</v>
      </c>
      <c r="B7" s="13">
        <v>62160</v>
      </c>
      <c r="C7" s="13">
        <v>43166</v>
      </c>
      <c r="D7" s="13">
        <f t="shared" si="1"/>
        <v>18994</v>
      </c>
      <c r="E7" s="48">
        <f t="shared" si="0"/>
        <v>0.69443371943371945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614F7-BA8F-4399-937D-025241DF8905}">
  <dimension ref="A1:M26"/>
  <sheetViews>
    <sheetView workbookViewId="0">
      <selection activeCell="I28" sqref="I28"/>
    </sheetView>
  </sheetViews>
  <sheetFormatPr defaultRowHeight="20.100000000000001" customHeight="1" x14ac:dyDescent="0.2"/>
  <cols>
    <col min="1" max="1" width="19.875" customWidth="1"/>
    <col min="2" max="2" width="34.5" bestFit="1" customWidth="1"/>
    <col min="3" max="3" width="13.375" customWidth="1"/>
    <col min="4" max="4" width="5.625" customWidth="1"/>
    <col min="5" max="5" width="20.125" customWidth="1"/>
    <col min="6" max="6" width="13.625" customWidth="1"/>
    <col min="7" max="7" width="9.625" customWidth="1"/>
    <col min="8" max="8" width="18.875" customWidth="1"/>
    <col min="9" max="9" width="34.5" bestFit="1" customWidth="1"/>
    <col min="10" max="10" width="13.375" bestFit="1" customWidth="1"/>
    <col min="11" max="11" width="11" customWidth="1"/>
    <col min="12" max="12" width="19.75" customWidth="1"/>
    <col min="13" max="13" width="13.375" bestFit="1" customWidth="1"/>
  </cols>
  <sheetData>
    <row r="1" spans="1:13" ht="20.100000000000001" customHeight="1" thickBot="1" x14ac:dyDescent="0.25">
      <c r="A1" s="54"/>
      <c r="B1" s="37" t="s">
        <v>27</v>
      </c>
      <c r="C1" s="41" t="s">
        <v>11</v>
      </c>
      <c r="D1" s="50"/>
      <c r="E1" s="37" t="s">
        <v>26</v>
      </c>
      <c r="F1" s="41" t="s">
        <v>11</v>
      </c>
      <c r="G1" s="49"/>
      <c r="H1" s="51"/>
      <c r="I1" s="37" t="s">
        <v>27</v>
      </c>
      <c r="J1" s="41" t="s">
        <v>11</v>
      </c>
      <c r="K1" s="34"/>
      <c r="L1" s="40" t="s">
        <v>26</v>
      </c>
      <c r="M1" s="41" t="s">
        <v>11</v>
      </c>
    </row>
    <row r="2" spans="1:13" ht="20.100000000000001" customHeight="1" x14ac:dyDescent="0.2">
      <c r="A2" s="55" t="s">
        <v>4</v>
      </c>
      <c r="B2" s="16" t="s">
        <v>16</v>
      </c>
      <c r="C2" s="42">
        <v>3.63</v>
      </c>
      <c r="D2" s="50"/>
      <c r="E2" s="16" t="s">
        <v>23</v>
      </c>
      <c r="F2" s="42">
        <v>3.64</v>
      </c>
      <c r="G2" s="50"/>
      <c r="H2" s="55" t="s">
        <v>33</v>
      </c>
      <c r="I2" s="53" t="s">
        <v>16</v>
      </c>
      <c r="J2" s="52">
        <v>3.45</v>
      </c>
      <c r="K2" s="34"/>
      <c r="L2" s="22" t="s">
        <v>23</v>
      </c>
      <c r="M2" s="42">
        <v>3.47</v>
      </c>
    </row>
    <row r="3" spans="1:13" ht="20.100000000000001" customHeight="1" x14ac:dyDescent="0.2">
      <c r="A3" s="56"/>
      <c r="B3" s="16" t="s">
        <v>14</v>
      </c>
      <c r="C3" s="42">
        <v>3.38</v>
      </c>
      <c r="D3" s="50"/>
      <c r="E3" s="16" t="s">
        <v>19</v>
      </c>
      <c r="F3" s="42">
        <v>3.44</v>
      </c>
      <c r="G3" s="50"/>
      <c r="H3" s="56"/>
      <c r="I3" s="16" t="s">
        <v>15</v>
      </c>
      <c r="J3" s="42">
        <v>3.19</v>
      </c>
      <c r="K3" s="34"/>
      <c r="L3" s="23" t="s">
        <v>22</v>
      </c>
      <c r="M3" s="42">
        <v>3.33</v>
      </c>
    </row>
    <row r="4" spans="1:13" ht="20.100000000000001" customHeight="1" x14ac:dyDescent="0.2">
      <c r="A4" s="56"/>
      <c r="B4" s="16" t="s">
        <v>12</v>
      </c>
      <c r="C4" s="42">
        <v>3.31</v>
      </c>
      <c r="D4" s="50"/>
      <c r="E4" s="16" t="s">
        <v>24</v>
      </c>
      <c r="F4" s="42">
        <v>3.36</v>
      </c>
      <c r="G4" s="50"/>
      <c r="H4" s="56"/>
      <c r="I4" s="16" t="s">
        <v>14</v>
      </c>
      <c r="J4" s="42">
        <v>3.12</v>
      </c>
      <c r="K4" s="34"/>
      <c r="L4" s="23" t="s">
        <v>19</v>
      </c>
      <c r="M4" s="42">
        <v>3.14</v>
      </c>
    </row>
    <row r="5" spans="1:13" ht="20.100000000000001" customHeight="1" x14ac:dyDescent="0.2">
      <c r="A5" s="56"/>
      <c r="B5" s="16" t="s">
        <v>13</v>
      </c>
      <c r="C5" s="42">
        <v>3.25</v>
      </c>
      <c r="D5" s="50"/>
      <c r="E5" s="16" t="s">
        <v>20</v>
      </c>
      <c r="F5" s="42">
        <v>3.35</v>
      </c>
      <c r="G5" s="50"/>
      <c r="H5" s="56"/>
      <c r="I5" s="16" t="s">
        <v>12</v>
      </c>
      <c r="J5" s="42">
        <v>3.12</v>
      </c>
      <c r="K5" s="34"/>
      <c r="L5" s="23" t="s">
        <v>24</v>
      </c>
      <c r="M5" s="42">
        <v>3.1</v>
      </c>
    </row>
    <row r="6" spans="1:13" ht="20.100000000000001" customHeight="1" x14ac:dyDescent="0.2">
      <c r="A6" s="56"/>
      <c r="B6" s="16" t="s">
        <v>15</v>
      </c>
      <c r="C6" s="42">
        <v>3.06</v>
      </c>
      <c r="D6" s="50"/>
      <c r="E6" s="16" t="s">
        <v>21</v>
      </c>
      <c r="F6" s="42">
        <v>3.29</v>
      </c>
      <c r="G6" s="50"/>
      <c r="H6" s="56"/>
      <c r="I6" s="16" t="s">
        <v>18</v>
      </c>
      <c r="J6" s="42">
        <v>2.97</v>
      </c>
      <c r="K6" s="34"/>
      <c r="L6" s="23" t="s">
        <v>21</v>
      </c>
      <c r="M6" s="42">
        <v>3.1</v>
      </c>
    </row>
    <row r="7" spans="1:13" ht="20.100000000000001" customHeight="1" x14ac:dyDescent="0.2">
      <c r="A7" s="56"/>
      <c r="B7" s="16" t="s">
        <v>18</v>
      </c>
      <c r="C7" s="42">
        <v>2.98</v>
      </c>
      <c r="D7" s="50"/>
      <c r="E7" s="16" t="s">
        <v>22</v>
      </c>
      <c r="F7" s="42">
        <v>3.2</v>
      </c>
      <c r="G7" s="50"/>
      <c r="H7" s="56"/>
      <c r="I7" s="16" t="s">
        <v>13</v>
      </c>
      <c r="J7" s="42">
        <v>2.81</v>
      </c>
      <c r="K7" s="34"/>
      <c r="L7" s="23" t="s">
        <v>20</v>
      </c>
      <c r="M7" s="42">
        <v>3.08</v>
      </c>
    </row>
    <row r="8" spans="1:13" ht="20.100000000000001" customHeight="1" thickBot="1" x14ac:dyDescent="0.25">
      <c r="A8" s="57"/>
      <c r="B8" s="17" t="s">
        <v>17</v>
      </c>
      <c r="C8" s="43">
        <v>2.76</v>
      </c>
      <c r="D8" s="50"/>
      <c r="E8" s="17" t="s">
        <v>25</v>
      </c>
      <c r="F8" s="43">
        <v>2.73</v>
      </c>
      <c r="G8" s="50"/>
      <c r="H8" s="57"/>
      <c r="I8" s="17" t="s">
        <v>17</v>
      </c>
      <c r="J8" s="43">
        <v>2.6</v>
      </c>
      <c r="K8" s="34"/>
      <c r="L8" s="24" t="s">
        <v>25</v>
      </c>
      <c r="M8" s="43">
        <v>2.67</v>
      </c>
    </row>
    <row r="9" spans="1:13" ht="20.100000000000001" customHeight="1" thickBot="1" x14ac:dyDescent="0.25">
      <c r="A9" s="35"/>
      <c r="B9" s="50"/>
      <c r="C9" s="50"/>
      <c r="D9" s="50"/>
      <c r="E9" s="50"/>
      <c r="F9" s="50"/>
      <c r="G9" s="50"/>
      <c r="H9" s="35"/>
      <c r="I9" s="35"/>
      <c r="J9" s="35"/>
      <c r="K9" s="33"/>
      <c r="L9" s="35"/>
      <c r="M9" s="35"/>
    </row>
    <row r="10" spans="1:13" ht="20.100000000000001" customHeight="1" thickBot="1" x14ac:dyDescent="0.25">
      <c r="A10" s="51"/>
      <c r="B10" s="37" t="s">
        <v>27</v>
      </c>
      <c r="C10" s="41" t="s">
        <v>11</v>
      </c>
      <c r="D10" s="34"/>
      <c r="E10" s="40" t="s">
        <v>26</v>
      </c>
      <c r="F10" s="41" t="s">
        <v>11</v>
      </c>
      <c r="G10" s="35"/>
      <c r="H10" s="51"/>
      <c r="I10" s="37" t="s">
        <v>27</v>
      </c>
      <c r="J10" s="41" t="s">
        <v>11</v>
      </c>
      <c r="K10" s="34"/>
      <c r="L10" s="40" t="s">
        <v>26</v>
      </c>
      <c r="M10" s="41" t="s">
        <v>11</v>
      </c>
    </row>
    <row r="11" spans="1:13" ht="20.100000000000001" customHeight="1" x14ac:dyDescent="0.2">
      <c r="A11" s="55" t="s">
        <v>31</v>
      </c>
      <c r="B11" s="53" t="s">
        <v>16</v>
      </c>
      <c r="C11" s="52">
        <v>3.69</v>
      </c>
      <c r="D11" s="34"/>
      <c r="E11" s="22" t="s">
        <v>23</v>
      </c>
      <c r="F11" s="42">
        <v>3.7</v>
      </c>
      <c r="G11" s="35"/>
      <c r="H11" s="55" t="s">
        <v>34</v>
      </c>
      <c r="I11" s="53" t="s">
        <v>16</v>
      </c>
      <c r="J11" s="52">
        <v>3.35</v>
      </c>
      <c r="K11" s="34"/>
      <c r="L11" s="22" t="s">
        <v>23</v>
      </c>
      <c r="M11" s="42">
        <v>3.38</v>
      </c>
    </row>
    <row r="12" spans="1:13" ht="20.100000000000001" customHeight="1" x14ac:dyDescent="0.2">
      <c r="A12" s="56"/>
      <c r="B12" s="16" t="s">
        <v>14</v>
      </c>
      <c r="C12" s="42">
        <v>3.24</v>
      </c>
      <c r="D12" s="34"/>
      <c r="E12" s="23" t="s">
        <v>20</v>
      </c>
      <c r="F12" s="42">
        <v>3.22</v>
      </c>
      <c r="G12" s="35"/>
      <c r="H12" s="56"/>
      <c r="I12" s="16" t="s">
        <v>15</v>
      </c>
      <c r="J12" s="42">
        <v>3.21</v>
      </c>
      <c r="K12" s="34"/>
      <c r="L12" s="23" t="s">
        <v>19</v>
      </c>
      <c r="M12" s="42">
        <v>3.17</v>
      </c>
    </row>
    <row r="13" spans="1:13" ht="20.100000000000001" customHeight="1" x14ac:dyDescent="0.2">
      <c r="A13" s="56"/>
      <c r="B13" s="16" t="s">
        <v>12</v>
      </c>
      <c r="C13" s="42">
        <v>3.22</v>
      </c>
      <c r="D13" s="34"/>
      <c r="E13" s="23" t="s">
        <v>24</v>
      </c>
      <c r="F13" s="42">
        <v>3.06</v>
      </c>
      <c r="G13" s="35"/>
      <c r="H13" s="56"/>
      <c r="I13" s="16" t="s">
        <v>14</v>
      </c>
      <c r="J13" s="42">
        <v>3.04</v>
      </c>
      <c r="K13" s="34"/>
      <c r="L13" s="23" t="s">
        <v>24</v>
      </c>
      <c r="M13" s="42">
        <v>3.12</v>
      </c>
    </row>
    <row r="14" spans="1:13" ht="20.100000000000001" customHeight="1" x14ac:dyDescent="0.2">
      <c r="A14" s="56"/>
      <c r="B14" s="16" t="s">
        <v>18</v>
      </c>
      <c r="C14" s="42">
        <v>2.99</v>
      </c>
      <c r="D14" s="34"/>
      <c r="E14" s="23" t="s">
        <v>21</v>
      </c>
      <c r="F14" s="42">
        <v>3.06</v>
      </c>
      <c r="G14" s="35"/>
      <c r="H14" s="56"/>
      <c r="I14" s="16" t="s">
        <v>12</v>
      </c>
      <c r="J14" s="42">
        <v>3.01</v>
      </c>
      <c r="K14" s="34"/>
      <c r="L14" s="23" t="s">
        <v>21</v>
      </c>
      <c r="M14" s="42">
        <v>3.12</v>
      </c>
    </row>
    <row r="15" spans="1:13" ht="20.100000000000001" customHeight="1" x14ac:dyDescent="0.2">
      <c r="A15" s="56"/>
      <c r="B15" s="16" t="s">
        <v>13</v>
      </c>
      <c r="C15" s="42">
        <v>2.71</v>
      </c>
      <c r="D15" s="34"/>
      <c r="E15" s="23" t="s">
        <v>22</v>
      </c>
      <c r="F15" s="42">
        <v>3.04</v>
      </c>
      <c r="G15" s="35"/>
      <c r="H15" s="56"/>
      <c r="I15" s="16" t="s">
        <v>18</v>
      </c>
      <c r="J15" s="42">
        <v>2.97</v>
      </c>
      <c r="K15" s="34"/>
      <c r="L15" s="23" t="s">
        <v>22</v>
      </c>
      <c r="M15" s="42">
        <v>3.09</v>
      </c>
    </row>
    <row r="16" spans="1:13" ht="20.100000000000001" customHeight="1" x14ac:dyDescent="0.2">
      <c r="A16" s="56"/>
      <c r="B16" s="16" t="s">
        <v>17</v>
      </c>
      <c r="C16" s="42">
        <v>2.7</v>
      </c>
      <c r="D16" s="34"/>
      <c r="E16" s="23" t="s">
        <v>19</v>
      </c>
      <c r="F16" s="42">
        <v>3.01</v>
      </c>
      <c r="G16" s="35"/>
      <c r="H16" s="56"/>
      <c r="I16" s="16" t="s">
        <v>13</v>
      </c>
      <c r="J16" s="42">
        <v>2.89</v>
      </c>
      <c r="K16" s="34"/>
      <c r="L16" s="23" t="s">
        <v>20</v>
      </c>
      <c r="M16" s="42">
        <v>3.06</v>
      </c>
    </row>
    <row r="17" spans="1:13" ht="20.100000000000001" customHeight="1" thickBot="1" x14ac:dyDescent="0.25">
      <c r="A17" s="57"/>
      <c r="B17" s="17" t="s">
        <v>15</v>
      </c>
      <c r="C17" s="43">
        <v>2.39</v>
      </c>
      <c r="D17" s="34"/>
      <c r="E17" s="24" t="s">
        <v>25</v>
      </c>
      <c r="F17" s="43">
        <v>2.71</v>
      </c>
      <c r="G17" s="35"/>
      <c r="H17" s="57"/>
      <c r="I17" s="17" t="s">
        <v>17</v>
      </c>
      <c r="J17" s="43">
        <v>2.66</v>
      </c>
      <c r="K17" s="34"/>
      <c r="L17" s="24" t="s">
        <v>25</v>
      </c>
      <c r="M17" s="43">
        <v>2.76</v>
      </c>
    </row>
    <row r="18" spans="1:13" ht="20.100000000000001" customHeight="1" thickBot="1" x14ac:dyDescent="0.25">
      <c r="A18" s="35"/>
      <c r="B18" s="35"/>
      <c r="C18" s="35"/>
      <c r="D18" s="33"/>
      <c r="E18" s="35"/>
      <c r="F18" s="35"/>
      <c r="G18" s="35"/>
      <c r="H18" s="33"/>
      <c r="I18" s="36"/>
      <c r="J18" s="33"/>
      <c r="K18" s="33"/>
      <c r="L18" s="36"/>
      <c r="M18" s="35"/>
    </row>
    <row r="19" spans="1:13" ht="20.100000000000001" customHeight="1" thickBot="1" x14ac:dyDescent="0.25">
      <c r="A19" s="51"/>
      <c r="B19" s="37" t="s">
        <v>27</v>
      </c>
      <c r="C19" s="41" t="s">
        <v>11</v>
      </c>
      <c r="D19" s="34"/>
      <c r="E19" s="40" t="s">
        <v>26</v>
      </c>
      <c r="F19" s="41" t="s">
        <v>11</v>
      </c>
      <c r="G19" s="35"/>
      <c r="H19" s="51"/>
      <c r="I19" s="37" t="s">
        <v>27</v>
      </c>
      <c r="J19" s="41" t="s">
        <v>11</v>
      </c>
      <c r="K19" s="34"/>
      <c r="L19" s="40" t="s">
        <v>26</v>
      </c>
      <c r="M19" s="41" t="s">
        <v>11</v>
      </c>
    </row>
    <row r="20" spans="1:13" ht="20.100000000000001" customHeight="1" x14ac:dyDescent="0.2">
      <c r="A20" s="55" t="s">
        <v>32</v>
      </c>
      <c r="B20" s="53" t="s">
        <v>16</v>
      </c>
      <c r="C20" s="52">
        <v>3.62</v>
      </c>
      <c r="D20" s="34"/>
      <c r="E20" s="22" t="s">
        <v>23</v>
      </c>
      <c r="F20" s="42">
        <v>3.63</v>
      </c>
      <c r="G20" s="35"/>
      <c r="H20" s="55" t="s">
        <v>35</v>
      </c>
      <c r="I20" s="53" t="s">
        <v>16</v>
      </c>
      <c r="J20" s="52">
        <v>3.84</v>
      </c>
      <c r="K20" s="34"/>
      <c r="L20" s="22" t="s">
        <v>23</v>
      </c>
      <c r="M20" s="42">
        <v>3.85</v>
      </c>
    </row>
    <row r="21" spans="1:13" ht="20.100000000000001" customHeight="1" x14ac:dyDescent="0.2">
      <c r="A21" s="56"/>
      <c r="B21" s="16" t="s">
        <v>14</v>
      </c>
      <c r="C21" s="42">
        <v>3.42</v>
      </c>
      <c r="D21" s="34"/>
      <c r="E21" s="23" t="s">
        <v>19</v>
      </c>
      <c r="F21" s="42">
        <v>3.54</v>
      </c>
      <c r="G21" s="35"/>
      <c r="H21" s="56"/>
      <c r="I21" s="16" t="s">
        <v>13</v>
      </c>
      <c r="J21" s="42">
        <v>3.72</v>
      </c>
      <c r="K21" s="34"/>
      <c r="L21" s="23" t="s">
        <v>19</v>
      </c>
      <c r="M21" s="42">
        <v>3.76</v>
      </c>
    </row>
    <row r="22" spans="1:13" ht="20.100000000000001" customHeight="1" x14ac:dyDescent="0.2">
      <c r="A22" s="56"/>
      <c r="B22" s="16" t="s">
        <v>13</v>
      </c>
      <c r="C22" s="42">
        <v>3.37</v>
      </c>
      <c r="D22" s="34"/>
      <c r="E22" s="23" t="s">
        <v>24</v>
      </c>
      <c r="F22" s="42">
        <v>3.43</v>
      </c>
      <c r="G22" s="35"/>
      <c r="H22" s="56"/>
      <c r="I22" s="16" t="s">
        <v>14</v>
      </c>
      <c r="J22" s="42">
        <v>3.68</v>
      </c>
      <c r="K22" s="34"/>
      <c r="L22" s="23" t="s">
        <v>20</v>
      </c>
      <c r="M22" s="42">
        <v>3.65</v>
      </c>
    </row>
    <row r="23" spans="1:13" ht="20.100000000000001" customHeight="1" x14ac:dyDescent="0.2">
      <c r="A23" s="56"/>
      <c r="B23" s="16" t="s">
        <v>12</v>
      </c>
      <c r="C23" s="42">
        <v>3.32</v>
      </c>
      <c r="D23" s="34"/>
      <c r="E23" s="23" t="s">
        <v>20</v>
      </c>
      <c r="F23" s="42">
        <v>3.38</v>
      </c>
      <c r="G23" s="35"/>
      <c r="H23" s="56"/>
      <c r="I23" s="16" t="s">
        <v>12</v>
      </c>
      <c r="J23" s="42">
        <v>3.52</v>
      </c>
      <c r="K23" s="34"/>
      <c r="L23" s="23" t="s">
        <v>24</v>
      </c>
      <c r="M23" s="42">
        <v>3.64</v>
      </c>
    </row>
    <row r="24" spans="1:13" ht="20.100000000000001" customHeight="1" x14ac:dyDescent="0.2">
      <c r="A24" s="56"/>
      <c r="B24" s="16" t="s">
        <v>15</v>
      </c>
      <c r="C24" s="42">
        <v>3.21</v>
      </c>
      <c r="D24" s="34"/>
      <c r="E24" s="23" t="s">
        <v>21</v>
      </c>
      <c r="F24" s="42">
        <v>3.34</v>
      </c>
      <c r="G24" s="35"/>
      <c r="H24" s="56"/>
      <c r="I24" s="16" t="s">
        <v>18</v>
      </c>
      <c r="J24" s="42">
        <v>2.99</v>
      </c>
      <c r="K24" s="34"/>
      <c r="L24" s="23" t="s">
        <v>21</v>
      </c>
      <c r="M24" s="42">
        <v>3.48</v>
      </c>
    </row>
    <row r="25" spans="1:13" ht="20.100000000000001" customHeight="1" x14ac:dyDescent="0.2">
      <c r="A25" s="56"/>
      <c r="B25" s="16" t="s">
        <v>18</v>
      </c>
      <c r="C25" s="42">
        <v>2.97</v>
      </c>
      <c r="D25" s="34"/>
      <c r="E25" s="23" t="s">
        <v>22</v>
      </c>
      <c r="F25" s="42">
        <v>3.24</v>
      </c>
      <c r="G25" s="35"/>
      <c r="H25" s="56"/>
      <c r="I25" s="16" t="s">
        <v>17</v>
      </c>
      <c r="J25" s="42">
        <v>2.92</v>
      </c>
      <c r="K25" s="34"/>
      <c r="L25" s="23" t="s">
        <v>22</v>
      </c>
      <c r="M25" s="42">
        <v>3.11</v>
      </c>
    </row>
    <row r="26" spans="1:13" ht="20.100000000000001" customHeight="1" thickBot="1" x14ac:dyDescent="0.25">
      <c r="A26" s="57"/>
      <c r="B26" s="17" t="s">
        <v>17</v>
      </c>
      <c r="C26" s="43">
        <v>2.77</v>
      </c>
      <c r="D26" s="34"/>
      <c r="E26" s="24" t="s">
        <v>25</v>
      </c>
      <c r="F26" s="43">
        <v>2.73</v>
      </c>
      <c r="G26" s="35"/>
      <c r="H26" s="57"/>
      <c r="I26" s="17" t="s">
        <v>15</v>
      </c>
      <c r="J26" s="43">
        <v>2.91</v>
      </c>
      <c r="K26" s="34"/>
      <c r="L26" s="24" t="s">
        <v>25</v>
      </c>
      <c r="M26" s="43">
        <v>2.78</v>
      </c>
    </row>
  </sheetData>
  <sortState xmlns:xlrd2="http://schemas.microsoft.com/office/spreadsheetml/2017/richdata2" ref="L20:M26">
    <sortCondition descending="1" ref="M19:M26"/>
  </sortState>
  <mergeCells count="6">
    <mergeCell ref="A2:A8"/>
    <mergeCell ref="A11:A17"/>
    <mergeCell ref="A20:A26"/>
    <mergeCell ref="H2:H8"/>
    <mergeCell ref="H11:H17"/>
    <mergeCell ref="H20:H2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F2EE1-CE3C-4154-ABEF-571DAABADB49}">
  <dimension ref="A1:K24"/>
  <sheetViews>
    <sheetView workbookViewId="0">
      <selection activeCell="D17" sqref="D17"/>
    </sheetView>
  </sheetViews>
  <sheetFormatPr defaultRowHeight="14.25" x14ac:dyDescent="0.2"/>
  <cols>
    <col min="1" max="1" width="15.5" customWidth="1"/>
    <col min="2" max="2" width="34.5" bestFit="1" customWidth="1"/>
    <col min="3" max="3" width="16.625" bestFit="1" customWidth="1"/>
    <col min="4" max="4" width="26.625" bestFit="1" customWidth="1"/>
    <col min="5" max="5" width="16.375" bestFit="1" customWidth="1"/>
    <col min="6" max="6" width="7" customWidth="1"/>
    <col min="7" max="7" width="21.125" customWidth="1"/>
    <col min="8" max="8" width="16.625" bestFit="1" customWidth="1"/>
    <col min="9" max="9" width="26.625" bestFit="1" customWidth="1"/>
    <col min="10" max="10" width="16.375" bestFit="1" customWidth="1"/>
  </cols>
  <sheetData>
    <row r="1" spans="1:11" ht="24.95" customHeight="1" thickBot="1" x14ac:dyDescent="0.25">
      <c r="A1" s="32"/>
      <c r="B1" s="37" t="s">
        <v>27</v>
      </c>
      <c r="C1" s="38" t="s">
        <v>28</v>
      </c>
      <c r="D1" s="39" t="s">
        <v>29</v>
      </c>
      <c r="E1" s="31" t="s">
        <v>30</v>
      </c>
      <c r="F1" s="34"/>
      <c r="G1" s="40" t="s">
        <v>26</v>
      </c>
      <c r="H1" s="38" t="s">
        <v>28</v>
      </c>
      <c r="I1" s="39" t="s">
        <v>29</v>
      </c>
      <c r="J1" s="31" t="s">
        <v>30</v>
      </c>
      <c r="K1" s="1"/>
    </row>
    <row r="2" spans="1:11" ht="24.95" customHeight="1" x14ac:dyDescent="0.2">
      <c r="A2" s="55" t="s">
        <v>4</v>
      </c>
      <c r="B2" s="22" t="s">
        <v>13</v>
      </c>
      <c r="C2" s="25">
        <v>4.03</v>
      </c>
      <c r="D2" s="20">
        <v>2.66</v>
      </c>
      <c r="E2" s="28">
        <f t="shared" ref="E2:E8" si="0">C2-D2</f>
        <v>1.37</v>
      </c>
      <c r="F2" s="34"/>
      <c r="G2" s="23" t="s">
        <v>24</v>
      </c>
      <c r="H2" s="26">
        <v>3.96</v>
      </c>
      <c r="I2" s="19">
        <v>2.89</v>
      </c>
      <c r="J2" s="29">
        <f t="shared" ref="J2:J8" si="1">H2-I2</f>
        <v>1.0699999999999998</v>
      </c>
      <c r="K2" s="1"/>
    </row>
    <row r="3" spans="1:11" ht="24.95" customHeight="1" x14ac:dyDescent="0.2">
      <c r="A3" s="56"/>
      <c r="B3" s="23" t="s">
        <v>14</v>
      </c>
      <c r="C3" s="26">
        <v>3.86</v>
      </c>
      <c r="D3" s="19">
        <v>3.02</v>
      </c>
      <c r="E3" s="29">
        <f t="shared" si="0"/>
        <v>0.83999999999999986</v>
      </c>
      <c r="F3" s="34"/>
      <c r="G3" s="23" t="s">
        <v>19</v>
      </c>
      <c r="H3" s="26">
        <v>3.97</v>
      </c>
      <c r="I3" s="19">
        <v>3.04</v>
      </c>
      <c r="J3" s="29">
        <f t="shared" si="1"/>
        <v>0.93000000000000016</v>
      </c>
      <c r="K3" s="1"/>
    </row>
    <row r="4" spans="1:11" ht="24.95" customHeight="1" x14ac:dyDescent="0.2">
      <c r="A4" s="56"/>
      <c r="B4" s="23" t="s">
        <v>12</v>
      </c>
      <c r="C4" s="26">
        <v>3.65</v>
      </c>
      <c r="D4" s="19">
        <v>3.04</v>
      </c>
      <c r="E4" s="29">
        <f t="shared" si="0"/>
        <v>0.60999999999999988</v>
      </c>
      <c r="F4" s="34"/>
      <c r="G4" s="23" t="s">
        <v>20</v>
      </c>
      <c r="H4" s="26">
        <v>3.82</v>
      </c>
      <c r="I4" s="19">
        <v>2.99</v>
      </c>
      <c r="J4" s="29">
        <f t="shared" si="1"/>
        <v>0.82999999999999963</v>
      </c>
      <c r="K4" s="1"/>
    </row>
    <row r="5" spans="1:11" ht="24.95" customHeight="1" x14ac:dyDescent="0.2">
      <c r="A5" s="56"/>
      <c r="B5" s="23" t="s">
        <v>16</v>
      </c>
      <c r="C5" s="26">
        <v>3.97</v>
      </c>
      <c r="D5" s="19">
        <v>3.37</v>
      </c>
      <c r="E5" s="29">
        <f t="shared" si="0"/>
        <v>0.60000000000000009</v>
      </c>
      <c r="F5" s="34"/>
      <c r="G5" s="23" t="s">
        <v>21</v>
      </c>
      <c r="H5" s="26">
        <v>3.75</v>
      </c>
      <c r="I5" s="19">
        <v>2.93</v>
      </c>
      <c r="J5" s="29">
        <f t="shared" si="1"/>
        <v>0.81999999999999984</v>
      </c>
      <c r="K5" s="1"/>
    </row>
    <row r="6" spans="1:11" ht="24.95" customHeight="1" x14ac:dyDescent="0.2">
      <c r="A6" s="56"/>
      <c r="B6" s="23" t="s">
        <v>17</v>
      </c>
      <c r="C6" s="26">
        <v>3.03</v>
      </c>
      <c r="D6" s="19">
        <v>2.5499999999999998</v>
      </c>
      <c r="E6" s="29">
        <f t="shared" si="0"/>
        <v>0.48</v>
      </c>
      <c r="F6" s="34"/>
      <c r="G6" s="23" t="s">
        <v>25</v>
      </c>
      <c r="H6" s="26">
        <v>3.16</v>
      </c>
      <c r="I6" s="19">
        <v>2.4</v>
      </c>
      <c r="J6" s="29">
        <f t="shared" si="1"/>
        <v>0.76000000000000023</v>
      </c>
      <c r="K6" s="1"/>
    </row>
    <row r="7" spans="1:11" ht="24.95" customHeight="1" x14ac:dyDescent="0.2">
      <c r="A7" s="56"/>
      <c r="B7" s="23" t="s">
        <v>18</v>
      </c>
      <c r="C7" s="26">
        <v>2.97</v>
      </c>
      <c r="D7" s="19">
        <v>2.98</v>
      </c>
      <c r="E7" s="29">
        <f t="shared" si="0"/>
        <v>-9.9999999999997868E-3</v>
      </c>
      <c r="F7" s="34"/>
      <c r="G7" s="23" t="s">
        <v>23</v>
      </c>
      <c r="H7" s="26">
        <v>3.97</v>
      </c>
      <c r="I7" s="19">
        <v>3.39</v>
      </c>
      <c r="J7" s="29">
        <f t="shared" si="1"/>
        <v>0.58000000000000007</v>
      </c>
      <c r="K7" s="1"/>
    </row>
    <row r="8" spans="1:11" ht="24.95" customHeight="1" thickBot="1" x14ac:dyDescent="0.25">
      <c r="A8" s="57"/>
      <c r="B8" s="24" t="s">
        <v>15</v>
      </c>
      <c r="C8" s="27">
        <v>2.96</v>
      </c>
      <c r="D8" s="21">
        <v>3.13</v>
      </c>
      <c r="E8" s="30">
        <f t="shared" si="0"/>
        <v>-0.16999999999999993</v>
      </c>
      <c r="F8" s="34"/>
      <c r="G8" s="24" t="s">
        <v>22</v>
      </c>
      <c r="H8" s="27">
        <v>3.53</v>
      </c>
      <c r="I8" s="21">
        <v>2.96</v>
      </c>
      <c r="J8" s="30">
        <f t="shared" si="1"/>
        <v>0.56999999999999984</v>
      </c>
      <c r="K8" s="1"/>
    </row>
    <row r="10" spans="1:11" x14ac:dyDescent="0.2">
      <c r="A10" s="1"/>
      <c r="B10" s="2"/>
      <c r="C10" s="1"/>
      <c r="D10" s="1"/>
      <c r="E10" s="1"/>
      <c r="F10" s="1"/>
      <c r="G10" s="2"/>
    </row>
    <row r="11" spans="1:11" x14ac:dyDescent="0.2">
      <c r="A11" s="1"/>
      <c r="B11" s="2"/>
      <c r="C11" s="1"/>
      <c r="D11" s="1"/>
      <c r="E11" s="1"/>
      <c r="F11" s="1"/>
      <c r="G11" s="2"/>
    </row>
    <row r="12" spans="1:11" x14ac:dyDescent="0.2">
      <c r="A12" s="1"/>
      <c r="B12" s="2"/>
      <c r="C12" s="1"/>
      <c r="D12" s="1"/>
      <c r="E12" s="1"/>
      <c r="F12" s="1"/>
      <c r="G12" s="2"/>
    </row>
    <row r="13" spans="1:11" x14ac:dyDescent="0.2">
      <c r="A13" s="1"/>
      <c r="B13" s="2"/>
      <c r="C13" s="1"/>
      <c r="D13" s="1"/>
      <c r="E13" s="1"/>
      <c r="F13" s="1"/>
      <c r="G13" s="2"/>
    </row>
    <row r="14" spans="1:11" x14ac:dyDescent="0.2">
      <c r="A14" s="1"/>
      <c r="B14" s="2"/>
      <c r="C14" s="1"/>
      <c r="D14" s="1"/>
      <c r="F14" s="1"/>
      <c r="G14" s="2"/>
    </row>
    <row r="15" spans="1:11" x14ac:dyDescent="0.2">
      <c r="A15" s="1"/>
      <c r="B15" s="2"/>
      <c r="C15" s="1"/>
      <c r="D15" s="1"/>
      <c r="E15" s="1"/>
      <c r="F15" s="1"/>
      <c r="G15" s="2"/>
    </row>
    <row r="16" spans="1:11" x14ac:dyDescent="0.2">
      <c r="A16" s="1"/>
      <c r="B16" s="2"/>
      <c r="C16" s="1"/>
      <c r="D16" s="1"/>
      <c r="E16" s="1"/>
      <c r="F16" s="1"/>
      <c r="G16" s="2"/>
    </row>
    <row r="17" spans="1:7" x14ac:dyDescent="0.2">
      <c r="A17" s="1"/>
      <c r="B17" s="1"/>
      <c r="C17" s="1"/>
      <c r="D17" s="1"/>
      <c r="E17" s="1"/>
      <c r="F17" s="1"/>
      <c r="G17" s="1"/>
    </row>
    <row r="18" spans="1:7" x14ac:dyDescent="0.2">
      <c r="A18" s="1"/>
      <c r="B18" s="2"/>
      <c r="C18" s="1"/>
      <c r="D18" s="1"/>
      <c r="E18" s="1"/>
      <c r="F18" s="1"/>
      <c r="G18" s="2"/>
    </row>
    <row r="19" spans="1:7" x14ac:dyDescent="0.2">
      <c r="A19" s="1"/>
      <c r="B19" s="2"/>
      <c r="C19" s="1"/>
      <c r="D19" s="1"/>
      <c r="E19" s="1"/>
      <c r="F19" s="1"/>
      <c r="G19" s="2"/>
    </row>
    <row r="20" spans="1:7" x14ac:dyDescent="0.2">
      <c r="A20" s="1"/>
      <c r="B20" s="2"/>
      <c r="C20" s="1"/>
      <c r="D20" s="1"/>
      <c r="E20" s="1"/>
      <c r="F20" s="1"/>
      <c r="G20" s="2"/>
    </row>
    <row r="21" spans="1:7" x14ac:dyDescent="0.2">
      <c r="A21" s="1"/>
      <c r="B21" s="2"/>
      <c r="C21" s="1"/>
      <c r="D21" s="1"/>
      <c r="E21" s="1"/>
      <c r="F21" s="1"/>
      <c r="G21" s="2"/>
    </row>
    <row r="22" spans="1:7" x14ac:dyDescent="0.2">
      <c r="A22" s="1"/>
      <c r="B22" s="2"/>
      <c r="C22" s="1"/>
      <c r="D22" s="1"/>
      <c r="E22" s="1"/>
      <c r="F22" s="1"/>
      <c r="G22" s="2"/>
    </row>
    <row r="23" spans="1:7" x14ac:dyDescent="0.2">
      <c r="A23" s="1"/>
      <c r="B23" s="2"/>
      <c r="C23" s="1"/>
      <c r="D23" s="1"/>
      <c r="E23" s="1"/>
      <c r="F23" s="1"/>
      <c r="G23" s="2"/>
    </row>
    <row r="24" spans="1:7" x14ac:dyDescent="0.2">
      <c r="A24" s="1"/>
      <c r="B24" s="2"/>
      <c r="C24" s="1"/>
      <c r="D24" s="1"/>
      <c r="E24" s="1"/>
      <c r="F24" s="1"/>
      <c r="G24" s="2"/>
    </row>
  </sheetData>
  <sortState xmlns:xlrd2="http://schemas.microsoft.com/office/spreadsheetml/2017/richdata2" ref="G2:J8">
    <sortCondition descending="1" ref="J1:J8"/>
  </sortState>
  <mergeCells count="1">
    <mergeCell ref="A2:A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20464-1D28-481E-8CAB-E7600B88C39B}">
  <dimension ref="A1:K24"/>
  <sheetViews>
    <sheetView workbookViewId="0">
      <selection activeCell="F22" sqref="F22"/>
    </sheetView>
  </sheetViews>
  <sheetFormatPr defaultRowHeight="14.25" x14ac:dyDescent="0.2"/>
  <cols>
    <col min="1" max="1" width="15.5" customWidth="1"/>
    <col min="2" max="2" width="34.5" bestFit="1" customWidth="1"/>
    <col min="3" max="3" width="16.625" bestFit="1" customWidth="1"/>
    <col min="4" max="4" width="26.625" bestFit="1" customWidth="1"/>
    <col min="5" max="5" width="16.375" bestFit="1" customWidth="1"/>
    <col min="6" max="6" width="7.75" customWidth="1"/>
    <col min="7" max="7" width="21.125" customWidth="1"/>
    <col min="8" max="8" width="16.625" bestFit="1" customWidth="1"/>
    <col min="9" max="9" width="26.625" bestFit="1" customWidth="1"/>
    <col min="10" max="10" width="16.375" bestFit="1" customWidth="1"/>
  </cols>
  <sheetData>
    <row r="1" spans="1:11" ht="24.95" customHeight="1" thickBot="1" x14ac:dyDescent="0.25">
      <c r="A1" s="32"/>
      <c r="B1" s="37" t="s">
        <v>27</v>
      </c>
      <c r="C1" s="38" t="s">
        <v>28</v>
      </c>
      <c r="D1" s="39" t="s">
        <v>29</v>
      </c>
      <c r="E1" s="31" t="s">
        <v>30</v>
      </c>
      <c r="F1" s="34"/>
      <c r="G1" s="40" t="s">
        <v>26</v>
      </c>
      <c r="H1" s="38" t="s">
        <v>28</v>
      </c>
      <c r="I1" s="39" t="s">
        <v>29</v>
      </c>
      <c r="J1" s="31" t="s">
        <v>30</v>
      </c>
      <c r="K1" s="1"/>
    </row>
    <row r="2" spans="1:11" ht="24.95" customHeight="1" x14ac:dyDescent="0.2">
      <c r="A2" s="55" t="s">
        <v>31</v>
      </c>
      <c r="B2" s="22" t="s">
        <v>17</v>
      </c>
      <c r="C2" s="25">
        <v>3.68</v>
      </c>
      <c r="D2" s="20">
        <v>2.39</v>
      </c>
      <c r="E2" s="28">
        <f t="shared" ref="E2:E8" si="0">C2-D2</f>
        <v>1.29</v>
      </c>
      <c r="F2" s="34"/>
      <c r="G2" s="23" t="s">
        <v>25</v>
      </c>
      <c r="H2" s="26">
        <v>3.72</v>
      </c>
      <c r="I2" s="19">
        <v>2.39</v>
      </c>
      <c r="J2" s="29">
        <f t="shared" ref="J2:J8" si="1">H2-I2</f>
        <v>1.33</v>
      </c>
      <c r="K2" s="1"/>
    </row>
    <row r="3" spans="1:11" ht="24.95" customHeight="1" x14ac:dyDescent="0.2">
      <c r="A3" s="56"/>
      <c r="B3" s="23" t="s">
        <v>13</v>
      </c>
      <c r="C3" s="26">
        <v>3.63</v>
      </c>
      <c r="D3" s="19">
        <v>2.42</v>
      </c>
      <c r="E3" s="29">
        <f t="shared" si="0"/>
        <v>1.21</v>
      </c>
      <c r="F3" s="34"/>
      <c r="G3" s="23" t="s">
        <v>23</v>
      </c>
      <c r="H3" s="26">
        <v>4.0999999999999996</v>
      </c>
      <c r="I3" s="19">
        <v>3.57</v>
      </c>
      <c r="J3" s="29">
        <f t="shared" si="1"/>
        <v>0.5299999999999998</v>
      </c>
      <c r="K3" s="1"/>
    </row>
    <row r="4" spans="1:11" ht="24.95" customHeight="1" x14ac:dyDescent="0.2">
      <c r="A4" s="56"/>
      <c r="B4" s="23" t="s">
        <v>12</v>
      </c>
      <c r="C4" s="26">
        <v>3.73</v>
      </c>
      <c r="D4" s="19">
        <v>3.06</v>
      </c>
      <c r="E4" s="29">
        <f t="shared" si="0"/>
        <v>0.66999999999999993</v>
      </c>
      <c r="F4" s="34"/>
      <c r="G4" s="23" t="s">
        <v>20</v>
      </c>
      <c r="H4" s="26">
        <v>3.39</v>
      </c>
      <c r="I4" s="19">
        <v>3.17</v>
      </c>
      <c r="J4" s="29">
        <f t="shared" si="1"/>
        <v>0.2200000000000002</v>
      </c>
      <c r="K4" s="1"/>
    </row>
    <row r="5" spans="1:11" ht="24.95" customHeight="1" x14ac:dyDescent="0.2">
      <c r="A5" s="56"/>
      <c r="B5" s="23" t="s">
        <v>14</v>
      </c>
      <c r="C5" s="26">
        <v>3.71</v>
      </c>
      <c r="D5" s="19">
        <v>3.08</v>
      </c>
      <c r="E5" s="29">
        <f t="shared" si="0"/>
        <v>0.62999999999999989</v>
      </c>
      <c r="F5" s="34"/>
      <c r="G5" s="23" t="s">
        <v>22</v>
      </c>
      <c r="H5" s="26">
        <v>3.12</v>
      </c>
      <c r="I5" s="19">
        <v>3.02</v>
      </c>
      <c r="J5" s="29">
        <f t="shared" si="1"/>
        <v>0.10000000000000009</v>
      </c>
      <c r="K5" s="1"/>
    </row>
    <row r="6" spans="1:11" ht="24.95" customHeight="1" x14ac:dyDescent="0.2">
      <c r="A6" s="56"/>
      <c r="B6" s="23" t="s">
        <v>16</v>
      </c>
      <c r="C6" s="26">
        <v>4.1100000000000003</v>
      </c>
      <c r="D6" s="19">
        <v>3.56</v>
      </c>
      <c r="E6" s="29">
        <f t="shared" si="0"/>
        <v>0.55000000000000027</v>
      </c>
      <c r="F6" s="34"/>
      <c r="G6" s="23" t="s">
        <v>24</v>
      </c>
      <c r="H6" s="26">
        <v>3.11</v>
      </c>
      <c r="I6" s="19">
        <v>3.04</v>
      </c>
      <c r="J6" s="29">
        <f t="shared" si="1"/>
        <v>6.999999999999984E-2</v>
      </c>
      <c r="K6" s="1"/>
    </row>
    <row r="7" spans="1:11" ht="24.95" customHeight="1" x14ac:dyDescent="0.2">
      <c r="A7" s="56"/>
      <c r="B7" s="23" t="s">
        <v>15</v>
      </c>
      <c r="C7" s="26">
        <v>2.73</v>
      </c>
      <c r="D7" s="19">
        <v>2.2799999999999998</v>
      </c>
      <c r="E7" s="29">
        <f t="shared" si="0"/>
        <v>0.45000000000000018</v>
      </c>
      <c r="F7" s="34"/>
      <c r="G7" s="23" t="s">
        <v>21</v>
      </c>
      <c r="H7" s="26">
        <v>3.09</v>
      </c>
      <c r="I7" s="19">
        <v>3.05</v>
      </c>
      <c r="J7" s="29">
        <f t="shared" si="1"/>
        <v>4.0000000000000036E-2</v>
      </c>
      <c r="K7" s="1"/>
    </row>
    <row r="8" spans="1:11" ht="24.95" customHeight="1" thickBot="1" x14ac:dyDescent="0.25">
      <c r="A8" s="57"/>
      <c r="B8" s="24" t="s">
        <v>18</v>
      </c>
      <c r="C8" s="27">
        <v>2.83</v>
      </c>
      <c r="D8" s="21">
        <v>3.04</v>
      </c>
      <c r="E8" s="30">
        <f t="shared" si="0"/>
        <v>-0.20999999999999996</v>
      </c>
      <c r="F8" s="34"/>
      <c r="G8" s="24" t="s">
        <v>19</v>
      </c>
      <c r="H8" s="27">
        <v>3.03</v>
      </c>
      <c r="I8" s="21">
        <v>3</v>
      </c>
      <c r="J8" s="30">
        <f t="shared" si="1"/>
        <v>2.9999999999999805E-2</v>
      </c>
      <c r="K8" s="1"/>
    </row>
    <row r="9" spans="1:11" ht="24.95" customHeight="1" thickBot="1" x14ac:dyDescent="0.25">
      <c r="A9" s="35"/>
      <c r="B9" s="35"/>
      <c r="C9" s="35"/>
      <c r="D9" s="35"/>
      <c r="E9" s="35"/>
      <c r="F9" s="33"/>
      <c r="G9" s="35"/>
      <c r="H9" s="35"/>
      <c r="I9" s="35"/>
      <c r="J9" s="35"/>
    </row>
    <row r="10" spans="1:11" ht="24.95" customHeight="1" thickBot="1" x14ac:dyDescent="0.25">
      <c r="A10" s="32"/>
      <c r="B10" s="37" t="s">
        <v>27</v>
      </c>
      <c r="C10" s="38" t="s">
        <v>28</v>
      </c>
      <c r="D10" s="39" t="s">
        <v>29</v>
      </c>
      <c r="E10" s="31" t="s">
        <v>30</v>
      </c>
      <c r="F10" s="34"/>
      <c r="G10" s="40" t="s">
        <v>26</v>
      </c>
      <c r="H10" s="38" t="s">
        <v>28</v>
      </c>
      <c r="I10" s="39" t="s">
        <v>29</v>
      </c>
      <c r="J10" s="31" t="s">
        <v>30</v>
      </c>
    </row>
    <row r="11" spans="1:11" ht="24.95" customHeight="1" x14ac:dyDescent="0.2">
      <c r="A11" s="55" t="s">
        <v>32</v>
      </c>
      <c r="B11" s="22" t="s">
        <v>13</v>
      </c>
      <c r="C11" s="25">
        <v>4.07</v>
      </c>
      <c r="D11" s="20">
        <v>2.74</v>
      </c>
      <c r="E11" s="28">
        <f t="shared" ref="E11:E17" si="2">C11-D11</f>
        <v>1.33</v>
      </c>
      <c r="F11" s="34"/>
      <c r="G11" s="23" t="s">
        <v>24</v>
      </c>
      <c r="H11" s="26">
        <v>4.0599999999999996</v>
      </c>
      <c r="I11" s="19">
        <v>2.84</v>
      </c>
      <c r="J11" s="29">
        <f t="shared" ref="J11:J17" si="3">H11-I11</f>
        <v>1.2199999999999998</v>
      </c>
    </row>
    <row r="12" spans="1:11" ht="24.95" customHeight="1" x14ac:dyDescent="0.2">
      <c r="A12" s="56"/>
      <c r="B12" s="23" t="s">
        <v>14</v>
      </c>
      <c r="C12" s="26">
        <v>3.87</v>
      </c>
      <c r="D12" s="19">
        <v>3</v>
      </c>
      <c r="E12" s="29">
        <f t="shared" si="2"/>
        <v>0.87000000000000011</v>
      </c>
      <c r="F12" s="34"/>
      <c r="G12" s="23" t="s">
        <v>19</v>
      </c>
      <c r="H12" s="26">
        <v>4.07</v>
      </c>
      <c r="I12" s="19">
        <v>3.05</v>
      </c>
      <c r="J12" s="29">
        <f t="shared" si="3"/>
        <v>1.0200000000000005</v>
      </c>
    </row>
    <row r="13" spans="1:11" ht="24.95" customHeight="1" x14ac:dyDescent="0.2">
      <c r="A13" s="56"/>
      <c r="B13" s="23" t="s">
        <v>16</v>
      </c>
      <c r="C13" s="26">
        <v>3.95</v>
      </c>
      <c r="D13" s="19">
        <v>3.31</v>
      </c>
      <c r="E13" s="29">
        <f t="shared" si="2"/>
        <v>0.64000000000000012</v>
      </c>
      <c r="F13" s="34"/>
      <c r="G13" s="23" t="s">
        <v>20</v>
      </c>
      <c r="H13" s="26">
        <v>3.87</v>
      </c>
      <c r="I13" s="19">
        <v>2.93</v>
      </c>
      <c r="J13" s="29">
        <f t="shared" si="3"/>
        <v>0.94</v>
      </c>
    </row>
    <row r="14" spans="1:11" ht="24.95" customHeight="1" x14ac:dyDescent="0.2">
      <c r="A14" s="56"/>
      <c r="B14" s="23" t="s">
        <v>12</v>
      </c>
      <c r="C14" s="26">
        <v>3.64</v>
      </c>
      <c r="D14" s="19">
        <v>3.04</v>
      </c>
      <c r="E14" s="29">
        <f t="shared" si="2"/>
        <v>0.60000000000000009</v>
      </c>
      <c r="F14" s="34"/>
      <c r="G14" s="23" t="s">
        <v>21</v>
      </c>
      <c r="H14" s="26">
        <v>3.82</v>
      </c>
      <c r="I14" s="19">
        <v>2.89</v>
      </c>
      <c r="J14" s="29">
        <f t="shared" si="3"/>
        <v>0.92999999999999972</v>
      </c>
    </row>
    <row r="15" spans="1:11" ht="24.95" customHeight="1" x14ac:dyDescent="0.2">
      <c r="A15" s="56"/>
      <c r="B15" s="23" t="s">
        <v>17</v>
      </c>
      <c r="C15" s="26">
        <v>2.95</v>
      </c>
      <c r="D15" s="19">
        <v>2.6</v>
      </c>
      <c r="E15" s="29">
        <f t="shared" si="2"/>
        <v>0.35000000000000009</v>
      </c>
      <c r="F15" s="34"/>
      <c r="G15" s="23" t="s">
        <v>25</v>
      </c>
      <c r="H15" s="26">
        <v>3.09</v>
      </c>
      <c r="I15" s="19">
        <v>2.4</v>
      </c>
      <c r="J15" s="29">
        <f t="shared" si="3"/>
        <v>0.69</v>
      </c>
    </row>
    <row r="16" spans="1:11" ht="24.95" customHeight="1" x14ac:dyDescent="0.2">
      <c r="A16" s="56"/>
      <c r="B16" s="23" t="s">
        <v>18</v>
      </c>
      <c r="C16" s="26">
        <v>2.99</v>
      </c>
      <c r="D16" s="19">
        <v>2.96</v>
      </c>
      <c r="E16" s="29">
        <f t="shared" si="2"/>
        <v>3.0000000000000249E-2</v>
      </c>
      <c r="F16" s="34"/>
      <c r="G16" s="23" t="s">
        <v>23</v>
      </c>
      <c r="H16" s="26">
        <v>3.96</v>
      </c>
      <c r="I16" s="19">
        <v>3.33</v>
      </c>
      <c r="J16" s="29">
        <f t="shared" si="3"/>
        <v>0.62999999999999989</v>
      </c>
    </row>
    <row r="17" spans="1:10" ht="24.95" customHeight="1" thickBot="1" x14ac:dyDescent="0.25">
      <c r="A17" s="57"/>
      <c r="B17" s="24" t="s">
        <v>15</v>
      </c>
      <c r="C17" s="27">
        <v>2.99</v>
      </c>
      <c r="D17" s="21">
        <v>3.41</v>
      </c>
      <c r="E17" s="30">
        <f t="shared" si="2"/>
        <v>-0.41999999999999993</v>
      </c>
      <c r="F17" s="34"/>
      <c r="G17" s="24" t="s">
        <v>22</v>
      </c>
      <c r="H17" s="27">
        <v>3.57</v>
      </c>
      <c r="I17" s="21">
        <v>2.94</v>
      </c>
      <c r="J17" s="30">
        <f t="shared" si="3"/>
        <v>0.62999999999999989</v>
      </c>
    </row>
    <row r="18" spans="1:10" x14ac:dyDescent="0.2">
      <c r="A18" s="1"/>
      <c r="B18" s="2"/>
      <c r="C18" s="1"/>
      <c r="D18" s="1"/>
      <c r="E18" s="1"/>
      <c r="F18" s="1"/>
      <c r="G18" s="2"/>
    </row>
    <row r="19" spans="1:10" x14ac:dyDescent="0.2">
      <c r="A19" s="1"/>
      <c r="B19" s="2"/>
      <c r="C19" s="1"/>
      <c r="D19" s="1"/>
      <c r="E19" s="1"/>
      <c r="F19" s="1"/>
      <c r="G19" s="2"/>
    </row>
    <row r="20" spans="1:10" ht="15" customHeight="1" x14ac:dyDescent="0.2">
      <c r="A20" s="1"/>
      <c r="B20" s="2"/>
      <c r="C20" s="1"/>
      <c r="D20" s="1"/>
      <c r="E20" s="1"/>
      <c r="F20" s="1"/>
      <c r="G20" s="2"/>
    </row>
    <row r="21" spans="1:10" ht="15" customHeight="1" x14ac:dyDescent="0.2">
      <c r="A21" s="1"/>
      <c r="B21" s="2"/>
      <c r="C21" s="1"/>
      <c r="D21" s="1"/>
      <c r="E21" s="1"/>
      <c r="F21" s="1"/>
      <c r="G21" s="2"/>
    </row>
    <row r="22" spans="1:10" ht="15" customHeight="1" x14ac:dyDescent="0.2">
      <c r="A22" s="1"/>
      <c r="B22" s="2"/>
      <c r="C22" s="1"/>
      <c r="D22" s="1"/>
      <c r="E22" s="1"/>
      <c r="F22" s="1"/>
      <c r="G22" s="2"/>
    </row>
    <row r="23" spans="1:10" ht="15" customHeight="1" x14ac:dyDescent="0.2">
      <c r="A23" s="1"/>
      <c r="B23" s="2"/>
      <c r="C23" s="1"/>
      <c r="D23" s="1"/>
      <c r="E23" s="1"/>
      <c r="F23" s="1"/>
      <c r="G23" s="2"/>
    </row>
    <row r="24" spans="1:10" ht="15" customHeight="1" x14ac:dyDescent="0.2">
      <c r="A24" s="1"/>
      <c r="B24" s="2"/>
      <c r="C24" s="1"/>
      <c r="D24" s="1"/>
      <c r="E24" s="1"/>
      <c r="F24" s="1"/>
      <c r="G24" s="2"/>
    </row>
  </sheetData>
  <sortState xmlns:xlrd2="http://schemas.microsoft.com/office/spreadsheetml/2017/richdata2" ref="G11:J17">
    <sortCondition descending="1" ref="J10:J17"/>
  </sortState>
  <mergeCells count="2">
    <mergeCell ref="A2:A8"/>
    <mergeCell ref="A11:A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439B2-EE19-4D9A-8487-F95A37CBB1A9}">
  <dimension ref="A1:K26"/>
  <sheetViews>
    <sheetView tabSelected="1" workbookViewId="0">
      <selection activeCell="L11" sqref="L11"/>
    </sheetView>
  </sheetViews>
  <sheetFormatPr defaultRowHeight="14.25" x14ac:dyDescent="0.2"/>
  <cols>
    <col min="1" max="1" width="15.5" customWidth="1"/>
    <col min="2" max="2" width="34.5" bestFit="1" customWidth="1"/>
    <col min="3" max="3" width="16.625" bestFit="1" customWidth="1"/>
    <col min="4" max="4" width="26.625" bestFit="1" customWidth="1"/>
    <col min="5" max="5" width="16.375" bestFit="1" customWidth="1"/>
    <col min="6" max="6" width="6.5" customWidth="1"/>
    <col min="7" max="7" width="21.125" customWidth="1"/>
    <col min="8" max="8" width="16.625" bestFit="1" customWidth="1"/>
    <col min="9" max="9" width="26.625" bestFit="1" customWidth="1"/>
    <col min="10" max="10" width="16.375" bestFit="1" customWidth="1"/>
  </cols>
  <sheetData>
    <row r="1" spans="1:11" ht="20.100000000000001" customHeight="1" thickBot="1" x14ac:dyDescent="0.25">
      <c r="A1" s="32"/>
      <c r="B1" s="37" t="s">
        <v>27</v>
      </c>
      <c r="C1" s="38" t="s">
        <v>28</v>
      </c>
      <c r="D1" s="39" t="s">
        <v>29</v>
      </c>
      <c r="E1" s="31" t="s">
        <v>30</v>
      </c>
      <c r="F1" s="34"/>
      <c r="G1" s="40" t="s">
        <v>26</v>
      </c>
      <c r="H1" s="38" t="s">
        <v>28</v>
      </c>
      <c r="I1" s="39" t="s">
        <v>29</v>
      </c>
      <c r="J1" s="31" t="s">
        <v>30</v>
      </c>
      <c r="K1" s="1"/>
    </row>
    <row r="2" spans="1:11" ht="20.100000000000001" customHeight="1" x14ac:dyDescent="0.2">
      <c r="A2" s="55" t="s">
        <v>33</v>
      </c>
      <c r="B2" s="22" t="s">
        <v>13</v>
      </c>
      <c r="C2" s="25">
        <v>3.68</v>
      </c>
      <c r="D2" s="20">
        <v>2.61</v>
      </c>
      <c r="E2" s="28">
        <f t="shared" ref="E2:E8" si="0">C2-D2</f>
        <v>1.0700000000000003</v>
      </c>
      <c r="F2" s="34"/>
      <c r="G2" s="23" t="s">
        <v>25</v>
      </c>
      <c r="H2" s="26">
        <v>3.87</v>
      </c>
      <c r="I2" s="19">
        <v>2.4</v>
      </c>
      <c r="J2" s="29">
        <f t="shared" ref="J2:J8" si="1">H2-I2</f>
        <v>1.4700000000000002</v>
      </c>
      <c r="K2" s="1"/>
    </row>
    <row r="3" spans="1:11" ht="20.100000000000001" customHeight="1" x14ac:dyDescent="0.2">
      <c r="A3" s="56"/>
      <c r="B3" s="23" t="s">
        <v>17</v>
      </c>
      <c r="C3" s="26">
        <v>3.23</v>
      </c>
      <c r="D3" s="19">
        <v>2.46</v>
      </c>
      <c r="E3" s="29">
        <f t="shared" si="0"/>
        <v>0.77</v>
      </c>
      <c r="F3" s="34"/>
      <c r="G3" s="23" t="s">
        <v>24</v>
      </c>
      <c r="H3" s="26">
        <v>3.62</v>
      </c>
      <c r="I3" s="19">
        <v>2.98</v>
      </c>
      <c r="J3" s="29">
        <f t="shared" si="1"/>
        <v>0.64000000000000012</v>
      </c>
      <c r="K3" s="1"/>
    </row>
    <row r="4" spans="1:11" ht="20.100000000000001" customHeight="1" x14ac:dyDescent="0.2">
      <c r="A4" s="56"/>
      <c r="B4" s="23" t="s">
        <v>14</v>
      </c>
      <c r="C4" s="26">
        <v>3.32</v>
      </c>
      <c r="D4" s="19">
        <v>3.07</v>
      </c>
      <c r="E4" s="29">
        <f t="shared" si="0"/>
        <v>0.25</v>
      </c>
      <c r="F4" s="34"/>
      <c r="G4" s="23" t="s">
        <v>22</v>
      </c>
      <c r="H4" s="26">
        <v>3.5</v>
      </c>
      <c r="I4" s="19">
        <v>2.99</v>
      </c>
      <c r="J4" s="29">
        <f t="shared" si="1"/>
        <v>0.50999999999999979</v>
      </c>
      <c r="K4" s="1"/>
    </row>
    <row r="5" spans="1:11" ht="20.100000000000001" customHeight="1" x14ac:dyDescent="0.2">
      <c r="A5" s="56"/>
      <c r="B5" s="23" t="s">
        <v>12</v>
      </c>
      <c r="C5" s="26">
        <v>3.22</v>
      </c>
      <c r="D5" s="19">
        <v>3.1</v>
      </c>
      <c r="E5" s="29">
        <f t="shared" si="0"/>
        <v>0.12000000000000011</v>
      </c>
      <c r="F5" s="34"/>
      <c r="G5" s="23" t="s">
        <v>21</v>
      </c>
      <c r="H5" s="26">
        <v>3.49</v>
      </c>
      <c r="I5" s="19">
        <v>3.02</v>
      </c>
      <c r="J5" s="29">
        <f t="shared" si="1"/>
        <v>0.4700000000000002</v>
      </c>
      <c r="K5" s="1"/>
    </row>
    <row r="6" spans="1:11" ht="20.100000000000001" customHeight="1" x14ac:dyDescent="0.2">
      <c r="A6" s="56"/>
      <c r="B6" s="23" t="s">
        <v>16</v>
      </c>
      <c r="C6" s="26">
        <v>3.48</v>
      </c>
      <c r="D6" s="19">
        <v>3.44</v>
      </c>
      <c r="E6" s="29">
        <f t="shared" si="0"/>
        <v>4.0000000000000036E-2</v>
      </c>
      <c r="F6" s="34"/>
      <c r="G6" s="23" t="s">
        <v>19</v>
      </c>
      <c r="H6" s="26">
        <v>3.49</v>
      </c>
      <c r="I6" s="19">
        <v>3.06</v>
      </c>
      <c r="J6" s="29">
        <f t="shared" si="1"/>
        <v>0.43000000000000016</v>
      </c>
      <c r="K6" s="1"/>
    </row>
    <row r="7" spans="1:11" ht="20.100000000000001" customHeight="1" x14ac:dyDescent="0.2">
      <c r="A7" s="56"/>
      <c r="B7" s="23" t="s">
        <v>18</v>
      </c>
      <c r="C7" s="26">
        <v>2.94</v>
      </c>
      <c r="D7" s="19">
        <v>2.98</v>
      </c>
      <c r="E7" s="29">
        <f t="shared" si="0"/>
        <v>-4.0000000000000036E-2</v>
      </c>
      <c r="F7" s="34"/>
      <c r="G7" s="23" t="s">
        <v>20</v>
      </c>
      <c r="H7" s="26">
        <v>3.27</v>
      </c>
      <c r="I7" s="19">
        <v>3.04</v>
      </c>
      <c r="J7" s="29">
        <f t="shared" si="1"/>
        <v>0.22999999999999998</v>
      </c>
      <c r="K7" s="1"/>
    </row>
    <row r="8" spans="1:11" ht="20.100000000000001" customHeight="1" thickBot="1" x14ac:dyDescent="0.25">
      <c r="A8" s="57"/>
      <c r="B8" s="24" t="s">
        <v>15</v>
      </c>
      <c r="C8" s="27">
        <v>3.11</v>
      </c>
      <c r="D8" s="21">
        <v>3.21</v>
      </c>
      <c r="E8" s="30">
        <f t="shared" si="0"/>
        <v>-0.10000000000000009</v>
      </c>
      <c r="F8" s="34"/>
      <c r="G8" s="24" t="s">
        <v>23</v>
      </c>
      <c r="H8" s="27">
        <v>3.49</v>
      </c>
      <c r="I8" s="21">
        <v>3.46</v>
      </c>
      <c r="J8" s="30">
        <f t="shared" si="1"/>
        <v>3.0000000000000249E-2</v>
      </c>
      <c r="K8" s="1"/>
    </row>
    <row r="9" spans="1:11" ht="20.100000000000001" customHeight="1" thickBot="1" x14ac:dyDescent="0.25">
      <c r="A9" s="35"/>
      <c r="B9" s="35"/>
      <c r="C9" s="35"/>
      <c r="D9" s="35"/>
      <c r="E9" s="35"/>
      <c r="F9" s="33"/>
      <c r="G9" s="35"/>
      <c r="H9" s="35"/>
      <c r="I9" s="35"/>
      <c r="J9" s="35"/>
    </row>
    <row r="10" spans="1:11" ht="20.100000000000001" customHeight="1" thickBot="1" x14ac:dyDescent="0.25">
      <c r="A10" s="32"/>
      <c r="B10" s="37" t="s">
        <v>27</v>
      </c>
      <c r="C10" s="38" t="s">
        <v>28</v>
      </c>
      <c r="D10" s="39" t="s">
        <v>29</v>
      </c>
      <c r="E10" s="31" t="s">
        <v>30</v>
      </c>
      <c r="F10" s="34"/>
      <c r="G10" s="40" t="s">
        <v>26</v>
      </c>
      <c r="H10" s="38" t="s">
        <v>28</v>
      </c>
      <c r="I10" s="39" t="s">
        <v>29</v>
      </c>
      <c r="J10" s="31" t="s">
        <v>30</v>
      </c>
    </row>
    <row r="11" spans="1:11" ht="20.100000000000001" customHeight="1" x14ac:dyDescent="0.2">
      <c r="A11" s="55" t="s">
        <v>34</v>
      </c>
      <c r="B11" s="22" t="s">
        <v>13</v>
      </c>
      <c r="C11" s="25">
        <v>3.68</v>
      </c>
      <c r="D11" s="20">
        <v>2.62</v>
      </c>
      <c r="E11" s="28">
        <f t="shared" ref="E11:E17" si="2">C11-D11</f>
        <v>1.06</v>
      </c>
      <c r="F11" s="34"/>
      <c r="G11" s="23" t="s">
        <v>25</v>
      </c>
      <c r="H11" s="26">
        <v>3.86</v>
      </c>
      <c r="I11" s="19">
        <v>2.39</v>
      </c>
      <c r="J11" s="29">
        <f t="shared" ref="J11:J17" si="3">H11-I11</f>
        <v>1.4699999999999998</v>
      </c>
    </row>
    <row r="12" spans="1:11" ht="20.100000000000001" customHeight="1" x14ac:dyDescent="0.2">
      <c r="A12" s="56"/>
      <c r="B12" s="23" t="s">
        <v>17</v>
      </c>
      <c r="C12" s="26">
        <v>2.96</v>
      </c>
      <c r="D12" s="19">
        <v>2.56</v>
      </c>
      <c r="E12" s="29">
        <f t="shared" si="2"/>
        <v>0.39999999999999991</v>
      </c>
      <c r="F12" s="34"/>
      <c r="G12" s="23" t="s">
        <v>24</v>
      </c>
      <c r="H12" s="26">
        <v>3.9</v>
      </c>
      <c r="I12" s="19">
        <v>2.87</v>
      </c>
      <c r="J12" s="29">
        <f t="shared" si="3"/>
        <v>1.0299999999999998</v>
      </c>
    </row>
    <row r="13" spans="1:11" ht="20.100000000000001" customHeight="1" x14ac:dyDescent="0.2">
      <c r="A13" s="56"/>
      <c r="B13" s="23" t="s">
        <v>14</v>
      </c>
      <c r="C13" s="26">
        <v>3.2</v>
      </c>
      <c r="D13" s="19">
        <v>2.98</v>
      </c>
      <c r="E13" s="29">
        <f t="shared" si="2"/>
        <v>0.2200000000000002</v>
      </c>
      <c r="F13" s="34"/>
      <c r="G13" s="23" t="s">
        <v>22</v>
      </c>
      <c r="H13" s="26">
        <v>3.73</v>
      </c>
      <c r="I13" s="19">
        <v>2.91</v>
      </c>
      <c r="J13" s="29">
        <f t="shared" si="3"/>
        <v>0.81999999999999984</v>
      </c>
    </row>
    <row r="14" spans="1:11" ht="20.100000000000001" customHeight="1" x14ac:dyDescent="0.2">
      <c r="A14" s="56"/>
      <c r="B14" s="23" t="s">
        <v>12</v>
      </c>
      <c r="C14" s="26">
        <v>3.1</v>
      </c>
      <c r="D14" s="19">
        <v>2.99</v>
      </c>
      <c r="E14" s="29">
        <f t="shared" si="2"/>
        <v>0.10999999999999988</v>
      </c>
      <c r="F14" s="34"/>
      <c r="G14" s="23" t="s">
        <v>21</v>
      </c>
      <c r="H14" s="26">
        <v>3.73</v>
      </c>
      <c r="I14" s="19">
        <v>2.92</v>
      </c>
      <c r="J14" s="29">
        <f t="shared" si="3"/>
        <v>0.81</v>
      </c>
    </row>
    <row r="15" spans="1:11" ht="20.100000000000001" customHeight="1" x14ac:dyDescent="0.2">
      <c r="A15" s="56"/>
      <c r="B15" s="23" t="s">
        <v>18</v>
      </c>
      <c r="C15" s="26">
        <v>2.98</v>
      </c>
      <c r="D15" s="19">
        <v>2.96</v>
      </c>
      <c r="E15" s="29">
        <f t="shared" si="2"/>
        <v>2.0000000000000018E-2</v>
      </c>
      <c r="F15" s="34"/>
      <c r="G15" s="23" t="s">
        <v>19</v>
      </c>
      <c r="H15" s="26">
        <v>3.72</v>
      </c>
      <c r="I15" s="19">
        <v>2.99</v>
      </c>
      <c r="J15" s="29">
        <f t="shared" si="3"/>
        <v>0.73</v>
      </c>
    </row>
    <row r="16" spans="1:11" ht="20.100000000000001" customHeight="1" x14ac:dyDescent="0.2">
      <c r="A16" s="56"/>
      <c r="B16" s="23" t="s">
        <v>16</v>
      </c>
      <c r="C16" s="26">
        <v>3.29</v>
      </c>
      <c r="D16" s="19">
        <v>3.37</v>
      </c>
      <c r="E16" s="29">
        <f t="shared" si="2"/>
        <v>-8.0000000000000071E-2</v>
      </c>
      <c r="F16" s="34"/>
      <c r="G16" s="23" t="s">
        <v>20</v>
      </c>
      <c r="H16" s="26">
        <v>3.22</v>
      </c>
      <c r="I16" s="19">
        <v>3</v>
      </c>
      <c r="J16" s="29">
        <f t="shared" si="3"/>
        <v>0.2200000000000002</v>
      </c>
    </row>
    <row r="17" spans="1:10" ht="20.100000000000001" customHeight="1" thickBot="1" x14ac:dyDescent="0.25">
      <c r="A17" s="57"/>
      <c r="B17" s="24" t="s">
        <v>15</v>
      </c>
      <c r="C17" s="27">
        <v>3.02</v>
      </c>
      <c r="D17" s="21">
        <v>3.27</v>
      </c>
      <c r="E17" s="30">
        <f t="shared" si="2"/>
        <v>-0.25</v>
      </c>
      <c r="F17" s="34"/>
      <c r="G17" s="24" t="s">
        <v>23</v>
      </c>
      <c r="H17" s="27">
        <v>3.32</v>
      </c>
      <c r="I17" s="21">
        <v>3.4</v>
      </c>
      <c r="J17" s="30">
        <f t="shared" si="3"/>
        <v>-8.0000000000000071E-2</v>
      </c>
    </row>
    <row r="18" spans="1:10" ht="20.100000000000001" customHeight="1" thickBot="1" x14ac:dyDescent="0.25">
      <c r="A18" s="33"/>
      <c r="B18" s="36"/>
      <c r="C18" s="33"/>
      <c r="D18" s="33"/>
      <c r="E18" s="33"/>
      <c r="F18" s="33"/>
      <c r="G18" s="36"/>
      <c r="H18" s="35"/>
      <c r="I18" s="35"/>
      <c r="J18" s="35"/>
    </row>
    <row r="19" spans="1:10" ht="20.100000000000001" customHeight="1" thickBot="1" x14ac:dyDescent="0.25">
      <c r="A19" s="32"/>
      <c r="B19" s="37" t="s">
        <v>27</v>
      </c>
      <c r="C19" s="38" t="s">
        <v>28</v>
      </c>
      <c r="D19" s="39" t="s">
        <v>29</v>
      </c>
      <c r="E19" s="31" t="s">
        <v>30</v>
      </c>
      <c r="F19" s="34"/>
      <c r="G19" s="40" t="s">
        <v>26</v>
      </c>
      <c r="H19" s="38" t="s">
        <v>28</v>
      </c>
      <c r="I19" s="39" t="s">
        <v>29</v>
      </c>
      <c r="J19" s="31" t="s">
        <v>30</v>
      </c>
    </row>
    <row r="20" spans="1:10" ht="20.100000000000001" customHeight="1" x14ac:dyDescent="0.2">
      <c r="A20" s="55" t="s">
        <v>35</v>
      </c>
      <c r="B20" s="22" t="s">
        <v>13</v>
      </c>
      <c r="C20" s="25">
        <v>4.13</v>
      </c>
      <c r="D20" s="20">
        <v>2.78</v>
      </c>
      <c r="E20" s="28">
        <f t="shared" ref="E20:E26" si="4">C20-D20</f>
        <v>1.35</v>
      </c>
      <c r="F20" s="34"/>
      <c r="G20" s="23" t="s">
        <v>24</v>
      </c>
      <c r="H20" s="26">
        <v>4.05</v>
      </c>
      <c r="I20" s="19">
        <v>2.69</v>
      </c>
      <c r="J20" s="29">
        <f t="shared" ref="J20:J26" si="5">H20-I20</f>
        <v>1.3599999999999999</v>
      </c>
    </row>
    <row r="21" spans="1:10" ht="20.100000000000001" customHeight="1" x14ac:dyDescent="0.2">
      <c r="A21" s="56"/>
      <c r="B21" s="23" t="s">
        <v>14</v>
      </c>
      <c r="C21" s="26">
        <v>4.03</v>
      </c>
      <c r="D21" s="19">
        <v>2.9</v>
      </c>
      <c r="E21" s="29">
        <f t="shared" si="4"/>
        <v>1.1300000000000003</v>
      </c>
      <c r="F21" s="34"/>
      <c r="G21" s="23" t="s">
        <v>20</v>
      </c>
      <c r="H21" s="26">
        <v>3.99</v>
      </c>
      <c r="I21" s="19">
        <v>2.86</v>
      </c>
      <c r="J21" s="29">
        <f t="shared" si="5"/>
        <v>1.1300000000000003</v>
      </c>
    </row>
    <row r="22" spans="1:10" ht="20.100000000000001" customHeight="1" x14ac:dyDescent="0.2">
      <c r="A22" s="56"/>
      <c r="B22" s="23" t="s">
        <v>16</v>
      </c>
      <c r="C22" s="26">
        <v>4.13</v>
      </c>
      <c r="D22" s="19">
        <v>3.2</v>
      </c>
      <c r="E22" s="29">
        <f t="shared" si="4"/>
        <v>0.92999999999999972</v>
      </c>
      <c r="F22" s="34"/>
      <c r="G22" s="23" t="s">
        <v>19</v>
      </c>
      <c r="H22" s="26">
        <v>4.0999999999999996</v>
      </c>
      <c r="I22" s="19">
        <v>3</v>
      </c>
      <c r="J22" s="29">
        <f t="shared" si="5"/>
        <v>1.0999999999999996</v>
      </c>
    </row>
    <row r="23" spans="1:10" ht="20.100000000000001" customHeight="1" x14ac:dyDescent="0.2">
      <c r="A23" s="56"/>
      <c r="B23" s="23" t="s">
        <v>12</v>
      </c>
      <c r="C23" s="26">
        <v>3.79</v>
      </c>
      <c r="D23" s="19">
        <v>2.92</v>
      </c>
      <c r="E23" s="29">
        <f t="shared" si="4"/>
        <v>0.87000000000000011</v>
      </c>
      <c r="F23" s="34"/>
      <c r="G23" s="23" t="s">
        <v>21</v>
      </c>
      <c r="H23" s="26">
        <v>3.81</v>
      </c>
      <c r="I23" s="19">
        <v>2.73</v>
      </c>
      <c r="J23" s="29">
        <f t="shared" si="5"/>
        <v>1.08</v>
      </c>
    </row>
    <row r="24" spans="1:10" ht="20.100000000000001" customHeight="1" x14ac:dyDescent="0.2">
      <c r="A24" s="56"/>
      <c r="B24" s="23" t="s">
        <v>17</v>
      </c>
      <c r="C24" s="26">
        <v>2.98</v>
      </c>
      <c r="D24" s="19">
        <v>2.77</v>
      </c>
      <c r="E24" s="29">
        <f t="shared" si="4"/>
        <v>0.20999999999999996</v>
      </c>
      <c r="F24" s="34"/>
      <c r="G24" s="23" t="s">
        <v>23</v>
      </c>
      <c r="H24" s="26">
        <v>4.13</v>
      </c>
      <c r="I24" s="19">
        <v>3.2</v>
      </c>
      <c r="J24" s="29">
        <f t="shared" si="5"/>
        <v>0.92999999999999972</v>
      </c>
    </row>
    <row r="25" spans="1:10" ht="20.100000000000001" customHeight="1" x14ac:dyDescent="0.2">
      <c r="A25" s="56"/>
      <c r="B25" s="23" t="s">
        <v>15</v>
      </c>
      <c r="C25" s="26">
        <v>2.92</v>
      </c>
      <c r="D25" s="19">
        <v>2.88</v>
      </c>
      <c r="E25" s="29">
        <f t="shared" si="4"/>
        <v>4.0000000000000036E-2</v>
      </c>
      <c r="F25" s="34"/>
      <c r="G25" s="23" t="s">
        <v>22</v>
      </c>
      <c r="H25" s="26">
        <v>3.52</v>
      </c>
      <c r="I25" s="19">
        <v>2.89</v>
      </c>
      <c r="J25" s="29">
        <f t="shared" si="5"/>
        <v>0.62999999999999989</v>
      </c>
    </row>
    <row r="26" spans="1:10" ht="20.100000000000001" customHeight="1" thickBot="1" x14ac:dyDescent="0.25">
      <c r="A26" s="57"/>
      <c r="B26" s="24" t="s">
        <v>18</v>
      </c>
      <c r="C26" s="27">
        <v>2.98</v>
      </c>
      <c r="D26" s="21">
        <v>2.99</v>
      </c>
      <c r="E26" s="30">
        <f t="shared" si="4"/>
        <v>-1.0000000000000231E-2</v>
      </c>
      <c r="F26" s="34"/>
      <c r="G26" s="24" t="s">
        <v>25</v>
      </c>
      <c r="H26" s="27">
        <v>2.94</v>
      </c>
      <c r="I26" s="21">
        <v>2.4</v>
      </c>
      <c r="J26" s="30">
        <f t="shared" si="5"/>
        <v>0.54</v>
      </c>
    </row>
  </sheetData>
  <sortState xmlns:xlrd2="http://schemas.microsoft.com/office/spreadsheetml/2017/richdata2" ref="G20:J26">
    <sortCondition descending="1" ref="J19:J26"/>
  </sortState>
  <mergeCells count="3">
    <mergeCell ref="A2:A8"/>
    <mergeCell ref="A11:A17"/>
    <mergeCell ref="A20:A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5</vt:i4>
      </vt:variant>
    </vt:vector>
  </HeadingPairs>
  <TitlesOfParts>
    <vt:vector size="5" baseType="lpstr">
      <vt:lpstr>Satisfaction Rates</vt:lpstr>
      <vt:lpstr>Averages</vt:lpstr>
      <vt:lpstr>Correlation Index - Total</vt:lpstr>
      <vt:lpstr>Correlation Index - Type</vt:lpstr>
      <vt:lpstr>Correlation Index - Class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2015-06-05T18:19:34Z</dcterms:created>
  <dcterms:modified xsi:type="dcterms:W3CDTF">2022-09-02T03:00:01Z</dcterms:modified>
</cp:coreProperties>
</file>