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60522BE-454C-4B2B-8E47-69C56059E190}" xr6:coauthVersionLast="47" xr6:coauthVersionMax="47" xr10:uidLastSave="{00000000-0000-0000-0000-000000000000}"/>
  <bookViews>
    <workbookView xWindow="-120" yWindow="-120" windowWidth="29040" windowHeight="15720" xr2:uid="{9423C09A-7BB2-4DDC-BE23-24061D5F6FC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J5" i="1"/>
  <c r="I5" i="1"/>
  <c r="C5" i="1" s="1"/>
  <c r="A5" i="1"/>
  <c r="B5" i="1" l="1"/>
  <c r="D5" i="1"/>
</calcChain>
</file>

<file path=xl/sharedStrings.xml><?xml version="1.0" encoding="utf-8"?>
<sst xmlns="http://schemas.openxmlformats.org/spreadsheetml/2006/main" count="15" uniqueCount="15">
  <si>
    <t xml:space="preserve">процент переменных затрат </t>
  </si>
  <si>
    <t xml:space="preserve">постоянные затраты </t>
  </si>
  <si>
    <t xml:space="preserve">цена продукции </t>
  </si>
  <si>
    <t xml:space="preserve">желаемая прибыль </t>
  </si>
  <si>
    <t xml:space="preserve">объем производства </t>
  </si>
  <si>
    <t>процент желаемого дохода</t>
  </si>
  <si>
    <t xml:space="preserve">сумма продаж </t>
  </si>
  <si>
    <t xml:space="preserve">объем продаж </t>
  </si>
  <si>
    <t>прибыль</t>
  </si>
  <si>
    <t xml:space="preserve">себестоимость продукта </t>
  </si>
  <si>
    <t xml:space="preserve">цена товара </t>
  </si>
  <si>
    <t xml:space="preserve">безубыточность в количестве </t>
  </si>
  <si>
    <t xml:space="preserve">безубыточность в деньгах </t>
  </si>
  <si>
    <t xml:space="preserve">переменные затраты </t>
  </si>
  <si>
    <t xml:space="preserve">оптимальный процент переменных затрат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</si>
</sst>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3CC-7AF7-4F05-9BC9-41918FBD2627}">
  <dimension ref="A1:L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26.140625" bestFit="1" customWidth="1"/>
    <col min="3" max="3" width="20.7109375" bestFit="1" customWidth="1"/>
    <col min="4" max="4" width="24" bestFit="1" customWidth="1"/>
    <col min="5" max="5" width="31.140625" bestFit="1" customWidth="1"/>
    <col min="6" max="6" width="15.5703125" bestFit="1" customWidth="1"/>
    <col min="7" max="7" width="37.28515625" bestFit="1" customWidth="1"/>
    <col min="8" max="8" width="33.140625" bestFit="1" customWidth="1"/>
    <col min="9" max="9" width="26.140625" bestFit="1" customWidth="1"/>
    <col min="10" max="10" width="51.7109375" bestFit="1" customWidth="1"/>
  </cols>
  <sheetData>
    <row r="1" spans="1:12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25">
      <c r="A2" s="3">
        <v>30</v>
      </c>
      <c r="B2" s="3">
        <v>80000</v>
      </c>
      <c r="C2" s="3">
        <v>5000</v>
      </c>
      <c r="D2" s="3">
        <v>800000</v>
      </c>
      <c r="E2" s="3">
        <v>1500</v>
      </c>
    </row>
    <row r="4" spans="1:12" ht="18.75" x14ac:dyDescent="0.3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1"/>
      <c r="L4" s="1"/>
    </row>
    <row r="5" spans="1:12" x14ac:dyDescent="0.25">
      <c r="A5" s="3">
        <f>D2/C2</f>
        <v>160</v>
      </c>
      <c r="B5" s="3">
        <f>C2*C5</f>
        <v>1257142.857142857</v>
      </c>
      <c r="C5" s="3">
        <f>(B2+D2)/(C2-I5)</f>
        <v>251.42857142857142</v>
      </c>
      <c r="D5" s="3">
        <f>(C2-I5)*C5-B2</f>
        <v>800000</v>
      </c>
      <c r="E5" s="3">
        <f>I5+(B2/E2)</f>
        <v>1553.3333333333333</v>
      </c>
      <c r="F5" s="3">
        <f>E5*(1+(A5/100))</f>
        <v>4038.6666666666665</v>
      </c>
      <c r="G5" s="3">
        <f>B2/(C2-I5)</f>
        <v>22.857142857142858</v>
      </c>
      <c r="H5" s="3">
        <f>G5*C2</f>
        <v>114285.71428571429</v>
      </c>
      <c r="I5" s="3">
        <f>A2/100*C2</f>
        <v>1500</v>
      </c>
      <c r="J5" s="3">
        <f>I5*100/C2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2023-06-02T09:06:00Z</dcterms:created>
  <dcterms:modified xsi:type="dcterms:W3CDTF">2023-06-02T09:48:07Z</dcterms:modified>
</cp:coreProperties>
</file>