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38" documentId="8_{02089B58-B547-4364-8755-A68DE1E17983}" xr6:coauthVersionLast="47" xr6:coauthVersionMax="47" xr10:uidLastSave="{A19E782C-6BA7-420F-BD8E-A0741BA1758F}"/>
  <bookViews>
    <workbookView xWindow="33285" yWindow="-15585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<sst xmlns="http://schemas.openxmlformats.org/spreadsheetml/2006/main" count="120" uniqueCount="74">
  <si>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</si>
  <si>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</si>
  <si>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</si>
  <si>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</si>
  <si>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</si>
  <si>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</si>
  <si>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</si>
  <si>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</si>
  <si>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</si>
  <si>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</si>
  <si>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</si>
  <si>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</si>
  <si>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</si>
  <si>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</si>
  <si>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</si>
  <si>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</si>
  <si>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</si>
  <si>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</si>
  <si>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</si>
  <si>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</si>
  <si>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</si>
  <si>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</si>
  <si>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</si>
  <si>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</si>
  <si>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</si>
  <si>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</si>
  <si>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</si>
  <si>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</si>
  <si>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</si>
  <si>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</si>
  <si>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</si>
  <si>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</si>
  <si>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</si>
  <si>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</si>
  <si>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</si>
  <si>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</si>
  <si>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</si>
  <si>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</si>
  <si>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</si>
  <si>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</si>
  <si>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</si>
  <si>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</si>
  <si>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</si>
  <si>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</si>
  <si>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</si>
  <si>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</si>
  <si>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</si>
  <si>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</si>
  <si>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</si>
  <si>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</si>
  <si>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</si>
  <si>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</si>
  <si>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</si>
  <si>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</si>
  <si>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</si>
  <si>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</si>
  <si>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</si>
  <si>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</si>
  <si>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</si>
  <si>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</si>
  <si>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</si>
  <si>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</si>
  <si>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</si>
  <si>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</si>
  <si>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</si>
  <si>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</si>
  <si>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</si>
  <si>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</si>
  <si>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ZC</t>
  </si>
  <si>
    <t>DLTR</t>
  </si>
  <si>
    <t>HO</t>
  </si>
  <si>
    <t>PB</t>
  </si>
  <si>
    <t>PL</t>
  </si>
  <si>
    <t>BRKB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</si>
</sst>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zoomScaleNormal="100" workbookViewId="0">
      <selection activeCell="D3" sqref="D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44643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2.7210155899627324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1.7276292596862541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51436300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51436300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139958974.19000009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36</v>
      </c>
      <c r="B11" s="16" t="s">
        <v>16</v>
      </c>
      <c r="C11" s="38">
        <v>205.48</v>
      </c>
      <c r="D11" s="16">
        <v>3075</v>
      </c>
      <c r="E11" s="16">
        <v>3216</v>
      </c>
      <c r="F11" s="16">
        <f>Table1[[#This Row],[New position]]-Table1[[#This Row],[Old position]]</f>
        <v>141</v>
      </c>
      <c r="G11" s="24">
        <v>0.29799999999999999</v>
      </c>
      <c r="H11" s="19">
        <v>660917.17000000004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370.38</v>
      </c>
      <c r="D12" s="16">
        <v>1732</v>
      </c>
      <c r="E12" s="16">
        <v>1784</v>
      </c>
      <c r="F12" s="16">
        <f>Table1[[#This Row],[New position]]-Table1[[#This Row],[Old position]]</f>
        <v>52</v>
      </c>
      <c r="G12" s="24">
        <v>0.29799999999999999</v>
      </c>
      <c r="H12" s="19">
        <v>660917.17000000004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43.63</v>
      </c>
      <c r="D13" s="16">
        <v>14578</v>
      </c>
      <c r="E13" s="16">
        <v>15148</v>
      </c>
      <c r="F13" s="16">
        <f>Table1[[#This Row],[New position]]-Table1[[#This Row],[Old position]]</f>
        <v>570</v>
      </c>
      <c r="G13" s="24">
        <v>0.29799999999999999</v>
      </c>
      <c r="H13" s="19">
        <v>660917.17000000004</v>
      </c>
      <c r="I13" s="10"/>
      <c r="K13" s="52"/>
      <c r="L13" s="47"/>
      <c r="M13" s="2"/>
    </row>
    <row r="14" spans="1:13">
      <c r="A14" s="16" t="s">
        <v>45</v>
      </c>
      <c r="B14" s="16" t="s">
        <v>16</v>
      </c>
      <c r="C14" s="38">
        <v>321.18</v>
      </c>
      <c r="D14" s="16">
        <v>1024</v>
      </c>
      <c r="E14" s="16">
        <v>1024</v>
      </c>
      <c r="F14" s="16">
        <f>Table1[[#This Row],[New position]]-Table1[[#This Row],[Old position]]</f>
        <v>0</v>
      </c>
      <c r="G14" s="24">
        <v>0.14899999999999999</v>
      </c>
      <c r="H14" s="19">
        <v>330458.58</v>
      </c>
      <c r="I14" s="10"/>
      <c r="K14" s="52"/>
      <c r="L14" s="47"/>
      <c r="M14" s="2"/>
    </row>
    <row r="15" spans="1:13">
      <c r="A15" s="16" t="s">
        <v>46</v>
      </c>
      <c r="B15" s="16" t="s">
        <v>16</v>
      </c>
      <c r="C15" s="38">
        <v>299.92</v>
      </c>
      <c r="D15" s="16">
        <v>2122</v>
      </c>
      <c r="E15" s="16">
        <v>2204</v>
      </c>
      <c r="F15" s="16">
        <f>Table1[[#This Row],[New position]]-Table1[[#This Row],[Old position]]</f>
        <v>82</v>
      </c>
      <c r="G15" s="24">
        <v>0.29799999999999999</v>
      </c>
      <c r="H15" s="19">
        <v>660917.17000000004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107</v>
      </c>
      <c r="D16" s="16">
        <v>5927</v>
      </c>
      <c r="E16" s="16">
        <v>6177</v>
      </c>
      <c r="F16" s="16">
        <f>Table1[[#This Row],[New position]]-Table1[[#This Row],[Old position]]</f>
        <v>250</v>
      </c>
      <c r="G16" s="60">
        <v>0.29799999999999999</v>
      </c>
      <c r="H16" s="19">
        <v>660917.17000000004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160.01</v>
      </c>
      <c r="D17" s="16">
        <v>3959</v>
      </c>
      <c r="E17" s="16">
        <v>4130</v>
      </c>
      <c r="F17" s="16">
        <f>Table1[[#This Row],[New position]]-Table1[[#This Row],[Old position]]</f>
        <v>171</v>
      </c>
      <c r="G17" s="24">
        <v>0.29799999999999999</v>
      </c>
      <c r="H17" s="19">
        <v>660917.17000000004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213.64</v>
      </c>
      <c r="D18" s="16">
        <v>2989</v>
      </c>
      <c r="E18" s="16">
        <v>3094</v>
      </c>
      <c r="F18" s="16">
        <f>Table1[[#This Row],[New position]]-Table1[[#This Row],[Old position]]</f>
        <v>105</v>
      </c>
      <c r="G18" s="24">
        <v>0.29799999999999999</v>
      </c>
      <c r="H18" s="19">
        <v>660917.17000000004</v>
      </c>
      <c r="I18" s="10"/>
      <c r="K18" s="52"/>
      <c r="L18" s="47"/>
      <c r="M18" s="2"/>
    </row>
    <row r="19" spans="1:16">
      <c r="A19" s="16" t="s">
        <v>52</v>
      </c>
      <c r="B19" s="16" t="s">
        <v>16</v>
      </c>
      <c r="C19" s="38">
        <v>88.03</v>
      </c>
      <c r="D19" s="16">
        <v>7249</v>
      </c>
      <c r="E19" s="16">
        <v>7508</v>
      </c>
      <c r="F19" s="16">
        <f>Table1[[#This Row],[New position]]-Table1[[#This Row],[Old position]]</f>
        <v>259</v>
      </c>
      <c r="G19" s="24">
        <v>0.29799999999999999</v>
      </c>
      <c r="H19" s="19">
        <v>660917.17000000004</v>
      </c>
      <c r="I19" s="46"/>
      <c r="K19" s="52"/>
      <c r="L19" s="47"/>
      <c r="M19" s="2"/>
    </row>
    <row r="20" spans="1:16">
      <c r="A20" s="16" t="s">
        <v>53</v>
      </c>
      <c r="B20" s="16" t="s">
        <v>16</v>
      </c>
      <c r="C20" s="38">
        <v>184.49</v>
      </c>
      <c r="D20" s="16">
        <v>3507</v>
      </c>
      <c r="E20" s="16">
        <v>3507</v>
      </c>
      <c r="F20" s="16">
        <f>Table1[[#This Row],[New position]]-Table1[[#This Row],[Old position]]</f>
        <v>0</v>
      </c>
      <c r="G20" s="24">
        <v>0.29799999999999999</v>
      </c>
      <c r="H20" s="19">
        <v>660917.17000000004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66.349999999999994</v>
      </c>
      <c r="D21" s="16">
        <v>4710</v>
      </c>
      <c r="E21" s="16">
        <v>4981</v>
      </c>
      <c r="F21" s="16">
        <f>Table1[[#This Row],[New position]]-Table1[[#This Row],[Old position]]</f>
        <v>271</v>
      </c>
      <c r="G21" s="24">
        <v>0.14899999999999999</v>
      </c>
      <c r="H21" s="19">
        <v>330458.58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237.83</v>
      </c>
      <c r="D22" s="16">
        <v>2696</v>
      </c>
      <c r="E22" s="16">
        <v>2779</v>
      </c>
      <c r="F22" s="16">
        <f>Table1[[#This Row],[New position]]-Table1[[#This Row],[Old position]]</f>
        <v>83</v>
      </c>
      <c r="G22" s="24">
        <v>0.29799999999999999</v>
      </c>
      <c r="H22" s="19">
        <v>660917.17000000004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89.29</v>
      </c>
      <c r="D23" s="16">
        <v>7106</v>
      </c>
      <c r="E23" s="16">
        <v>7402</v>
      </c>
      <c r="F23" s="16">
        <f>Table1[[#This Row],[New position]]-Table1[[#This Row],[Old position]]</f>
        <v>296</v>
      </c>
      <c r="G23" s="24">
        <v>0.29799999999999999</v>
      </c>
      <c r="H23" s="19">
        <v>660917.17000000004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152.11000000000001</v>
      </c>
      <c r="D24" s="16">
        <v>4155</v>
      </c>
      <c r="E24" s="16">
        <v>4345</v>
      </c>
      <c r="F24" s="16">
        <f>Table1[[#This Row],[New position]]-Table1[[#This Row],[Old position]]</f>
        <v>190</v>
      </c>
      <c r="G24" s="24">
        <v>0.29799999999999999</v>
      </c>
      <c r="H24" s="19">
        <v>660917.17000000004</v>
      </c>
      <c r="I24" s="10"/>
      <c r="K24" s="52"/>
      <c r="L24" s="47"/>
      <c r="M24" s="2"/>
    </row>
    <row r="25" spans="1:16">
      <c r="A25" s="16" t="s">
        <v>69</v>
      </c>
      <c r="B25" s="16" t="s">
        <v>16</v>
      </c>
      <c r="C25" s="38">
        <v>156.69999999999999</v>
      </c>
      <c r="D25" s="16">
        <v>4107</v>
      </c>
      <c r="E25" s="16">
        <v>4107</v>
      </c>
      <c r="F25" s="16">
        <f>Table1[[#This Row],[New position]]-Table1[[#This Row],[Old position]]</f>
        <v>0</v>
      </c>
      <c r="G25" s="24">
        <v>0.29799999999999999</v>
      </c>
      <c r="H25" s="19">
        <v>660917.17000000004</v>
      </c>
      <c r="I25" s="10"/>
      <c r="K25" s="52"/>
      <c r="L25" s="47"/>
      <c r="M25" s="2"/>
    </row>
    <row r="26" spans="1:16">
      <c r="A26" s="16" t="s">
        <v>73</v>
      </c>
      <c r="B26" s="16" t="s">
        <v>16</v>
      </c>
      <c r="C26" s="38">
        <v>350.35</v>
      </c>
      <c r="D26" s="16">
        <v>1759</v>
      </c>
      <c r="E26" s="16">
        <v>1886</v>
      </c>
      <c r="F26" s="16">
        <f>Table1[[#This Row],[New position]]-Table1[[#This Row],[Old position]]</f>
        <v>127</v>
      </c>
      <c r="G26" s="24">
        <v>0.29799999999999999</v>
      </c>
      <c r="H26" s="19">
        <v>660917.17000000004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355.14</v>
      </c>
      <c r="D27" s="16">
        <v>153612</v>
      </c>
      <c r="E27" s="16">
        <v>153612</v>
      </c>
      <c r="F27" s="16">
        <f>Table1[[#This Row],[New position]]-Table1[[#This Row],[Old position]]</f>
        <v>0</v>
      </c>
      <c r="G27" s="24">
        <v>25.2</v>
      </c>
      <c r="H27" s="19">
        <v>55983571.979999997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76.349999999999994</v>
      </c>
      <c r="D28" s="16">
        <v>29589</v>
      </c>
      <c r="E28" s="16">
        <v>30552</v>
      </c>
      <c r="F28" s="16">
        <f>Table1[[#This Row],[New position]]-Table1[[#This Row],[Old position]]</f>
        <v>963</v>
      </c>
      <c r="G28" s="24">
        <v>1.05</v>
      </c>
      <c r="H28" s="19">
        <v>2332648.83</v>
      </c>
      <c r="I28" s="10"/>
      <c r="K28" s="52"/>
      <c r="L28" s="47"/>
      <c r="M28" s="2"/>
    </row>
    <row r="29" spans="1:16">
      <c r="A29" s="16" t="s">
        <v>47</v>
      </c>
      <c r="B29" s="16" t="s">
        <v>16</v>
      </c>
      <c r="C29" s="38">
        <v>39.380000000000003</v>
      </c>
      <c r="D29" s="16">
        <v>28780</v>
      </c>
      <c r="E29" s="16">
        <v>30234</v>
      </c>
      <c r="F29" s="16">
        <f>Table1[[#This Row],[New position]]-Table1[[#This Row],[Old position]]</f>
        <v>1454</v>
      </c>
      <c r="G29" s="24">
        <v>0.53600000000000003</v>
      </c>
      <c r="H29" s="19">
        <v>1190628.3999999999</v>
      </c>
      <c r="I29" s="51"/>
      <c r="K29" s="52"/>
      <c r="L29" s="47"/>
      <c r="M29" s="2"/>
    </row>
    <row r="30" spans="1:16">
      <c r="A30" s="16" t="s">
        <v>54</v>
      </c>
      <c r="B30" s="16" t="s">
        <v>16</v>
      </c>
      <c r="C30" s="38">
        <v>33.770000000000003</v>
      </c>
      <c r="D30" s="16">
        <v>68761</v>
      </c>
      <c r="E30" s="16">
        <v>68761</v>
      </c>
      <c r="F30" s="16">
        <f>Table1[[#This Row],[New position]]-Table1[[#This Row],[Old position]]</f>
        <v>0</v>
      </c>
      <c r="G30" s="24">
        <v>1.0720000000000001</v>
      </c>
      <c r="H30" s="19">
        <v>2381256.79</v>
      </c>
      <c r="I30" s="58"/>
      <c r="K30" s="52"/>
      <c r="L30" s="47"/>
      <c r="M30" s="2"/>
    </row>
    <row r="31" spans="1:16">
      <c r="A31" s="16" t="s">
        <v>63</v>
      </c>
      <c r="B31" s="16" t="s">
        <v>16</v>
      </c>
      <c r="C31" s="38">
        <v>50.15</v>
      </c>
      <c r="D31" s="16">
        <v>45937</v>
      </c>
      <c r="E31" s="16">
        <v>47483</v>
      </c>
      <c r="F31" s="16">
        <f>Table1[[#This Row],[New position]]-Table1[[#This Row],[Old position]]</f>
        <v>1546</v>
      </c>
      <c r="G31" s="24">
        <v>1.0720000000000001</v>
      </c>
      <c r="H31" s="19">
        <v>2381256.79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2.0699999999999998</v>
      </c>
      <c r="D32" s="16">
        <v>553900</v>
      </c>
      <c r="E32" s="16">
        <v>575200</v>
      </c>
      <c r="F32" s="16">
        <f>Table1[[#This Row],[New position]]-Table1[[#This Row],[Old position]]</f>
        <v>21300</v>
      </c>
      <c r="G32" s="24">
        <v>0.53600000000000003</v>
      </c>
      <c r="H32" s="19">
        <v>1190628.3999999999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47.51</v>
      </c>
      <c r="D33" s="16">
        <v>48421</v>
      </c>
      <c r="E33" s="16">
        <v>50121</v>
      </c>
      <c r="F33" s="16">
        <f>Table1[[#This Row],[New position]]-Table1[[#This Row],[Old position]]</f>
        <v>1700</v>
      </c>
      <c r="G33" s="24">
        <v>1.0720000000000001</v>
      </c>
      <c r="H33" s="19">
        <v>2381256.79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105.7</v>
      </c>
      <c r="D34" s="16">
        <v>101030</v>
      </c>
      <c r="E34" s="16">
        <v>105088</v>
      </c>
      <c r="F34" s="16">
        <f>Table1[[#This Row],[New position]]-Table1[[#This Row],[Old position]]</f>
        <v>4058</v>
      </c>
      <c r="G34" s="24">
        <v>5</v>
      </c>
      <c r="H34" s="19">
        <v>11107851.58</v>
      </c>
      <c r="I34" s="10"/>
      <c r="K34" s="52"/>
      <c r="L34" s="47"/>
      <c r="M34" s="2"/>
    </row>
    <row r="35" spans="1:13">
      <c r="A35" s="16" t="s">
        <v>58</v>
      </c>
      <c r="B35" s="16" t="s">
        <v>16</v>
      </c>
      <c r="C35" s="38">
        <v>125.02</v>
      </c>
      <c r="D35" s="16">
        <v>51101</v>
      </c>
      <c r="E35" s="16">
        <v>53309</v>
      </c>
      <c r="F35" s="16">
        <f>Table1[[#This Row],[New position]]-Table1[[#This Row],[Old position]]</f>
        <v>2208</v>
      </c>
      <c r="G35" s="24">
        <v>3</v>
      </c>
      <c r="H35" s="19">
        <v>6664710.9500000002</v>
      </c>
      <c r="I35" s="10"/>
      <c r="K35" s="52"/>
      <c r="L35" s="47"/>
      <c r="M35" s="2"/>
    </row>
    <row r="36" spans="1:13">
      <c r="A36" s="16" t="s">
        <v>40</v>
      </c>
      <c r="B36" s="16" t="s">
        <v>16</v>
      </c>
      <c r="C36" s="38">
        <v>81.819999999999993</v>
      </c>
      <c r="D36" s="16">
        <v>19409</v>
      </c>
      <c r="E36" s="16">
        <v>20364</v>
      </c>
      <c r="F36" s="16">
        <f>Table1[[#This Row],[New position]]-Table1[[#This Row],[Old position]]</f>
        <v>955</v>
      </c>
      <c r="G36" s="24">
        <v>0.75</v>
      </c>
      <c r="H36" s="19">
        <v>1666177.74</v>
      </c>
      <c r="I36" s="10"/>
      <c r="K36" s="52"/>
      <c r="L36" s="47"/>
      <c r="M36" s="2"/>
    </row>
    <row r="37" spans="1:13">
      <c r="A37" s="16" t="s">
        <v>38</v>
      </c>
      <c r="B37" s="16" t="s">
        <v>17</v>
      </c>
      <c r="C37" s="38">
        <v>122843.77</v>
      </c>
      <c r="D37" s="16">
        <v>26</v>
      </c>
      <c r="E37" s="16">
        <v>27</v>
      </c>
      <c r="F37" s="16">
        <f>Table1[[#This Row],[New position]]-Table1[[#This Row],[Old position]]</f>
        <v>1</v>
      </c>
      <c r="G37" s="24">
        <v>1.5</v>
      </c>
      <c r="H37" s="19">
        <v>3332355.48</v>
      </c>
      <c r="I37" s="10"/>
      <c r="K37" s="52"/>
      <c r="L37" s="47"/>
      <c r="M37" s="2"/>
    </row>
    <row r="38" spans="1:13">
      <c r="A38" s="16" t="s">
        <v>37</v>
      </c>
      <c r="B38" s="16" t="s">
        <v>17</v>
      </c>
      <c r="C38" s="38">
        <v>148375</v>
      </c>
      <c r="D38" s="16">
        <v>22</v>
      </c>
      <c r="E38" s="16">
        <v>22</v>
      </c>
      <c r="F38" s="16">
        <f>Table1[[#This Row],[New position]]-Table1[[#This Row],[Old position]]</f>
        <v>0</v>
      </c>
      <c r="G38" s="24">
        <v>1.5</v>
      </c>
      <c r="H38" s="19">
        <v>3332355.48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212312.53</v>
      </c>
      <c r="D39" s="16">
        <v>15</v>
      </c>
      <c r="E39" s="16">
        <v>16</v>
      </c>
      <c r="F39" s="16">
        <f>Table1[[#This Row],[New position]]-Table1[[#This Row],[Old position]]</f>
        <v>1</v>
      </c>
      <c r="G39" s="24">
        <v>1.5</v>
      </c>
      <c r="H39" s="19">
        <v>3332355.48</v>
      </c>
      <c r="I39" s="51"/>
      <c r="K39" s="52"/>
      <c r="L39" s="47"/>
      <c r="M39" s="2"/>
    </row>
    <row r="40" spans="1:13">
      <c r="A40" s="16" t="s">
        <v>39</v>
      </c>
      <c r="B40" s="16" t="s">
        <v>16</v>
      </c>
      <c r="C40" s="38">
        <v>5.81</v>
      </c>
      <c r="D40" s="16">
        <v>1102791</v>
      </c>
      <c r="E40" s="16">
        <v>1147110</v>
      </c>
      <c r="F40" s="16">
        <f>Table1[[#This Row],[New position]]-Table1[[#This Row],[Old position]]</f>
        <v>44319</v>
      </c>
      <c r="G40" s="24">
        <v>3</v>
      </c>
      <c r="H40" s="19">
        <v>6664710.9500000002</v>
      </c>
      <c r="I40" s="45"/>
      <c r="K40" s="52"/>
      <c r="L40" s="47"/>
      <c r="M40" s="2"/>
    </row>
    <row r="41" spans="1:13">
      <c r="A41" s="16" t="s">
        <v>48</v>
      </c>
      <c r="B41" s="16" t="s">
        <v>16</v>
      </c>
      <c r="C41" s="38">
        <v>5.62</v>
      </c>
      <c r="D41" s="16">
        <v>761358</v>
      </c>
      <c r="E41" s="16">
        <v>790594</v>
      </c>
      <c r="F41" s="16">
        <f>Table1[[#This Row],[New position]]-Table1[[#This Row],[Old position]]</f>
        <v>29236</v>
      </c>
      <c r="G41" s="24">
        <v>2</v>
      </c>
      <c r="H41" s="19">
        <v>4443140.63</v>
      </c>
      <c r="I41" s="10"/>
      <c r="K41" s="52"/>
      <c r="L41" s="47"/>
      <c r="M41" s="2"/>
    </row>
    <row r="42" spans="1:13">
      <c r="A42" s="16" t="s">
        <v>42</v>
      </c>
      <c r="B42" s="16" t="s">
        <v>17</v>
      </c>
      <c r="C42" s="38">
        <v>205465.38</v>
      </c>
      <c r="D42" s="16">
        <v>8</v>
      </c>
      <c r="E42" s="16">
        <v>8</v>
      </c>
      <c r="F42" s="16">
        <f>Table1[[#This Row],[New position]]-Table1[[#This Row],[Old position]]</f>
        <v>0</v>
      </c>
      <c r="G42" s="24">
        <v>0.75</v>
      </c>
      <c r="H42" s="19">
        <v>1666177.74</v>
      </c>
      <c r="I42" s="48"/>
      <c r="K42" s="52"/>
      <c r="L42" s="47"/>
      <c r="M42" s="2"/>
    </row>
    <row r="43" spans="1:13">
      <c r="A43" s="16" t="s">
        <v>59</v>
      </c>
      <c r="B43" s="16" t="s">
        <v>17</v>
      </c>
      <c r="C43" s="38">
        <v>122257.06</v>
      </c>
      <c r="D43" s="16">
        <v>53</v>
      </c>
      <c r="E43" s="16">
        <v>55</v>
      </c>
      <c r="F43" s="16">
        <f>Table1[[#This Row],[New position]]-Table1[[#This Row],[Old position]]</f>
        <v>2</v>
      </c>
      <c r="G43" s="24">
        <v>3</v>
      </c>
      <c r="H43" s="19">
        <v>6664710.9500000002</v>
      </c>
      <c r="I43" s="10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36.74</v>
      </c>
      <c r="D44" s="16">
        <v>58374</v>
      </c>
      <c r="E44" s="16">
        <v>60467</v>
      </c>
      <c r="F44" s="16">
        <f>Table1[[#This Row],[New position]]-Table1[[#This Row],[Old position]]</f>
        <v>2093</v>
      </c>
      <c r="G44" s="24">
        <v>1</v>
      </c>
      <c r="H44" s="19">
        <v>2221570.3199999998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140973</v>
      </c>
      <c r="D45" s="16">
        <v>4</v>
      </c>
      <c r="E45" s="16">
        <v>4</v>
      </c>
      <c r="F45" s="16">
        <f>Table1[[#This Row],[New position]]-Table1[[#This Row],[Old position]]</f>
        <v>0</v>
      </c>
      <c r="G45" s="24">
        <v>0.23799999999999999</v>
      </c>
      <c r="H45" s="19">
        <v>528945.23</v>
      </c>
      <c r="I45" s="10"/>
      <c r="J45" s="44"/>
      <c r="K45" s="52"/>
      <c r="L45" s="47"/>
      <c r="M45" s="2"/>
    </row>
    <row r="46" spans="1:13" ht="14.25" customHeight="1">
      <c r="A46" s="16" t="s">
        <v>41</v>
      </c>
      <c r="B46" s="16" t="s">
        <v>17</v>
      </c>
      <c r="C46" s="38">
        <v>114760</v>
      </c>
      <c r="D46" s="16">
        <v>5</v>
      </c>
      <c r="E46" s="16">
        <v>5</v>
      </c>
      <c r="F46" s="16">
        <f>Table1[[#This Row],[New position]]-Table1[[#This Row],[Old position]]</f>
        <v>0</v>
      </c>
      <c r="G46" s="24">
        <v>0.23799999999999999</v>
      </c>
      <c r="H46" s="19">
        <v>528945.23</v>
      </c>
      <c r="I46" s="10"/>
      <c r="J46" s="44"/>
      <c r="K46" s="52"/>
      <c r="L46" s="47"/>
      <c r="M46" s="2"/>
    </row>
    <row r="47" spans="1:13" ht="14.25" customHeight="1">
      <c r="A47" s="16" t="s">
        <v>55</v>
      </c>
      <c r="B47" s="16" t="s">
        <v>17</v>
      </c>
      <c r="C47" s="38">
        <v>119256</v>
      </c>
      <c r="D47" s="16">
        <v>4</v>
      </c>
      <c r="E47" s="16">
        <v>4</v>
      </c>
      <c r="F47" s="16">
        <f>Table1[[#This Row],[New position]]-Table1[[#This Row],[Old position]]</f>
        <v>0</v>
      </c>
      <c r="G47" s="24">
        <v>0.23799999999999999</v>
      </c>
      <c r="H47" s="19">
        <v>528945.23</v>
      </c>
      <c r="I47" s="10"/>
      <c r="K47" s="52"/>
      <c r="L47" s="47"/>
      <c r="M47" s="2"/>
    </row>
    <row r="48" spans="1:13">
      <c r="A48" s="16" t="s">
        <v>68</v>
      </c>
      <c r="B48" s="16" t="s">
        <v>17</v>
      </c>
      <c r="C48" s="38">
        <v>37800</v>
      </c>
      <c r="D48" s="16">
        <v>13</v>
      </c>
      <c r="E48" s="16">
        <v>14</v>
      </c>
      <c r="F48" s="16">
        <f>Table1[[#This Row],[New position]]-Table1[[#This Row],[Old position]]</f>
        <v>1</v>
      </c>
      <c r="G48" s="24">
        <v>0.23799999999999999</v>
      </c>
      <c r="H48" s="19">
        <v>528945.23</v>
      </c>
      <c r="I48" s="10"/>
      <c r="K48" s="52"/>
      <c r="L48" s="47"/>
      <c r="M48" s="2"/>
    </row>
    <row r="49" spans="1:16" ht="14.25" customHeight="1">
      <c r="A49" s="16" t="s">
        <v>70</v>
      </c>
      <c r="B49" s="16" t="s">
        <v>17</v>
      </c>
      <c r="C49" s="38">
        <v>152816</v>
      </c>
      <c r="D49" s="16">
        <v>3</v>
      </c>
      <c r="E49" s="16">
        <v>3</v>
      </c>
      <c r="F49" s="16">
        <f>Table1[[#This Row],[New position]]-Table1[[#This Row],[Old position]]</f>
        <v>0</v>
      </c>
      <c r="G49" s="24">
        <v>0.23799999999999999</v>
      </c>
      <c r="H49" s="19">
        <v>528945.23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36150</v>
      </c>
      <c r="D50" s="16">
        <v>14</v>
      </c>
      <c r="E50" s="16">
        <v>15</v>
      </c>
      <c r="F50" s="16">
        <f>Table1[[#This Row],[New position]]-Table1[[#This Row],[Old position]]</f>
        <v>1</v>
      </c>
      <c r="G50" s="24">
        <v>0.23799999999999999</v>
      </c>
      <c r="H50" s="19">
        <v>528945.23</v>
      </c>
      <c r="I50" s="10"/>
      <c r="J50" s="44"/>
      <c r="K50" s="52"/>
      <c r="L50" s="47"/>
      <c r="M50" s="2"/>
    </row>
    <row r="51" spans="1:16" ht="14.25" customHeight="1">
      <c r="A51" s="16" t="s">
        <v>56</v>
      </c>
      <c r="B51" s="16" t="s">
        <v>17</v>
      </c>
      <c r="C51" s="38">
        <v>66260</v>
      </c>
      <c r="D51" s="16">
        <v>8</v>
      </c>
      <c r="E51" s="16">
        <v>8</v>
      </c>
      <c r="F51" s="16">
        <f>Table1[[#This Row],[New position]]-Table1[[#This Row],[Old position]]</f>
        <v>0</v>
      </c>
      <c r="G51" s="24">
        <v>0.23799999999999999</v>
      </c>
      <c r="H51" s="19">
        <v>528945.23</v>
      </c>
      <c r="I51" s="10"/>
      <c r="J51" s="44"/>
      <c r="K51" s="52"/>
      <c r="L51" s="47"/>
      <c r="M51" s="2"/>
    </row>
    <row r="52" spans="1:16" ht="14.25" customHeight="1">
      <c r="A52" s="16" t="s">
        <v>57</v>
      </c>
      <c r="B52" s="16" t="s">
        <v>17</v>
      </c>
      <c r="C52" s="38">
        <v>54240</v>
      </c>
      <c r="D52" s="16">
        <v>-19</v>
      </c>
      <c r="E52" s="16">
        <v>-20</v>
      </c>
      <c r="F52" s="16">
        <f>Table1[[#This Row],[New position]]-Table1[[#This Row],[Old position]]</f>
        <v>-1</v>
      </c>
      <c r="G52" s="24">
        <v>-0.47599999999999998</v>
      </c>
      <c r="H52" s="19">
        <v>1057890.68</v>
      </c>
      <c r="I52" s="10"/>
      <c r="K52" s="52"/>
      <c r="L52" s="47"/>
      <c r="M52" s="2"/>
    </row>
    <row r="53" spans="1:16" ht="14.25" customHeight="1">
      <c r="A53" s="16" t="s">
        <v>64</v>
      </c>
      <c r="B53" s="16" t="s">
        <v>17</v>
      </c>
      <c r="C53" s="38">
        <v>8585</v>
      </c>
      <c r="D53" s="16">
        <v>-118</v>
      </c>
      <c r="E53" s="16">
        <v>-123</v>
      </c>
      <c r="F53" s="16">
        <f>Table1[[#This Row],[New position]]-Table1[[#This Row],[Old position]]</f>
        <v>-5</v>
      </c>
      <c r="G53" s="24">
        <v>-0.47599999999999998</v>
      </c>
      <c r="H53" s="19">
        <v>1057890.68</v>
      </c>
      <c r="I53" s="46"/>
      <c r="K53" s="52"/>
      <c r="L53" s="47"/>
      <c r="M53" s="2"/>
    </row>
    <row r="54" spans="1:16" ht="14.25" customHeight="1">
      <c r="A54" s="16" t="s">
        <v>65</v>
      </c>
      <c r="B54" s="16" t="s">
        <v>17</v>
      </c>
      <c r="C54" s="38">
        <v>82687.5</v>
      </c>
      <c r="D54" s="16">
        <v>-12</v>
      </c>
      <c r="E54" s="16">
        <v>-13</v>
      </c>
      <c r="F54" s="16">
        <f>Table1[[#This Row],[New position]]-Table1[[#This Row],[Old position]]</f>
        <v>-1</v>
      </c>
      <c r="G54" s="24">
        <v>-0.47599999999999998</v>
      </c>
      <c r="H54" s="19">
        <v>1057890.68</v>
      </c>
      <c r="I54" s="10"/>
      <c r="K54" s="52"/>
      <c r="L54" s="47"/>
      <c r="M54" s="2"/>
    </row>
    <row r="55" spans="1:16">
      <c r="A55" s="16" t="s">
        <v>66</v>
      </c>
      <c r="B55" s="16" t="s">
        <v>17</v>
      </c>
      <c r="C55" s="38">
        <v>26230</v>
      </c>
      <c r="D55" s="16">
        <v>-40</v>
      </c>
      <c r="E55" s="16">
        <v>-40</v>
      </c>
      <c r="F55" s="16">
        <f>Table1[[#This Row],[New position]]-Table1[[#This Row],[Old position]]</f>
        <v>0</v>
      </c>
      <c r="G55" s="24">
        <v>-0.47599999999999998</v>
      </c>
      <c r="H55" s="19">
        <v>1057890.68</v>
      </c>
      <c r="I55" s="10"/>
      <c r="K55" s="52"/>
      <c r="L55" s="47"/>
      <c r="M55" s="2"/>
      <c r="P55" s="54"/>
    </row>
    <row r="56" spans="1:16">
      <c r="A56" s="16" t="s">
        <v>30</v>
      </c>
      <c r="B56" s="16" t="s">
        <v>17</v>
      </c>
      <c r="C56" s="38">
        <v>85050</v>
      </c>
      <c r="D56" s="16">
        <v>-12</v>
      </c>
      <c r="E56" s="16">
        <v>-12</v>
      </c>
      <c r="F56" s="16">
        <f>Table1[[#This Row],[New position]]-Table1[[#This Row],[Old position]]</f>
        <v>0</v>
      </c>
      <c r="G56" s="24">
        <v>-0.47599999999999998</v>
      </c>
      <c r="H56" s="19">
        <v>1057890.68</v>
      </c>
      <c r="I56" s="10"/>
      <c r="K56" s="52"/>
      <c r="L56" s="47"/>
      <c r="M56" s="2"/>
    </row>
    <row r="57" spans="1:16" s="10" customFormat="1">
      <c r="A57" s="16" t="s">
        <v>71</v>
      </c>
      <c r="B57" s="16" t="s">
        <v>17</v>
      </c>
      <c r="C57" s="38">
        <v>58075.5</v>
      </c>
      <c r="D57" s="16">
        <v>-18</v>
      </c>
      <c r="E57" s="16">
        <v>-18</v>
      </c>
      <c r="F57" s="16">
        <f>Table1[[#This Row],[New position]]-Table1[[#This Row],[Old position]]</f>
        <v>0</v>
      </c>
      <c r="G57" s="24">
        <v>-0.47599999999999998</v>
      </c>
      <c r="H57" s="19">
        <v>1057890.68</v>
      </c>
      <c r="I57" s="61"/>
      <c r="J57" s="62"/>
      <c r="K57" s="63"/>
      <c r="L57" s="64"/>
      <c r="M57" s="20"/>
    </row>
    <row r="58" spans="1:16">
      <c r="A58" s="16" t="s">
        <v>72</v>
      </c>
      <c r="B58" s="16" t="s">
        <v>17</v>
      </c>
      <c r="C58" s="38">
        <v>51560</v>
      </c>
      <c r="D58" s="16">
        <v>-20</v>
      </c>
      <c r="E58" s="16">
        <v>-21</v>
      </c>
      <c r="F58" s="16">
        <f>Table1[[#This Row],[New position]]-Table1[[#This Row],[Old position]]</f>
        <v>-1</v>
      </c>
      <c r="G58" s="24">
        <v>-0.47599999999999998</v>
      </c>
      <c r="H58" s="19">
        <v>1057890.68</v>
      </c>
      <c r="I58" s="10"/>
      <c r="K58" s="52"/>
      <c r="L58" s="47"/>
      <c r="M58" s="2"/>
    </row>
    <row r="59" spans="1:16">
      <c r="A59" s="16" t="s">
        <v>25</v>
      </c>
      <c r="B59" s="16"/>
      <c r="C59" s="38"/>
      <c r="D59" s="16"/>
      <c r="E59" s="16"/>
      <c r="F59" s="16"/>
      <c r="G59" s="24">
        <v>37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</row>
    <row r="64" spans="1:16">
      <c r="C64"/>
      <c r="K64" s="43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