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7" documentId="11_19710EA09C2AF01CC48E2B32089143992DF3A188" xr6:coauthVersionLast="47" xr6:coauthVersionMax="47" xr10:uidLastSave="{A0711956-9363-443A-A3D7-29067D961EC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5" i="1" l="1"/>
  <c r="F44" i="1" l="1"/>
  <c r="F43" i="1"/>
  <c r="F42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<sst xmlns="http://schemas.openxmlformats.org/spreadsheetml/2006/main" count="95" uniqueCount="63">
  <si>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</si>
  <si>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</si>
  <si>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</si>
  <si>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</si>
  <si>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</si>
  <si>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</si>
  <si>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</si>
  <si>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</si>
  <si>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</si>
  <si>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</si>
  <si>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</si>
  <si>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</si>
  <si>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</si>
  <si>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</si>
  <si>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</si>
  <si>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</si>
  <si>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</si>
  <si>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</si>
  <si>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</si>
  <si>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</si>
  <si>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</si>
  <si>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</si>
  <si>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</si>
  <si>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</si>
  <si>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</si>
  <si>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</si>
  <si>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</si>
  <si>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</si>
  <si>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</si>
  <si>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</si>
  <si>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</si>
  <si>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</si>
  <si>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</si>
  <si>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</si>
  <si>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</si>
  <si>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</si>
  <si>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ABC</t>
  </si>
  <si>
    <t>CF</t>
  </si>
  <si>
    <t>SRE</t>
  </si>
  <si>
    <t>ZC</t>
  </si>
  <si>
    <t>BMY</t>
  </si>
  <si>
    <t>CTVA</t>
  </si>
  <si>
    <t>NG</t>
  </si>
  <si>
    <t>JGB</t>
  </si>
  <si>
    <t>ZL</t>
  </si>
  <si>
    <t>HO</t>
  </si>
  <si>
    <t>RB</t>
  </si>
  <si>
    <t>AEP</t>
  </si>
  <si>
    <t>AMGN</t>
  </si>
  <si>
    <t>SO</t>
  </si>
  <si>
    <t>PGR</t>
  </si>
  <si>
    <t>KE</t>
  </si>
  <si>
    <t>ZS</t>
  </si>
  <si>
    <t>ZW</t>
  </si>
  <si>
    <t>YT</t>
  </si>
  <si>
    <t>LMT</t>
  </si>
  <si>
    <t>IXC</t>
  </si>
  <si>
    <t>CL</t>
  </si>
  <si>
    <t>DA</t>
  </si>
  <si>
    <t>STIP</t>
  </si>
  <si>
    <t>ZPR</t>
  </si>
  <si>
    <t>profit taking</t>
  </si>
  <si>
    <t>canceled due to low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</si>
</sst>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3" zoomScaleNormal="93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44715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1.7150779245931644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(C8-SUM(H29:H34))/C7</f>
        <v>1.2587727843999041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42277282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42277282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72508833.069999948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48.97</v>
      </c>
      <c r="D11" s="16">
        <v>8917</v>
      </c>
      <c r="E11" s="16">
        <v>8917</v>
      </c>
      <c r="F11" s="16">
        <f>Table1[[#This Row],[New position]]-Table1[[#This Row],[Old position]]</f>
        <v>0</v>
      </c>
      <c r="G11" s="24">
        <v>0.33300000000000002</v>
      </c>
      <c r="H11" s="19">
        <v>443479.06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318.58</v>
      </c>
      <c r="D12" s="16">
        <v>1361</v>
      </c>
      <c r="E12" s="16">
        <v>1361</v>
      </c>
      <c r="F12" s="16">
        <f>Table1[[#This Row],[New position]]-Table1[[#This Row],[Old position]]</f>
        <v>0</v>
      </c>
      <c r="G12" s="24">
        <v>0.33300000000000002</v>
      </c>
      <c r="H12" s="19">
        <v>443479.06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146</v>
      </c>
      <c r="D13" s="16">
        <v>3004</v>
      </c>
      <c r="E13" s="16">
        <v>3004</v>
      </c>
      <c r="F13" s="16">
        <f>Table1[[#This Row],[New position]]-Table1[[#This Row],[Old position]]</f>
        <v>0</v>
      </c>
      <c r="G13" s="24">
        <v>0.33300000000000002</v>
      </c>
      <c r="H13" s="19">
        <v>443479.06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89.28</v>
      </c>
      <c r="D14" s="16">
        <v>5061</v>
      </c>
      <c r="E14" s="16">
        <v>5061</v>
      </c>
      <c r="F14" s="16">
        <f>Table1[[#This Row],[New position]]-Table1[[#This Row],[Old position]]</f>
        <v>0</v>
      </c>
      <c r="G14" s="24">
        <v>0.33300000000000002</v>
      </c>
      <c r="H14" s="19">
        <v>443479.06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98.57</v>
      </c>
      <c r="D15" s="16">
        <v>4447</v>
      </c>
      <c r="E15" s="16">
        <v>4447</v>
      </c>
      <c r="F15" s="16">
        <f>Table1[[#This Row],[New position]]-Table1[[#This Row],[Old position]]</f>
        <v>0</v>
      </c>
      <c r="G15" s="24">
        <v>0.33300000000000002</v>
      </c>
      <c r="H15" s="19">
        <v>443479.06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148.21</v>
      </c>
      <c r="D16" s="16">
        <v>2924</v>
      </c>
      <c r="E16" s="16">
        <v>2924</v>
      </c>
      <c r="F16" s="16">
        <f>Table1[[#This Row],[New position]]-Table1[[#This Row],[Old position]]</f>
        <v>0</v>
      </c>
      <c r="G16" s="55">
        <v>0.33300000000000002</v>
      </c>
      <c r="H16" s="19">
        <v>443479.06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97.51</v>
      </c>
      <c r="D17" s="16">
        <v>4593</v>
      </c>
      <c r="E17" s="16">
        <v>4593</v>
      </c>
      <c r="F17" s="16">
        <f>Table1[[#This Row],[New position]]-Table1[[#This Row],[Old position]]</f>
        <v>0</v>
      </c>
      <c r="G17" s="24">
        <v>0.33300000000000002</v>
      </c>
      <c r="H17" s="19">
        <v>443479.06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162.91</v>
      </c>
      <c r="D18" s="16">
        <v>2682</v>
      </c>
      <c r="E18" s="16">
        <v>2682</v>
      </c>
      <c r="F18" s="16">
        <f>Table1[[#This Row],[New position]]-Table1[[#This Row],[Old position]]</f>
        <v>0</v>
      </c>
      <c r="G18" s="24">
        <v>0.33300000000000002</v>
      </c>
      <c r="H18" s="19">
        <v>443479.06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75.069999999999993</v>
      </c>
      <c r="D19" s="16">
        <v>5852</v>
      </c>
      <c r="E19" s="16">
        <v>5852</v>
      </c>
      <c r="F19" s="16">
        <f>Table1[[#This Row],[New position]]-Table1[[#This Row],[Old position]]</f>
        <v>0</v>
      </c>
      <c r="G19" s="24">
        <v>0.33300000000000002</v>
      </c>
      <c r="H19" s="19">
        <v>443479.06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62.5</v>
      </c>
      <c r="D20" s="16">
        <v>7037</v>
      </c>
      <c r="E20" s="16">
        <v>7037</v>
      </c>
      <c r="F20" s="16">
        <f>Table1[[#This Row],[New position]]-Table1[[#This Row],[Old position]]</f>
        <v>0</v>
      </c>
      <c r="G20" s="24">
        <v>0.33300000000000002</v>
      </c>
      <c r="H20" s="19">
        <v>443479.06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102.25</v>
      </c>
      <c r="D21" s="16">
        <v>4299</v>
      </c>
      <c r="E21" s="16">
        <v>4299</v>
      </c>
      <c r="F21" s="16">
        <f>Table1[[#This Row],[New position]]-Table1[[#This Row],[Old position]]</f>
        <v>0</v>
      </c>
      <c r="G21" s="24">
        <v>0.33300000000000002</v>
      </c>
      <c r="H21" s="19">
        <v>443479.06</v>
      </c>
      <c r="I21" s="10"/>
      <c r="K21" s="49"/>
      <c r="L21" s="45"/>
      <c r="M21" s="2"/>
    </row>
    <row r="22" spans="1:16">
      <c r="A22" s="16" t="s">
        <v>48</v>
      </c>
      <c r="B22" s="16" t="s">
        <v>16</v>
      </c>
      <c r="C22" s="38">
        <v>248.28</v>
      </c>
      <c r="D22" s="16">
        <v>1728</v>
      </c>
      <c r="E22" s="16">
        <v>1786</v>
      </c>
      <c r="F22" s="16">
        <f>Table1[[#This Row],[New position]]-Table1[[#This Row],[Old position]]</f>
        <v>58</v>
      </c>
      <c r="G22" s="24">
        <v>0.33300000000000002</v>
      </c>
      <c r="H22" s="19">
        <v>443479.06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75.95</v>
      </c>
      <c r="D23" s="16">
        <v>5806</v>
      </c>
      <c r="E23" s="16">
        <v>5806</v>
      </c>
      <c r="F23" s="16">
        <f>Table1[[#This Row],[New position]]-Table1[[#This Row],[Old position]]</f>
        <v>0</v>
      </c>
      <c r="G23" s="24">
        <v>0.33300000000000002</v>
      </c>
      <c r="H23" s="19">
        <v>443479.06</v>
      </c>
      <c r="I23" s="10"/>
      <c r="K23" s="49"/>
      <c r="L23" s="45"/>
      <c r="M23" s="2"/>
    </row>
    <row r="24" spans="1:16">
      <c r="A24" s="16" t="s">
        <v>50</v>
      </c>
      <c r="B24" s="16" t="s">
        <v>16</v>
      </c>
      <c r="C24" s="38">
        <v>119.38</v>
      </c>
      <c r="D24" s="16">
        <v>3702</v>
      </c>
      <c r="E24" s="16">
        <v>3702</v>
      </c>
      <c r="F24" s="16">
        <f>Table1[[#This Row],[New position]]-Table1[[#This Row],[Old position]]</f>
        <v>0</v>
      </c>
      <c r="G24" s="24">
        <v>0.33300000000000002</v>
      </c>
      <c r="H24" s="19">
        <v>443479.06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441</v>
      </c>
      <c r="D25" s="16">
        <v>998</v>
      </c>
      <c r="E25" s="16">
        <v>998</v>
      </c>
      <c r="F25" s="16">
        <f>Table1[[#This Row],[New position]]-Table1[[#This Row],[Old position]]</f>
        <v>0</v>
      </c>
      <c r="G25" s="24">
        <v>0.33300000000000002</v>
      </c>
      <c r="H25" s="19">
        <v>443479.06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311.45</v>
      </c>
      <c r="D26" s="16">
        <v>104779</v>
      </c>
      <c r="E26" s="16">
        <v>104779</v>
      </c>
      <c r="F26" s="16">
        <f>Table1[[#This Row],[New position]]-Table1[[#This Row],[Old position]]</f>
        <v>0</v>
      </c>
      <c r="G26" s="24">
        <v>24.5</v>
      </c>
      <c r="H26" s="19">
        <v>32595714.239999998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88.05</v>
      </c>
      <c r="D27" s="16">
        <v>41244</v>
      </c>
      <c r="E27" s="16">
        <v>41244</v>
      </c>
      <c r="F27" s="16">
        <f>Table1[[#This Row],[New position]]-Table1[[#This Row],[Old position]]</f>
        <v>0</v>
      </c>
      <c r="G27" s="24">
        <v>2.75</v>
      </c>
      <c r="H27" s="19">
        <v>3658702.62</v>
      </c>
      <c r="I27" s="10"/>
      <c r="K27" s="49"/>
      <c r="L27" s="45"/>
      <c r="M27" s="2"/>
    </row>
    <row r="28" spans="1:16">
      <c r="A28" s="16" t="s">
        <v>56</v>
      </c>
      <c r="B28" s="16" t="s">
        <v>16</v>
      </c>
      <c r="C28" s="38">
        <v>41</v>
      </c>
      <c r="D28" s="16">
        <v>88369</v>
      </c>
      <c r="E28" s="16">
        <v>88369</v>
      </c>
      <c r="F28" s="16">
        <f>Table1[[#This Row],[New position]]-Table1[[#This Row],[Old position]]</f>
        <v>0</v>
      </c>
      <c r="G28" s="24">
        <v>2.75</v>
      </c>
      <c r="H28" s="19">
        <v>3658702.62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210695.32</v>
      </c>
      <c r="D29" s="16">
        <v>31</v>
      </c>
      <c r="E29" s="16">
        <v>32</v>
      </c>
      <c r="F29" s="16">
        <f>Table1[[#This Row],[New position]]-Table1[[#This Row],[Old position]]</f>
        <v>1</v>
      </c>
      <c r="G29" s="24">
        <v>5</v>
      </c>
      <c r="H29" s="38">
        <v>6652186.5800000001</v>
      </c>
      <c r="I29" s="10"/>
      <c r="K29" s="49"/>
      <c r="L29" s="45"/>
      <c r="M29" s="2"/>
    </row>
    <row r="30" spans="1:16">
      <c r="A30" s="16" t="s">
        <v>43</v>
      </c>
      <c r="B30" s="16" t="s">
        <v>17</v>
      </c>
      <c r="C30" s="38">
        <v>1151194.5</v>
      </c>
      <c r="D30" s="16">
        <v>6</v>
      </c>
      <c r="E30" s="16">
        <v>6</v>
      </c>
      <c r="F30" s="16">
        <f>Table1[[#This Row],[New position]]-Table1[[#This Row],[Old position]]</f>
        <v>0</v>
      </c>
      <c r="G30" s="24">
        <v>5</v>
      </c>
      <c r="H30" s="19">
        <v>6652186.5800000001</v>
      </c>
      <c r="I30" s="48"/>
      <c r="K30" s="49"/>
      <c r="L30" s="45"/>
      <c r="M30" s="2"/>
    </row>
    <row r="31" spans="1:16">
      <c r="A31" s="16" t="s">
        <v>54</v>
      </c>
      <c r="B31" s="16" t="s">
        <v>17</v>
      </c>
      <c r="C31" s="38">
        <v>78524.899999999994</v>
      </c>
      <c r="D31" s="16">
        <v>42</v>
      </c>
      <c r="E31" s="16">
        <v>0</v>
      </c>
      <c r="F31" s="16">
        <f>Table1[[#This Row],[New position]]-Table1[[#This Row],[Old position]]</f>
        <v>-42</v>
      </c>
      <c r="G31" s="24">
        <v>0</v>
      </c>
      <c r="H31" s="19">
        <v>0</v>
      </c>
      <c r="I31" s="53"/>
      <c r="K31" s="49"/>
      <c r="L31" s="45"/>
      <c r="M31" s="2"/>
    </row>
    <row r="32" spans="1:16">
      <c r="A32" s="16" t="s">
        <v>59</v>
      </c>
      <c r="B32" s="16" t="s">
        <v>16</v>
      </c>
      <c r="C32" s="38">
        <v>102.88</v>
      </c>
      <c r="D32" s="16">
        <v>32026</v>
      </c>
      <c r="E32" s="16">
        <v>32026</v>
      </c>
      <c r="F32" s="16">
        <f>Table1[[#This Row],[New position]]-Table1[[#This Row],[Old position]]</f>
        <v>0</v>
      </c>
      <c r="G32" s="24">
        <v>2.5</v>
      </c>
      <c r="H32" s="19">
        <v>3326093.29</v>
      </c>
      <c r="I32" s="10"/>
      <c r="K32" s="49"/>
      <c r="L32" s="45"/>
      <c r="M32" s="2"/>
    </row>
    <row r="33" spans="1:13">
      <c r="A33" s="16" t="s">
        <v>60</v>
      </c>
      <c r="B33" s="16" t="s">
        <v>16</v>
      </c>
      <c r="C33" s="38">
        <v>8.6150699999999993</v>
      </c>
      <c r="D33" s="16">
        <v>0</v>
      </c>
      <c r="E33" s="16">
        <v>154400</v>
      </c>
      <c r="F33" s="16">
        <f>Table1[[#This Row],[New position]]-Table1[[#This Row],[Old position]]</f>
        <v>154400</v>
      </c>
      <c r="G33" s="24">
        <v>1</v>
      </c>
      <c r="H33" s="19">
        <v>1330437.32</v>
      </c>
      <c r="I33" s="10" t="s">
        <v>62</v>
      </c>
      <c r="K33" s="49"/>
      <c r="L33" s="45"/>
      <c r="M33" s="2"/>
    </row>
    <row r="34" spans="1:13">
      <c r="A34" s="16" t="s">
        <v>30</v>
      </c>
      <c r="B34" s="16" t="s">
        <v>16</v>
      </c>
      <c r="C34" s="38">
        <v>35.450000000000003</v>
      </c>
      <c r="D34" s="16">
        <v>36267</v>
      </c>
      <c r="E34" s="16">
        <v>37530</v>
      </c>
      <c r="F34" s="16">
        <f>Table1[[#This Row],[New position]]-Table1[[#This Row],[Old position]]</f>
        <v>1263</v>
      </c>
      <c r="G34" s="24">
        <v>1</v>
      </c>
      <c r="H34" s="19">
        <v>1330437.32</v>
      </c>
      <c r="I34" s="10"/>
      <c r="K34" s="49"/>
      <c r="L34" s="45"/>
      <c r="M34" s="2"/>
    </row>
    <row r="35" spans="1:13">
      <c r="A35" s="16" t="s">
        <v>39</v>
      </c>
      <c r="B35" s="16" t="s">
        <v>17</v>
      </c>
      <c r="C35" s="38">
        <v>36612.5</v>
      </c>
      <c r="D35" s="16">
        <v>18</v>
      </c>
      <c r="E35" s="16">
        <v>18</v>
      </c>
      <c r="F35" s="16">
        <f>Table1[[#This Row],[New position]]-Table1[[#This Row],[Old position]]</f>
        <v>0</v>
      </c>
      <c r="G35" s="24">
        <v>0.5</v>
      </c>
      <c r="H35" s="19">
        <v>665218.66</v>
      </c>
      <c r="I35" s="10"/>
      <c r="K35" s="49"/>
      <c r="L35" s="45"/>
      <c r="M35" s="2"/>
    </row>
    <row r="36" spans="1:13">
      <c r="A36" s="16" t="s">
        <v>42</v>
      </c>
      <c r="B36" s="16" t="s">
        <v>17</v>
      </c>
      <c r="C36" s="38">
        <v>83680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0.5</v>
      </c>
      <c r="H36" s="19">
        <v>665218.66</v>
      </c>
      <c r="I36" s="56"/>
      <c r="K36" s="49"/>
      <c r="L36" s="45"/>
      <c r="M36" s="2"/>
    </row>
    <row r="37" spans="1:13">
      <c r="A37" s="16" t="s">
        <v>44</v>
      </c>
      <c r="B37" s="16" t="s">
        <v>17</v>
      </c>
      <c r="C37" s="38">
        <v>48660</v>
      </c>
      <c r="D37" s="16">
        <v>14</v>
      </c>
      <c r="E37" s="16">
        <v>14</v>
      </c>
      <c r="F37" s="16">
        <f>Table1[[#This Row],[New position]]-Table1[[#This Row],[Old position]]</f>
        <v>0</v>
      </c>
      <c r="G37" s="24">
        <v>0.5</v>
      </c>
      <c r="H37" s="19">
        <v>665218.66</v>
      </c>
      <c r="I37" s="57"/>
      <c r="K37" s="49"/>
      <c r="L37" s="45"/>
      <c r="M37" s="2"/>
    </row>
    <row r="38" spans="1:13">
      <c r="A38" s="16" t="s">
        <v>45</v>
      </c>
      <c r="B38" s="16" t="s">
        <v>17</v>
      </c>
      <c r="C38" s="38">
        <v>170442.75</v>
      </c>
      <c r="D38" s="16">
        <v>4</v>
      </c>
      <c r="E38" s="16">
        <v>0</v>
      </c>
      <c r="F38" s="16">
        <f>Table1[[#This Row],[New position]]-Table1[[#This Row],[Old position]]</f>
        <v>-4</v>
      </c>
      <c r="G38" s="24">
        <v>0.5</v>
      </c>
      <c r="H38" s="19">
        <v>665218.66</v>
      </c>
      <c r="I38" s="10" t="s">
        <v>61</v>
      </c>
      <c r="K38" s="49"/>
      <c r="L38" s="45"/>
      <c r="M38" s="2"/>
    </row>
    <row r="39" spans="1:13">
      <c r="A39" s="16" t="s">
        <v>46</v>
      </c>
      <c r="B39" s="16" t="s">
        <v>17</v>
      </c>
      <c r="C39" s="38">
        <v>175854</v>
      </c>
      <c r="D39" s="16">
        <v>4</v>
      </c>
      <c r="E39" s="16">
        <v>4</v>
      </c>
      <c r="F39" s="16">
        <f>Table1[[#This Row],[New position]]-Table1[[#This Row],[Old position]]</f>
        <v>0</v>
      </c>
      <c r="G39" s="24">
        <v>0.5</v>
      </c>
      <c r="H39" s="19">
        <v>665218.66</v>
      </c>
      <c r="I39" s="10"/>
      <c r="K39" s="49"/>
      <c r="L39" s="45"/>
      <c r="M39" s="2"/>
    </row>
    <row r="40" spans="1:13">
      <c r="A40" s="16" t="s">
        <v>51</v>
      </c>
      <c r="B40" s="16" t="s">
        <v>17</v>
      </c>
      <c r="C40" s="38">
        <v>57175</v>
      </c>
      <c r="D40" s="16">
        <v>12</v>
      </c>
      <c r="E40" s="16">
        <v>12</v>
      </c>
      <c r="F40" s="16">
        <f>Table1[[#This Row],[New position]]-Table1[[#This Row],[Old position]]</f>
        <v>0</v>
      </c>
      <c r="G40" s="24">
        <v>0.5</v>
      </c>
      <c r="H40" s="19">
        <v>665218.66</v>
      </c>
      <c r="I40" s="58"/>
      <c r="K40" s="49"/>
      <c r="L40" s="45"/>
      <c r="M40" s="2"/>
    </row>
    <row r="41" spans="1:13">
      <c r="A41" s="16" t="s">
        <v>52</v>
      </c>
      <c r="B41" s="16" t="s">
        <v>17</v>
      </c>
      <c r="C41" s="38">
        <v>85975</v>
      </c>
      <c r="D41" s="16">
        <v>8</v>
      </c>
      <c r="E41" s="16">
        <v>8</v>
      </c>
      <c r="F41" s="16">
        <f>Table1[[#This Row],[New position]]-Table1[[#This Row],[Old position]]</f>
        <v>0</v>
      </c>
      <c r="G41" s="24">
        <v>0.5</v>
      </c>
      <c r="H41" s="19">
        <v>665218.66</v>
      </c>
      <c r="I41" s="58"/>
      <c r="K41" s="49"/>
      <c r="L41" s="45"/>
      <c r="M41" s="2"/>
    </row>
    <row r="42" spans="1:13">
      <c r="A42" s="16" t="s">
        <v>53</v>
      </c>
      <c r="B42" s="16" t="s">
        <v>17</v>
      </c>
      <c r="C42" s="38">
        <v>52700.17</v>
      </c>
      <c r="D42" s="16">
        <v>12</v>
      </c>
      <c r="E42" s="16">
        <v>13</v>
      </c>
      <c r="F42" s="16">
        <f>Table1[[#This Row],[New position]]-Table1[[#This Row],[Old position]]</f>
        <v>1</v>
      </c>
      <c r="G42" s="24">
        <v>0.5</v>
      </c>
      <c r="H42" s="19">
        <v>665218.66</v>
      </c>
      <c r="I42" s="58"/>
      <c r="K42" s="49"/>
      <c r="L42" s="45"/>
      <c r="M42" s="2"/>
    </row>
    <row r="43" spans="1:13">
      <c r="A43" s="16" t="s">
        <v>57</v>
      </c>
      <c r="B43" s="16" t="s">
        <v>17</v>
      </c>
      <c r="C43" s="38">
        <v>116001.67</v>
      </c>
      <c r="D43" s="16">
        <v>6</v>
      </c>
      <c r="E43" s="16">
        <v>6</v>
      </c>
      <c r="F43" s="16">
        <f>Table1[[#This Row],[New position]]-Table1[[#This Row],[Old position]]</f>
        <v>0</v>
      </c>
      <c r="G43" s="24">
        <v>0.5</v>
      </c>
      <c r="H43" s="19">
        <v>665218.66</v>
      </c>
      <c r="I43" s="58"/>
      <c r="K43" s="49"/>
      <c r="L43" s="45"/>
      <c r="M43" s="2"/>
    </row>
    <row r="44" spans="1:13">
      <c r="A44" s="16" t="s">
        <v>58</v>
      </c>
      <c r="B44" s="16" t="s">
        <v>17</v>
      </c>
      <c r="C44" s="38">
        <v>48700</v>
      </c>
      <c r="D44" s="16">
        <v>13</v>
      </c>
      <c r="E44" s="16">
        <v>14</v>
      </c>
      <c r="F44" s="16">
        <f>Table1[[#This Row],[New position]]-Table1[[#This Row],[Old position]]</f>
        <v>1</v>
      </c>
      <c r="G44" s="24">
        <v>0.5</v>
      </c>
      <c r="H44" s="19">
        <v>665218.66</v>
      </c>
      <c r="I44" s="58"/>
      <c r="K44" s="49"/>
      <c r="L44" s="45"/>
      <c r="M44" s="2"/>
    </row>
    <row r="45" spans="1:13">
      <c r="A45" s="16" t="s">
        <v>24</v>
      </c>
      <c r="B45" s="16"/>
      <c r="C45" s="38"/>
      <c r="D45" s="16"/>
      <c r="E45" s="16"/>
      <c r="F45" s="16"/>
      <c r="G45" s="24">
        <f>100 - SUM(G11:G44)</f>
        <v>45.504999999999995</v>
      </c>
      <c r="H45" s="19"/>
      <c r="I45" s="10"/>
      <c r="K45" s="49"/>
    </row>
    <row r="46" spans="1:13">
      <c r="A46" s="16" t="s">
        <v>26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29</v>
      </c>
      <c r="D47" s="6"/>
      <c r="E47" s="9" t="s">
        <v>27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28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2022-06-06T04:13:54Z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