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7" documentId="11_19710EA09C2AF01CC48E2B32089143992DF3A188" xr6:coauthVersionLast="47" xr6:coauthVersionMax="47" xr10:uidLastSave="{1B5DAF4C-B078-4E50-83C9-CC04B3B7B36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39" i="1" l="1"/>
  <c r="F38" i="1"/>
  <c r="F37" i="1"/>
  <c r="F36" i="1"/>
  <c r="G43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40" i="1"/>
  <c r="F41" i="1"/>
  <c r="F42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<sst xmlns="http://schemas.openxmlformats.org/spreadsheetml/2006/main" count="89" uniqueCount="59">
  <si>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</si>
  <si>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</si>
  <si>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</si>
  <si>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</si>
  <si>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</si>
  <si>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</si>
  <si>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</si>
  <si>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</si>
  <si>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</si>
  <si>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</si>
  <si>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</si>
  <si>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</si>
  <si>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</si>
  <si>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</si>
  <si>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</si>
  <si>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</si>
  <si>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</si>
  <si>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</si>
  <si>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</si>
  <si>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</si>
  <si>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</si>
  <si>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</si>
  <si>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</si>
  <si>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</si>
  <si>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</si>
  <si>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</si>
  <si>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</si>
  <si>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</si>
  <si>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</si>
  <si>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</si>
  <si>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</si>
  <si>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</si>
  <si>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</si>
  <si>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</si>
  <si>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ADM</t>
  </si>
  <si>
    <t>ED</t>
  </si>
  <si>
    <t>CF</t>
  </si>
  <si>
    <t>SRE</t>
  </si>
  <si>
    <t>BMY</t>
  </si>
  <si>
    <t>NG</t>
  </si>
  <si>
    <t>JGB</t>
  </si>
  <si>
    <t>ZL</t>
  </si>
  <si>
    <t>RB</t>
  </si>
  <si>
    <t>AEP</t>
  </si>
  <si>
    <t>SO</t>
  </si>
  <si>
    <t>PGR</t>
  </si>
  <si>
    <t>ZS</t>
  </si>
  <si>
    <t>LMT</t>
  </si>
  <si>
    <t>IXC</t>
  </si>
  <si>
    <t>CL</t>
  </si>
  <si>
    <t>DA</t>
  </si>
  <si>
    <t>STIP</t>
  </si>
  <si>
    <t>NOC</t>
  </si>
  <si>
    <t>CNP</t>
  </si>
  <si>
    <t>COIL</t>
  </si>
  <si>
    <t>HSY</t>
  </si>
  <si>
    <t>HO</t>
  </si>
  <si>
    <t>GOIL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</si>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</sst>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62528</xdr:rowOff>
    </xdr:from>
    <xdr:to>
      <xdr:col>8</xdr:col>
      <xdr:colOff>1161840</xdr:colOff>
      <xdr:row>5</xdr:row>
      <xdr:rowOff>66517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096F99-B6A0-3638-96F0-767DA06DD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7646" y="420996"/>
          <a:ext cx="3093065" cy="6799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3" totalsRowShown="0" headerRowDxfId="13" dataDxfId="11" headerRowBorderDxfId="12" tableBorderDxfId="10" totalsRowBorderDxfId="9">
  <autoFilter ref="A10:I43" xr:uid="{00000000-0009-0000-0100-000001000000}"/>
  <sortState xmlns:xlrd2="http://schemas.microsoft.com/office/spreadsheetml/2017/richdata2" ref="A11:I43">
    <sortCondition ref="A10:A43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8"/>
  <sheetViews>
    <sheetView tabSelected="1" zoomScale="95" zoomScaleNormal="95" workbookViewId="0">
      <selection activeCell="K36" sqref="K36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44726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1.3645133473254736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(C8-SUM(H29:H32))/C7</f>
        <v>1.096483937586614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37340964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37340964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50952243.780000001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44</v>
      </c>
      <c r="D11" s="16">
        <v>8370</v>
      </c>
      <c r="E11" s="16">
        <v>6893</v>
      </c>
      <c r="F11" s="16">
        <f>Table1[[#This Row],[New position]]-Table1[[#This Row],[Old position]]</f>
        <v>-1477</v>
      </c>
      <c r="G11" s="24">
        <v>0.33300000000000002</v>
      </c>
      <c r="H11" s="19">
        <v>303287.14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306.99</v>
      </c>
      <c r="D12" s="16">
        <v>1211</v>
      </c>
      <c r="E12" s="16">
        <v>988</v>
      </c>
      <c r="F12" s="16">
        <f>Table1[[#This Row],[New position]]-Table1[[#This Row],[Old position]]</f>
        <v>-223</v>
      </c>
      <c r="G12" s="24">
        <v>0.33300000000000002</v>
      </c>
      <c r="H12" s="19">
        <v>303287.14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139.5</v>
      </c>
      <c r="D13" s="16">
        <v>2701</v>
      </c>
      <c r="E13" s="16">
        <v>2174</v>
      </c>
      <c r="F13" s="16">
        <f>Table1[[#This Row],[New position]]-Table1[[#This Row],[Old position]]</f>
        <v>-527</v>
      </c>
      <c r="G13" s="24">
        <v>0.33300000000000002</v>
      </c>
      <c r="H13" s="19">
        <v>303287.14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82.01</v>
      </c>
      <c r="D14" s="16">
        <v>4521</v>
      </c>
      <c r="E14" s="16">
        <v>3698</v>
      </c>
      <c r="F14" s="16">
        <f>Table1[[#This Row],[New position]]-Table1[[#This Row],[Old position]]</f>
        <v>-823</v>
      </c>
      <c r="G14" s="24">
        <v>0.33300000000000002</v>
      </c>
      <c r="H14" s="19">
        <v>303287.14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92.65</v>
      </c>
      <c r="D15" s="16">
        <v>4029</v>
      </c>
      <c r="E15" s="16">
        <v>3273</v>
      </c>
      <c r="F15" s="16">
        <f>Table1[[#This Row],[New position]]-Table1[[#This Row],[Old position]]</f>
        <v>-756</v>
      </c>
      <c r="G15" s="24">
        <v>0.33300000000000002</v>
      </c>
      <c r="H15" s="19">
        <v>303287.14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86.39</v>
      </c>
      <c r="D16" s="16">
        <v>4363</v>
      </c>
      <c r="E16" s="16">
        <v>3511</v>
      </c>
      <c r="F16" s="16">
        <f>Table1[[#This Row],[New position]]-Table1[[#This Row],[Old position]]</f>
        <v>-852</v>
      </c>
      <c r="G16" s="55">
        <v>0.33300000000000002</v>
      </c>
      <c r="H16" s="19">
        <v>303287.14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147.16</v>
      </c>
      <c r="D17" s="16">
        <v>2454</v>
      </c>
      <c r="E17" s="16">
        <v>2061</v>
      </c>
      <c r="F17" s="16">
        <f>Table1[[#This Row],[New position]]-Table1[[#This Row],[Old position]]</f>
        <v>-393</v>
      </c>
      <c r="G17" s="24">
        <v>0.33300000000000002</v>
      </c>
      <c r="H17" s="19">
        <v>303287.14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73.58</v>
      </c>
      <c r="D18" s="16">
        <v>5075</v>
      </c>
      <c r="E18" s="16">
        <v>4122</v>
      </c>
      <c r="F18" s="16">
        <f>Table1[[#This Row],[New position]]-Table1[[#This Row],[Old position]]</f>
        <v>-953</v>
      </c>
      <c r="G18" s="24">
        <v>0.33300000000000002</v>
      </c>
      <c r="H18" s="19">
        <v>303287.14</v>
      </c>
      <c r="I18" s="10"/>
      <c r="K18" s="49"/>
      <c r="L18" s="45"/>
      <c r="M18" s="2"/>
    </row>
    <row r="19" spans="1:16">
      <c r="A19" s="16" t="s">
        <v>43</v>
      </c>
      <c r="B19" s="16" t="s">
        <v>16</v>
      </c>
      <c r="C19" s="38">
        <v>93.01</v>
      </c>
      <c r="D19" s="16">
        <v>3913</v>
      </c>
      <c r="E19" s="16">
        <v>3261</v>
      </c>
      <c r="F19" s="16">
        <f>Table1[[#This Row],[New position]]-Table1[[#This Row],[Old position]]</f>
        <v>-652</v>
      </c>
      <c r="G19" s="24">
        <v>0.33300000000000002</v>
      </c>
      <c r="H19" s="19">
        <v>303287.14</v>
      </c>
      <c r="I19" s="44"/>
      <c r="K19" s="49"/>
      <c r="L19" s="45"/>
      <c r="M19" s="2"/>
    </row>
    <row r="20" spans="1:16">
      <c r="A20" s="16" t="s">
        <v>44</v>
      </c>
      <c r="B20" s="16" t="s">
        <v>16</v>
      </c>
      <c r="C20" s="38">
        <v>68.75</v>
      </c>
      <c r="D20" s="16">
        <v>5343</v>
      </c>
      <c r="E20" s="16">
        <v>4411</v>
      </c>
      <c r="F20" s="16">
        <f>Table1[[#This Row],[New position]]-Table1[[#This Row],[Old position]]</f>
        <v>-932</v>
      </c>
      <c r="G20" s="24">
        <v>0.33300000000000002</v>
      </c>
      <c r="H20" s="19">
        <v>303287.14</v>
      </c>
      <c r="I20" s="10"/>
      <c r="K20" s="49"/>
      <c r="L20" s="45"/>
      <c r="M20" s="2"/>
      <c r="P20" s="50"/>
    </row>
    <row r="21" spans="1:16">
      <c r="A21" s="16" t="s">
        <v>45</v>
      </c>
      <c r="B21" s="16" t="s">
        <v>16</v>
      </c>
      <c r="C21" s="38">
        <v>113.54</v>
      </c>
      <c r="D21" s="16">
        <v>3343</v>
      </c>
      <c r="E21" s="16">
        <v>2671</v>
      </c>
      <c r="F21" s="16">
        <f>Table1[[#This Row],[New position]]-Table1[[#This Row],[Old position]]</f>
        <v>-672</v>
      </c>
      <c r="G21" s="24">
        <v>0.33300000000000002</v>
      </c>
      <c r="H21" s="19">
        <v>303287.14</v>
      </c>
      <c r="I21" s="10"/>
      <c r="K21" s="49"/>
      <c r="L21" s="45"/>
      <c r="M21" s="2"/>
    </row>
    <row r="22" spans="1:16">
      <c r="A22" s="16" t="s">
        <v>47</v>
      </c>
      <c r="B22" s="16" t="s">
        <v>16</v>
      </c>
      <c r="C22" s="38">
        <v>423.93</v>
      </c>
      <c r="D22" s="16">
        <v>897</v>
      </c>
      <c r="E22" s="16">
        <v>715</v>
      </c>
      <c r="F22" s="16">
        <f>Table1[[#This Row],[New position]]-Table1[[#This Row],[Old position]]</f>
        <v>-182</v>
      </c>
      <c r="G22" s="24">
        <v>0.33300000000000002</v>
      </c>
      <c r="H22" s="19">
        <v>303287.14</v>
      </c>
      <c r="I22" s="10"/>
      <c r="K22" s="49"/>
      <c r="L22" s="45"/>
      <c r="M22" s="2"/>
    </row>
    <row r="23" spans="1:16">
      <c r="A23" s="16" t="s">
        <v>52</v>
      </c>
      <c r="B23" s="16" t="s">
        <v>16</v>
      </c>
      <c r="C23" s="38">
        <v>460.68</v>
      </c>
      <c r="D23" s="16">
        <v>821</v>
      </c>
      <c r="E23" s="16">
        <v>658</v>
      </c>
      <c r="F23" s="16">
        <f>Table1[[#This Row],[New position]]-Table1[[#This Row],[Old position]]</f>
        <v>-163</v>
      </c>
      <c r="G23" s="24">
        <v>0.33300000000000002</v>
      </c>
      <c r="H23" s="19">
        <v>303287.14</v>
      </c>
      <c r="I23" s="10"/>
      <c r="K23" s="49"/>
      <c r="L23" s="45"/>
      <c r="M23" s="2"/>
    </row>
    <row r="24" spans="1:16">
      <c r="A24" s="16" t="s">
        <v>53</v>
      </c>
      <c r="B24" s="16" t="s">
        <v>16</v>
      </c>
      <c r="C24" s="38">
        <v>28.64</v>
      </c>
      <c r="D24" s="16">
        <v>12602</v>
      </c>
      <c r="E24" s="16">
        <v>10590</v>
      </c>
      <c r="F24" s="16">
        <f>Table1[[#This Row],[New position]]-Table1[[#This Row],[Old position]]</f>
        <v>-2012</v>
      </c>
      <c r="G24" s="24">
        <v>0.33300000000000002</v>
      </c>
      <c r="H24" s="19">
        <v>303287.14</v>
      </c>
      <c r="I24" s="10"/>
      <c r="K24" s="49"/>
      <c r="L24" s="45"/>
      <c r="M24" s="2"/>
    </row>
    <row r="25" spans="1:16">
      <c r="A25" s="16" t="s">
        <v>55</v>
      </c>
      <c r="B25" s="16" t="s">
        <v>16</v>
      </c>
      <c r="C25" s="38">
        <v>210.06</v>
      </c>
      <c r="D25" s="16">
        <v>1779</v>
      </c>
      <c r="E25" s="16">
        <v>1444</v>
      </c>
      <c r="F25" s="16">
        <f>Table1[[#This Row],[New position]]-Table1[[#This Row],[Old position]]</f>
        <v>-335</v>
      </c>
      <c r="G25" s="24">
        <v>0.33300000000000002</v>
      </c>
      <c r="H25" s="19">
        <v>303287.14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277.51</v>
      </c>
      <c r="D26" s="16">
        <v>99238</v>
      </c>
      <c r="E26" s="16">
        <v>80327</v>
      </c>
      <c r="F26" s="16">
        <f>Table1[[#This Row],[New position]]-Table1[[#This Row],[Old position]]</f>
        <v>-18911</v>
      </c>
      <c r="G26" s="24">
        <v>24.5</v>
      </c>
      <c r="H26" s="19">
        <v>22291606.859999999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84.72</v>
      </c>
      <c r="D27" s="16">
        <v>36111</v>
      </c>
      <c r="E27" s="16">
        <v>29534</v>
      </c>
      <c r="F27" s="16">
        <f>Table1[[#This Row],[New position]]-Table1[[#This Row],[Old position]]</f>
        <v>-6577</v>
      </c>
      <c r="G27" s="24">
        <v>2.75</v>
      </c>
      <c r="H27" s="19">
        <v>2502119.14</v>
      </c>
      <c r="I27" s="10"/>
      <c r="K27" s="49"/>
      <c r="L27" s="45"/>
      <c r="M27" s="2"/>
    </row>
    <row r="28" spans="1:16">
      <c r="A28" s="16" t="s">
        <v>48</v>
      </c>
      <c r="B28" s="16" t="s">
        <v>16</v>
      </c>
      <c r="C28" s="38">
        <v>38.21</v>
      </c>
      <c r="D28" s="16">
        <v>78112</v>
      </c>
      <c r="E28" s="16">
        <v>65483</v>
      </c>
      <c r="F28" s="16">
        <f>Table1[[#This Row],[New position]]-Table1[[#This Row],[Old position]]</f>
        <v>-12629</v>
      </c>
      <c r="G28" s="24">
        <v>2.75</v>
      </c>
      <c r="H28" s="19">
        <v>2502119.14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208132.79</v>
      </c>
      <c r="D29" s="16">
        <v>14</v>
      </c>
      <c r="E29" s="16">
        <v>11</v>
      </c>
      <c r="F29" s="16">
        <f>Table1[[#This Row],[New position]]-Table1[[#This Row],[Old position]]</f>
        <v>-3</v>
      </c>
      <c r="G29" s="24">
        <v>2.5</v>
      </c>
      <c r="H29" s="38">
        <v>2274653.7599999998</v>
      </c>
      <c r="I29" s="10"/>
      <c r="K29" s="49"/>
      <c r="L29" s="45"/>
      <c r="M29" s="2"/>
    </row>
    <row r="30" spans="1:16">
      <c r="A30" s="16" t="s">
        <v>40</v>
      </c>
      <c r="B30" s="16" t="s">
        <v>17</v>
      </c>
      <c r="C30" s="38">
        <v>1098303.33</v>
      </c>
      <c r="D30" s="16">
        <v>3</v>
      </c>
      <c r="E30" s="16">
        <v>2</v>
      </c>
      <c r="F30" s="16">
        <f>Table1[[#This Row],[New position]]-Table1[[#This Row],[Old position]]</f>
        <v>-1</v>
      </c>
      <c r="G30" s="24">
        <v>2.5</v>
      </c>
      <c r="H30" s="19">
        <v>2274653.7599999998</v>
      </c>
      <c r="I30" s="48"/>
      <c r="K30" s="49"/>
      <c r="L30" s="45"/>
      <c r="M30" s="2"/>
    </row>
    <row r="31" spans="1:16">
      <c r="A31" s="16" t="s">
        <v>51</v>
      </c>
      <c r="B31" s="16" t="s">
        <v>16</v>
      </c>
      <c r="C31" s="38">
        <v>102.18</v>
      </c>
      <c r="D31" s="16">
        <v>55467</v>
      </c>
      <c r="E31" s="16">
        <v>44522</v>
      </c>
      <c r="F31" s="16">
        <f>Table1[[#This Row],[New position]]-Table1[[#This Row],[Old position]]</f>
        <v>-10945</v>
      </c>
      <c r="G31" s="24">
        <v>5</v>
      </c>
      <c r="H31" s="19">
        <v>4549307.5199999996</v>
      </c>
      <c r="I31" s="53"/>
      <c r="K31" s="49"/>
      <c r="L31" s="45"/>
      <c r="M31" s="2"/>
    </row>
    <row r="32" spans="1:16">
      <c r="A32" s="16" t="s">
        <v>30</v>
      </c>
      <c r="B32" s="16" t="s">
        <v>16</v>
      </c>
      <c r="C32" s="38">
        <v>34.6</v>
      </c>
      <c r="D32" s="16">
        <v>32286</v>
      </c>
      <c r="E32" s="16">
        <v>26297</v>
      </c>
      <c r="F32" s="16">
        <f>Table1[[#This Row],[New position]]-Table1[[#This Row],[Old position]]</f>
        <v>-5989</v>
      </c>
      <c r="G32" s="24">
        <v>1</v>
      </c>
      <c r="H32" s="19">
        <v>909861.5</v>
      </c>
      <c r="I32" s="10"/>
      <c r="K32" s="49"/>
      <c r="L32" s="45"/>
      <c r="M32" s="2"/>
    </row>
    <row r="33" spans="1:13">
      <c r="A33" s="16" t="s">
        <v>39</v>
      </c>
      <c r="B33" s="16" t="s">
        <v>17</v>
      </c>
      <c r="C33" s="38">
        <v>87226.92</v>
      </c>
      <c r="D33" s="16">
        <v>13</v>
      </c>
      <c r="E33" s="16">
        <v>10</v>
      </c>
      <c r="F33" s="16">
        <f>Table1[[#This Row],[New position]]-Table1[[#This Row],[Old position]]</f>
        <v>-3</v>
      </c>
      <c r="G33" s="24">
        <v>1</v>
      </c>
      <c r="H33" s="19">
        <v>909861.5</v>
      </c>
      <c r="I33" s="10"/>
      <c r="K33" s="49"/>
      <c r="L33" s="45"/>
      <c r="M33" s="2"/>
    </row>
    <row r="34" spans="1:13">
      <c r="A34" s="16" t="s">
        <v>41</v>
      </c>
      <c r="B34" s="16" t="s">
        <v>17</v>
      </c>
      <c r="C34" s="38">
        <v>45261.75</v>
      </c>
      <c r="D34" s="16">
        <v>24</v>
      </c>
      <c r="E34" s="16">
        <v>20</v>
      </c>
      <c r="F34" s="16">
        <f>Table1[[#This Row],[New position]]-Table1[[#This Row],[Old position]]</f>
        <v>-4</v>
      </c>
      <c r="G34" s="24">
        <v>1</v>
      </c>
      <c r="H34" s="19">
        <v>909861.5</v>
      </c>
      <c r="I34" s="10"/>
      <c r="K34" s="49"/>
      <c r="L34" s="45"/>
      <c r="M34" s="2"/>
    </row>
    <row r="35" spans="1:13">
      <c r="A35" s="16" t="s">
        <v>42</v>
      </c>
      <c r="B35" s="16" t="s">
        <v>17</v>
      </c>
      <c r="C35" s="38">
        <v>170856</v>
      </c>
      <c r="D35" s="16">
        <v>7</v>
      </c>
      <c r="E35" s="16">
        <v>5</v>
      </c>
      <c r="F35" s="16">
        <f>Table1[[#This Row],[New position]]-Table1[[#This Row],[Old position]]</f>
        <v>-2</v>
      </c>
      <c r="G35" s="24">
        <v>1</v>
      </c>
      <c r="H35" s="19">
        <v>909861.5</v>
      </c>
      <c r="I35" s="10"/>
      <c r="K35" s="49"/>
      <c r="L35" s="45"/>
      <c r="M35" s="2"/>
    </row>
    <row r="36" spans="1:13">
      <c r="A36" s="16" t="s">
        <v>46</v>
      </c>
      <c r="B36" s="16" t="s">
        <v>17</v>
      </c>
      <c r="C36" s="38">
        <v>76850</v>
      </c>
      <c r="D36" s="16">
        <v>13</v>
      </c>
      <c r="E36" s="16">
        <v>12</v>
      </c>
      <c r="F36" s="16">
        <f>Table1[[#This Row],[New position]]-Table1[[#This Row],[Old position]]</f>
        <v>-1</v>
      </c>
      <c r="G36" s="24">
        <v>1</v>
      </c>
      <c r="H36" s="19">
        <v>909861.5</v>
      </c>
      <c r="I36" s="56"/>
      <c r="K36" s="49"/>
      <c r="L36" s="45"/>
      <c r="M36" s="2"/>
    </row>
    <row r="37" spans="1:13">
      <c r="A37" s="16" t="s">
        <v>49</v>
      </c>
      <c r="B37" s="16" t="s">
        <v>17</v>
      </c>
      <c r="C37" s="38">
        <v>119200</v>
      </c>
      <c r="D37" s="16">
        <v>10</v>
      </c>
      <c r="E37" s="16">
        <v>8</v>
      </c>
      <c r="F37" s="16">
        <f>Table1[[#This Row],[New position]]-Table1[[#This Row],[Old position]]</f>
        <v>-2</v>
      </c>
      <c r="G37" s="24">
        <v>1</v>
      </c>
      <c r="H37" s="19">
        <v>909861.5</v>
      </c>
      <c r="I37" s="57"/>
      <c r="K37" s="49"/>
      <c r="L37" s="45"/>
      <c r="M37" s="2"/>
    </row>
    <row r="38" spans="1:13">
      <c r="A38" s="16" t="s">
        <v>50</v>
      </c>
      <c r="B38" s="16" t="s">
        <v>17</v>
      </c>
      <c r="C38" s="38">
        <v>48860</v>
      </c>
      <c r="D38" s="16">
        <v>23</v>
      </c>
      <c r="E38" s="16">
        <v>19</v>
      </c>
      <c r="F38" s="16">
        <f>Table1[[#This Row],[New position]]-Table1[[#This Row],[Old position]]</f>
        <v>-4</v>
      </c>
      <c r="G38" s="24">
        <v>1</v>
      </c>
      <c r="H38" s="19">
        <v>909861.5</v>
      </c>
      <c r="I38" s="10"/>
      <c r="K38" s="49"/>
      <c r="L38" s="45"/>
      <c r="M38" s="2"/>
    </row>
    <row r="39" spans="1:13">
      <c r="A39" s="16" t="s">
        <v>54</v>
      </c>
      <c r="B39" s="16" t="s">
        <v>17</v>
      </c>
      <c r="C39" s="38">
        <v>123352.44</v>
      </c>
      <c r="D39" s="16">
        <v>9</v>
      </c>
      <c r="E39" s="16">
        <v>7</v>
      </c>
      <c r="F39" s="16">
        <f>Table1[[#This Row],[New position]]-Table1[[#This Row],[Old position]]</f>
        <v>-2</v>
      </c>
      <c r="G39" s="24">
        <v>1</v>
      </c>
      <c r="H39" s="19">
        <v>909861.5</v>
      </c>
      <c r="I39" s="10"/>
      <c r="K39" s="49"/>
      <c r="L39" s="45"/>
      <c r="M39" s="2"/>
    </row>
    <row r="40" spans="1:13">
      <c r="A40" s="16" t="s">
        <v>56</v>
      </c>
      <c r="B40" s="16" t="s">
        <v>17</v>
      </c>
      <c r="C40" s="38">
        <v>182046.17</v>
      </c>
      <c r="D40" s="16">
        <v>6</v>
      </c>
      <c r="E40" s="16">
        <v>5</v>
      </c>
      <c r="F40" s="16">
        <f>Table1[[#This Row],[New position]]-Table1[[#This Row],[Old position]]</f>
        <v>-1</v>
      </c>
      <c r="G40" s="24">
        <v>1</v>
      </c>
      <c r="H40" s="19">
        <v>909861.5</v>
      </c>
      <c r="I40" s="56"/>
      <c r="K40" s="49"/>
      <c r="L40" s="45"/>
      <c r="M40" s="2"/>
    </row>
    <row r="41" spans="1:13">
      <c r="A41" s="16" t="s">
        <v>57</v>
      </c>
      <c r="B41" s="16" t="s">
        <v>17</v>
      </c>
      <c r="C41" s="38">
        <v>128050</v>
      </c>
      <c r="D41" s="16">
        <v>9</v>
      </c>
      <c r="E41" s="16">
        <v>7</v>
      </c>
      <c r="F41" s="16">
        <f>Table1[[#This Row],[New position]]-Table1[[#This Row],[Old position]]</f>
        <v>-2</v>
      </c>
      <c r="G41" s="24">
        <v>1</v>
      </c>
      <c r="H41" s="19">
        <v>909861.5</v>
      </c>
      <c r="I41" s="57"/>
      <c r="K41" s="49"/>
      <c r="L41" s="45"/>
      <c r="M41" s="2"/>
    </row>
    <row r="42" spans="1:13">
      <c r="A42" s="16" t="s">
        <v>58</v>
      </c>
      <c r="B42" s="16" t="s">
        <v>17</v>
      </c>
      <c r="C42" s="38">
        <v>60935</v>
      </c>
      <c r="D42" s="16">
        <v>19</v>
      </c>
      <c r="E42" s="16">
        <v>15</v>
      </c>
      <c r="F42" s="16">
        <f>Table1[[#This Row],[New position]]-Table1[[#This Row],[Old position]]</f>
        <v>-4</v>
      </c>
      <c r="G42" s="24">
        <v>1</v>
      </c>
      <c r="H42" s="19">
        <v>909861.5</v>
      </c>
      <c r="I42" s="10"/>
      <c r="K42" s="49"/>
      <c r="L42" s="45"/>
      <c r="M42" s="2"/>
    </row>
    <row r="43" spans="1:13">
      <c r="A43" s="16" t="s">
        <v>24</v>
      </c>
      <c r="B43" s="16"/>
      <c r="C43" s="38"/>
      <c r="D43" s="16"/>
      <c r="E43" s="16"/>
      <c r="F43" s="16"/>
      <c r="G43" s="24">
        <f>100 - SUM(G11:G42)</f>
        <v>44.004999999999995</v>
      </c>
      <c r="H43" s="19"/>
      <c r="I43" s="10"/>
      <c r="K43" s="49"/>
    </row>
    <row r="44" spans="1:13">
      <c r="A44" s="16" t="s">
        <v>26</v>
      </c>
      <c r="B44" s="16"/>
      <c r="C44" s="38"/>
      <c r="D44" s="16">
        <v>0</v>
      </c>
      <c r="E44" s="16">
        <v>0</v>
      </c>
      <c r="F44" s="16">
        <v>0</v>
      </c>
      <c r="G44" s="42"/>
      <c r="H44" s="19"/>
      <c r="I44" s="10"/>
      <c r="K44" s="49"/>
    </row>
    <row r="45" spans="1:13">
      <c r="A45" s="41"/>
      <c r="B45" s="9" t="s">
        <v>29</v>
      </c>
      <c r="D45" s="6"/>
      <c r="E45" s="9" t="s">
        <v>27</v>
      </c>
      <c r="F45" s="1"/>
      <c r="G45" s="40"/>
      <c r="H45" s="3" t="s">
        <v>3</v>
      </c>
      <c r="I45" s="8"/>
      <c r="K45" s="49"/>
    </row>
    <row r="46" spans="1:13">
      <c r="B46" s="9" t="s">
        <v>2</v>
      </c>
      <c r="D46" s="6"/>
      <c r="E46" s="9" t="s">
        <v>28</v>
      </c>
      <c r="F46" s="1"/>
      <c r="G46" s="40"/>
      <c r="H46" s="3" t="s">
        <v>4</v>
      </c>
    </row>
    <row r="47" spans="1:13">
      <c r="B47" s="4"/>
      <c r="C47"/>
      <c r="D47" s="1"/>
      <c r="E47" s="4"/>
      <c r="F47" s="40"/>
      <c r="H47" s="5"/>
      <c r="K47" s="43"/>
    </row>
    <row r="48" spans="1:13">
      <c r="C48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2022-05-23T07:05:07Z</cp:lastPrinted>
  <dcterms:created xsi:type="dcterms:W3CDTF">2020-06-30T03:42:56Z</dcterms:created>
  <dcterms:modified xsi:type="dcterms:W3CDTF">2022-06-22T09:52:15Z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