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3" documentId="11_B03D744FAF3D5A090BE55E5F4108A528E0FBC6EC" xr6:coauthVersionLast="47" xr6:coauthVersionMax="47" xr10:uidLastSave="{2DBCB107-CD7F-46B2-AAF9-3E4A5ECC05E8}"/>
  <bookViews>
    <workbookView xWindow="3465" yWindow="60" windowWidth="250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3" i="1" l="1"/>
  <c r="F42" i="1"/>
  <c r="F41" i="1"/>
  <c r="F40" i="1"/>
  <c r="F39" i="1"/>
  <c r="F38" i="1"/>
  <c r="F37" i="1" l="1"/>
  <c r="F36" i="1"/>
  <c r="G45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4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<sst xmlns="http://schemas.openxmlformats.org/spreadsheetml/2006/main" count="93" uniqueCount="61">
  <si>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</si>
  <si>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</si>
  <si>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</si>
  <si>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</si>
  <si>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</si>
  <si>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</si>
  <si>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</si>
  <si>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</si>
  <si>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</si>
  <si>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</si>
  <si>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</si>
  <si>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</si>
  <si>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</si>
  <si>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</si>
  <si>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</si>
  <si>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</si>
  <si>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</si>
  <si>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</si>
  <si>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</si>
  <si>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</si>
  <si>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</si>
  <si>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</si>
  <si>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</si>
  <si>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</si>
  <si>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</si>
  <si>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</si>
  <si>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</si>
  <si>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</si>
  <si>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</si>
  <si>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</si>
  <si>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</si>
  <si>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</si>
  <si>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</si>
  <si>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</si>
  <si>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</si>
  <si>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</si>
  <si>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</si>
  <si>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</si>
  <si>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</si>
  <si>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</si>
  <si>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</si>
  <si>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</si>
  <si>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</si>
  <si>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</si>
  <si>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</si>
  <si>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</si>
  <si>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</si>
  <si>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</si>
  <si>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</si>
  <si>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</si>
  <si>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</si>
  <si>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</si>
  <si>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</si>
  <si>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</si>
  <si>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HSY</t>
  </si>
  <si>
    <t>HO</t>
  </si>
  <si>
    <t>GOIL</t>
  </si>
  <si>
    <t>CT</t>
  </si>
  <si>
    <t>AMGN</t>
  </si>
  <si>
    <t>KC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</si>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</sst>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5" totalsRowShown="0" headerRowDxfId="13" dataDxfId="11" headerRowBorderDxfId="12" tableBorderDxfId="10" totalsRowBorderDxfId="9">
  <autoFilter ref="A10:I45" xr:uid="{00000000-0009-0000-0100-000001000000}"/>
  <sortState xmlns:xlrd2="http://schemas.microsoft.com/office/spreadsheetml/2017/richdata2" ref="A11:I45">
    <sortCondition ref="A10:A4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zoomScale="95" zoomScaleNormal="95" workbookViewId="0">
      <selection activeCell="I16" sqref="I15:I1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44733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1.3226782352316999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(C8-SUM(H30:H32))/C7</f>
        <v>1.0728390103610832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36254799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36254799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47953433.559999995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40.909999999999997</v>
      </c>
      <c r="D11" s="16">
        <v>7355</v>
      </c>
      <c r="E11" s="16">
        <v>8683</v>
      </c>
      <c r="F11" s="16">
        <f>Table1[[#This Row],[New position]]-Table1[[#This Row],[Old position]]</f>
        <v>1328</v>
      </c>
      <c r="G11" s="24">
        <v>0.33300000000000002</v>
      </c>
      <c r="H11" s="19">
        <v>355210.59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300.57</v>
      </c>
      <c r="D12" s="16">
        <v>1020</v>
      </c>
      <c r="E12" s="16">
        <v>1182</v>
      </c>
      <c r="F12" s="16">
        <f>Table1[[#This Row],[New position]]-Table1[[#This Row],[Old position]]</f>
        <v>162</v>
      </c>
      <c r="G12" s="24">
        <v>0.33300000000000002</v>
      </c>
      <c r="H12" s="19">
        <v>355210.59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138.5</v>
      </c>
      <c r="D13" s="16">
        <v>2281</v>
      </c>
      <c r="E13" s="16">
        <v>2565</v>
      </c>
      <c r="F13" s="16">
        <f>Table1[[#This Row],[New position]]-Table1[[#This Row],[Old position]]</f>
        <v>284</v>
      </c>
      <c r="G13" s="24">
        <v>0.33300000000000002</v>
      </c>
      <c r="H13" s="19">
        <v>355210.59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77.31</v>
      </c>
      <c r="D14" s="16">
        <v>3813</v>
      </c>
      <c r="E14" s="16">
        <v>4595</v>
      </c>
      <c r="F14" s="16">
        <f>Table1[[#This Row],[New position]]-Table1[[#This Row],[Old position]]</f>
        <v>782</v>
      </c>
      <c r="G14" s="24">
        <v>0.33300000000000002</v>
      </c>
      <c r="H14" s="19">
        <v>355210.59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87.4</v>
      </c>
      <c r="D15" s="16">
        <v>3522</v>
      </c>
      <c r="E15" s="16">
        <v>4064</v>
      </c>
      <c r="F15" s="16">
        <f>Table1[[#This Row],[New position]]-Table1[[#This Row],[Old position]]</f>
        <v>542</v>
      </c>
      <c r="G15" s="24">
        <v>0.33300000000000002</v>
      </c>
      <c r="H15" s="19">
        <v>355210.59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88</v>
      </c>
      <c r="D16" s="16">
        <v>3446</v>
      </c>
      <c r="E16" s="16">
        <v>4036</v>
      </c>
      <c r="F16" s="16">
        <f>Table1[[#This Row],[New position]]-Table1[[#This Row],[Old position]]</f>
        <v>590</v>
      </c>
      <c r="G16" s="55">
        <v>0.33300000000000002</v>
      </c>
      <c r="H16" s="19">
        <v>355210.59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139.49</v>
      </c>
      <c r="D17" s="16">
        <v>2147</v>
      </c>
      <c r="E17" s="16">
        <v>2546</v>
      </c>
      <c r="F17" s="16">
        <f>Table1[[#This Row],[New position]]-Table1[[#This Row],[Old position]]</f>
        <v>399</v>
      </c>
      <c r="G17" s="24">
        <v>0.33300000000000002</v>
      </c>
      <c r="H17" s="19">
        <v>355210.59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74.3</v>
      </c>
      <c r="D18" s="16">
        <v>4278</v>
      </c>
      <c r="E18" s="16">
        <v>4781</v>
      </c>
      <c r="F18" s="16">
        <f>Table1[[#This Row],[New position]]-Table1[[#This Row],[Old position]]</f>
        <v>503</v>
      </c>
      <c r="G18" s="24">
        <v>0.33300000000000002</v>
      </c>
      <c r="H18" s="19">
        <v>355210.59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88.41</v>
      </c>
      <c r="D19" s="16">
        <v>3446</v>
      </c>
      <c r="E19" s="16">
        <v>4018</v>
      </c>
      <c r="F19" s="16">
        <f>Table1[[#This Row],[New position]]-Table1[[#This Row],[Old position]]</f>
        <v>572</v>
      </c>
      <c r="G19" s="24">
        <v>0.33300000000000002</v>
      </c>
      <c r="H19" s="19">
        <v>355210.59</v>
      </c>
      <c r="I19" s="44"/>
      <c r="K19" s="49"/>
      <c r="L19" s="45"/>
      <c r="M19" s="2"/>
    </row>
    <row r="20" spans="1:16">
      <c r="A20" s="16" t="s">
        <v>43</v>
      </c>
      <c r="B20" s="16" t="s">
        <v>16</v>
      </c>
      <c r="C20" s="38">
        <v>65.39</v>
      </c>
      <c r="D20" s="16">
        <v>4703</v>
      </c>
      <c r="E20" s="16">
        <v>5432</v>
      </c>
      <c r="F20" s="16">
        <f>Table1[[#This Row],[New position]]-Table1[[#This Row],[Old position]]</f>
        <v>729</v>
      </c>
      <c r="G20" s="24">
        <v>0.33300000000000002</v>
      </c>
      <c r="H20" s="19">
        <v>355210.59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109.56</v>
      </c>
      <c r="D21" s="16">
        <v>2761</v>
      </c>
      <c r="E21" s="16">
        <v>3242</v>
      </c>
      <c r="F21" s="16">
        <f>Table1[[#This Row],[New position]]-Table1[[#This Row],[Old position]]</f>
        <v>481</v>
      </c>
      <c r="G21" s="24">
        <v>0.33300000000000002</v>
      </c>
      <c r="H21" s="19">
        <v>355210.59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408</v>
      </c>
      <c r="D22" s="16">
        <v>752</v>
      </c>
      <c r="E22" s="16">
        <v>871</v>
      </c>
      <c r="F22" s="16">
        <f>Table1[[#This Row],[New position]]-Table1[[#This Row],[Old position]]</f>
        <v>119</v>
      </c>
      <c r="G22" s="24">
        <v>0.33300000000000002</v>
      </c>
      <c r="H22" s="19">
        <v>355210.59</v>
      </c>
      <c r="I22" s="10"/>
      <c r="K22" s="49"/>
      <c r="L22" s="45"/>
      <c r="M22" s="2"/>
    </row>
    <row r="23" spans="1:16">
      <c r="A23" s="16" t="s">
        <v>51</v>
      </c>
      <c r="B23" s="16" t="s">
        <v>16</v>
      </c>
      <c r="C23" s="38">
        <v>446</v>
      </c>
      <c r="D23" s="16">
        <v>678</v>
      </c>
      <c r="E23" s="16">
        <v>796</v>
      </c>
      <c r="F23" s="16">
        <f>Table1[[#This Row],[New position]]-Table1[[#This Row],[Old position]]</f>
        <v>118</v>
      </c>
      <c r="G23" s="24">
        <v>0.33300000000000002</v>
      </c>
      <c r="H23" s="19">
        <v>355210.59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27.4</v>
      </c>
      <c r="D24" s="16">
        <v>11053</v>
      </c>
      <c r="E24" s="16">
        <v>0</v>
      </c>
      <c r="F24" s="16">
        <f>Table1[[#This Row],[New position]]-Table1[[#This Row],[Old position]]</f>
        <v>-11053</v>
      </c>
      <c r="G24" s="24">
        <v>0</v>
      </c>
      <c r="H24" s="19">
        <v>0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206.03</v>
      </c>
      <c r="D25" s="16">
        <v>1507</v>
      </c>
      <c r="E25" s="16">
        <v>1724</v>
      </c>
      <c r="F25" s="16">
        <f>Table1[[#This Row],[New position]]-Table1[[#This Row],[Old position]]</f>
        <v>217</v>
      </c>
      <c r="G25" s="24">
        <v>0.33300000000000002</v>
      </c>
      <c r="H25" s="19">
        <v>355210.59</v>
      </c>
      <c r="I25" s="10"/>
      <c r="K25" s="49"/>
      <c r="L25" s="45"/>
      <c r="M25" s="2"/>
    </row>
    <row r="26" spans="1:16">
      <c r="A26" s="16" t="s">
        <v>58</v>
      </c>
      <c r="B26" s="16" t="s">
        <v>16</v>
      </c>
      <c r="C26" s="38">
        <v>234.72</v>
      </c>
      <c r="D26" s="16">
        <v>0</v>
      </c>
      <c r="E26" s="16">
        <v>1513</v>
      </c>
      <c r="F26" s="16">
        <f>Table1[[#This Row],[New position]]-Table1[[#This Row],[Old position]]</f>
        <v>1513</v>
      </c>
      <c r="G26" s="24">
        <v>0.33300000000000002</v>
      </c>
      <c r="H26" s="19">
        <v>355210.59</v>
      </c>
      <c r="I26" s="20"/>
      <c r="K26" s="49"/>
      <c r="L26" s="45"/>
      <c r="M26" s="2"/>
    </row>
    <row r="27" spans="1:16">
      <c r="A27" s="16" t="s">
        <v>13</v>
      </c>
      <c r="B27" s="16" t="s">
        <v>16</v>
      </c>
      <c r="C27" s="38">
        <v>279.32</v>
      </c>
      <c r="D27" s="16">
        <v>83095</v>
      </c>
      <c r="E27" s="16">
        <v>93470</v>
      </c>
      <c r="F27" s="16">
        <f>Table1[[#This Row],[New position]]-Table1[[#This Row],[Old position]]</f>
        <v>10375</v>
      </c>
      <c r="G27" s="24">
        <v>24.5</v>
      </c>
      <c r="H27" s="19">
        <v>26107980.789999999</v>
      </c>
      <c r="I27" s="10"/>
      <c r="K27" s="49"/>
      <c r="L27" s="45"/>
      <c r="M27" s="2"/>
    </row>
    <row r="28" spans="1:16">
      <c r="A28" s="16" t="s">
        <v>25</v>
      </c>
      <c r="B28" s="16" t="s">
        <v>16</v>
      </c>
      <c r="C28" s="38">
        <v>74.739999999999995</v>
      </c>
      <c r="D28" s="16">
        <v>31893</v>
      </c>
      <c r="E28" s="16">
        <v>14258</v>
      </c>
      <c r="F28" s="16">
        <f>Table1[[#This Row],[New position]]-Table1[[#This Row],[Old position]]</f>
        <v>-17635</v>
      </c>
      <c r="G28" s="24">
        <v>1</v>
      </c>
      <c r="H28" s="19">
        <v>1065631.8700000001</v>
      </c>
      <c r="I28" s="10"/>
      <c r="K28" s="49"/>
      <c r="L28" s="45"/>
      <c r="M28" s="2"/>
    </row>
    <row r="29" spans="1:16">
      <c r="A29" s="16" t="s">
        <v>47</v>
      </c>
      <c r="B29" s="16" t="s">
        <v>16</v>
      </c>
      <c r="C29" s="38">
        <v>33.9</v>
      </c>
      <c r="D29" s="16">
        <v>71733</v>
      </c>
      <c r="E29" s="16">
        <v>31435</v>
      </c>
      <c r="F29" s="16">
        <f>Table1[[#This Row],[New position]]-Table1[[#This Row],[Old position]]</f>
        <v>-40298</v>
      </c>
      <c r="G29" s="24">
        <v>1</v>
      </c>
      <c r="H29" s="38">
        <v>1065631.8700000001</v>
      </c>
      <c r="I29" s="10"/>
      <c r="K29" s="49"/>
      <c r="L29" s="45"/>
      <c r="M29" s="2"/>
    </row>
    <row r="30" spans="1:16">
      <c r="A30" s="16" t="s">
        <v>18</v>
      </c>
      <c r="B30" s="16" t="s">
        <v>17</v>
      </c>
      <c r="C30" s="38">
        <v>208523.45</v>
      </c>
      <c r="D30" s="16">
        <v>11</v>
      </c>
      <c r="E30" s="16">
        <v>13</v>
      </c>
      <c r="F30" s="16">
        <f>Table1[[#This Row],[New position]]-Table1[[#This Row],[Old position]]</f>
        <v>2</v>
      </c>
      <c r="G30" s="24">
        <v>2.5</v>
      </c>
      <c r="H30" s="19">
        <v>2664079.67</v>
      </c>
      <c r="I30" s="48"/>
      <c r="K30" s="49"/>
      <c r="L30" s="45"/>
      <c r="M30" s="2"/>
    </row>
    <row r="31" spans="1:16">
      <c r="A31" s="16" t="s">
        <v>50</v>
      </c>
      <c r="B31" s="16" t="s">
        <v>16</v>
      </c>
      <c r="C31" s="38">
        <v>101.68</v>
      </c>
      <c r="D31" s="16">
        <v>45865</v>
      </c>
      <c r="E31" s="16">
        <v>52401</v>
      </c>
      <c r="F31" s="16">
        <f>Table1[[#This Row],[New position]]-Table1[[#This Row],[Old position]]</f>
        <v>6536</v>
      </c>
      <c r="G31" s="24">
        <v>5</v>
      </c>
      <c r="H31" s="19">
        <v>5328159.34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34.880000000000003</v>
      </c>
      <c r="D32" s="16">
        <v>26297</v>
      </c>
      <c r="E32" s="16">
        <v>30551</v>
      </c>
      <c r="F32" s="16">
        <f>Table1[[#This Row],[New position]]-Table1[[#This Row],[Old position]]</f>
        <v>4254</v>
      </c>
      <c r="G32" s="24">
        <v>1</v>
      </c>
      <c r="H32" s="19">
        <v>1065631.8700000001</v>
      </c>
      <c r="I32" s="10"/>
      <c r="K32" s="49"/>
      <c r="L32" s="45"/>
      <c r="M32" s="2"/>
    </row>
    <row r="33" spans="1:13">
      <c r="A33" s="16" t="s">
        <v>39</v>
      </c>
      <c r="B33" s="16" t="s">
        <v>17</v>
      </c>
      <c r="C33" s="38">
        <v>66854.58</v>
      </c>
      <c r="D33" s="16">
        <v>12</v>
      </c>
      <c r="E33" s="16">
        <v>8</v>
      </c>
      <c r="F33" s="16">
        <f>Table1[[#This Row],[New position]]-Table1[[#This Row],[Old position]]</f>
        <v>-4</v>
      </c>
      <c r="G33" s="24">
        <v>0.5</v>
      </c>
      <c r="H33" s="19">
        <v>532815.93000000005</v>
      </c>
      <c r="I33" s="10"/>
      <c r="K33" s="49"/>
      <c r="L33" s="45"/>
      <c r="M33" s="2"/>
    </row>
    <row r="34" spans="1:13">
      <c r="A34" s="16" t="s">
        <v>41</v>
      </c>
      <c r="B34" s="16" t="s">
        <v>17</v>
      </c>
      <c r="C34" s="38">
        <v>165450.67000000001</v>
      </c>
      <c r="D34" s="16">
        <v>6</v>
      </c>
      <c r="E34" s="16">
        <v>3</v>
      </c>
      <c r="F34" s="16">
        <f>Table1[[#This Row],[New position]]-Table1[[#This Row],[Old position]]</f>
        <v>-3</v>
      </c>
      <c r="G34" s="24">
        <v>0.5</v>
      </c>
      <c r="H34" s="19">
        <v>532815.93000000005</v>
      </c>
      <c r="I34" s="10"/>
      <c r="K34" s="49"/>
      <c r="L34" s="45"/>
      <c r="M34" s="2"/>
    </row>
    <row r="35" spans="1:13">
      <c r="A35" s="16" t="s">
        <v>45</v>
      </c>
      <c r="B35" s="16" t="s">
        <v>17</v>
      </c>
      <c r="C35" s="38">
        <v>75775</v>
      </c>
      <c r="D35" s="16">
        <v>12</v>
      </c>
      <c r="E35" s="16">
        <v>7</v>
      </c>
      <c r="F35" s="16">
        <f>Table1[[#This Row],[New position]]-Table1[[#This Row],[Old position]]</f>
        <v>-5</v>
      </c>
      <c r="G35" s="24">
        <v>0.5</v>
      </c>
      <c r="H35" s="19">
        <v>532815.93000000005</v>
      </c>
      <c r="I35" s="10"/>
      <c r="K35" s="49"/>
      <c r="L35" s="45"/>
      <c r="M35" s="2"/>
    </row>
    <row r="36" spans="1:13">
      <c r="A36" s="16" t="s">
        <v>48</v>
      </c>
      <c r="B36" s="16" t="s">
        <v>17</v>
      </c>
      <c r="C36" s="38">
        <v>110350</v>
      </c>
      <c r="D36" s="16">
        <v>8</v>
      </c>
      <c r="E36" s="16">
        <v>5</v>
      </c>
      <c r="F36" s="16">
        <f>Table1[[#This Row],[New position]]-Table1[[#This Row],[Old position]]</f>
        <v>-3</v>
      </c>
      <c r="G36" s="24">
        <v>0.5</v>
      </c>
      <c r="H36" s="19">
        <v>532815.93000000005</v>
      </c>
      <c r="I36" s="56"/>
      <c r="K36" s="49"/>
      <c r="L36" s="45"/>
      <c r="M36" s="2"/>
    </row>
    <row r="37" spans="1:13">
      <c r="A37" s="16" t="s">
        <v>49</v>
      </c>
      <c r="B37" s="16" t="s">
        <v>17</v>
      </c>
      <c r="C37" s="38">
        <v>47120</v>
      </c>
      <c r="D37" s="16">
        <v>20</v>
      </c>
      <c r="E37" s="16">
        <v>11</v>
      </c>
      <c r="F37" s="16">
        <f>Table1[[#This Row],[New position]]-Table1[[#This Row],[Old position]]</f>
        <v>-9</v>
      </c>
      <c r="G37" s="24">
        <v>0.5</v>
      </c>
      <c r="H37" s="19">
        <v>532815.93000000005</v>
      </c>
      <c r="I37" s="57"/>
      <c r="K37" s="49"/>
      <c r="L37" s="45"/>
      <c r="M37" s="2"/>
    </row>
    <row r="38" spans="1:13">
      <c r="A38" s="16" t="s">
        <v>53</v>
      </c>
      <c r="B38" s="16" t="s">
        <v>17</v>
      </c>
      <c r="C38" s="38">
        <v>115780</v>
      </c>
      <c r="D38" s="16">
        <v>8</v>
      </c>
      <c r="E38" s="16">
        <v>5</v>
      </c>
      <c r="F38" s="16">
        <f>Table1[[#This Row],[New position]]-Table1[[#This Row],[Old position]]</f>
        <v>-3</v>
      </c>
      <c r="G38" s="24">
        <v>0.5</v>
      </c>
      <c r="H38" s="19">
        <v>532815.93000000005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189835.8</v>
      </c>
      <c r="D39" s="16">
        <v>5</v>
      </c>
      <c r="E39" s="16">
        <v>3</v>
      </c>
      <c r="F39" s="16">
        <f>Table1[[#This Row],[New position]]-Table1[[#This Row],[Old position]]</f>
        <v>-2</v>
      </c>
      <c r="G39" s="24">
        <v>0.5</v>
      </c>
      <c r="H39" s="19">
        <v>532815.93000000005</v>
      </c>
      <c r="I39" s="56"/>
      <c r="K39" s="49"/>
      <c r="L39" s="45"/>
      <c r="M39" s="2"/>
    </row>
    <row r="40" spans="1:13">
      <c r="A40" s="16" t="s">
        <v>56</v>
      </c>
      <c r="B40" s="16" t="s">
        <v>17</v>
      </c>
      <c r="C40" s="38">
        <v>133475</v>
      </c>
      <c r="D40" s="16">
        <v>7</v>
      </c>
      <c r="E40" s="16">
        <v>4</v>
      </c>
      <c r="F40" s="16">
        <f>Table1[[#This Row],[New position]]-Table1[[#This Row],[Old position]]</f>
        <v>-3</v>
      </c>
      <c r="G40" s="24">
        <v>0.5</v>
      </c>
      <c r="H40" s="19">
        <v>532815.93000000005</v>
      </c>
      <c r="I40" s="57"/>
      <c r="K40" s="49"/>
      <c r="L40" s="45"/>
      <c r="M40" s="2"/>
    </row>
    <row r="41" spans="1:13">
      <c r="A41" s="16" t="s">
        <v>59</v>
      </c>
      <c r="B41" s="16" t="s">
        <v>17</v>
      </c>
      <c r="C41" s="38">
        <v>86437.5</v>
      </c>
      <c r="D41" s="16">
        <v>0</v>
      </c>
      <c r="E41" s="16">
        <v>6</v>
      </c>
      <c r="F41" s="16">
        <f>Table1[[#This Row],[New position]]-Table1[[#This Row],[Old position]]</f>
        <v>6</v>
      </c>
      <c r="G41" s="24">
        <v>0.5</v>
      </c>
      <c r="H41" s="19">
        <v>532815.93000000005</v>
      </c>
      <c r="I41" s="10"/>
      <c r="K41" s="49"/>
      <c r="L41" s="45"/>
      <c r="M41" s="2"/>
    </row>
    <row r="42" spans="1:13">
      <c r="A42" s="16" t="s">
        <v>60</v>
      </c>
      <c r="B42" s="16" t="s">
        <v>17</v>
      </c>
      <c r="C42" s="38">
        <v>86475</v>
      </c>
      <c r="D42" s="16">
        <v>0</v>
      </c>
      <c r="E42" s="16">
        <v>6</v>
      </c>
      <c r="F42" s="16">
        <f>Table1[[#This Row],[New position]]-Table1[[#This Row],[Old position]]</f>
        <v>6</v>
      </c>
      <c r="G42" s="24">
        <v>0.5</v>
      </c>
      <c r="H42" s="19">
        <v>532815.93000000005</v>
      </c>
      <c r="I42" s="56"/>
      <c r="K42" s="49"/>
      <c r="L42" s="45"/>
      <c r="M42" s="2"/>
    </row>
    <row r="43" spans="1:13">
      <c r="A43" s="16" t="s">
        <v>40</v>
      </c>
      <c r="B43" s="16" t="s">
        <v>17</v>
      </c>
      <c r="C43" s="38">
        <v>41862</v>
      </c>
      <c r="D43" s="16">
        <v>21</v>
      </c>
      <c r="E43" s="16">
        <v>0</v>
      </c>
      <c r="F43" s="16">
        <f>Table1[[#This Row],[New position]]-Table1[[#This Row],[Old position]]</f>
        <v>-21</v>
      </c>
      <c r="G43" s="24">
        <v>0</v>
      </c>
      <c r="H43" s="19">
        <v>0</v>
      </c>
      <c r="I43" s="57"/>
      <c r="K43" s="49"/>
      <c r="L43" s="45"/>
      <c r="M43" s="2"/>
    </row>
    <row r="44" spans="1:13">
      <c r="A44" s="16" t="s">
        <v>57</v>
      </c>
      <c r="B44" s="16" t="s">
        <v>17</v>
      </c>
      <c r="C44" s="38">
        <v>58305</v>
      </c>
      <c r="D44" s="16">
        <v>16</v>
      </c>
      <c r="E44" s="16">
        <v>0</v>
      </c>
      <c r="F44" s="16">
        <f>Table1[[#This Row],[New position]]-Table1[[#This Row],[Old position]]</f>
        <v>-16</v>
      </c>
      <c r="G44" s="24">
        <v>0</v>
      </c>
      <c r="H44" s="19">
        <v>0</v>
      </c>
      <c r="I44" s="57"/>
      <c r="K44" s="49"/>
      <c r="L44" s="45"/>
      <c r="M44" s="2"/>
    </row>
    <row r="45" spans="1:13">
      <c r="A45" s="16" t="s">
        <v>24</v>
      </c>
      <c r="B45" s="16"/>
      <c r="C45" s="38"/>
      <c r="D45" s="16"/>
      <c r="E45" s="16"/>
      <c r="F45" s="16"/>
      <c r="G45" s="24">
        <f>100 - SUM(G11:G44)</f>
        <v>55.004999999999995</v>
      </c>
      <c r="H45" s="19"/>
      <c r="I45" s="10"/>
      <c r="K45" s="49"/>
    </row>
    <row r="46" spans="1:13">
      <c r="A46" s="16" t="s">
        <v>26</v>
      </c>
      <c r="B46" s="16"/>
      <c r="C46" s="38"/>
      <c r="D46" s="16">
        <v>0</v>
      </c>
      <c r="E46" s="16">
        <v>0</v>
      </c>
      <c r="F46" s="16">
        <v>0</v>
      </c>
      <c r="G46" s="42"/>
      <c r="H46" s="19"/>
      <c r="I46" s="10"/>
      <c r="K46" s="49"/>
    </row>
    <row r="47" spans="1:13">
      <c r="A47" s="41"/>
      <c r="B47" s="9" t="s">
        <v>29</v>
      </c>
      <c r="D47" s="6"/>
      <c r="E47" s="9" t="s">
        <v>27</v>
      </c>
      <c r="F47" s="1"/>
      <c r="G47" s="40"/>
      <c r="H47" s="3" t="s">
        <v>3</v>
      </c>
      <c r="I47" s="8"/>
      <c r="K47" s="49"/>
    </row>
    <row r="48" spans="1:13">
      <c r="B48" s="9" t="s">
        <v>2</v>
      </c>
      <c r="D48" s="6"/>
      <c r="E48" s="9" t="s">
        <v>28</v>
      </c>
      <c r="F48" s="1"/>
      <c r="G48" s="40"/>
      <c r="H48" s="3" t="s">
        <v>4</v>
      </c>
    </row>
    <row r="49" spans="2:11">
      <c r="B49" s="4"/>
      <c r="C49"/>
      <c r="D49" s="1"/>
      <c r="E49" s="4"/>
      <c r="F49" s="40"/>
      <c r="H49" s="5"/>
      <c r="K49" s="43"/>
    </row>
    <row r="50" spans="2:11">
      <c r="C5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2022-06-28T08:32:48Z</cp:lastPrinted>
  <dcterms:created xsi:type="dcterms:W3CDTF">2020-06-30T03:42:56Z</dcterms:created>
  <dcterms:modified xsi:type="dcterms:W3CDTF">2022-06-28T08:34:42Z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