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7" documentId="11_B03D744FAF3D5A090BE55E5F4108A528E0FBC6EC" xr6:coauthVersionLast="47" xr6:coauthVersionMax="47" xr10:uidLastSave="{EE432731-8C39-4BC5-9697-7779FFDBE5D6}"/>
  <bookViews>
    <workbookView xWindow="27555" yWindow="210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0" i="1"/>
  <c r="F42" i="1"/>
  <c r="F41" i="1"/>
  <c r="F39" i="1"/>
  <c r="F38" i="1"/>
  <c r="F37" i="1" l="1"/>
  <c r="F36" i="1"/>
  <c r="G4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<sst xmlns="http://schemas.openxmlformats.org/spreadsheetml/2006/main" count="89" uniqueCount="59">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</sst>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3" totalsRowShown="0" headerRowDxfId="13" dataDxfId="11" headerRowBorderDxfId="12" tableBorderDxfId="10" totalsRowBorderDxfId="9">
  <autoFilter ref="A10:I43" xr:uid="{00000000-0009-0000-0100-000001000000}"/>
  <sortState xmlns:xlrd2="http://schemas.microsoft.com/office/spreadsheetml/2017/richdata2" ref="A11:I43">
    <sortCondition ref="A10:A4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="95" zoomScaleNormal="95" workbookViewId="0">
      <selection activeCell="J16" sqref="J1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1.5808735047755673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(C8-SUM(H29:H32))/C7</f>
        <v>1.2399007845457182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35995098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35995098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56903696.730000012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45.32</v>
      </c>
      <c r="D11" s="16">
        <v>8119</v>
      </c>
      <c r="E11" s="16">
        <v>8119</v>
      </c>
      <c r="F11" s="16">
        <f>Table1[[#This Row],[New position]]-Table1[[#This Row],[Old position]]</f>
        <v>0</v>
      </c>
      <c r="G11" s="24">
        <v>0.33300000000000002</v>
      </c>
      <c r="H11" s="19">
        <v>371919.55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326.20999999999998</v>
      </c>
      <c r="D12" s="16">
        <v>1097</v>
      </c>
      <c r="E12" s="16">
        <v>1140</v>
      </c>
      <c r="F12" s="16">
        <f>Table1[[#This Row],[New position]]-Table1[[#This Row],[Old position]]</f>
        <v>43</v>
      </c>
      <c r="G12" s="24">
        <v>0.33300000000000002</v>
      </c>
      <c r="H12" s="19">
        <v>371919.55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153.16</v>
      </c>
      <c r="D13" s="16">
        <v>2353</v>
      </c>
      <c r="E13" s="16">
        <v>2428</v>
      </c>
      <c r="F13" s="16">
        <f>Table1[[#This Row],[New position]]-Table1[[#This Row],[Old position]]</f>
        <v>75</v>
      </c>
      <c r="G13" s="24">
        <v>0.33300000000000002</v>
      </c>
      <c r="H13" s="19">
        <v>371919.55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95.1</v>
      </c>
      <c r="D14" s="16">
        <v>3801</v>
      </c>
      <c r="E14" s="16">
        <v>3801</v>
      </c>
      <c r="F14" s="16">
        <f>Table1[[#This Row],[New position]]-Table1[[#This Row],[Old position]]</f>
        <v>0</v>
      </c>
      <c r="G14" s="24">
        <v>0.33300000000000002</v>
      </c>
      <c r="H14" s="19">
        <v>371919.55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150.27000000000001</v>
      </c>
      <c r="D15" s="16">
        <v>2395</v>
      </c>
      <c r="E15" s="16">
        <v>2475</v>
      </c>
      <c r="F15" s="16">
        <f>Table1[[#This Row],[New position]]-Table1[[#This Row],[Old position]]</f>
        <v>80</v>
      </c>
      <c r="G15" s="24">
        <v>0.33300000000000002</v>
      </c>
      <c r="H15" s="19">
        <v>371919.55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77</v>
      </c>
      <c r="D16" s="16">
        <v>4637</v>
      </c>
      <c r="E16" s="16">
        <v>4830</v>
      </c>
      <c r="F16" s="16">
        <f>Table1[[#This Row],[New position]]-Table1[[#This Row],[Old position]]</f>
        <v>193</v>
      </c>
      <c r="G16" s="55">
        <v>0.33300000000000002</v>
      </c>
      <c r="H16" s="19">
        <v>371919.55</v>
      </c>
      <c r="I16" s="10"/>
      <c r="K16" s="49"/>
      <c r="L16" s="45"/>
      <c r="M16" s="2"/>
    </row>
    <row r="17" spans="1:16">
      <c r="A17" s="16" t="s">
        <v>38</v>
      </c>
      <c r="B17" s="16" t="s">
        <v>16</v>
      </c>
      <c r="C17" s="38">
        <v>95.94</v>
      </c>
      <c r="D17" s="16">
        <v>3775</v>
      </c>
      <c r="E17" s="16">
        <v>3775</v>
      </c>
      <c r="F17" s="16">
        <f>Table1[[#This Row],[New position]]-Table1[[#This Row],[Old position]]</f>
        <v>0</v>
      </c>
      <c r="G17" s="24">
        <v>0.33300000000000002</v>
      </c>
      <c r="H17" s="19">
        <v>371919.55</v>
      </c>
      <c r="I17" s="10"/>
      <c r="K17" s="49"/>
      <c r="L17" s="45"/>
      <c r="M17" s="2"/>
    </row>
    <row r="18" spans="1:16">
      <c r="A18" s="16" t="s">
        <v>39</v>
      </c>
      <c r="B18" s="16" t="s">
        <v>16</v>
      </c>
      <c r="C18" s="38">
        <v>71.31</v>
      </c>
      <c r="D18" s="16">
        <v>5094</v>
      </c>
      <c r="E18" s="16">
        <v>5094</v>
      </c>
      <c r="F18" s="16">
        <f>Table1[[#This Row],[New position]]-Table1[[#This Row],[Old position]]</f>
        <v>0</v>
      </c>
      <c r="G18" s="24">
        <v>0.33300000000000002</v>
      </c>
      <c r="H18" s="19">
        <v>371919.55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116.27</v>
      </c>
      <c r="D19" s="16">
        <v>3175</v>
      </c>
      <c r="E19" s="16">
        <v>3175</v>
      </c>
      <c r="F19" s="16">
        <f>Table1[[#This Row],[New position]]-Table1[[#This Row],[Old position]]</f>
        <v>0</v>
      </c>
      <c r="G19" s="24">
        <v>0.33300000000000002</v>
      </c>
      <c r="H19" s="19">
        <v>371919.55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429.96</v>
      </c>
      <c r="D20" s="16">
        <v>860</v>
      </c>
      <c r="E20" s="16">
        <v>860</v>
      </c>
      <c r="F20" s="16">
        <f>Table1[[#This Row],[New position]]-Table1[[#This Row],[Old position]]</f>
        <v>0</v>
      </c>
      <c r="G20" s="24">
        <v>0.33300000000000002</v>
      </c>
      <c r="H20" s="19">
        <v>371919.55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478.57</v>
      </c>
      <c r="D21" s="16">
        <v>780</v>
      </c>
      <c r="E21" s="16">
        <v>780</v>
      </c>
      <c r="F21" s="16">
        <f>Table1[[#This Row],[New position]]-Table1[[#This Row],[Old position]]</f>
        <v>0</v>
      </c>
      <c r="G21" s="24">
        <v>0.33300000000000002</v>
      </c>
      <c r="H21" s="19">
        <v>371919.55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215.16</v>
      </c>
      <c r="D22" s="16">
        <v>1645</v>
      </c>
      <c r="E22" s="16">
        <v>1729</v>
      </c>
      <c r="F22" s="16">
        <f>Table1[[#This Row],[New position]]-Table1[[#This Row],[Old position]]</f>
        <v>84</v>
      </c>
      <c r="G22" s="24">
        <v>0.33300000000000002</v>
      </c>
      <c r="H22" s="19">
        <v>371919.55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243.3</v>
      </c>
      <c r="D23" s="16">
        <v>1468</v>
      </c>
      <c r="E23" s="16">
        <v>1529</v>
      </c>
      <c r="F23" s="16">
        <f>Table1[[#This Row],[New position]]-Table1[[#This Row],[Old position]]</f>
        <v>61</v>
      </c>
      <c r="G23" s="24">
        <v>0.33300000000000002</v>
      </c>
      <c r="H23" s="19">
        <v>371919.55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141.47999999999999</v>
      </c>
      <c r="D24" s="16">
        <v>2507</v>
      </c>
      <c r="E24" s="16">
        <v>2629</v>
      </c>
      <c r="F24" s="16">
        <f>Table1[[#This Row],[New position]]-Table1[[#This Row],[Old position]]</f>
        <v>122</v>
      </c>
      <c r="G24" s="24">
        <v>0.33300000000000002</v>
      </c>
      <c r="H24" s="19">
        <v>371919.55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177.51</v>
      </c>
      <c r="D25" s="16">
        <v>2034</v>
      </c>
      <c r="E25" s="16">
        <v>2034</v>
      </c>
      <c r="F25" s="16">
        <f>Table1[[#This Row],[New position]]-Table1[[#This Row],[Old position]]</f>
        <v>0</v>
      </c>
      <c r="G25" s="24">
        <v>0.33300000000000002</v>
      </c>
      <c r="H25" s="19">
        <v>371919.55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279.49</v>
      </c>
      <c r="D26" s="16">
        <v>108475</v>
      </c>
      <c r="E26" s="16">
        <v>111779</v>
      </c>
      <c r="F26" s="16">
        <f>Table1[[#This Row],[New position]]-Table1[[#This Row],[Old position]]</f>
        <v>3304</v>
      </c>
      <c r="G26" s="24">
        <v>28</v>
      </c>
      <c r="H26" s="19">
        <v>31241245.559999999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72.239999999999995</v>
      </c>
      <c r="D27" s="16">
        <v>15318</v>
      </c>
      <c r="E27" s="16">
        <v>15318</v>
      </c>
      <c r="F27" s="16">
        <f>Table1[[#This Row],[New position]]-Table1[[#This Row],[Old position]]</f>
        <v>0</v>
      </c>
      <c r="G27" s="24">
        <v>1</v>
      </c>
      <c r="H27" s="19">
        <v>1115758.77</v>
      </c>
      <c r="I27" s="10"/>
      <c r="K27" s="49"/>
      <c r="L27" s="45"/>
      <c r="M27" s="2"/>
    </row>
    <row r="28" spans="1:16">
      <c r="A28" s="16" t="s">
        <v>42</v>
      </c>
      <c r="B28" s="16" t="s">
        <v>16</v>
      </c>
      <c r="C28" s="38">
        <v>34.32</v>
      </c>
      <c r="D28" s="16">
        <v>31671</v>
      </c>
      <c r="E28" s="16">
        <v>31671</v>
      </c>
      <c r="F28" s="16">
        <f>Table1[[#This Row],[New position]]-Table1[[#This Row],[Old position]]</f>
        <v>0</v>
      </c>
      <c r="G28" s="24">
        <v>1</v>
      </c>
      <c r="H28" s="19">
        <v>1115758.77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210179.69</v>
      </c>
      <c r="D29" s="16">
        <v>26</v>
      </c>
      <c r="E29" s="16">
        <v>27</v>
      </c>
      <c r="F29" s="16">
        <f>Table1[[#This Row],[New position]]-Table1[[#This Row],[Old position]]</f>
        <v>1</v>
      </c>
      <c r="G29" s="24">
        <v>5</v>
      </c>
      <c r="H29" s="38">
        <v>5578793.8499999996</v>
      </c>
      <c r="I29" s="10"/>
      <c r="K29" s="49"/>
      <c r="L29" s="45"/>
      <c r="M29" s="2"/>
    </row>
    <row r="30" spans="1:16">
      <c r="A30" s="16" t="s">
        <v>44</v>
      </c>
      <c r="B30" s="16" t="s">
        <v>16</v>
      </c>
      <c r="C30" s="38">
        <v>101.01</v>
      </c>
      <c r="D30" s="16">
        <v>53228</v>
      </c>
      <c r="E30" s="16">
        <v>27615</v>
      </c>
      <c r="F30" s="16">
        <f>Table1[[#This Row],[New position]]-Table1[[#This Row],[Old position]]</f>
        <v>-25613</v>
      </c>
      <c r="G30" s="24">
        <v>2.5</v>
      </c>
      <c r="H30" s="19">
        <v>2789396.93</v>
      </c>
      <c r="I30" s="48"/>
      <c r="K30" s="49"/>
      <c r="L30" s="45"/>
      <c r="M30" s="2"/>
    </row>
    <row r="31" spans="1:16">
      <c r="A31" s="16" t="s">
        <v>58</v>
      </c>
      <c r="B31" s="16" t="s">
        <v>17</v>
      </c>
      <c r="C31" s="38">
        <v>112460.94</v>
      </c>
      <c r="D31" s="16">
        <v>0</v>
      </c>
      <c r="E31" s="16">
        <v>25</v>
      </c>
      <c r="F31" s="16">
        <f>Table1[[#This Row],[New position]]-Table1[[#This Row],[Old position]]</f>
        <v>25</v>
      </c>
      <c r="G31" s="24">
        <v>2.5</v>
      </c>
      <c r="H31" s="19">
        <v>2789396.93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34.04</v>
      </c>
      <c r="D32" s="16">
        <v>31386</v>
      </c>
      <c r="E32" s="16">
        <v>32778</v>
      </c>
      <c r="F32" s="16">
        <f>Table1[[#This Row],[New position]]-Table1[[#This Row],[Old position]]</f>
        <v>1392</v>
      </c>
      <c r="G32" s="24">
        <v>1</v>
      </c>
      <c r="H32" s="19">
        <v>1115758.77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150697</v>
      </c>
      <c r="D33" s="16">
        <v>4</v>
      </c>
      <c r="E33" s="16">
        <v>4</v>
      </c>
      <c r="F33" s="16">
        <f>Table1[[#This Row],[New position]]-Table1[[#This Row],[Old position]]</f>
        <v>0</v>
      </c>
      <c r="G33" s="24">
        <v>0.5</v>
      </c>
      <c r="H33" s="19">
        <v>557879.39</v>
      </c>
      <c r="I33" s="10"/>
      <c r="K33" s="49"/>
      <c r="L33" s="45"/>
      <c r="M33" s="2"/>
    </row>
    <row r="34" spans="1:13">
      <c r="A34" s="16" t="s">
        <v>43</v>
      </c>
      <c r="B34" s="16" t="s">
        <v>17</v>
      </c>
      <c r="C34" s="38">
        <v>107480</v>
      </c>
      <c r="D34" s="16">
        <v>5</v>
      </c>
      <c r="E34" s="16">
        <v>5</v>
      </c>
      <c r="F34" s="16">
        <f>Table1[[#This Row],[New position]]-Table1[[#This Row],[Old position]]</f>
        <v>0</v>
      </c>
      <c r="G34" s="24">
        <v>0.5</v>
      </c>
      <c r="H34" s="19">
        <v>557879.39</v>
      </c>
      <c r="I34" s="10"/>
      <c r="K34" s="49"/>
      <c r="L34" s="45"/>
      <c r="M34" s="2"/>
    </row>
    <row r="35" spans="1:13">
      <c r="A35" s="16" t="s">
        <v>46</v>
      </c>
      <c r="B35" s="16" t="s">
        <v>17</v>
      </c>
      <c r="C35" s="38">
        <v>110890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0.5</v>
      </c>
      <c r="H35" s="19">
        <v>557879.39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166194</v>
      </c>
      <c r="D36" s="16">
        <v>3</v>
      </c>
      <c r="E36" s="16">
        <v>3</v>
      </c>
      <c r="F36" s="16">
        <f>Table1[[#This Row],[New position]]-Table1[[#This Row],[Old position]]</f>
        <v>0</v>
      </c>
      <c r="G36" s="24">
        <v>0.5</v>
      </c>
      <c r="H36" s="19">
        <v>557879.39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122511.5</v>
      </c>
      <c r="D37" s="16">
        <v>4</v>
      </c>
      <c r="E37" s="16">
        <v>5</v>
      </c>
      <c r="F37" s="16">
        <f>Table1[[#This Row],[New position]]-Table1[[#This Row],[Old position]]</f>
        <v>1</v>
      </c>
      <c r="G37" s="24">
        <v>0.5</v>
      </c>
      <c r="H37" s="19">
        <v>557879.39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87112.5</v>
      </c>
      <c r="D38" s="16">
        <v>6</v>
      </c>
      <c r="E38" s="16">
        <v>6</v>
      </c>
      <c r="F38" s="16">
        <f>Table1[[#This Row],[New position]]-Table1[[#This Row],[Old position]]</f>
        <v>0</v>
      </c>
      <c r="G38" s="24">
        <v>0.5</v>
      </c>
      <c r="H38" s="19">
        <v>557879.39</v>
      </c>
      <c r="I38" s="10"/>
      <c r="K38" s="49"/>
      <c r="L38" s="45"/>
      <c r="M38" s="2"/>
    </row>
    <row r="39" spans="1:13">
      <c r="A39" s="16" t="s">
        <v>52</v>
      </c>
      <c r="B39" s="16" t="s">
        <v>17</v>
      </c>
      <c r="C39" s="38">
        <v>86925</v>
      </c>
      <c r="D39" s="16">
        <v>6</v>
      </c>
      <c r="E39" s="16">
        <v>6</v>
      </c>
      <c r="F39" s="16">
        <f>Table1[[#This Row],[New position]]-Table1[[#This Row],[Old position]]</f>
        <v>0</v>
      </c>
      <c r="G39" s="24">
        <v>0.5</v>
      </c>
      <c r="H39" s="19">
        <v>557879.39</v>
      </c>
      <c r="I39" s="10"/>
      <c r="K39" s="49"/>
      <c r="L39" s="45"/>
      <c r="M39" s="2"/>
    </row>
    <row r="40" spans="1:13">
      <c r="A40" s="16" t="s">
        <v>55</v>
      </c>
      <c r="B40" s="16" t="s">
        <v>17</v>
      </c>
      <c r="C40" s="38">
        <v>43600</v>
      </c>
      <c r="D40" s="16">
        <v>12</v>
      </c>
      <c r="E40" s="16">
        <v>13</v>
      </c>
      <c r="F40" s="16">
        <f>Table1[[#This Row],[New position]]-Table1[[#This Row],[Old position]]</f>
        <v>1</v>
      </c>
      <c r="G40" s="24">
        <v>0.5</v>
      </c>
      <c r="H40" s="19">
        <v>557879.39</v>
      </c>
      <c r="I40" s="10"/>
      <c r="K40" s="49"/>
      <c r="L40" s="45"/>
      <c r="M40" s="2"/>
    </row>
    <row r="41" spans="1:13">
      <c r="A41" s="16" t="s">
        <v>56</v>
      </c>
      <c r="B41" s="16" t="s">
        <v>17</v>
      </c>
      <c r="C41" s="38">
        <v>8135</v>
      </c>
      <c r="D41" s="16">
        <v>67</v>
      </c>
      <c r="E41" s="16">
        <v>67</v>
      </c>
      <c r="F41" s="16">
        <f>Table1[[#This Row],[New position]]-Table1[[#This Row],[Old position]]</f>
        <v>0</v>
      </c>
      <c r="G41" s="24">
        <v>0.5</v>
      </c>
      <c r="H41" s="19">
        <v>557879.39</v>
      </c>
      <c r="I41" s="10"/>
      <c r="K41" s="49"/>
      <c r="L41" s="45"/>
      <c r="M41" s="2"/>
    </row>
    <row r="42" spans="1:13">
      <c r="A42" s="16" t="s">
        <v>57</v>
      </c>
      <c r="B42" s="16" t="s">
        <v>17</v>
      </c>
      <c r="C42" s="38">
        <v>40880</v>
      </c>
      <c r="D42" s="16">
        <v>13</v>
      </c>
      <c r="E42" s="16">
        <v>14</v>
      </c>
      <c r="F42" s="16">
        <f>Table1[[#This Row],[New position]]-Table1[[#This Row],[Old position]]</f>
        <v>1</v>
      </c>
      <c r="G42" s="24">
        <v>0.5</v>
      </c>
      <c r="H42" s="19">
        <v>557879.39</v>
      </c>
      <c r="I42" s="56"/>
      <c r="K42" s="49"/>
      <c r="L42" s="45"/>
      <c r="M42" s="2"/>
    </row>
    <row r="43" spans="1:13">
      <c r="A43" s="16" t="s">
        <v>24</v>
      </c>
      <c r="B43" s="16"/>
      <c r="C43" s="38"/>
      <c r="D43" s="16"/>
      <c r="E43" s="16"/>
      <c r="F43" s="16"/>
      <c r="G43" s="24">
        <f>100 - SUM(G11:G42)</f>
        <v>49.004999999999995</v>
      </c>
      <c r="H43" s="19"/>
      <c r="I43" s="10"/>
      <c r="K43" s="49"/>
    </row>
    <row r="44" spans="1:13">
      <c r="A44" s="16" t="s">
        <v>26</v>
      </c>
      <c r="B44" s="16"/>
      <c r="C44" s="38"/>
      <c r="D44" s="16">
        <v>0</v>
      </c>
      <c r="E44" s="16">
        <v>0</v>
      </c>
      <c r="F44" s="16">
        <v>0</v>
      </c>
      <c r="G44" s="42"/>
      <c r="H44" s="19"/>
      <c r="I44" s="10"/>
      <c r="K44" s="49"/>
    </row>
    <row r="45" spans="1:13">
      <c r="A45" s="41"/>
      <c r="B45" s="9" t="s">
        <v>29</v>
      </c>
      <c r="D45" s="6"/>
      <c r="E45" s="9" t="s">
        <v>27</v>
      </c>
      <c r="F45" s="1"/>
      <c r="G45" s="40"/>
      <c r="H45" s="3" t="s">
        <v>3</v>
      </c>
      <c r="I45" s="8"/>
      <c r="K45" s="49"/>
    </row>
    <row r="46" spans="1:13">
      <c r="B46" s="9" t="s">
        <v>2</v>
      </c>
      <c r="D46" s="6"/>
      <c r="E46" s="9" t="s">
        <v>28</v>
      </c>
      <c r="F46" s="1"/>
      <c r="G46" s="40"/>
      <c r="H46" s="3" t="s">
        <v>4</v>
      </c>
    </row>
    <row r="47" spans="1:13">
      <c r="B47" s="4"/>
      <c r="C47"/>
      <c r="D47" s="1"/>
      <c r="E47" s="4"/>
      <c r="F47" s="40"/>
      <c r="H47" s="5"/>
      <c r="K47" s="43"/>
    </row>
    <row r="48" spans="1:13">
      <c r="C4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2022-07-04T05:56:24Z</cp:lastPrinted>
  <dcterms:created xsi:type="dcterms:W3CDTF">2020-06-30T03:42:56Z</dcterms:created>
  <dcterms:modified xsi:type="dcterms:W3CDTF">2022-07-04T05:56:31Z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