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4" documentId="11_B03D744FAF3D5A090BE55E5F4108A528E0FBC6EC" xr6:coauthVersionLast="47" xr6:coauthVersionMax="47" xr10:uidLastSave="{421AA603-7750-41C5-967D-0C39F1A2484E}"/>
  <bookViews>
    <workbookView xWindow="28740" yWindow="-162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7" i="1" l="1"/>
  <c r="F36" i="1"/>
  <c r="F35" i="1"/>
  <c r="F43" i="1"/>
  <c r="F45" i="1"/>
  <c r="F44" i="1"/>
  <c r="F42" i="1"/>
  <c r="F41" i="1"/>
  <c r="F40" i="1" l="1"/>
  <c r="F39" i="1"/>
  <c r="G46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<sst xmlns="http://schemas.openxmlformats.org/spreadsheetml/2006/main" count="94" uniqueCount="61">
  <si>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</si>
  <si>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</si>
  <si>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</si>
  <si>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</si>
  <si>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</si>
  <si>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</si>
  <si>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</si>
  <si>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</si>
  <si>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</si>
  <si>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</si>
  <si>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</si>
  <si>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</si>
  <si>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</si>
  <si>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</si>
  <si>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</si>
  <si>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</si>
  <si>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</si>
  <si>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</si>
  <si>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</si>
  <si>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</si>
  <si>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</si>
  <si>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</si>
  <si>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</si>
  <si>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</si>
  <si>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</si>
  <si>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</si>
  <si>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</si>
  <si>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</si>
  <si>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</si>
  <si>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</si>
  <si>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</si>
  <si>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</si>
  <si>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</si>
  <si>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</si>
  <si>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</si>
  <si>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</si>
  <si>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RB</t>
  </si>
  <si>
    <t>AEP</t>
  </si>
  <si>
    <t>SO</t>
  </si>
  <si>
    <t>PGR</t>
  </si>
  <si>
    <t>LMT</t>
  </si>
  <si>
    <t>IXC</t>
  </si>
  <si>
    <t>CL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</si>
  <si>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</si>
  <si>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</si>
  <si>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</si>
  <si>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</si>
  <si>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</si>
  <si>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</si>
  <si>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</si>
  <si>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</si>
  <si>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</si>
  <si>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</si>
  <si>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</si>
  <si>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</si>
  <si>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</si>
  <si>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</si>
  <si>
    <t>ZF</t>
  </si>
  <si>
    <t>MRK</t>
  </si>
  <si>
    <t>ZN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</si>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</sst>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6" totalsRowShown="0" headerRowDxfId="13" dataDxfId="11" headerRowBorderDxfId="12" tableBorderDxfId="10" totalsRowBorderDxfId="9">
  <autoFilter ref="A10:I46" xr:uid="{00000000-0009-0000-0100-000001000000}"/>
  <sortState xmlns:xlrd2="http://schemas.microsoft.com/office/spreadsheetml/2017/richdata2" ref="A11:I46">
    <sortCondition ref="A10:A4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zoomScale="95" zoomScaleNormal="95" workbookViewId="0">
      <selection activeCell="D20" sqref="D20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44747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1.5355890090181807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(C8-SUM(H30:H34))/C7</f>
        <v>1.1799789187162353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36288587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36288587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55724355.350000039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46.08</v>
      </c>
      <c r="D11" s="16">
        <v>8119</v>
      </c>
      <c r="E11" s="16">
        <v>8486</v>
      </c>
      <c r="F11" s="16">
        <f>Table1[[#This Row],[New position]]-Table1[[#This Row],[Old position]]</f>
        <v>367</v>
      </c>
      <c r="G11" s="24">
        <v>0.33300000000000002</v>
      </c>
      <c r="H11" s="19">
        <v>391048.07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329.53</v>
      </c>
      <c r="D12" s="16">
        <v>1140</v>
      </c>
      <c r="E12" s="16">
        <v>1187</v>
      </c>
      <c r="F12" s="16">
        <f>Table1[[#This Row],[New position]]-Table1[[#This Row],[Old position]]</f>
        <v>47</v>
      </c>
      <c r="G12" s="24">
        <v>0.33300000000000002</v>
      </c>
      <c r="H12" s="19">
        <v>391048.07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153.80000000000001</v>
      </c>
      <c r="D13" s="16">
        <v>2428</v>
      </c>
      <c r="E13" s="16">
        <v>2543</v>
      </c>
      <c r="F13" s="16">
        <f>Table1[[#This Row],[New position]]-Table1[[#This Row],[Old position]]</f>
        <v>115</v>
      </c>
      <c r="G13" s="24">
        <v>0.33300000000000002</v>
      </c>
      <c r="H13" s="19">
        <v>391048.07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97.2</v>
      </c>
      <c r="D14" s="16">
        <v>3801</v>
      </c>
      <c r="E14" s="16">
        <v>4023</v>
      </c>
      <c r="F14" s="16">
        <f>Table1[[#This Row],[New position]]-Table1[[#This Row],[Old position]]</f>
        <v>222</v>
      </c>
      <c r="G14" s="24">
        <v>0.33300000000000002</v>
      </c>
      <c r="H14" s="19">
        <v>391048.07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154</v>
      </c>
      <c r="D15" s="16">
        <v>2475</v>
      </c>
      <c r="E15" s="16">
        <v>2475</v>
      </c>
      <c r="F15" s="16">
        <f>Table1[[#This Row],[New position]]-Table1[[#This Row],[Old position]]</f>
        <v>0</v>
      </c>
      <c r="G15" s="24">
        <v>0.33300000000000002</v>
      </c>
      <c r="H15" s="19">
        <v>391048.07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76.84</v>
      </c>
      <c r="D16" s="16">
        <v>4830</v>
      </c>
      <c r="E16" s="16">
        <v>5089</v>
      </c>
      <c r="F16" s="16">
        <f>Table1[[#This Row],[New position]]-Table1[[#This Row],[Old position]]</f>
        <v>259</v>
      </c>
      <c r="G16" s="55">
        <v>0.33300000000000002</v>
      </c>
      <c r="H16" s="19">
        <v>391048.07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97.9</v>
      </c>
      <c r="D17" s="16">
        <v>3775</v>
      </c>
      <c r="E17" s="16">
        <v>3994</v>
      </c>
      <c r="F17" s="16">
        <f>Table1[[#This Row],[New position]]-Table1[[#This Row],[Old position]]</f>
        <v>219</v>
      </c>
      <c r="G17" s="24">
        <v>0.33300000000000002</v>
      </c>
      <c r="H17" s="19">
        <v>391048.07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73.14</v>
      </c>
      <c r="D18" s="16">
        <v>5094</v>
      </c>
      <c r="E18" s="16">
        <v>5347</v>
      </c>
      <c r="F18" s="16">
        <f>Table1[[#This Row],[New position]]-Table1[[#This Row],[Old position]]</f>
        <v>253</v>
      </c>
      <c r="G18" s="24">
        <v>0.33300000000000002</v>
      </c>
      <c r="H18" s="19">
        <v>391048.07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118.48</v>
      </c>
      <c r="D19" s="16">
        <v>3175</v>
      </c>
      <c r="E19" s="16">
        <v>3301</v>
      </c>
      <c r="F19" s="16">
        <f>Table1[[#This Row],[New position]]-Table1[[#This Row],[Old position]]</f>
        <v>126</v>
      </c>
      <c r="G19" s="24">
        <v>0.33300000000000002</v>
      </c>
      <c r="H19" s="19">
        <v>391048.07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433.52</v>
      </c>
      <c r="D20" s="16">
        <v>860</v>
      </c>
      <c r="E20" s="16">
        <v>902</v>
      </c>
      <c r="F20" s="16">
        <f>Table1[[#This Row],[New position]]-Table1[[#This Row],[Old position]]</f>
        <v>42</v>
      </c>
      <c r="G20" s="24">
        <v>0.33300000000000002</v>
      </c>
      <c r="H20" s="19">
        <v>391048.07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486.37</v>
      </c>
      <c r="D21" s="16">
        <v>780</v>
      </c>
      <c r="E21" s="16">
        <v>804</v>
      </c>
      <c r="F21" s="16">
        <f>Table1[[#This Row],[New position]]-Table1[[#This Row],[Old position]]</f>
        <v>24</v>
      </c>
      <c r="G21" s="24">
        <v>0.33300000000000002</v>
      </c>
      <c r="H21" s="19">
        <v>391048.07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220.95</v>
      </c>
      <c r="D22" s="16">
        <v>1729</v>
      </c>
      <c r="E22" s="16">
        <v>1729</v>
      </c>
      <c r="F22" s="16">
        <f>Table1[[#This Row],[New position]]-Table1[[#This Row],[Old position]]</f>
        <v>0</v>
      </c>
      <c r="G22" s="24">
        <v>0.33300000000000002</v>
      </c>
      <c r="H22" s="19">
        <v>391048.07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245.55</v>
      </c>
      <c r="D23" s="16">
        <v>1529</v>
      </c>
      <c r="E23" s="16">
        <v>1593</v>
      </c>
      <c r="F23" s="16">
        <f>Table1[[#This Row],[New position]]-Table1[[#This Row],[Old position]]</f>
        <v>64</v>
      </c>
      <c r="G23" s="24">
        <v>0.33300000000000002</v>
      </c>
      <c r="H23" s="19">
        <v>391048.07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144</v>
      </c>
      <c r="D24" s="16">
        <v>2629</v>
      </c>
      <c r="E24" s="16">
        <v>0</v>
      </c>
      <c r="F24" s="16">
        <f>Table1[[#This Row],[New position]]-Table1[[#This Row],[Old position]]</f>
        <v>-2629</v>
      </c>
      <c r="G24" s="24">
        <v>0</v>
      </c>
      <c r="H24" s="19">
        <v>0</v>
      </c>
      <c r="I24" s="10"/>
      <c r="K24" s="49"/>
      <c r="L24" s="45"/>
      <c r="M24" s="2"/>
    </row>
    <row r="25" spans="1:16">
      <c r="A25" s="16" t="s">
        <v>53</v>
      </c>
      <c r="B25" s="16" t="s">
        <v>16</v>
      </c>
      <c r="C25" s="38">
        <v>179.52</v>
      </c>
      <c r="D25" s="16">
        <v>2034</v>
      </c>
      <c r="E25" s="16">
        <v>2178</v>
      </c>
      <c r="F25" s="16">
        <f>Table1[[#This Row],[New position]]-Table1[[#This Row],[Old position]]</f>
        <v>144</v>
      </c>
      <c r="G25" s="24">
        <v>0.33300000000000002</v>
      </c>
      <c r="H25" s="19">
        <v>391048.07</v>
      </c>
      <c r="I25" s="10"/>
      <c r="K25" s="49"/>
      <c r="L25" s="45"/>
      <c r="M25" s="2"/>
    </row>
    <row r="26" spans="1:16">
      <c r="A26" s="16" t="s">
        <v>58</v>
      </c>
      <c r="B26" s="16" t="s">
        <v>16</v>
      </c>
      <c r="C26" s="38">
        <v>91.8</v>
      </c>
      <c r="D26" s="16">
        <v>0</v>
      </c>
      <c r="E26" s="16">
        <v>4260</v>
      </c>
      <c r="F26" s="16">
        <f>Table1[[#This Row],[New position]]-Table1[[#This Row],[Old position]]</f>
        <v>4260</v>
      </c>
      <c r="G26" s="24">
        <v>0.33300000000000002</v>
      </c>
      <c r="H26" s="19">
        <v>391048.07</v>
      </c>
      <c r="I26" s="20"/>
      <c r="K26" s="49"/>
      <c r="L26" s="45"/>
      <c r="M26" s="2"/>
    </row>
    <row r="27" spans="1:16">
      <c r="A27" s="16" t="s">
        <v>13</v>
      </c>
      <c r="B27" s="16" t="s">
        <v>16</v>
      </c>
      <c r="C27" s="38">
        <v>280.79000000000002</v>
      </c>
      <c r="D27" s="16">
        <v>111779</v>
      </c>
      <c r="E27" s="16">
        <v>102361</v>
      </c>
      <c r="F27" s="16">
        <f>Table1[[#This Row],[New position]]-Table1[[#This Row],[Old position]]</f>
        <v>-9418</v>
      </c>
      <c r="G27" s="24">
        <v>24.5</v>
      </c>
      <c r="H27" s="19">
        <v>28742036.219999999</v>
      </c>
      <c r="I27" s="10"/>
      <c r="K27" s="49"/>
      <c r="L27" s="45"/>
      <c r="M27" s="2"/>
    </row>
    <row r="28" spans="1:16">
      <c r="A28" s="16" t="s">
        <v>24</v>
      </c>
      <c r="B28" s="16" t="s">
        <v>16</v>
      </c>
      <c r="C28" s="38">
        <v>72.92</v>
      </c>
      <c r="D28" s="16">
        <v>15318</v>
      </c>
      <c r="E28" s="16">
        <v>16088</v>
      </c>
      <c r="F28" s="16">
        <f>Table1[[#This Row],[New position]]-Table1[[#This Row],[Old position]]</f>
        <v>770</v>
      </c>
      <c r="G28" s="24">
        <v>1</v>
      </c>
      <c r="H28" s="19">
        <v>1173144.3400000001</v>
      </c>
      <c r="I28" s="10"/>
      <c r="K28" s="49"/>
      <c r="L28" s="45"/>
      <c r="M28" s="2"/>
    </row>
    <row r="29" spans="1:16">
      <c r="A29" s="16" t="s">
        <v>41</v>
      </c>
      <c r="B29" s="16" t="s">
        <v>16</v>
      </c>
      <c r="C29" s="38">
        <v>34.090000000000003</v>
      </c>
      <c r="D29" s="16">
        <v>31671</v>
      </c>
      <c r="E29" s="16">
        <v>34413</v>
      </c>
      <c r="F29" s="16">
        <f>Table1[[#This Row],[New position]]-Table1[[#This Row],[Old position]]</f>
        <v>2742</v>
      </c>
      <c r="G29" s="24">
        <v>1</v>
      </c>
      <c r="H29" s="38">
        <v>1173144.3400000001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210140.63</v>
      </c>
      <c r="D30" s="16">
        <v>27</v>
      </c>
      <c r="E30" s="16">
        <v>14</v>
      </c>
      <c r="F30" s="16">
        <f>Table1[[#This Row],[New position]]-Table1[[#This Row],[Old position]]</f>
        <v>-13</v>
      </c>
      <c r="G30" s="24">
        <v>2.5</v>
      </c>
      <c r="H30" s="19">
        <v>2932860.84</v>
      </c>
      <c r="I30" s="48"/>
      <c r="K30" s="49"/>
      <c r="L30" s="45"/>
      <c r="M30" s="2"/>
    </row>
    <row r="31" spans="1:16">
      <c r="A31" s="16" t="s">
        <v>43</v>
      </c>
      <c r="B31" s="16" t="s">
        <v>16</v>
      </c>
      <c r="C31" s="38">
        <v>101.8</v>
      </c>
      <c r="D31" s="16">
        <v>27615</v>
      </c>
      <c r="E31" s="16">
        <v>28810</v>
      </c>
      <c r="F31" s="16">
        <f>Table1[[#This Row],[New position]]-Table1[[#This Row],[Old position]]</f>
        <v>1195</v>
      </c>
      <c r="G31" s="24">
        <v>2.5</v>
      </c>
      <c r="H31" s="19">
        <v>2932860.84</v>
      </c>
      <c r="I31" s="53"/>
      <c r="K31" s="49"/>
      <c r="L31" s="45"/>
      <c r="M31" s="2"/>
    </row>
    <row r="32" spans="1:16">
      <c r="A32" s="16" t="s">
        <v>57</v>
      </c>
      <c r="B32" s="16" t="s">
        <v>17</v>
      </c>
      <c r="C32" s="38">
        <v>112812.52</v>
      </c>
      <c r="D32" s="16">
        <v>25</v>
      </c>
      <c r="E32" s="16">
        <v>26</v>
      </c>
      <c r="F32" s="16">
        <f>Table1[[#This Row],[New position]]-Table1[[#This Row],[Old position]]</f>
        <v>1</v>
      </c>
      <c r="G32" s="24">
        <v>2.5</v>
      </c>
      <c r="H32" s="19">
        <v>2932860.84</v>
      </c>
      <c r="I32" s="10"/>
      <c r="K32" s="49"/>
      <c r="L32" s="45"/>
      <c r="M32" s="2"/>
    </row>
    <row r="33" spans="1:13">
      <c r="A33" s="16" t="s">
        <v>59</v>
      </c>
      <c r="B33" s="16" t="s">
        <v>17</v>
      </c>
      <c r="C33" s="38">
        <v>119234.38</v>
      </c>
      <c r="D33" s="16">
        <v>0</v>
      </c>
      <c r="E33" s="16">
        <v>25</v>
      </c>
      <c r="F33" s="16">
        <f>Table1[[#This Row],[New position]]-Table1[[#This Row],[Old position]]</f>
        <v>25</v>
      </c>
      <c r="G33" s="24">
        <v>2.5</v>
      </c>
      <c r="H33" s="19">
        <v>2932860.84</v>
      </c>
      <c r="I33" s="10"/>
      <c r="K33" s="49"/>
      <c r="L33" s="45"/>
      <c r="M33" s="2"/>
    </row>
    <row r="34" spans="1:13">
      <c r="A34" s="16" t="s">
        <v>29</v>
      </c>
      <c r="B34" s="16" t="s">
        <v>16</v>
      </c>
      <c r="C34" s="38">
        <v>34.24</v>
      </c>
      <c r="D34" s="16">
        <v>32778</v>
      </c>
      <c r="E34" s="16">
        <v>34262</v>
      </c>
      <c r="F34" s="16">
        <f>Table1[[#This Row],[New position]]-Table1[[#This Row],[Old position]]</f>
        <v>1484</v>
      </c>
      <c r="G34" s="24">
        <v>1</v>
      </c>
      <c r="H34" s="19">
        <v>1173144.3400000001</v>
      </c>
      <c r="I34" s="10"/>
      <c r="K34" s="49"/>
      <c r="L34" s="45"/>
      <c r="M34" s="2"/>
    </row>
    <row r="35" spans="1:13">
      <c r="A35" s="16" t="s">
        <v>36</v>
      </c>
      <c r="B35" s="16" t="s">
        <v>17</v>
      </c>
      <c r="C35" s="38">
        <v>155253.25</v>
      </c>
      <c r="D35" s="16">
        <v>4</v>
      </c>
      <c r="E35" s="16">
        <v>4</v>
      </c>
      <c r="F35" s="16">
        <f>Table1[[#This Row],[New position]]-Table1[[#This Row],[Old position]]</f>
        <v>0</v>
      </c>
      <c r="G35" s="24">
        <v>0.5</v>
      </c>
      <c r="H35" s="19">
        <v>586572.17000000004</v>
      </c>
      <c r="I35" s="48"/>
      <c r="K35" s="49"/>
      <c r="L35" s="45"/>
      <c r="M35" s="2"/>
    </row>
    <row r="36" spans="1:13">
      <c r="A36" s="16" t="s">
        <v>42</v>
      </c>
      <c r="B36" s="16" t="s">
        <v>17</v>
      </c>
      <c r="C36" s="38">
        <v>108080</v>
      </c>
      <c r="D36" s="16">
        <v>5</v>
      </c>
      <c r="E36" s="16">
        <v>5</v>
      </c>
      <c r="F36" s="16">
        <f>Table1[[#This Row],[New position]]-Table1[[#This Row],[Old position]]</f>
        <v>0</v>
      </c>
      <c r="G36" s="24">
        <v>0.5</v>
      </c>
      <c r="H36" s="19">
        <v>586572.17000000004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111830</v>
      </c>
      <c r="D37" s="16">
        <v>5</v>
      </c>
      <c r="E37" s="16">
        <v>5</v>
      </c>
      <c r="F37" s="16">
        <f>Table1[[#This Row],[New position]]-Table1[[#This Row],[Old position]]</f>
        <v>0</v>
      </c>
      <c r="G37" s="24">
        <v>0.5</v>
      </c>
      <c r="H37" s="19">
        <v>586572.17000000004</v>
      </c>
      <c r="I37" s="10"/>
      <c r="K37" s="49"/>
      <c r="L37" s="45"/>
      <c r="M37" s="2"/>
    </row>
    <row r="38" spans="1:13">
      <c r="A38" s="16" t="s">
        <v>47</v>
      </c>
      <c r="B38" s="16" t="s">
        <v>17</v>
      </c>
      <c r="C38" s="38">
        <v>164581.32999999999</v>
      </c>
      <c r="D38" s="16">
        <v>3</v>
      </c>
      <c r="E38" s="16">
        <v>4</v>
      </c>
      <c r="F38" s="16">
        <f>Table1[[#This Row],[New position]]-Table1[[#This Row],[Old position]]</f>
        <v>1</v>
      </c>
      <c r="G38" s="24">
        <v>0.5</v>
      </c>
      <c r="H38" s="19">
        <v>586572.17000000004</v>
      </c>
      <c r="I38" s="10"/>
      <c r="K38" s="49"/>
      <c r="L38" s="45"/>
      <c r="M38" s="2"/>
    </row>
    <row r="39" spans="1:13">
      <c r="A39" s="16" t="s">
        <v>48</v>
      </c>
      <c r="B39" s="16" t="s">
        <v>17</v>
      </c>
      <c r="C39" s="38">
        <v>121722</v>
      </c>
      <c r="D39" s="16">
        <v>5</v>
      </c>
      <c r="E39" s="16">
        <v>5</v>
      </c>
      <c r="F39" s="16">
        <f>Table1[[#This Row],[New position]]-Table1[[#This Row],[Old position]]</f>
        <v>0</v>
      </c>
      <c r="G39" s="24">
        <v>0.5</v>
      </c>
      <c r="H39" s="19">
        <v>586572.17000000004</v>
      </c>
      <c r="I39" s="56"/>
      <c r="K39" s="49"/>
      <c r="L39" s="45"/>
      <c r="M39" s="2"/>
    </row>
    <row r="40" spans="1:13">
      <c r="A40" s="16" t="s">
        <v>50</v>
      </c>
      <c r="B40" s="16" t="s">
        <v>17</v>
      </c>
      <c r="C40" s="38">
        <v>83887.5</v>
      </c>
      <c r="D40" s="16">
        <v>6</v>
      </c>
      <c r="E40" s="16">
        <v>7</v>
      </c>
      <c r="F40" s="16">
        <f>Table1[[#This Row],[New position]]-Table1[[#This Row],[Old position]]</f>
        <v>1</v>
      </c>
      <c r="G40" s="24">
        <v>0.5</v>
      </c>
      <c r="H40" s="19">
        <v>586572.17000000004</v>
      </c>
      <c r="I40" s="57"/>
      <c r="K40" s="49"/>
      <c r="L40" s="45"/>
      <c r="M40" s="2"/>
    </row>
    <row r="41" spans="1:13">
      <c r="A41" s="16" t="s">
        <v>51</v>
      </c>
      <c r="B41" s="16" t="s">
        <v>17</v>
      </c>
      <c r="C41" s="38">
        <v>87025</v>
      </c>
      <c r="D41" s="16">
        <v>6</v>
      </c>
      <c r="E41" s="16">
        <v>7</v>
      </c>
      <c r="F41" s="16">
        <f>Table1[[#This Row],[New position]]-Table1[[#This Row],[Old position]]</f>
        <v>1</v>
      </c>
      <c r="G41" s="24">
        <v>0.5</v>
      </c>
      <c r="H41" s="19">
        <v>586572.17000000004</v>
      </c>
      <c r="I41" s="10"/>
      <c r="K41" s="49"/>
      <c r="L41" s="45"/>
      <c r="M41" s="2"/>
    </row>
    <row r="42" spans="1:13">
      <c r="A42" s="16" t="s">
        <v>55</v>
      </c>
      <c r="B42" s="16" t="s">
        <v>17</v>
      </c>
      <c r="C42" s="38">
        <v>8087.13</v>
      </c>
      <c r="D42" s="16">
        <v>67</v>
      </c>
      <c r="E42" s="16">
        <v>73</v>
      </c>
      <c r="F42" s="16">
        <f>Table1[[#This Row],[New position]]-Table1[[#This Row],[Old position]]</f>
        <v>6</v>
      </c>
      <c r="G42" s="24">
        <v>0.5</v>
      </c>
      <c r="H42" s="19">
        <v>586572.17000000004</v>
      </c>
      <c r="I42" s="10"/>
      <c r="K42" s="49"/>
      <c r="L42" s="45"/>
      <c r="M42" s="2"/>
    </row>
    <row r="43" spans="1:13">
      <c r="A43" s="16" t="s">
        <v>56</v>
      </c>
      <c r="B43" s="16" t="s">
        <v>17</v>
      </c>
      <c r="C43" s="38">
        <v>41160</v>
      </c>
      <c r="D43" s="16">
        <v>14</v>
      </c>
      <c r="E43" s="16">
        <v>14</v>
      </c>
      <c r="F43" s="16">
        <f>Table1[[#This Row],[New position]]-Table1[[#This Row],[Old position]]</f>
        <v>0</v>
      </c>
      <c r="G43" s="24">
        <v>0.5</v>
      </c>
      <c r="H43" s="19">
        <v>586572.17000000004</v>
      </c>
      <c r="I43" s="10"/>
      <c r="K43" s="49"/>
      <c r="L43" s="45"/>
      <c r="M43" s="2"/>
    </row>
    <row r="44" spans="1:13">
      <c r="A44" s="16" t="s">
        <v>60</v>
      </c>
      <c r="B44" s="16" t="s">
        <v>17</v>
      </c>
      <c r="C44" s="38">
        <v>69762.5</v>
      </c>
      <c r="D44" s="16">
        <v>0</v>
      </c>
      <c r="E44" s="16">
        <v>8</v>
      </c>
      <c r="F44" s="16">
        <f>Table1[[#This Row],[New position]]-Table1[[#This Row],[Old position]]</f>
        <v>8</v>
      </c>
      <c r="G44" s="24">
        <v>0.5</v>
      </c>
      <c r="H44" s="19">
        <v>586572.17000000004</v>
      </c>
      <c r="I44" s="10"/>
      <c r="K44" s="49"/>
      <c r="L44" s="45"/>
      <c r="M44" s="2"/>
    </row>
    <row r="45" spans="1:13">
      <c r="A45" s="16" t="s">
        <v>54</v>
      </c>
      <c r="B45" s="16" t="s">
        <v>17</v>
      </c>
      <c r="C45" s="38">
        <v>43010</v>
      </c>
      <c r="D45" s="16">
        <v>13</v>
      </c>
      <c r="E45" s="16">
        <v>0</v>
      </c>
      <c r="F45" s="16">
        <f>Table1[[#This Row],[New position]]-Table1[[#This Row],[Old position]]</f>
        <v>-13</v>
      </c>
      <c r="G45" s="24">
        <v>0</v>
      </c>
      <c r="H45" s="19">
        <v>0</v>
      </c>
      <c r="I45" s="56"/>
      <c r="K45" s="49"/>
      <c r="L45" s="45"/>
      <c r="M45" s="2"/>
    </row>
    <row r="46" spans="1:13">
      <c r="A46" s="16"/>
      <c r="B46" s="16"/>
      <c r="C46" s="38"/>
      <c r="D46" s="16"/>
      <c r="E46" s="16"/>
      <c r="F46" s="16"/>
      <c r="G46" s="24">
        <f>100 - SUM(G11:G45)</f>
        <v>52.504999999999995</v>
      </c>
      <c r="H46" s="19"/>
      <c r="I46" s="10"/>
      <c r="K46" s="49"/>
    </row>
    <row r="47" spans="1:13">
      <c r="A47" s="16" t="s">
        <v>25</v>
      </c>
      <c r="B47" s="16"/>
      <c r="C47" s="38"/>
      <c r="D47" s="16">
        <v>0</v>
      </c>
      <c r="E47" s="16">
        <v>0</v>
      </c>
      <c r="F47" s="16">
        <v>0</v>
      </c>
      <c r="G47" s="42"/>
      <c r="H47" s="19"/>
      <c r="I47" s="10"/>
      <c r="K47" s="49"/>
    </row>
    <row r="48" spans="1:13">
      <c r="A48" s="41"/>
      <c r="B48" s="9" t="s">
        <v>28</v>
      </c>
      <c r="D48" s="6"/>
      <c r="E48" s="9" t="s">
        <v>26</v>
      </c>
      <c r="F48" s="1"/>
      <c r="G48" s="40"/>
      <c r="H48" s="3" t="s">
        <v>3</v>
      </c>
      <c r="I48" s="8"/>
      <c r="K48" s="49"/>
    </row>
    <row r="49" spans="2:11">
      <c r="B49" s="9" t="s">
        <v>2</v>
      </c>
      <c r="D49" s="6"/>
      <c r="E49" s="9" t="s">
        <v>27</v>
      </c>
      <c r="F49" s="1"/>
      <c r="G49" s="40"/>
      <c r="H49" s="3" t="s">
        <v>4</v>
      </c>
    </row>
    <row r="50" spans="2:11">
      <c r="B50" s="4"/>
      <c r="C50"/>
      <c r="D50" s="1"/>
      <c r="E50" s="4"/>
      <c r="F50" s="40"/>
      <c r="H50" s="5"/>
      <c r="K50" s="43"/>
    </row>
    <row r="51" spans="2:11">
      <c r="C5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2022-07-08T03:27:56Z</cp:lastPrinted>
  <dcterms:created xsi:type="dcterms:W3CDTF">2020-06-30T03:42:56Z</dcterms:created>
  <dcterms:modified xsi:type="dcterms:W3CDTF">2022-07-08T03:32:00Z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