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ireles/Documents/SINDIPRO/SINDIPRO/Condomínios/Borges Lagoa/Financeiro/"/>
    </mc:Choice>
  </mc:AlternateContent>
  <xr:revisionPtr revIDLastSave="0" documentId="13_ncr:1_{F53DD6A8-AA45-8648-8768-A499B5A25ABE}" xr6:coauthVersionLast="47" xr6:coauthVersionMax="47" xr10:uidLastSave="{00000000-0000-0000-0000-000000000000}"/>
  <bookViews>
    <workbookView xWindow="0" yWindow="500" windowWidth="25440" windowHeight="13660" activeTab="1" xr2:uid="{0B30414A-EC63-8D40-B454-C0514DE84D21}"/>
  </bookViews>
  <sheets>
    <sheet name="LOJA" sheetId="1" r:id="rId1"/>
    <sheet name="HOME" sheetId="2" r:id="rId2"/>
    <sheet name="ST N RES" sheetId="3" r:id="rId3"/>
    <sheet name="ST RESID" sheetId="4" r:id="rId4"/>
    <sheet name="GERA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3" i="5" l="1"/>
  <c r="L167" i="5"/>
  <c r="L171" i="5"/>
  <c r="L175" i="5"/>
  <c r="L179" i="5"/>
  <c r="L183" i="5"/>
  <c r="L187" i="5"/>
  <c r="L191" i="5"/>
  <c r="L195" i="5"/>
  <c r="L199" i="5"/>
  <c r="L203" i="5"/>
  <c r="L207" i="5"/>
  <c r="L211" i="5"/>
  <c r="L215" i="5"/>
  <c r="L219" i="5"/>
  <c r="L223" i="5"/>
  <c r="L227" i="5"/>
  <c r="L231" i="5"/>
  <c r="K85" i="5"/>
  <c r="K89" i="5"/>
  <c r="K93" i="5"/>
  <c r="K97" i="5"/>
  <c r="K101" i="5"/>
  <c r="K105" i="5"/>
  <c r="K109" i="5"/>
  <c r="K113" i="5"/>
  <c r="K117" i="5"/>
  <c r="K121" i="5"/>
  <c r="K125" i="5"/>
  <c r="K129" i="5"/>
  <c r="K133" i="5"/>
  <c r="K137" i="5"/>
  <c r="K141" i="5"/>
  <c r="K145" i="5"/>
  <c r="K149" i="5"/>
  <c r="K153" i="5"/>
  <c r="K157" i="5"/>
  <c r="K83" i="5"/>
  <c r="M4" i="5"/>
  <c r="M5" i="5"/>
  <c r="M7" i="5"/>
  <c r="M8" i="5"/>
  <c r="M9" i="5"/>
  <c r="M11" i="5"/>
  <c r="M12" i="5"/>
  <c r="N2" i="5"/>
  <c r="M2" i="5"/>
  <c r="M6" i="5" s="1"/>
  <c r="L2" i="5"/>
  <c r="L162" i="5" s="1"/>
  <c r="K2" i="5"/>
  <c r="K84" i="5" s="1"/>
  <c r="J2" i="5"/>
  <c r="J16" i="5" s="1"/>
  <c r="H2" i="2"/>
  <c r="G68" i="2" s="1"/>
  <c r="A62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3" i="2"/>
  <c r="A64" i="2"/>
  <c r="A65" i="2"/>
  <c r="A66" i="2"/>
  <c r="A67" i="2"/>
  <c r="A68" i="2"/>
  <c r="A69" i="2"/>
  <c r="A70" i="2"/>
  <c r="A71" i="2"/>
  <c r="A72" i="2"/>
  <c r="A73" i="2"/>
  <c r="A6" i="2"/>
  <c r="F231" i="5"/>
  <c r="G5" i="5" s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4" i="4"/>
  <c r="F74" i="4" s="1"/>
  <c r="E7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4" i="3"/>
  <c r="F82" i="3" s="1"/>
  <c r="E82" i="3"/>
  <c r="F74" i="2"/>
  <c r="F5" i="1"/>
  <c r="F6" i="1"/>
  <c r="F7" i="1"/>
  <c r="F8" i="1"/>
  <c r="F9" i="1"/>
  <c r="F10" i="1"/>
  <c r="F11" i="1"/>
  <c r="F12" i="1"/>
  <c r="F4" i="1"/>
  <c r="E13" i="1"/>
  <c r="J77" i="5" l="1"/>
  <c r="J65" i="5"/>
  <c r="J57" i="5"/>
  <c r="J45" i="5"/>
  <c r="J29" i="5"/>
  <c r="J21" i="5"/>
  <c r="J13" i="5"/>
  <c r="J79" i="5"/>
  <c r="J75" i="5"/>
  <c r="J71" i="5"/>
  <c r="J67" i="5"/>
  <c r="J63" i="5"/>
  <c r="J59" i="5"/>
  <c r="J55" i="5"/>
  <c r="J51" i="5"/>
  <c r="J47" i="5"/>
  <c r="J43" i="5"/>
  <c r="J39" i="5"/>
  <c r="J35" i="5"/>
  <c r="J31" i="5"/>
  <c r="J27" i="5"/>
  <c r="J23" i="5"/>
  <c r="J19" i="5"/>
  <c r="J15" i="5"/>
  <c r="K159" i="5"/>
  <c r="K155" i="5"/>
  <c r="K151" i="5"/>
  <c r="K147" i="5"/>
  <c r="K143" i="5"/>
  <c r="K139" i="5"/>
  <c r="K135" i="5"/>
  <c r="K131" i="5"/>
  <c r="K127" i="5"/>
  <c r="K123" i="5"/>
  <c r="K119" i="5"/>
  <c r="K115" i="5"/>
  <c r="K111" i="5"/>
  <c r="K107" i="5"/>
  <c r="K103" i="5"/>
  <c r="K99" i="5"/>
  <c r="K95" i="5"/>
  <c r="K91" i="5"/>
  <c r="K87" i="5"/>
  <c r="L161" i="5"/>
  <c r="L229" i="5"/>
  <c r="L225" i="5"/>
  <c r="L221" i="5"/>
  <c r="L217" i="5"/>
  <c r="L213" i="5"/>
  <c r="L209" i="5"/>
  <c r="L205" i="5"/>
  <c r="L201" i="5"/>
  <c r="L197" i="5"/>
  <c r="L193" i="5"/>
  <c r="L189" i="5"/>
  <c r="L185" i="5"/>
  <c r="L181" i="5"/>
  <c r="L177" i="5"/>
  <c r="L173" i="5"/>
  <c r="L169" i="5"/>
  <c r="L165" i="5"/>
  <c r="J73" i="5"/>
  <c r="J61" i="5"/>
  <c r="J49" i="5"/>
  <c r="J33" i="5"/>
  <c r="J25" i="5"/>
  <c r="M10" i="5"/>
  <c r="M233" i="5" s="1"/>
  <c r="J82" i="5"/>
  <c r="J78" i="5"/>
  <c r="J74" i="5"/>
  <c r="J70" i="5"/>
  <c r="J66" i="5"/>
  <c r="J62" i="5"/>
  <c r="J58" i="5"/>
  <c r="J54" i="5"/>
  <c r="J50" i="5"/>
  <c r="J46" i="5"/>
  <c r="J42" i="5"/>
  <c r="J38" i="5"/>
  <c r="J34" i="5"/>
  <c r="J30" i="5"/>
  <c r="J26" i="5"/>
  <c r="J22" i="5"/>
  <c r="J18" i="5"/>
  <c r="J14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233" i="5" s="1"/>
  <c r="L232" i="5"/>
  <c r="L228" i="5"/>
  <c r="L224" i="5"/>
  <c r="L220" i="5"/>
  <c r="L216" i="5"/>
  <c r="L212" i="5"/>
  <c r="L208" i="5"/>
  <c r="L204" i="5"/>
  <c r="L200" i="5"/>
  <c r="L196" i="5"/>
  <c r="L192" i="5"/>
  <c r="L188" i="5"/>
  <c r="L184" i="5"/>
  <c r="L180" i="5"/>
  <c r="L176" i="5"/>
  <c r="L172" i="5"/>
  <c r="L168" i="5"/>
  <c r="L164" i="5"/>
  <c r="J41" i="5"/>
  <c r="J81" i="5"/>
  <c r="J69" i="5"/>
  <c r="J53" i="5"/>
  <c r="J37" i="5"/>
  <c r="J17" i="5"/>
  <c r="J80" i="5"/>
  <c r="J76" i="5"/>
  <c r="J72" i="5"/>
  <c r="J68" i="5"/>
  <c r="J64" i="5"/>
  <c r="J60" i="5"/>
  <c r="J56" i="5"/>
  <c r="J52" i="5"/>
  <c r="J48" i="5"/>
  <c r="J44" i="5"/>
  <c r="J40" i="5"/>
  <c r="J36" i="5"/>
  <c r="J32" i="5"/>
  <c r="J28" i="5"/>
  <c r="J24" i="5"/>
  <c r="J20" i="5"/>
  <c r="K160" i="5"/>
  <c r="K156" i="5"/>
  <c r="K152" i="5"/>
  <c r="K148" i="5"/>
  <c r="K144" i="5"/>
  <c r="K140" i="5"/>
  <c r="K136" i="5"/>
  <c r="K132" i="5"/>
  <c r="K128" i="5"/>
  <c r="K124" i="5"/>
  <c r="K120" i="5"/>
  <c r="K116" i="5"/>
  <c r="K112" i="5"/>
  <c r="K108" i="5"/>
  <c r="K104" i="5"/>
  <c r="K100" i="5"/>
  <c r="K96" i="5"/>
  <c r="K92" i="5"/>
  <c r="K88" i="5"/>
  <c r="L230" i="5"/>
  <c r="L226" i="5"/>
  <c r="L222" i="5"/>
  <c r="L218" i="5"/>
  <c r="L214" i="5"/>
  <c r="L210" i="5"/>
  <c r="L206" i="5"/>
  <c r="L202" i="5"/>
  <c r="L198" i="5"/>
  <c r="L194" i="5"/>
  <c r="L190" i="5"/>
  <c r="L186" i="5"/>
  <c r="L182" i="5"/>
  <c r="L178" i="5"/>
  <c r="L174" i="5"/>
  <c r="L170" i="5"/>
  <c r="L166" i="5"/>
  <c r="G217" i="5"/>
  <c r="G229" i="5"/>
  <c r="G225" i="5"/>
  <c r="G221" i="5"/>
  <c r="G65" i="2"/>
  <c r="G8" i="2"/>
  <c r="G73" i="2"/>
  <c r="G72" i="2"/>
  <c r="G69" i="2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G227" i="5"/>
  <c r="G223" i="5"/>
  <c r="G219" i="5"/>
  <c r="G215" i="5"/>
  <c r="G211" i="5"/>
  <c r="G207" i="5"/>
  <c r="G203" i="5"/>
  <c r="G199" i="5"/>
  <c r="G195" i="5"/>
  <c r="G191" i="5"/>
  <c r="G187" i="5"/>
  <c r="G183" i="5"/>
  <c r="G179" i="5"/>
  <c r="G175" i="5"/>
  <c r="G171" i="5"/>
  <c r="G167" i="5"/>
  <c r="G163" i="5"/>
  <c r="G159" i="5"/>
  <c r="G155" i="5"/>
  <c r="G151" i="5"/>
  <c r="G147" i="5"/>
  <c r="G143" i="5"/>
  <c r="G139" i="5"/>
  <c r="G135" i="5"/>
  <c r="G131" i="5"/>
  <c r="G127" i="5"/>
  <c r="G123" i="5"/>
  <c r="G119" i="5"/>
  <c r="G115" i="5"/>
  <c r="G111" i="5"/>
  <c r="G107" i="5"/>
  <c r="G103" i="5"/>
  <c r="G99" i="5"/>
  <c r="G95" i="5"/>
  <c r="G91" i="5"/>
  <c r="G87" i="5"/>
  <c r="G83" i="5"/>
  <c r="G79" i="5"/>
  <c r="G75" i="5"/>
  <c r="G71" i="5"/>
  <c r="G67" i="5"/>
  <c r="G63" i="5"/>
  <c r="G59" i="5"/>
  <c r="G55" i="5"/>
  <c r="G51" i="5"/>
  <c r="G47" i="5"/>
  <c r="G43" i="5"/>
  <c r="G39" i="5"/>
  <c r="G35" i="5"/>
  <c r="G31" i="5"/>
  <c r="G27" i="5"/>
  <c r="G23" i="5"/>
  <c r="G19" i="5"/>
  <c r="G15" i="5"/>
  <c r="G11" i="5"/>
  <c r="G7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64" i="2"/>
  <c r="G56" i="2"/>
  <c r="G48" i="2"/>
  <c r="G40" i="2"/>
  <c r="G32" i="2"/>
  <c r="G24" i="2"/>
  <c r="G12" i="2"/>
  <c r="G71" i="2"/>
  <c r="G63" i="2"/>
  <c r="G51" i="2"/>
  <c r="G7" i="2"/>
  <c r="G67" i="2"/>
  <c r="G59" i="2"/>
  <c r="G55" i="2"/>
  <c r="G47" i="2"/>
  <c r="G43" i="2"/>
  <c r="G39" i="2"/>
  <c r="G35" i="2"/>
  <c r="G31" i="2"/>
  <c r="G27" i="2"/>
  <c r="G23" i="2"/>
  <c r="G19" i="2"/>
  <c r="G15" i="2"/>
  <c r="G11" i="2"/>
  <c r="G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60" i="2"/>
  <c r="G52" i="2"/>
  <c r="G44" i="2"/>
  <c r="G36" i="2"/>
  <c r="G28" i="2"/>
  <c r="G20" i="2"/>
  <c r="G16" i="2"/>
  <c r="F13" i="1"/>
  <c r="L233" i="5" l="1"/>
  <c r="J233" i="5"/>
  <c r="G231" i="5"/>
  <c r="G74" i="2"/>
  <c r="H16" i="5" l="1"/>
  <c r="H32" i="5"/>
  <c r="H48" i="5"/>
  <c r="H64" i="5"/>
  <c r="H80" i="5"/>
  <c r="H96" i="5"/>
  <c r="H112" i="5"/>
  <c r="H128" i="5"/>
  <c r="H144" i="5"/>
  <c r="H160" i="5"/>
  <c r="H176" i="5"/>
  <c r="H192" i="5"/>
  <c r="H208" i="5"/>
  <c r="H224" i="5"/>
  <c r="H13" i="5"/>
  <c r="H29" i="5"/>
  <c r="H45" i="5"/>
  <c r="H61" i="5"/>
  <c r="H77" i="5"/>
  <c r="H93" i="5"/>
  <c r="H109" i="5"/>
  <c r="H125" i="5"/>
  <c r="H141" i="5"/>
  <c r="H157" i="5"/>
  <c r="H173" i="5"/>
  <c r="H189" i="5"/>
  <c r="H205" i="5"/>
  <c r="H221" i="5"/>
  <c r="H10" i="5"/>
  <c r="H26" i="5"/>
  <c r="H42" i="5"/>
  <c r="H58" i="5"/>
  <c r="H74" i="5"/>
  <c r="H90" i="5"/>
  <c r="H106" i="5"/>
  <c r="H122" i="5"/>
  <c r="H138" i="5"/>
  <c r="H154" i="5"/>
  <c r="H170" i="5"/>
  <c r="H186" i="5"/>
  <c r="H202" i="5"/>
  <c r="H218" i="5"/>
  <c r="H7" i="5"/>
  <c r="H23" i="5"/>
  <c r="H39" i="5"/>
  <c r="H55" i="5"/>
  <c r="H71" i="5"/>
  <c r="H87" i="5"/>
  <c r="H103" i="5"/>
  <c r="H119" i="5"/>
  <c r="H135" i="5"/>
  <c r="H151" i="5"/>
  <c r="H167" i="5"/>
  <c r="H183" i="5"/>
  <c r="H199" i="5"/>
  <c r="H215" i="5"/>
  <c r="H4" i="5"/>
  <c r="H223" i="5"/>
  <c r="H20" i="5"/>
  <c r="H36" i="5"/>
  <c r="H52" i="5"/>
  <c r="H68" i="5"/>
  <c r="H84" i="5"/>
  <c r="H100" i="5"/>
  <c r="H116" i="5"/>
  <c r="H132" i="5"/>
  <c r="H148" i="5"/>
  <c r="H164" i="5"/>
  <c r="H180" i="5"/>
  <c r="H196" i="5"/>
  <c r="H212" i="5"/>
  <c r="H228" i="5"/>
  <c r="H17" i="5"/>
  <c r="H33" i="5"/>
  <c r="H49" i="5"/>
  <c r="H65" i="5"/>
  <c r="H81" i="5"/>
  <c r="H97" i="5"/>
  <c r="H113" i="5"/>
  <c r="H129" i="5"/>
  <c r="H145" i="5"/>
  <c r="H161" i="5"/>
  <c r="H177" i="5"/>
  <c r="H193" i="5"/>
  <c r="H209" i="5"/>
  <c r="H225" i="5"/>
  <c r="H14" i="5"/>
  <c r="H30" i="5"/>
  <c r="H46" i="5"/>
  <c r="H62" i="5"/>
  <c r="H78" i="5"/>
  <c r="H94" i="5"/>
  <c r="H110" i="5"/>
  <c r="H126" i="5"/>
  <c r="H142" i="5"/>
  <c r="H158" i="5"/>
  <c r="H174" i="5"/>
  <c r="H190" i="5"/>
  <c r="H206" i="5"/>
  <c r="H222" i="5"/>
  <c r="H11" i="5"/>
  <c r="H27" i="5"/>
  <c r="H43" i="5"/>
  <c r="H59" i="5"/>
  <c r="H75" i="5"/>
  <c r="H91" i="5"/>
  <c r="H107" i="5"/>
  <c r="H123" i="5"/>
  <c r="H139" i="5"/>
  <c r="H155" i="5"/>
  <c r="H171" i="5"/>
  <c r="H187" i="5"/>
  <c r="H203" i="5"/>
  <c r="H219" i="5"/>
  <c r="H159" i="5"/>
  <c r="H207" i="5"/>
  <c r="H8" i="5"/>
  <c r="H24" i="5"/>
  <c r="H40" i="5"/>
  <c r="H56" i="5"/>
  <c r="H72" i="5"/>
  <c r="H88" i="5"/>
  <c r="H104" i="5"/>
  <c r="H120" i="5"/>
  <c r="H136" i="5"/>
  <c r="H152" i="5"/>
  <c r="H168" i="5"/>
  <c r="H184" i="5"/>
  <c r="H200" i="5"/>
  <c r="H216" i="5"/>
  <c r="H5" i="5"/>
  <c r="H21" i="5"/>
  <c r="H37" i="5"/>
  <c r="H53" i="5"/>
  <c r="H69" i="5"/>
  <c r="H85" i="5"/>
  <c r="H101" i="5"/>
  <c r="H117" i="5"/>
  <c r="H133" i="5"/>
  <c r="H149" i="5"/>
  <c r="H165" i="5"/>
  <c r="H181" i="5"/>
  <c r="H197" i="5"/>
  <c r="H213" i="5"/>
  <c r="H229" i="5"/>
  <c r="H18" i="5"/>
  <c r="H34" i="5"/>
  <c r="H50" i="5"/>
  <c r="H66" i="5"/>
  <c r="H82" i="5"/>
  <c r="H98" i="5"/>
  <c r="H114" i="5"/>
  <c r="H130" i="5"/>
  <c r="H146" i="5"/>
  <c r="H162" i="5"/>
  <c r="H178" i="5"/>
  <c r="H194" i="5"/>
  <c r="H210" i="5"/>
  <c r="H226" i="5"/>
  <c r="H15" i="5"/>
  <c r="H31" i="5"/>
  <c r="H47" i="5"/>
  <c r="H63" i="5"/>
  <c r="H79" i="5"/>
  <c r="H95" i="5"/>
  <c r="H111" i="5"/>
  <c r="H127" i="5"/>
  <c r="H143" i="5"/>
  <c r="H175" i="5"/>
  <c r="H191" i="5"/>
  <c r="H12" i="5"/>
  <c r="H28" i="5"/>
  <c r="H44" i="5"/>
  <c r="H60" i="5"/>
  <c r="H76" i="5"/>
  <c r="H92" i="5"/>
  <c r="H108" i="5"/>
  <c r="H124" i="5"/>
  <c r="H140" i="5"/>
  <c r="H156" i="5"/>
  <c r="H172" i="5"/>
  <c r="H188" i="5"/>
  <c r="H204" i="5"/>
  <c r="H220" i="5"/>
  <c r="H9" i="5"/>
  <c r="H25" i="5"/>
  <c r="H41" i="5"/>
  <c r="H57" i="5"/>
  <c r="H73" i="5"/>
  <c r="H89" i="5"/>
  <c r="H105" i="5"/>
  <c r="H121" i="5"/>
  <c r="H137" i="5"/>
  <c r="H153" i="5"/>
  <c r="H169" i="5"/>
  <c r="H185" i="5"/>
  <c r="H201" i="5"/>
  <c r="H217" i="5"/>
  <c r="H6" i="5"/>
  <c r="H22" i="5"/>
  <c r="H38" i="5"/>
  <c r="H54" i="5"/>
  <c r="H70" i="5"/>
  <c r="H86" i="5"/>
  <c r="H102" i="5"/>
  <c r="H118" i="5"/>
  <c r="H134" i="5"/>
  <c r="H150" i="5"/>
  <c r="H166" i="5"/>
  <c r="H182" i="5"/>
  <c r="H198" i="5"/>
  <c r="H214" i="5"/>
  <c r="H230" i="5"/>
  <c r="H19" i="5"/>
  <c r="H35" i="5"/>
  <c r="H51" i="5"/>
  <c r="H67" i="5"/>
  <c r="H83" i="5"/>
  <c r="H99" i="5"/>
  <c r="H115" i="5"/>
  <c r="H131" i="5"/>
  <c r="H147" i="5"/>
  <c r="H163" i="5"/>
  <c r="H179" i="5"/>
  <c r="H195" i="5"/>
  <c r="H211" i="5"/>
  <c r="H227" i="5"/>
  <c r="H231" i="5" l="1"/>
  <c r="H233" i="5" s="1"/>
</calcChain>
</file>

<file path=xl/sharedStrings.xml><?xml version="1.0" encoding="utf-8"?>
<sst xmlns="http://schemas.openxmlformats.org/spreadsheetml/2006/main" count="1092" uniqueCount="27">
  <si>
    <t>unid</t>
  </si>
  <si>
    <t>FI Conv</t>
  </si>
  <si>
    <t>Ajuste</t>
  </si>
  <si>
    <t>RATEIO</t>
  </si>
  <si>
    <t>Valor</t>
  </si>
  <si>
    <t>HOME</t>
  </si>
  <si>
    <t>Depósito 3 pav</t>
  </si>
  <si>
    <t>NT</t>
  </si>
  <si>
    <t>VAGA</t>
  </si>
  <si>
    <t>LOJA</t>
  </si>
  <si>
    <t>ST - N - RES</t>
  </si>
  <si>
    <t>GARDEN</t>
  </si>
  <si>
    <t>PNE GARDEN</t>
  </si>
  <si>
    <t xml:space="preserve">PNE  </t>
  </si>
  <si>
    <t>ST - RESID</t>
  </si>
  <si>
    <t>Vagas</t>
  </si>
  <si>
    <t>Chaves</t>
  </si>
  <si>
    <t>Ident</t>
  </si>
  <si>
    <t>OK</t>
  </si>
  <si>
    <t xml:space="preserve">OK </t>
  </si>
  <si>
    <t>VALOR</t>
  </si>
  <si>
    <t>PARCELA</t>
  </si>
  <si>
    <t>STUDIO</t>
  </si>
  <si>
    <t>LOJAS</t>
  </si>
  <si>
    <t>NR</t>
  </si>
  <si>
    <t>FRAÇÃO COMUM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</si>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</sst>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&quot;R$&quot;\ #,##0.00"/>
    <numFmt numFmtId="166" formatCode="0.0000000%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165" fontId="0" fillId="0" borderId="0" xfId="0" applyNumberFormat="1"/>
    <xf numFmtId="165" fontId="0" fillId="3" borderId="0" xfId="0" applyNumberFormat="1" applyFill="1"/>
    <xf numFmtId="165" fontId="1" fillId="4" borderId="0" xfId="0" applyNumberFormat="1" applyFont="1" applyFill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6" fontId="0" fillId="0" borderId="0" xfId="0" applyNumberFormat="1"/>
    <xf numFmtId="166" fontId="0" fillId="0" borderId="1" xfId="0" applyNumberFormat="1" applyBorder="1"/>
    <xf numFmtId="0" fontId="1" fillId="2" borderId="2" xfId="0" applyFont="1" applyFill="1" applyBorder="1" applyAlignment="1">
      <alignment horizontal="center"/>
    </xf>
    <xf numFmtId="166" fontId="1" fillId="2" borderId="2" xfId="0" applyNumberFormat="1" applyFont="1" applyFill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166" fontId="0" fillId="5" borderId="1" xfId="0" applyNumberFormat="1" applyFill="1" applyBorder="1"/>
    <xf numFmtId="164" fontId="0" fillId="5" borderId="1" xfId="0" applyNumberFormat="1" applyFill="1" applyBorder="1"/>
    <xf numFmtId="165" fontId="0" fillId="5" borderId="1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166" fontId="0" fillId="4" borderId="1" xfId="0" applyNumberFormat="1" applyFill="1" applyBorder="1"/>
    <xf numFmtId="164" fontId="0" fillId="4" borderId="1" xfId="0" applyNumberFormat="1" applyFill="1" applyBorder="1"/>
    <xf numFmtId="165" fontId="0" fillId="4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6" fontId="0" fillId="3" borderId="1" xfId="0" applyNumberFormat="1" applyFill="1" applyBorder="1"/>
    <xf numFmtId="164" fontId="0" fillId="3" borderId="1" xfId="0" applyNumberFormat="1" applyFill="1" applyBorder="1"/>
    <xf numFmtId="165" fontId="0" fillId="3" borderId="1" xfId="0" applyNumberFormat="1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166" fontId="0" fillId="6" borderId="1" xfId="0" applyNumberFormat="1" applyFill="1" applyBorder="1"/>
    <xf numFmtId="164" fontId="0" fillId="6" borderId="1" xfId="0" applyNumberFormat="1" applyFill="1" applyBorder="1"/>
    <xf numFmtId="165" fontId="0" fillId="6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6" fontId="0" fillId="7" borderId="1" xfId="0" applyNumberFormat="1" applyFill="1" applyBorder="1"/>
    <xf numFmtId="165" fontId="0" fillId="7" borderId="1" xfId="0" applyNumberFormat="1" applyFill="1" applyBorder="1"/>
    <xf numFmtId="165" fontId="1" fillId="2" borderId="3" xfId="0" applyNumberFormat="1" applyFont="1" applyFill="1" applyBorder="1" applyAlignment="1">
      <alignment horizontal="center"/>
    </xf>
    <xf numFmtId="165" fontId="0" fillId="8" borderId="5" xfId="0" applyNumberFormat="1" applyFill="1" applyBorder="1"/>
    <xf numFmtId="4" fontId="0" fillId="3" borderId="6" xfId="0" applyNumberFormat="1" applyFill="1" applyBorder="1"/>
    <xf numFmtId="0" fontId="0" fillId="8" borderId="7" xfId="0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165" fontId="1" fillId="4" borderId="4" xfId="0" applyNumberFormat="1" applyFon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9" borderId="0" xfId="0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6F1BF-EECC-874B-9628-DA4B085748DD}">
  <dimension ref="A1:I1048576"/>
  <sheetViews>
    <sheetView workbookViewId="0">
      <selection activeCell="I2" sqref="I2"/>
    </sheetView>
  </sheetViews>
  <sheetFormatPr baseColWidth="10" defaultRowHeight="16" x14ac:dyDescent="0.2"/>
  <cols>
    <col min="3" max="3" width="13.5" style="11" bestFit="1" customWidth="1"/>
    <col min="4" max="4" width="13.5" style="11" customWidth="1"/>
    <col min="5" max="5" width="12.1640625" style="6" bestFit="1" customWidth="1"/>
    <col min="6" max="6" width="17.33203125" style="1" bestFit="1" customWidth="1"/>
    <col min="7" max="7" width="12.83203125" style="1" bestFit="1" customWidth="1"/>
  </cols>
  <sheetData>
    <row r="1" spans="1:9" x14ac:dyDescent="0.2">
      <c r="G1" s="3" t="s">
        <v>3</v>
      </c>
    </row>
    <row r="2" spans="1:9" x14ac:dyDescent="0.2">
      <c r="G2" s="2">
        <v>100000</v>
      </c>
      <c r="I2">
        <v>7.6679600000000001E-2</v>
      </c>
    </row>
    <row r="3" spans="1:9" x14ac:dyDescent="0.2">
      <c r="B3" s="8" t="s">
        <v>0</v>
      </c>
      <c r="C3" s="8" t="s">
        <v>6</v>
      </c>
      <c r="D3" s="8" t="s">
        <v>15</v>
      </c>
      <c r="E3" s="9" t="s">
        <v>1</v>
      </c>
      <c r="F3" s="10" t="s">
        <v>4</v>
      </c>
    </row>
    <row r="4" spans="1:9" x14ac:dyDescent="0.2">
      <c r="A4" s="4" t="s">
        <v>9</v>
      </c>
      <c r="B4" s="4">
        <v>1</v>
      </c>
      <c r="C4" s="12" t="s">
        <v>7</v>
      </c>
      <c r="D4" s="12">
        <v>2</v>
      </c>
      <c r="E4" s="7">
        <v>1.2471159999999999E-3</v>
      </c>
      <c r="F4" s="5">
        <f>$G$2/$E$13*E4</f>
        <v>12471.16</v>
      </c>
    </row>
    <row r="5" spans="1:9" x14ac:dyDescent="0.2">
      <c r="A5" s="4" t="s">
        <v>9</v>
      </c>
      <c r="B5" s="4">
        <v>2</v>
      </c>
      <c r="C5" s="12" t="s">
        <v>7</v>
      </c>
      <c r="D5" s="12">
        <v>5</v>
      </c>
      <c r="E5" s="7">
        <v>2.693895E-3</v>
      </c>
      <c r="F5" s="5">
        <f t="shared" ref="F5:F12" si="0">$G$2/$E$13*E5</f>
        <v>26938.95</v>
      </c>
    </row>
    <row r="6" spans="1:9" x14ac:dyDescent="0.2">
      <c r="A6" s="4" t="s">
        <v>9</v>
      </c>
      <c r="B6" s="4">
        <v>3</v>
      </c>
      <c r="C6" s="12" t="s">
        <v>7</v>
      </c>
      <c r="D6" s="12">
        <v>2</v>
      </c>
      <c r="E6" s="7">
        <v>9.5511499999999998E-4</v>
      </c>
      <c r="F6" s="5">
        <f t="shared" si="0"/>
        <v>9551.15</v>
      </c>
    </row>
    <row r="7" spans="1:9" x14ac:dyDescent="0.2">
      <c r="A7" s="4" t="s">
        <v>9</v>
      </c>
      <c r="B7" s="4">
        <v>4</v>
      </c>
      <c r="C7" s="12" t="s">
        <v>7</v>
      </c>
      <c r="D7" s="12">
        <v>1</v>
      </c>
      <c r="E7" s="7">
        <v>8.5260900000000005E-4</v>
      </c>
      <c r="F7" s="5">
        <f t="shared" si="0"/>
        <v>8526.09</v>
      </c>
    </row>
    <row r="8" spans="1:9" x14ac:dyDescent="0.2">
      <c r="A8" s="4" t="s">
        <v>9</v>
      </c>
      <c r="B8" s="4">
        <v>5</v>
      </c>
      <c r="C8" s="12" t="s">
        <v>7</v>
      </c>
      <c r="D8" s="12">
        <v>2</v>
      </c>
      <c r="E8" s="7">
        <v>8.9796500000000003E-4</v>
      </c>
      <c r="F8" s="5">
        <f t="shared" si="0"/>
        <v>8979.65</v>
      </c>
    </row>
    <row r="9" spans="1:9" x14ac:dyDescent="0.2">
      <c r="A9" s="4" t="s">
        <v>9</v>
      </c>
      <c r="B9" s="4">
        <v>6</v>
      </c>
      <c r="C9" s="12" t="s">
        <v>7</v>
      </c>
      <c r="D9" s="12">
        <v>1</v>
      </c>
      <c r="E9" s="7">
        <v>8.17674E-4</v>
      </c>
      <c r="F9" s="5">
        <f t="shared" si="0"/>
        <v>8176.74</v>
      </c>
    </row>
    <row r="10" spans="1:9" x14ac:dyDescent="0.2">
      <c r="A10" s="4" t="s">
        <v>9</v>
      </c>
      <c r="B10" s="4">
        <v>7</v>
      </c>
      <c r="C10" s="12" t="s">
        <v>7</v>
      </c>
      <c r="D10" s="12">
        <v>1</v>
      </c>
      <c r="E10" s="7">
        <v>8.4039399999999995E-4</v>
      </c>
      <c r="F10" s="5">
        <f t="shared" si="0"/>
        <v>8403.9399999999987</v>
      </c>
    </row>
    <row r="11" spans="1:9" x14ac:dyDescent="0.2">
      <c r="A11" s="4" t="s">
        <v>9</v>
      </c>
      <c r="B11" s="4">
        <v>8</v>
      </c>
      <c r="C11" s="12" t="s">
        <v>7</v>
      </c>
      <c r="D11" s="12">
        <v>1</v>
      </c>
      <c r="E11" s="7">
        <v>8.2432499999999999E-4</v>
      </c>
      <c r="F11" s="5">
        <f t="shared" si="0"/>
        <v>8243.25</v>
      </c>
    </row>
    <row r="12" spans="1:9" x14ac:dyDescent="0.2">
      <c r="A12" s="4" t="s">
        <v>9</v>
      </c>
      <c r="B12" s="4">
        <v>9</v>
      </c>
      <c r="C12" s="12" t="s">
        <v>7</v>
      </c>
      <c r="D12" s="12">
        <v>2</v>
      </c>
      <c r="E12" s="7">
        <v>8.7090699999999997E-4</v>
      </c>
      <c r="F12" s="5">
        <f t="shared" si="0"/>
        <v>8709.07</v>
      </c>
    </row>
    <row r="13" spans="1:9" x14ac:dyDescent="0.2">
      <c r="E13" s="6">
        <f>SUM(E4:E12)</f>
        <v>0.01</v>
      </c>
      <c r="F13" s="1">
        <f>SUM(F4:F12)</f>
        <v>100000</v>
      </c>
    </row>
    <row r="1048576" spans="5:5" x14ac:dyDescent="0.2">
      <c r="E1048576" s="7">
        <v>1.6785699999999999E-4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81A1-CF8C-1A4E-8049-6707AAE13809}">
  <dimension ref="A1:K1048419"/>
  <sheetViews>
    <sheetView tabSelected="1" topLeftCell="A20" workbookViewId="0">
      <selection activeCell="G3" sqref="G3"/>
    </sheetView>
  </sheetViews>
  <sheetFormatPr baseColWidth="10" defaultRowHeight="16" x14ac:dyDescent="0.2"/>
  <cols>
    <col min="4" max="4" width="13.5" style="11" bestFit="1" customWidth="1"/>
    <col min="5" max="5" width="13.5" style="11" customWidth="1"/>
    <col min="6" max="6" width="12.1640625" style="6" bestFit="1" customWidth="1"/>
    <col min="7" max="7" width="17.33203125" style="1" bestFit="1" customWidth="1"/>
    <col min="8" max="8" width="12.83203125" style="1" bestFit="1" customWidth="1"/>
  </cols>
  <sheetData>
    <row r="1" spans="1:11" ht="17" thickBot="1" x14ac:dyDescent="0.25">
      <c r="G1" s="42" t="s">
        <v>20</v>
      </c>
      <c r="H1" s="43" t="s">
        <v>3</v>
      </c>
      <c r="I1" s="44" t="s">
        <v>21</v>
      </c>
      <c r="K1" s="3" t="s">
        <v>25</v>
      </c>
    </row>
    <row r="2" spans="1:11" ht="17" thickBot="1" x14ac:dyDescent="0.25">
      <c r="G2" s="39">
        <v>5791.14</v>
      </c>
      <c r="H2" s="40">
        <f>G2/I2</f>
        <v>5791.14</v>
      </c>
      <c r="I2" s="41">
        <v>1</v>
      </c>
      <c r="K2">
        <v>0.66590899999999997</v>
      </c>
    </row>
    <row r="3" spans="1:11" x14ac:dyDescent="0.2">
      <c r="A3" s="8" t="s">
        <v>16</v>
      </c>
      <c r="B3" s="8" t="s">
        <v>17</v>
      </c>
      <c r="C3" s="8" t="s">
        <v>0</v>
      </c>
      <c r="D3" s="8" t="s">
        <v>6</v>
      </c>
      <c r="E3" s="8" t="s">
        <v>15</v>
      </c>
      <c r="F3" s="9" t="s">
        <v>1</v>
      </c>
      <c r="G3" s="38" t="s">
        <v>4</v>
      </c>
    </row>
    <row r="4" spans="1:11" x14ac:dyDescent="0.2">
      <c r="A4" s="4"/>
      <c r="B4" s="4" t="s">
        <v>8</v>
      </c>
      <c r="C4" s="4">
        <v>106</v>
      </c>
      <c r="D4" s="12" t="s">
        <v>7</v>
      </c>
      <c r="E4" s="12"/>
      <c r="F4" s="7">
        <v>5.8080000000000001E-6</v>
      </c>
      <c r="G4" s="5">
        <f>$H$2/$F$74*F4</f>
        <v>3.3634941119999948</v>
      </c>
    </row>
    <row r="5" spans="1:11" x14ac:dyDescent="0.2">
      <c r="A5" s="4"/>
      <c r="B5" s="4" t="s">
        <v>8</v>
      </c>
      <c r="C5" s="4">
        <v>107</v>
      </c>
      <c r="D5" s="12" t="s">
        <v>7</v>
      </c>
      <c r="E5" s="12"/>
      <c r="F5" s="7">
        <v>5.8080000000000001E-6</v>
      </c>
      <c r="G5" s="5">
        <f t="shared" ref="G5:G68" si="0">$H$2/$F$74*F5</f>
        <v>3.3634941119999948</v>
      </c>
    </row>
    <row r="6" spans="1:11" x14ac:dyDescent="0.2">
      <c r="A6" s="4" t="str">
        <f>GERAL!A15</f>
        <v>OK</v>
      </c>
      <c r="B6" s="4" t="s">
        <v>5</v>
      </c>
      <c r="C6" s="4">
        <v>51</v>
      </c>
      <c r="D6" s="12">
        <v>1</v>
      </c>
      <c r="E6" s="12">
        <v>2</v>
      </c>
      <c r="F6" s="7">
        <v>1.6785699999999999E-4</v>
      </c>
      <c r="G6" s="5">
        <f t="shared" si="0"/>
        <v>97.208338697999835</v>
      </c>
    </row>
    <row r="7" spans="1:11" x14ac:dyDescent="0.2">
      <c r="A7" s="34" t="str">
        <f>GERAL!A16</f>
        <v>OK</v>
      </c>
      <c r="B7" s="34" t="s">
        <v>5</v>
      </c>
      <c r="C7" s="34">
        <v>52</v>
      </c>
      <c r="D7" s="35">
        <v>2</v>
      </c>
      <c r="E7" s="35">
        <v>2</v>
      </c>
      <c r="F7" s="36">
        <v>1.6785699999999999E-4</v>
      </c>
      <c r="G7" s="37">
        <f t="shared" si="0"/>
        <v>97.208338697999835</v>
      </c>
    </row>
    <row r="8" spans="1:11" x14ac:dyDescent="0.2">
      <c r="A8" s="4" t="str">
        <f>GERAL!A17</f>
        <v>OK</v>
      </c>
      <c r="B8" s="4" t="s">
        <v>5</v>
      </c>
      <c r="C8" s="4">
        <v>53</v>
      </c>
      <c r="D8" s="12" t="s">
        <v>7</v>
      </c>
      <c r="E8" s="12">
        <v>2</v>
      </c>
      <c r="F8" s="7">
        <v>1.25919E-4</v>
      </c>
      <c r="G8" s="5">
        <f t="shared" si="0"/>
        <v>72.92145576599988</v>
      </c>
    </row>
    <row r="9" spans="1:11" x14ac:dyDescent="0.2">
      <c r="A9" s="4" t="str">
        <f>GERAL!A18</f>
        <v>OK</v>
      </c>
      <c r="B9" s="4" t="s">
        <v>5</v>
      </c>
      <c r="C9" s="4">
        <v>54</v>
      </c>
      <c r="D9" s="12" t="s">
        <v>7</v>
      </c>
      <c r="E9" s="12">
        <v>2</v>
      </c>
      <c r="F9" s="7">
        <v>1.25919E-4</v>
      </c>
      <c r="G9" s="5">
        <f t="shared" si="0"/>
        <v>72.92145576599988</v>
      </c>
    </row>
    <row r="10" spans="1:11" x14ac:dyDescent="0.2">
      <c r="A10" s="4" t="str">
        <f>GERAL!A19</f>
        <v>OK</v>
      </c>
      <c r="B10" s="4" t="s">
        <v>5</v>
      </c>
      <c r="C10" s="4">
        <v>61</v>
      </c>
      <c r="D10" s="12">
        <v>3</v>
      </c>
      <c r="E10" s="12">
        <v>2</v>
      </c>
      <c r="F10" s="7">
        <v>1.6785699999999999E-4</v>
      </c>
      <c r="G10" s="5">
        <f t="shared" si="0"/>
        <v>97.208338697999835</v>
      </c>
    </row>
    <row r="11" spans="1:11" x14ac:dyDescent="0.2">
      <c r="A11" s="4" t="str">
        <f>GERAL!A20</f>
        <v>OK</v>
      </c>
      <c r="B11" s="4" t="s">
        <v>5</v>
      </c>
      <c r="C11" s="4">
        <v>62</v>
      </c>
      <c r="D11" s="12">
        <v>4</v>
      </c>
      <c r="E11" s="12">
        <v>2</v>
      </c>
      <c r="F11" s="7">
        <v>1.6785699999999999E-4</v>
      </c>
      <c r="G11" s="5">
        <f t="shared" si="0"/>
        <v>97.208338697999835</v>
      </c>
    </row>
    <row r="12" spans="1:11" x14ac:dyDescent="0.2">
      <c r="A12" s="4" t="str">
        <f>GERAL!A21</f>
        <v>OK</v>
      </c>
      <c r="B12" s="4" t="s">
        <v>5</v>
      </c>
      <c r="C12" s="4">
        <v>63</v>
      </c>
      <c r="D12" s="12" t="s">
        <v>7</v>
      </c>
      <c r="E12" s="12">
        <v>2</v>
      </c>
      <c r="F12" s="7">
        <v>1.25919E-4</v>
      </c>
      <c r="G12" s="5">
        <f t="shared" si="0"/>
        <v>72.92145576599988</v>
      </c>
    </row>
    <row r="13" spans="1:11" x14ac:dyDescent="0.2">
      <c r="A13" s="4">
        <f>GERAL!A22</f>
        <v>0</v>
      </c>
      <c r="B13" s="4" t="s">
        <v>5</v>
      </c>
      <c r="C13" s="4">
        <v>64</v>
      </c>
      <c r="D13" s="12" t="s">
        <v>7</v>
      </c>
      <c r="E13" s="12">
        <v>2</v>
      </c>
      <c r="F13" s="7">
        <v>1.25919E-4</v>
      </c>
      <c r="G13" s="5">
        <f t="shared" si="0"/>
        <v>72.92145576599988</v>
      </c>
    </row>
    <row r="14" spans="1:11" x14ac:dyDescent="0.2">
      <c r="A14" s="4">
        <f>GERAL!A23</f>
        <v>0</v>
      </c>
      <c r="B14" s="4" t="s">
        <v>5</v>
      </c>
      <c r="C14" s="4">
        <v>71</v>
      </c>
      <c r="D14" s="12">
        <v>5</v>
      </c>
      <c r="E14" s="12">
        <v>2</v>
      </c>
      <c r="F14" s="7">
        <v>1.6785699999999999E-4</v>
      </c>
      <c r="G14" s="5">
        <f t="shared" si="0"/>
        <v>97.208338697999835</v>
      </c>
    </row>
    <row r="15" spans="1:11" x14ac:dyDescent="0.2">
      <c r="A15" s="4" t="str">
        <f>GERAL!A24</f>
        <v>OK</v>
      </c>
      <c r="B15" s="4" t="s">
        <v>5</v>
      </c>
      <c r="C15" s="4">
        <v>72</v>
      </c>
      <c r="D15" s="12">
        <v>6</v>
      </c>
      <c r="E15" s="12">
        <v>2</v>
      </c>
      <c r="F15" s="7">
        <v>1.6785699999999999E-4</v>
      </c>
      <c r="G15" s="5">
        <f t="shared" si="0"/>
        <v>97.208338697999835</v>
      </c>
    </row>
    <row r="16" spans="1:11" x14ac:dyDescent="0.2">
      <c r="A16" s="4" t="str">
        <f>GERAL!A25</f>
        <v>OK</v>
      </c>
      <c r="B16" s="4" t="s">
        <v>5</v>
      </c>
      <c r="C16" s="4">
        <v>73</v>
      </c>
      <c r="D16" s="12" t="s">
        <v>7</v>
      </c>
      <c r="E16" s="12">
        <v>2</v>
      </c>
      <c r="F16" s="7">
        <v>1.25919E-4</v>
      </c>
      <c r="G16" s="5">
        <f t="shared" si="0"/>
        <v>72.92145576599988</v>
      </c>
    </row>
    <row r="17" spans="1:7" x14ac:dyDescent="0.2">
      <c r="A17" s="4" t="str">
        <f>GERAL!A26</f>
        <v>OK</v>
      </c>
      <c r="B17" s="4" t="s">
        <v>5</v>
      </c>
      <c r="C17" s="4">
        <v>74</v>
      </c>
      <c r="D17" s="12" t="s">
        <v>7</v>
      </c>
      <c r="E17" s="12">
        <v>2</v>
      </c>
      <c r="F17" s="7">
        <v>1.25919E-4</v>
      </c>
      <c r="G17" s="5">
        <f t="shared" si="0"/>
        <v>72.92145576599988</v>
      </c>
    </row>
    <row r="18" spans="1:7" x14ac:dyDescent="0.2">
      <c r="A18" s="4" t="str">
        <f>GERAL!A27</f>
        <v>OK</v>
      </c>
      <c r="B18" s="4" t="s">
        <v>5</v>
      </c>
      <c r="C18" s="4">
        <v>81</v>
      </c>
      <c r="D18" s="12">
        <v>7</v>
      </c>
      <c r="E18" s="12">
        <v>2</v>
      </c>
      <c r="F18" s="7">
        <v>1.6785699999999999E-4</v>
      </c>
      <c r="G18" s="5">
        <f t="shared" si="0"/>
        <v>97.208338697999835</v>
      </c>
    </row>
    <row r="19" spans="1:7" x14ac:dyDescent="0.2">
      <c r="A19" s="4">
        <f>GERAL!A28</f>
        <v>0</v>
      </c>
      <c r="B19" s="4" t="s">
        <v>5</v>
      </c>
      <c r="C19" s="4">
        <v>82</v>
      </c>
      <c r="D19" s="12">
        <v>8</v>
      </c>
      <c r="E19" s="12">
        <v>2</v>
      </c>
      <c r="F19" s="7">
        <v>1.6785699999999999E-4</v>
      </c>
      <c r="G19" s="5">
        <f t="shared" si="0"/>
        <v>97.208338697999835</v>
      </c>
    </row>
    <row r="20" spans="1:7" x14ac:dyDescent="0.2">
      <c r="A20" s="4" t="str">
        <f>GERAL!A29</f>
        <v>OK</v>
      </c>
      <c r="B20" s="4" t="s">
        <v>5</v>
      </c>
      <c r="C20" s="4">
        <v>83</v>
      </c>
      <c r="D20" s="12" t="s">
        <v>7</v>
      </c>
      <c r="E20" s="12">
        <v>2</v>
      </c>
      <c r="F20" s="7">
        <v>1.25919E-4</v>
      </c>
      <c r="G20" s="5">
        <f t="shared" si="0"/>
        <v>72.92145576599988</v>
      </c>
    </row>
    <row r="21" spans="1:7" x14ac:dyDescent="0.2">
      <c r="A21" s="34" t="str">
        <f>GERAL!A30</f>
        <v>OK</v>
      </c>
      <c r="B21" s="34" t="s">
        <v>5</v>
      </c>
      <c r="C21" s="34">
        <v>84</v>
      </c>
      <c r="D21" s="35" t="s">
        <v>7</v>
      </c>
      <c r="E21" s="35">
        <v>2</v>
      </c>
      <c r="F21" s="36">
        <v>1.25919E-4</v>
      </c>
      <c r="G21" s="37">
        <f t="shared" si="0"/>
        <v>72.92145576599988</v>
      </c>
    </row>
    <row r="22" spans="1:7" x14ac:dyDescent="0.2">
      <c r="A22" s="4" t="str">
        <f>GERAL!A31</f>
        <v>OK</v>
      </c>
      <c r="B22" s="4" t="s">
        <v>5</v>
      </c>
      <c r="C22" s="4">
        <v>91</v>
      </c>
      <c r="D22" s="12">
        <v>9</v>
      </c>
      <c r="E22" s="12">
        <v>2</v>
      </c>
      <c r="F22" s="7">
        <v>1.6785699999999999E-4</v>
      </c>
      <c r="G22" s="5">
        <f t="shared" si="0"/>
        <v>97.208338697999835</v>
      </c>
    </row>
    <row r="23" spans="1:7" x14ac:dyDescent="0.2">
      <c r="A23" s="4">
        <f>GERAL!A32</f>
        <v>0</v>
      </c>
      <c r="B23" s="4" t="s">
        <v>5</v>
      </c>
      <c r="C23" s="4">
        <v>92</v>
      </c>
      <c r="D23" s="12">
        <v>0</v>
      </c>
      <c r="E23" s="12">
        <v>2</v>
      </c>
      <c r="F23" s="7">
        <v>1.6785699999999999E-4</v>
      </c>
      <c r="G23" s="5">
        <f t="shared" si="0"/>
        <v>97.208338697999835</v>
      </c>
    </row>
    <row r="24" spans="1:7" x14ac:dyDescent="0.2">
      <c r="A24" s="34" t="str">
        <f>GERAL!A33</f>
        <v>OK</v>
      </c>
      <c r="B24" s="34" t="s">
        <v>5</v>
      </c>
      <c r="C24" s="34">
        <v>93</v>
      </c>
      <c r="D24" s="35" t="s">
        <v>7</v>
      </c>
      <c r="E24" s="35">
        <v>2</v>
      </c>
      <c r="F24" s="36">
        <v>1.25919E-4</v>
      </c>
      <c r="G24" s="37">
        <f t="shared" si="0"/>
        <v>72.92145576599988</v>
      </c>
    </row>
    <row r="25" spans="1:7" x14ac:dyDescent="0.2">
      <c r="A25" s="34" t="str">
        <f>GERAL!A34</f>
        <v>OK</v>
      </c>
      <c r="B25" s="34" t="s">
        <v>5</v>
      </c>
      <c r="C25" s="34">
        <v>94</v>
      </c>
      <c r="D25" s="35" t="s">
        <v>7</v>
      </c>
      <c r="E25" s="35">
        <v>2</v>
      </c>
      <c r="F25" s="36">
        <v>1.25919E-4</v>
      </c>
      <c r="G25" s="37">
        <f t="shared" si="0"/>
        <v>72.92145576599988</v>
      </c>
    </row>
    <row r="26" spans="1:7" x14ac:dyDescent="0.2">
      <c r="A26" s="4" t="str">
        <f>GERAL!A35</f>
        <v>OK</v>
      </c>
      <c r="B26" s="4" t="s">
        <v>5</v>
      </c>
      <c r="C26" s="4">
        <v>101</v>
      </c>
      <c r="D26" s="12">
        <v>11</v>
      </c>
      <c r="E26" s="12">
        <v>2</v>
      </c>
      <c r="F26" s="7">
        <v>1.6785699999999999E-4</v>
      </c>
      <c r="G26" s="5">
        <f t="shared" si="0"/>
        <v>97.208338697999835</v>
      </c>
    </row>
    <row r="27" spans="1:7" x14ac:dyDescent="0.2">
      <c r="A27" s="4" t="str">
        <f>GERAL!A36</f>
        <v>OK</v>
      </c>
      <c r="B27" s="4" t="s">
        <v>5</v>
      </c>
      <c r="C27" s="4">
        <v>102</v>
      </c>
      <c r="D27" s="12">
        <v>12</v>
      </c>
      <c r="E27" s="12">
        <v>2</v>
      </c>
      <c r="F27" s="7">
        <v>1.6785699999999999E-4</v>
      </c>
      <c r="G27" s="5">
        <f t="shared" si="0"/>
        <v>97.208338697999835</v>
      </c>
    </row>
    <row r="28" spans="1:7" x14ac:dyDescent="0.2">
      <c r="A28" s="4" t="str">
        <f>GERAL!A37</f>
        <v>OK</v>
      </c>
      <c r="B28" s="4" t="s">
        <v>5</v>
      </c>
      <c r="C28" s="4">
        <v>103</v>
      </c>
      <c r="D28" s="12" t="s">
        <v>7</v>
      </c>
      <c r="E28" s="12">
        <v>2</v>
      </c>
      <c r="F28" s="7">
        <v>1.25919E-4</v>
      </c>
      <c r="G28" s="5">
        <f t="shared" si="0"/>
        <v>72.92145576599988</v>
      </c>
    </row>
    <row r="29" spans="1:7" x14ac:dyDescent="0.2">
      <c r="A29" s="34" t="str">
        <f>GERAL!A38</f>
        <v>OK</v>
      </c>
      <c r="B29" s="34" t="s">
        <v>5</v>
      </c>
      <c r="C29" s="34">
        <v>104</v>
      </c>
      <c r="D29" s="35" t="s">
        <v>7</v>
      </c>
      <c r="E29" s="35">
        <v>2</v>
      </c>
      <c r="F29" s="36">
        <v>1.25919E-4</v>
      </c>
      <c r="G29" s="37">
        <f t="shared" si="0"/>
        <v>72.92145576599988</v>
      </c>
    </row>
    <row r="30" spans="1:7" x14ac:dyDescent="0.2">
      <c r="A30" s="4" t="str">
        <f>GERAL!A39</f>
        <v>OK</v>
      </c>
      <c r="B30" s="4" t="s">
        <v>5</v>
      </c>
      <c r="C30" s="4">
        <v>111</v>
      </c>
      <c r="D30" s="12">
        <v>13</v>
      </c>
      <c r="E30" s="12">
        <v>2</v>
      </c>
      <c r="F30" s="7">
        <v>1.6785699999999999E-4</v>
      </c>
      <c r="G30" s="5">
        <f t="shared" si="0"/>
        <v>97.208338697999835</v>
      </c>
    </row>
    <row r="31" spans="1:7" x14ac:dyDescent="0.2">
      <c r="A31" s="34" t="str">
        <f>GERAL!A40</f>
        <v>OK</v>
      </c>
      <c r="B31" s="34" t="s">
        <v>5</v>
      </c>
      <c r="C31" s="34">
        <v>112</v>
      </c>
      <c r="D31" s="35">
        <v>14</v>
      </c>
      <c r="E31" s="35">
        <v>2</v>
      </c>
      <c r="F31" s="36">
        <v>1.6785699999999999E-4</v>
      </c>
      <c r="G31" s="37">
        <f t="shared" si="0"/>
        <v>97.208338697999835</v>
      </c>
    </row>
    <row r="32" spans="1:7" x14ac:dyDescent="0.2">
      <c r="A32" s="4" t="str">
        <f>GERAL!A41</f>
        <v>OK</v>
      </c>
      <c r="B32" s="4" t="s">
        <v>5</v>
      </c>
      <c r="C32" s="4">
        <v>113</v>
      </c>
      <c r="D32" s="12" t="s">
        <v>7</v>
      </c>
      <c r="E32" s="12">
        <v>2</v>
      </c>
      <c r="F32" s="7">
        <v>1.25919E-4</v>
      </c>
      <c r="G32" s="5">
        <f t="shared" si="0"/>
        <v>72.92145576599988</v>
      </c>
    </row>
    <row r="33" spans="1:7" x14ac:dyDescent="0.2">
      <c r="A33" s="4" t="str">
        <f>GERAL!A42</f>
        <v>OK</v>
      </c>
      <c r="B33" s="4" t="s">
        <v>5</v>
      </c>
      <c r="C33" s="4">
        <v>114</v>
      </c>
      <c r="D33" s="12" t="s">
        <v>7</v>
      </c>
      <c r="E33" s="12">
        <v>2</v>
      </c>
      <c r="F33" s="7">
        <v>1.25919E-4</v>
      </c>
      <c r="G33" s="5">
        <f t="shared" si="0"/>
        <v>72.92145576599988</v>
      </c>
    </row>
    <row r="34" spans="1:7" x14ac:dyDescent="0.2">
      <c r="A34" s="4" t="str">
        <f>GERAL!A43</f>
        <v>OK</v>
      </c>
      <c r="B34" s="4" t="s">
        <v>5</v>
      </c>
      <c r="C34" s="4">
        <v>121</v>
      </c>
      <c r="D34" s="12">
        <v>15</v>
      </c>
      <c r="E34" s="12">
        <v>2</v>
      </c>
      <c r="F34" s="7">
        <v>1.6785699999999999E-4</v>
      </c>
      <c r="G34" s="5">
        <f t="shared" si="0"/>
        <v>97.208338697999835</v>
      </c>
    </row>
    <row r="35" spans="1:7" x14ac:dyDescent="0.2">
      <c r="A35" s="4" t="str">
        <f>GERAL!A44</f>
        <v>OK</v>
      </c>
      <c r="B35" s="4" t="s">
        <v>5</v>
      </c>
      <c r="C35" s="4">
        <v>122</v>
      </c>
      <c r="D35" s="12">
        <v>16</v>
      </c>
      <c r="E35" s="12">
        <v>2</v>
      </c>
      <c r="F35" s="7">
        <v>1.6785699999999999E-4</v>
      </c>
      <c r="G35" s="5">
        <f t="shared" si="0"/>
        <v>97.208338697999835</v>
      </c>
    </row>
    <row r="36" spans="1:7" x14ac:dyDescent="0.2">
      <c r="A36" s="4" t="str">
        <f>GERAL!A45</f>
        <v>OK</v>
      </c>
      <c r="B36" s="4" t="s">
        <v>5</v>
      </c>
      <c r="C36" s="4">
        <v>123</v>
      </c>
      <c r="D36" s="12" t="s">
        <v>7</v>
      </c>
      <c r="E36" s="12">
        <v>2</v>
      </c>
      <c r="F36" s="7">
        <v>1.25919E-4</v>
      </c>
      <c r="G36" s="5">
        <f t="shared" si="0"/>
        <v>72.92145576599988</v>
      </c>
    </row>
    <row r="37" spans="1:7" x14ac:dyDescent="0.2">
      <c r="A37" s="4" t="str">
        <f>GERAL!A46</f>
        <v>OK</v>
      </c>
      <c r="B37" s="4" t="s">
        <v>5</v>
      </c>
      <c r="C37" s="4">
        <v>124</v>
      </c>
      <c r="D37" s="12" t="s">
        <v>7</v>
      </c>
      <c r="E37" s="12">
        <v>2</v>
      </c>
      <c r="F37" s="7">
        <v>1.25919E-4</v>
      </c>
      <c r="G37" s="5">
        <f t="shared" si="0"/>
        <v>72.92145576599988</v>
      </c>
    </row>
    <row r="38" spans="1:7" x14ac:dyDescent="0.2">
      <c r="A38" s="34" t="str">
        <f>GERAL!A47</f>
        <v>OK</v>
      </c>
      <c r="B38" s="34" t="s">
        <v>5</v>
      </c>
      <c r="C38" s="34">
        <v>131</v>
      </c>
      <c r="D38" s="35">
        <v>17</v>
      </c>
      <c r="E38" s="35">
        <v>2</v>
      </c>
      <c r="F38" s="36">
        <v>1.6785699999999999E-4</v>
      </c>
      <c r="G38" s="37">
        <f t="shared" si="0"/>
        <v>97.208338697999835</v>
      </c>
    </row>
    <row r="39" spans="1:7" x14ac:dyDescent="0.2">
      <c r="A39" s="4">
        <f>GERAL!A48</f>
        <v>0</v>
      </c>
      <c r="B39" s="4" t="s">
        <v>5</v>
      </c>
      <c r="C39" s="4">
        <v>132</v>
      </c>
      <c r="D39" s="12">
        <v>18</v>
      </c>
      <c r="E39" s="12">
        <v>2</v>
      </c>
      <c r="F39" s="7">
        <v>1.6785699999999999E-4</v>
      </c>
      <c r="G39" s="5">
        <f t="shared" si="0"/>
        <v>97.208338697999835</v>
      </c>
    </row>
    <row r="40" spans="1:7" x14ac:dyDescent="0.2">
      <c r="A40" s="34">
        <f>GERAL!A49</f>
        <v>0</v>
      </c>
      <c r="B40" s="34" t="s">
        <v>5</v>
      </c>
      <c r="C40" s="34">
        <v>133</v>
      </c>
      <c r="D40" s="35" t="s">
        <v>7</v>
      </c>
      <c r="E40" s="35">
        <v>2</v>
      </c>
      <c r="F40" s="36">
        <v>1.25919E-4</v>
      </c>
      <c r="G40" s="37">
        <f t="shared" si="0"/>
        <v>72.92145576599988</v>
      </c>
    </row>
    <row r="41" spans="1:7" x14ac:dyDescent="0.2">
      <c r="A41" s="34" t="str">
        <f>GERAL!A50</f>
        <v>OK</v>
      </c>
      <c r="B41" s="34" t="s">
        <v>5</v>
      </c>
      <c r="C41" s="34">
        <v>134</v>
      </c>
      <c r="D41" s="35" t="s">
        <v>7</v>
      </c>
      <c r="E41" s="35">
        <v>2</v>
      </c>
      <c r="F41" s="36">
        <v>1.25919E-4</v>
      </c>
      <c r="G41" s="37">
        <f t="shared" si="0"/>
        <v>72.92145576599988</v>
      </c>
    </row>
    <row r="42" spans="1:7" x14ac:dyDescent="0.2">
      <c r="A42" s="4">
        <f>GERAL!A51</f>
        <v>0</v>
      </c>
      <c r="B42" s="4" t="s">
        <v>5</v>
      </c>
      <c r="C42" s="4">
        <v>141</v>
      </c>
      <c r="D42" s="12">
        <v>19</v>
      </c>
      <c r="E42" s="12">
        <v>2</v>
      </c>
      <c r="F42" s="7">
        <v>1.6785699999999999E-4</v>
      </c>
      <c r="G42" s="5">
        <f t="shared" si="0"/>
        <v>97.208338697999835</v>
      </c>
    </row>
    <row r="43" spans="1:7" x14ac:dyDescent="0.2">
      <c r="A43" s="4" t="str">
        <f>GERAL!A52</f>
        <v>OK</v>
      </c>
      <c r="B43" s="4" t="s">
        <v>5</v>
      </c>
      <c r="C43" s="4">
        <v>142</v>
      </c>
      <c r="D43" s="12">
        <v>20</v>
      </c>
      <c r="E43" s="12">
        <v>2</v>
      </c>
      <c r="F43" s="7">
        <v>1.6785699999999999E-4</v>
      </c>
      <c r="G43" s="5">
        <f t="shared" si="0"/>
        <v>97.208338697999835</v>
      </c>
    </row>
    <row r="44" spans="1:7" x14ac:dyDescent="0.2">
      <c r="A44" s="4" t="str">
        <f>GERAL!A53</f>
        <v>OK</v>
      </c>
      <c r="B44" s="4" t="s">
        <v>5</v>
      </c>
      <c r="C44" s="4">
        <v>143</v>
      </c>
      <c r="D44" s="12" t="s">
        <v>7</v>
      </c>
      <c r="E44" s="12">
        <v>2</v>
      </c>
      <c r="F44" s="7">
        <v>1.25919E-4</v>
      </c>
      <c r="G44" s="5">
        <f t="shared" si="0"/>
        <v>72.92145576599988</v>
      </c>
    </row>
    <row r="45" spans="1:7" x14ac:dyDescent="0.2">
      <c r="A45" s="4" t="str">
        <f>GERAL!A54</f>
        <v>OK</v>
      </c>
      <c r="B45" s="4" t="s">
        <v>5</v>
      </c>
      <c r="C45" s="4">
        <v>144</v>
      </c>
      <c r="D45" s="12" t="s">
        <v>7</v>
      </c>
      <c r="E45" s="12">
        <v>2</v>
      </c>
      <c r="F45" s="7">
        <v>1.25919E-4</v>
      </c>
      <c r="G45" s="5">
        <f t="shared" si="0"/>
        <v>72.92145576599988</v>
      </c>
    </row>
    <row r="46" spans="1:7" x14ac:dyDescent="0.2">
      <c r="A46" s="4" t="str">
        <f>GERAL!A55</f>
        <v>OK</v>
      </c>
      <c r="B46" s="4" t="s">
        <v>5</v>
      </c>
      <c r="C46" s="4">
        <v>151</v>
      </c>
      <c r="D46" s="12">
        <v>21</v>
      </c>
      <c r="E46" s="12">
        <v>2</v>
      </c>
      <c r="F46" s="7">
        <v>1.6785699999999999E-4</v>
      </c>
      <c r="G46" s="5">
        <f t="shared" si="0"/>
        <v>97.208338697999835</v>
      </c>
    </row>
    <row r="47" spans="1:7" x14ac:dyDescent="0.2">
      <c r="A47" s="4" t="str">
        <f>GERAL!A56</f>
        <v>OK</v>
      </c>
      <c r="B47" s="4" t="s">
        <v>5</v>
      </c>
      <c r="C47" s="4">
        <v>152</v>
      </c>
      <c r="D47" s="12">
        <v>22</v>
      </c>
      <c r="E47" s="12">
        <v>2</v>
      </c>
      <c r="F47" s="7">
        <v>1.6785699999999999E-4</v>
      </c>
      <c r="G47" s="5">
        <f t="shared" si="0"/>
        <v>97.208338697999835</v>
      </c>
    </row>
    <row r="48" spans="1:7" x14ac:dyDescent="0.2">
      <c r="A48" s="4" t="str">
        <f>GERAL!A57</f>
        <v>OK</v>
      </c>
      <c r="B48" s="4" t="s">
        <v>5</v>
      </c>
      <c r="C48" s="4">
        <v>153</v>
      </c>
      <c r="D48" s="12" t="s">
        <v>7</v>
      </c>
      <c r="E48" s="12">
        <v>2</v>
      </c>
      <c r="F48" s="7">
        <v>1.25919E-4</v>
      </c>
      <c r="G48" s="5">
        <f t="shared" si="0"/>
        <v>72.92145576599988</v>
      </c>
    </row>
    <row r="49" spans="1:7" x14ac:dyDescent="0.2">
      <c r="A49" s="4" t="str">
        <f>GERAL!A58</f>
        <v>OK</v>
      </c>
      <c r="B49" s="4" t="s">
        <v>5</v>
      </c>
      <c r="C49" s="4">
        <v>154</v>
      </c>
      <c r="D49" s="12" t="s">
        <v>7</v>
      </c>
      <c r="E49" s="12">
        <v>2</v>
      </c>
      <c r="F49" s="7">
        <v>1.25919E-4</v>
      </c>
      <c r="G49" s="5">
        <f t="shared" si="0"/>
        <v>72.92145576599988</v>
      </c>
    </row>
    <row r="50" spans="1:7" x14ac:dyDescent="0.2">
      <c r="A50" s="4" t="str">
        <f>GERAL!A59</f>
        <v>OK</v>
      </c>
      <c r="B50" s="4" t="s">
        <v>5</v>
      </c>
      <c r="C50" s="4">
        <v>161</v>
      </c>
      <c r="D50" s="12">
        <v>23</v>
      </c>
      <c r="E50" s="12">
        <v>2</v>
      </c>
      <c r="F50" s="7">
        <v>1.6785699999999999E-4</v>
      </c>
      <c r="G50" s="5">
        <f t="shared" si="0"/>
        <v>97.208338697999835</v>
      </c>
    </row>
    <row r="51" spans="1:7" x14ac:dyDescent="0.2">
      <c r="A51" s="4">
        <f>GERAL!A60</f>
        <v>0</v>
      </c>
      <c r="B51" s="4" t="s">
        <v>5</v>
      </c>
      <c r="C51" s="4">
        <v>162</v>
      </c>
      <c r="D51" s="12">
        <v>24</v>
      </c>
      <c r="E51" s="12">
        <v>2</v>
      </c>
      <c r="F51" s="7">
        <v>1.6785699999999999E-4</v>
      </c>
      <c r="G51" s="5">
        <f t="shared" si="0"/>
        <v>97.208338697999835</v>
      </c>
    </row>
    <row r="52" spans="1:7" x14ac:dyDescent="0.2">
      <c r="A52" s="34" t="str">
        <f>GERAL!A61</f>
        <v>OK</v>
      </c>
      <c r="B52" s="34" t="s">
        <v>5</v>
      </c>
      <c r="C52" s="34">
        <v>163</v>
      </c>
      <c r="D52" s="35" t="s">
        <v>7</v>
      </c>
      <c r="E52" s="35">
        <v>2</v>
      </c>
      <c r="F52" s="36">
        <v>1.25919E-4</v>
      </c>
      <c r="G52" s="37">
        <f t="shared" si="0"/>
        <v>72.92145576599988</v>
      </c>
    </row>
    <row r="53" spans="1:7" x14ac:dyDescent="0.2">
      <c r="A53" s="4" t="str">
        <f>GERAL!A62</f>
        <v>OK</v>
      </c>
      <c r="B53" s="4" t="s">
        <v>5</v>
      </c>
      <c r="C53" s="4">
        <v>164</v>
      </c>
      <c r="D53" s="12" t="s">
        <v>7</v>
      </c>
      <c r="E53" s="12">
        <v>2</v>
      </c>
      <c r="F53" s="7">
        <v>1.25919E-4</v>
      </c>
      <c r="G53" s="5">
        <f t="shared" si="0"/>
        <v>72.92145576599988</v>
      </c>
    </row>
    <row r="54" spans="1:7" x14ac:dyDescent="0.2">
      <c r="A54" s="4" t="str">
        <f>GERAL!A63</f>
        <v>OK</v>
      </c>
      <c r="B54" s="4" t="s">
        <v>5</v>
      </c>
      <c r="C54" s="4">
        <v>171</v>
      </c>
      <c r="D54" s="12">
        <v>25</v>
      </c>
      <c r="E54" s="12">
        <v>2</v>
      </c>
      <c r="F54" s="7">
        <v>1.6785699999999999E-4</v>
      </c>
      <c r="G54" s="5">
        <f t="shared" si="0"/>
        <v>97.208338697999835</v>
      </c>
    </row>
    <row r="55" spans="1:7" x14ac:dyDescent="0.2">
      <c r="A55" s="4">
        <f>GERAL!A64</f>
        <v>0</v>
      </c>
      <c r="B55" s="4" t="s">
        <v>5</v>
      </c>
      <c r="C55" s="4">
        <v>172</v>
      </c>
      <c r="D55" s="12">
        <v>26</v>
      </c>
      <c r="E55" s="12">
        <v>2</v>
      </c>
      <c r="F55" s="7">
        <v>1.6785699999999999E-4</v>
      </c>
      <c r="G55" s="5">
        <f t="shared" si="0"/>
        <v>97.208338697999835</v>
      </c>
    </row>
    <row r="56" spans="1:7" x14ac:dyDescent="0.2">
      <c r="A56" s="4" t="str">
        <f>GERAL!A65</f>
        <v>OK</v>
      </c>
      <c r="B56" s="4" t="s">
        <v>5</v>
      </c>
      <c r="C56" s="4">
        <v>173</v>
      </c>
      <c r="D56" s="12" t="s">
        <v>7</v>
      </c>
      <c r="E56" s="12">
        <v>2</v>
      </c>
      <c r="F56" s="7">
        <v>1.25919E-4</v>
      </c>
      <c r="G56" s="5">
        <f t="shared" si="0"/>
        <v>72.92145576599988</v>
      </c>
    </row>
    <row r="57" spans="1:7" x14ac:dyDescent="0.2">
      <c r="A57" s="4" t="str">
        <f>GERAL!A66</f>
        <v>OK</v>
      </c>
      <c r="B57" s="4" t="s">
        <v>5</v>
      </c>
      <c r="C57" s="4">
        <v>174</v>
      </c>
      <c r="D57" s="12" t="s">
        <v>7</v>
      </c>
      <c r="E57" s="12">
        <v>2</v>
      </c>
      <c r="F57" s="7">
        <v>1.25919E-4</v>
      </c>
      <c r="G57" s="5">
        <f t="shared" si="0"/>
        <v>72.92145576599988</v>
      </c>
    </row>
    <row r="58" spans="1:7" x14ac:dyDescent="0.2">
      <c r="A58" s="4" t="str">
        <f>GERAL!A67</f>
        <v>OK</v>
      </c>
      <c r="B58" s="4" t="s">
        <v>5</v>
      </c>
      <c r="C58" s="4">
        <v>181</v>
      </c>
      <c r="D58" s="12">
        <v>27</v>
      </c>
      <c r="E58" s="12">
        <v>2</v>
      </c>
      <c r="F58" s="7">
        <v>1.6785699999999999E-4</v>
      </c>
      <c r="G58" s="5">
        <f t="shared" si="0"/>
        <v>97.208338697999835</v>
      </c>
    </row>
    <row r="59" spans="1:7" x14ac:dyDescent="0.2">
      <c r="A59" s="34" t="str">
        <f>GERAL!A68</f>
        <v>OK</v>
      </c>
      <c r="B59" s="34" t="s">
        <v>5</v>
      </c>
      <c r="C59" s="34">
        <v>182</v>
      </c>
      <c r="D59" s="35">
        <v>28</v>
      </c>
      <c r="E59" s="35">
        <v>2</v>
      </c>
      <c r="F59" s="36">
        <v>1.6785699999999999E-4</v>
      </c>
      <c r="G59" s="37">
        <f t="shared" si="0"/>
        <v>97.208338697999835</v>
      </c>
    </row>
    <row r="60" spans="1:7" x14ac:dyDescent="0.2">
      <c r="A60" s="4">
        <f>GERAL!A69</f>
        <v>0</v>
      </c>
      <c r="B60" s="4" t="s">
        <v>5</v>
      </c>
      <c r="C60" s="4">
        <v>183</v>
      </c>
      <c r="D60" s="12" t="s">
        <v>7</v>
      </c>
      <c r="E60" s="12">
        <v>2</v>
      </c>
      <c r="F60" s="7">
        <v>1.25919E-4</v>
      </c>
      <c r="G60" s="5">
        <f t="shared" si="0"/>
        <v>72.92145576599988</v>
      </c>
    </row>
    <row r="61" spans="1:7" x14ac:dyDescent="0.2">
      <c r="A61" s="4" t="str">
        <f>GERAL!A70</f>
        <v>OK</v>
      </c>
      <c r="B61" s="4" t="s">
        <v>5</v>
      </c>
      <c r="C61" s="4">
        <v>184</v>
      </c>
      <c r="D61" s="12" t="s">
        <v>7</v>
      </c>
      <c r="E61" s="12">
        <v>2</v>
      </c>
      <c r="F61" s="7">
        <v>1.25919E-4</v>
      </c>
      <c r="G61" s="5">
        <f t="shared" si="0"/>
        <v>72.92145576599988</v>
      </c>
    </row>
    <row r="62" spans="1:7" x14ac:dyDescent="0.2">
      <c r="A62" s="34" t="str">
        <f>GERAL!A71</f>
        <v>OK</v>
      </c>
      <c r="B62" s="34" t="s">
        <v>5</v>
      </c>
      <c r="C62" s="34">
        <v>191</v>
      </c>
      <c r="D62" s="35">
        <v>29</v>
      </c>
      <c r="E62" s="35">
        <v>2</v>
      </c>
      <c r="F62" s="36">
        <v>1.6785699999999999E-4</v>
      </c>
      <c r="G62" s="37">
        <f t="shared" si="0"/>
        <v>97.208338697999835</v>
      </c>
    </row>
    <row r="63" spans="1:7" x14ac:dyDescent="0.2">
      <c r="A63" s="34" t="str">
        <f>GERAL!A72</f>
        <v>OK</v>
      </c>
      <c r="B63" s="34" t="s">
        <v>5</v>
      </c>
      <c r="C63" s="34">
        <v>192</v>
      </c>
      <c r="D63" s="35">
        <v>30</v>
      </c>
      <c r="E63" s="35">
        <v>2</v>
      </c>
      <c r="F63" s="36">
        <v>1.6785699999999999E-4</v>
      </c>
      <c r="G63" s="37">
        <f t="shared" si="0"/>
        <v>97.208338697999835</v>
      </c>
    </row>
    <row r="64" spans="1:7" x14ac:dyDescent="0.2">
      <c r="A64" s="4">
        <f>GERAL!A73</f>
        <v>0</v>
      </c>
      <c r="B64" s="4" t="s">
        <v>5</v>
      </c>
      <c r="C64" s="4">
        <v>193</v>
      </c>
      <c r="D64" s="12" t="s">
        <v>7</v>
      </c>
      <c r="E64" s="12">
        <v>2</v>
      </c>
      <c r="F64" s="7">
        <v>1.25919E-4</v>
      </c>
      <c r="G64" s="5">
        <f t="shared" si="0"/>
        <v>72.92145576599988</v>
      </c>
    </row>
    <row r="65" spans="1:7" x14ac:dyDescent="0.2">
      <c r="A65" s="4" t="str">
        <f>GERAL!A74</f>
        <v>OK</v>
      </c>
      <c r="B65" s="4" t="s">
        <v>5</v>
      </c>
      <c r="C65" s="4">
        <v>194</v>
      </c>
      <c r="D65" s="12" t="s">
        <v>7</v>
      </c>
      <c r="E65" s="12">
        <v>2</v>
      </c>
      <c r="F65" s="7">
        <v>1.25919E-4</v>
      </c>
      <c r="G65" s="5">
        <f t="shared" si="0"/>
        <v>72.92145576599988</v>
      </c>
    </row>
    <row r="66" spans="1:7" x14ac:dyDescent="0.2">
      <c r="A66" s="4">
        <f>GERAL!A75</f>
        <v>0</v>
      </c>
      <c r="B66" s="4" t="s">
        <v>5</v>
      </c>
      <c r="C66" s="4">
        <v>201</v>
      </c>
      <c r="D66" s="12">
        <v>31</v>
      </c>
      <c r="E66" s="12">
        <v>2</v>
      </c>
      <c r="F66" s="7">
        <v>1.6785699999999999E-4</v>
      </c>
      <c r="G66" s="5">
        <f t="shared" si="0"/>
        <v>97.208338697999835</v>
      </c>
    </row>
    <row r="67" spans="1:7" x14ac:dyDescent="0.2">
      <c r="A67" s="4" t="str">
        <f>GERAL!A76</f>
        <v>OK</v>
      </c>
      <c r="B67" s="4" t="s">
        <v>5</v>
      </c>
      <c r="C67" s="4">
        <v>202</v>
      </c>
      <c r="D67" s="12">
        <v>32</v>
      </c>
      <c r="E67" s="12">
        <v>2</v>
      </c>
      <c r="F67" s="7">
        <v>1.6785699999999999E-4</v>
      </c>
      <c r="G67" s="5">
        <f t="shared" si="0"/>
        <v>97.208338697999835</v>
      </c>
    </row>
    <row r="68" spans="1:7" x14ac:dyDescent="0.2">
      <c r="A68" s="4" t="str">
        <f>GERAL!A77</f>
        <v>OK</v>
      </c>
      <c r="B68" s="4" t="s">
        <v>5</v>
      </c>
      <c r="C68" s="4">
        <v>203</v>
      </c>
      <c r="D68" s="12" t="s">
        <v>7</v>
      </c>
      <c r="E68" s="12">
        <v>2</v>
      </c>
      <c r="F68" s="7">
        <v>1.25919E-4</v>
      </c>
      <c r="G68" s="5">
        <f t="shared" si="0"/>
        <v>72.92145576599988</v>
      </c>
    </row>
    <row r="69" spans="1:7" x14ac:dyDescent="0.2">
      <c r="A69" s="4" t="str">
        <f>GERAL!A78</f>
        <v>OK</v>
      </c>
      <c r="B69" s="4" t="s">
        <v>5</v>
      </c>
      <c r="C69" s="4">
        <v>204</v>
      </c>
      <c r="D69" s="12" t="s">
        <v>7</v>
      </c>
      <c r="E69" s="12">
        <v>2</v>
      </c>
      <c r="F69" s="7">
        <v>1.25919E-4</v>
      </c>
      <c r="G69" s="5">
        <f t="shared" ref="G69:G73" si="1">$H$2/$F$74*F69</f>
        <v>72.92145576599988</v>
      </c>
    </row>
    <row r="70" spans="1:7" x14ac:dyDescent="0.2">
      <c r="A70" s="34" t="str">
        <f>GERAL!A79</f>
        <v>OK</v>
      </c>
      <c r="B70" s="34" t="s">
        <v>5</v>
      </c>
      <c r="C70" s="34">
        <v>211</v>
      </c>
      <c r="D70" s="35">
        <v>33</v>
      </c>
      <c r="E70" s="35">
        <v>2</v>
      </c>
      <c r="F70" s="36">
        <v>1.6785699999999999E-4</v>
      </c>
      <c r="G70" s="37">
        <f t="shared" si="1"/>
        <v>97.208338697999835</v>
      </c>
    </row>
    <row r="71" spans="1:7" x14ac:dyDescent="0.2">
      <c r="A71" s="4" t="str">
        <f>GERAL!A80</f>
        <v xml:space="preserve">OK </v>
      </c>
      <c r="B71" s="4" t="s">
        <v>5</v>
      </c>
      <c r="C71" s="4">
        <v>212</v>
      </c>
      <c r="D71" s="12">
        <v>34</v>
      </c>
      <c r="E71" s="12">
        <v>2</v>
      </c>
      <c r="F71" s="7">
        <v>1.6785699999999999E-4</v>
      </c>
      <c r="G71" s="5">
        <f t="shared" si="1"/>
        <v>97.208338697999835</v>
      </c>
    </row>
    <row r="72" spans="1:7" x14ac:dyDescent="0.2">
      <c r="A72" s="4">
        <f>GERAL!A81</f>
        <v>0</v>
      </c>
      <c r="B72" s="4" t="s">
        <v>5</v>
      </c>
      <c r="C72" s="4">
        <v>213</v>
      </c>
      <c r="D72" s="12" t="s">
        <v>7</v>
      </c>
      <c r="E72" s="12">
        <v>2</v>
      </c>
      <c r="F72" s="7">
        <v>1.25919E-4</v>
      </c>
      <c r="G72" s="5">
        <f t="shared" si="1"/>
        <v>72.92145576599988</v>
      </c>
    </row>
    <row r="73" spans="1:7" x14ac:dyDescent="0.2">
      <c r="A73" s="4" t="str">
        <f>GERAL!A82</f>
        <v>OK</v>
      </c>
      <c r="B73" s="4" t="s">
        <v>5</v>
      </c>
      <c r="C73" s="4">
        <v>214</v>
      </c>
      <c r="D73" s="12" t="s">
        <v>7</v>
      </c>
      <c r="E73" s="12">
        <v>2</v>
      </c>
      <c r="F73" s="7">
        <v>1.25919E-4</v>
      </c>
      <c r="G73" s="5">
        <f t="shared" si="1"/>
        <v>72.92145576599988</v>
      </c>
    </row>
    <row r="74" spans="1:7" x14ac:dyDescent="0.2">
      <c r="F74" s="6">
        <f>SUM(F4:F73)</f>
        <v>1.0000000000000016E-2</v>
      </c>
      <c r="G74" s="1">
        <f>SUM(G4:G73)</f>
        <v>5791.1399999999912</v>
      </c>
    </row>
    <row r="1048419" spans="6:6" x14ac:dyDescent="0.2">
      <c r="F1048419" s="7">
        <v>1.6785699999999999E-4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B1F5-168A-8946-9372-1C1CCF5CE4B5}">
  <dimension ref="A1:I1048427"/>
  <sheetViews>
    <sheetView workbookViewId="0">
      <selection activeCell="I2" sqref="I2"/>
    </sheetView>
  </sheetViews>
  <sheetFormatPr baseColWidth="10" defaultRowHeight="16" x14ac:dyDescent="0.2"/>
  <cols>
    <col min="3" max="3" width="13.5" style="11" bestFit="1" customWidth="1"/>
    <col min="4" max="4" width="13.5" style="11" customWidth="1"/>
    <col min="5" max="5" width="12.1640625" style="6" bestFit="1" customWidth="1"/>
    <col min="6" max="6" width="17.33203125" style="1" bestFit="1" customWidth="1"/>
    <col min="7" max="7" width="12.83203125" style="1" bestFit="1" customWidth="1"/>
  </cols>
  <sheetData>
    <row r="1" spans="1:9" x14ac:dyDescent="0.2">
      <c r="G1" s="3" t="s">
        <v>3</v>
      </c>
      <c r="I1" s="3" t="s">
        <v>25</v>
      </c>
    </row>
    <row r="2" spans="1:9" x14ac:dyDescent="0.2">
      <c r="G2" s="2">
        <v>100000</v>
      </c>
      <c r="I2">
        <v>0.1202467</v>
      </c>
    </row>
    <row r="3" spans="1:9" x14ac:dyDescent="0.2">
      <c r="B3" s="8" t="s">
        <v>0</v>
      </c>
      <c r="C3" s="8" t="s">
        <v>6</v>
      </c>
      <c r="D3" s="8" t="s">
        <v>15</v>
      </c>
      <c r="E3" s="9" t="s">
        <v>1</v>
      </c>
      <c r="F3" s="10" t="s">
        <v>4</v>
      </c>
    </row>
    <row r="4" spans="1:9" x14ac:dyDescent="0.2">
      <c r="A4" s="4" t="s">
        <v>10</v>
      </c>
      <c r="B4" s="4">
        <v>401</v>
      </c>
      <c r="C4" s="12" t="s">
        <v>11</v>
      </c>
      <c r="D4" s="12" t="s">
        <v>7</v>
      </c>
      <c r="E4" s="7">
        <v>1.6065599999999999E-4</v>
      </c>
      <c r="F4" s="5">
        <f>$G$2/$E$82*E4</f>
        <v>1606.559999999999</v>
      </c>
    </row>
    <row r="5" spans="1:9" x14ac:dyDescent="0.2">
      <c r="A5" s="4" t="s">
        <v>10</v>
      </c>
      <c r="B5" s="4">
        <v>402</v>
      </c>
      <c r="C5" s="12" t="s">
        <v>11</v>
      </c>
      <c r="D5" s="12" t="s">
        <v>7</v>
      </c>
      <c r="E5" s="7">
        <v>1.61545E-4</v>
      </c>
      <c r="F5" s="5">
        <f t="shared" ref="F5:F68" si="0">$G$2/$E$82*E5</f>
        <v>1615.4499999999991</v>
      </c>
    </row>
    <row r="6" spans="1:9" x14ac:dyDescent="0.2">
      <c r="A6" s="4" t="s">
        <v>10</v>
      </c>
      <c r="B6" s="4">
        <v>403</v>
      </c>
      <c r="C6" s="12"/>
      <c r="D6" s="12" t="s">
        <v>7</v>
      </c>
      <c r="E6" s="7">
        <v>1.2769800000000001E-4</v>
      </c>
      <c r="F6" s="5">
        <f t="shared" si="0"/>
        <v>1276.9799999999993</v>
      </c>
    </row>
    <row r="7" spans="1:9" x14ac:dyDescent="0.2">
      <c r="A7" s="4" t="s">
        <v>10</v>
      </c>
      <c r="B7" s="4">
        <v>404</v>
      </c>
      <c r="C7" s="12"/>
      <c r="D7" s="12" t="s">
        <v>7</v>
      </c>
      <c r="E7" s="7">
        <v>1.2378500000000001E-4</v>
      </c>
      <c r="F7" s="5">
        <f t="shared" si="0"/>
        <v>1237.8499999999995</v>
      </c>
    </row>
    <row r="8" spans="1:9" x14ac:dyDescent="0.2">
      <c r="A8" s="4" t="s">
        <v>10</v>
      </c>
      <c r="B8" s="4">
        <v>405</v>
      </c>
      <c r="C8" s="12"/>
      <c r="D8" s="12" t="s">
        <v>7</v>
      </c>
      <c r="E8" s="7">
        <v>1.2378500000000001E-4</v>
      </c>
      <c r="F8" s="5">
        <f t="shared" si="0"/>
        <v>1237.8499999999995</v>
      </c>
    </row>
    <row r="9" spans="1:9" x14ac:dyDescent="0.2">
      <c r="A9" s="4" t="s">
        <v>10</v>
      </c>
      <c r="B9" s="4">
        <v>406</v>
      </c>
      <c r="C9" s="12"/>
      <c r="D9" s="12" t="s">
        <v>7</v>
      </c>
      <c r="E9" s="7">
        <v>1.2378500000000001E-4</v>
      </c>
      <c r="F9" s="5">
        <f t="shared" si="0"/>
        <v>1237.8499999999995</v>
      </c>
    </row>
    <row r="10" spans="1:9" x14ac:dyDescent="0.2">
      <c r="A10" s="4" t="s">
        <v>10</v>
      </c>
      <c r="B10" s="4">
        <v>407</v>
      </c>
      <c r="C10" s="12"/>
      <c r="D10" s="12" t="s">
        <v>7</v>
      </c>
      <c r="E10" s="7">
        <v>1.2454400000000001E-4</v>
      </c>
      <c r="F10" s="5">
        <f t="shared" si="0"/>
        <v>1245.4399999999994</v>
      </c>
    </row>
    <row r="11" spans="1:9" x14ac:dyDescent="0.2">
      <c r="A11" s="4" t="s">
        <v>10</v>
      </c>
      <c r="B11" s="4">
        <v>408</v>
      </c>
      <c r="C11" s="12"/>
      <c r="D11" s="12" t="s">
        <v>7</v>
      </c>
      <c r="E11" s="7">
        <v>1.2378500000000001E-4</v>
      </c>
      <c r="F11" s="5">
        <f t="shared" si="0"/>
        <v>1237.8499999999995</v>
      </c>
    </row>
    <row r="12" spans="1:9" x14ac:dyDescent="0.2">
      <c r="A12" s="4" t="s">
        <v>10</v>
      </c>
      <c r="B12" s="4">
        <v>409</v>
      </c>
      <c r="C12" s="12"/>
      <c r="D12" s="12" t="s">
        <v>7</v>
      </c>
      <c r="E12" s="7">
        <v>1.2378500000000001E-4</v>
      </c>
      <c r="F12" s="5">
        <f t="shared" si="0"/>
        <v>1237.8499999999995</v>
      </c>
    </row>
    <row r="13" spans="1:9" x14ac:dyDescent="0.2">
      <c r="A13" s="4" t="s">
        <v>10</v>
      </c>
      <c r="B13" s="4">
        <v>410</v>
      </c>
      <c r="C13" s="12"/>
      <c r="D13" s="12" t="s">
        <v>7</v>
      </c>
      <c r="E13" s="7">
        <v>1.28279E-4</v>
      </c>
      <c r="F13" s="5">
        <f t="shared" si="0"/>
        <v>1282.7899999999993</v>
      </c>
    </row>
    <row r="14" spans="1:9" x14ac:dyDescent="0.2">
      <c r="A14" s="4" t="s">
        <v>10</v>
      </c>
      <c r="B14" s="4">
        <v>411</v>
      </c>
      <c r="C14" s="12" t="s">
        <v>11</v>
      </c>
      <c r="D14" s="12" t="s">
        <v>7</v>
      </c>
      <c r="E14" s="7">
        <v>1.7393899999999999E-4</v>
      </c>
      <c r="F14" s="5">
        <f t="shared" si="0"/>
        <v>1739.389999999999</v>
      </c>
    </row>
    <row r="15" spans="1:9" x14ac:dyDescent="0.2">
      <c r="A15" s="4" t="s">
        <v>10</v>
      </c>
      <c r="B15" s="4">
        <v>412</v>
      </c>
      <c r="C15" s="12" t="s">
        <v>11</v>
      </c>
      <c r="D15" s="12" t="s">
        <v>7</v>
      </c>
      <c r="E15" s="7">
        <v>1.6781500000000001E-4</v>
      </c>
      <c r="F15" s="5">
        <f t="shared" si="0"/>
        <v>1678.1499999999992</v>
      </c>
    </row>
    <row r="16" spans="1:9" x14ac:dyDescent="0.2">
      <c r="A16" s="4" t="s">
        <v>10</v>
      </c>
      <c r="B16" s="4">
        <v>413</v>
      </c>
      <c r="C16" s="12" t="s">
        <v>12</v>
      </c>
      <c r="D16" s="12" t="s">
        <v>7</v>
      </c>
      <c r="E16" s="7">
        <v>1.7246899999999999E-4</v>
      </c>
      <c r="F16" s="5">
        <f t="shared" si="0"/>
        <v>1724.6899999999989</v>
      </c>
    </row>
    <row r="17" spans="1:6" x14ac:dyDescent="0.2">
      <c r="A17" s="4" t="s">
        <v>10</v>
      </c>
      <c r="B17" s="4">
        <v>501</v>
      </c>
      <c r="C17" s="12"/>
      <c r="D17" s="12" t="s">
        <v>7</v>
      </c>
      <c r="E17" s="7">
        <v>1.26809E-4</v>
      </c>
      <c r="F17" s="5">
        <f t="shared" si="0"/>
        <v>1268.0899999999992</v>
      </c>
    </row>
    <row r="18" spans="1:6" x14ac:dyDescent="0.2">
      <c r="A18" s="4" t="s">
        <v>10</v>
      </c>
      <c r="B18" s="4">
        <v>502</v>
      </c>
      <c r="C18" s="12"/>
      <c r="D18" s="12" t="s">
        <v>7</v>
      </c>
      <c r="E18" s="7">
        <v>1.2769800000000001E-4</v>
      </c>
      <c r="F18" s="5">
        <f t="shared" si="0"/>
        <v>1276.9799999999993</v>
      </c>
    </row>
    <row r="19" spans="1:6" x14ac:dyDescent="0.2">
      <c r="A19" s="4" t="s">
        <v>10</v>
      </c>
      <c r="B19" s="4">
        <v>503</v>
      </c>
      <c r="C19" s="12"/>
      <c r="D19" s="12" t="s">
        <v>7</v>
      </c>
      <c r="E19" s="7">
        <v>1.2769800000000001E-4</v>
      </c>
      <c r="F19" s="5">
        <f t="shared" si="0"/>
        <v>1276.9799999999993</v>
      </c>
    </row>
    <row r="20" spans="1:6" x14ac:dyDescent="0.2">
      <c r="A20" s="4" t="s">
        <v>10</v>
      </c>
      <c r="B20" s="4">
        <v>504</v>
      </c>
      <c r="C20" s="12"/>
      <c r="D20" s="12" t="s">
        <v>7</v>
      </c>
      <c r="E20" s="7">
        <v>1.2378500000000001E-4</v>
      </c>
      <c r="F20" s="5">
        <f t="shared" si="0"/>
        <v>1237.8499999999995</v>
      </c>
    </row>
    <row r="21" spans="1:6" x14ac:dyDescent="0.2">
      <c r="A21" s="4" t="s">
        <v>10</v>
      </c>
      <c r="B21" s="4">
        <v>505</v>
      </c>
      <c r="C21" s="12"/>
      <c r="D21" s="12" t="s">
        <v>7</v>
      </c>
      <c r="E21" s="7">
        <v>1.2378500000000001E-4</v>
      </c>
      <c r="F21" s="5">
        <f t="shared" si="0"/>
        <v>1237.8499999999995</v>
      </c>
    </row>
    <row r="22" spans="1:6" x14ac:dyDescent="0.2">
      <c r="A22" s="4" t="s">
        <v>10</v>
      </c>
      <c r="B22" s="4">
        <v>506</v>
      </c>
      <c r="C22" s="12"/>
      <c r="D22" s="12" t="s">
        <v>7</v>
      </c>
      <c r="E22" s="7">
        <v>1.2378500000000001E-4</v>
      </c>
      <c r="F22" s="5">
        <f t="shared" si="0"/>
        <v>1237.8499999999995</v>
      </c>
    </row>
    <row r="23" spans="1:6" x14ac:dyDescent="0.2">
      <c r="A23" s="4" t="s">
        <v>10</v>
      </c>
      <c r="B23" s="4">
        <v>507</v>
      </c>
      <c r="C23" s="12"/>
      <c r="D23" s="12" t="s">
        <v>7</v>
      </c>
      <c r="E23" s="7">
        <v>1.2454400000000001E-4</v>
      </c>
      <c r="F23" s="5">
        <f t="shared" si="0"/>
        <v>1245.4399999999994</v>
      </c>
    </row>
    <row r="24" spans="1:6" x14ac:dyDescent="0.2">
      <c r="A24" s="4" t="s">
        <v>10</v>
      </c>
      <c r="B24" s="4">
        <v>508</v>
      </c>
      <c r="C24" s="12"/>
      <c r="D24" s="12" t="s">
        <v>7</v>
      </c>
      <c r="E24" s="7">
        <v>1.2378500000000001E-4</v>
      </c>
      <c r="F24" s="5">
        <f t="shared" si="0"/>
        <v>1237.8499999999995</v>
      </c>
    </row>
    <row r="25" spans="1:6" x14ac:dyDescent="0.2">
      <c r="A25" s="4" t="s">
        <v>10</v>
      </c>
      <c r="B25" s="4">
        <v>509</v>
      </c>
      <c r="C25" s="12"/>
      <c r="D25" s="12" t="s">
        <v>7</v>
      </c>
      <c r="E25" s="7">
        <v>1.2378500000000001E-4</v>
      </c>
      <c r="F25" s="5">
        <f t="shared" si="0"/>
        <v>1237.8499999999995</v>
      </c>
    </row>
    <row r="26" spans="1:6" x14ac:dyDescent="0.2">
      <c r="A26" s="4" t="s">
        <v>10</v>
      </c>
      <c r="B26" s="4">
        <v>510</v>
      </c>
      <c r="C26" s="12"/>
      <c r="D26" s="12" t="s">
        <v>7</v>
      </c>
      <c r="E26" s="7">
        <v>1.28279E-4</v>
      </c>
      <c r="F26" s="5">
        <f t="shared" si="0"/>
        <v>1282.7899999999993</v>
      </c>
    </row>
    <row r="27" spans="1:6" x14ac:dyDescent="0.2">
      <c r="A27" s="4" t="s">
        <v>10</v>
      </c>
      <c r="B27" s="4">
        <v>511</v>
      </c>
      <c r="C27" s="12"/>
      <c r="D27" s="12" t="s">
        <v>7</v>
      </c>
      <c r="E27" s="7">
        <v>1.28279E-4</v>
      </c>
      <c r="F27" s="5">
        <f t="shared" si="0"/>
        <v>1282.7899999999993</v>
      </c>
    </row>
    <row r="28" spans="1:6" x14ac:dyDescent="0.2">
      <c r="A28" s="4" t="s">
        <v>10</v>
      </c>
      <c r="B28" s="4">
        <v>512</v>
      </c>
      <c r="C28" s="12"/>
      <c r="D28" s="12" t="s">
        <v>7</v>
      </c>
      <c r="E28" s="7">
        <v>1.2378500000000001E-4</v>
      </c>
      <c r="F28" s="5">
        <f t="shared" si="0"/>
        <v>1237.8499999999995</v>
      </c>
    </row>
    <row r="29" spans="1:6" x14ac:dyDescent="0.2">
      <c r="A29" s="4" t="s">
        <v>10</v>
      </c>
      <c r="B29" s="4">
        <v>513</v>
      </c>
      <c r="C29" s="12" t="s">
        <v>13</v>
      </c>
      <c r="D29" s="12" t="s">
        <v>7</v>
      </c>
      <c r="E29" s="7">
        <v>1.26809E-4</v>
      </c>
      <c r="F29" s="5">
        <f t="shared" si="0"/>
        <v>1268.0899999999992</v>
      </c>
    </row>
    <row r="30" spans="1:6" x14ac:dyDescent="0.2">
      <c r="A30" s="4" t="s">
        <v>10</v>
      </c>
      <c r="B30" s="4">
        <v>601</v>
      </c>
      <c r="C30" s="12"/>
      <c r="D30" s="12" t="s">
        <v>7</v>
      </c>
      <c r="E30" s="7">
        <v>1.26809E-4</v>
      </c>
      <c r="F30" s="5">
        <f t="shared" si="0"/>
        <v>1268.0899999999992</v>
      </c>
    </row>
    <row r="31" spans="1:6" x14ac:dyDescent="0.2">
      <c r="A31" s="4" t="s">
        <v>10</v>
      </c>
      <c r="B31" s="4">
        <v>602</v>
      </c>
      <c r="C31" s="12"/>
      <c r="D31" s="12" t="s">
        <v>7</v>
      </c>
      <c r="E31" s="7">
        <v>1.2769800000000001E-4</v>
      </c>
      <c r="F31" s="5">
        <f t="shared" si="0"/>
        <v>1276.9799999999993</v>
      </c>
    </row>
    <row r="32" spans="1:6" x14ac:dyDescent="0.2">
      <c r="A32" s="4" t="s">
        <v>10</v>
      </c>
      <c r="B32" s="4">
        <v>603</v>
      </c>
      <c r="C32" s="12"/>
      <c r="D32" s="12" t="s">
        <v>7</v>
      </c>
      <c r="E32" s="7">
        <v>1.2769800000000001E-4</v>
      </c>
      <c r="F32" s="5">
        <f t="shared" si="0"/>
        <v>1276.9799999999993</v>
      </c>
    </row>
    <row r="33" spans="1:6" x14ac:dyDescent="0.2">
      <c r="A33" s="4" t="s">
        <v>10</v>
      </c>
      <c r="B33" s="4">
        <v>604</v>
      </c>
      <c r="C33" s="12"/>
      <c r="D33" s="12" t="s">
        <v>7</v>
      </c>
      <c r="E33" s="7">
        <v>1.2378500000000001E-4</v>
      </c>
      <c r="F33" s="5">
        <f t="shared" si="0"/>
        <v>1237.8499999999995</v>
      </c>
    </row>
    <row r="34" spans="1:6" x14ac:dyDescent="0.2">
      <c r="A34" s="4" t="s">
        <v>10</v>
      </c>
      <c r="B34" s="4">
        <v>605</v>
      </c>
      <c r="C34" s="12"/>
      <c r="D34" s="12" t="s">
        <v>7</v>
      </c>
      <c r="E34" s="7">
        <v>1.2378500000000001E-4</v>
      </c>
      <c r="F34" s="5">
        <f t="shared" si="0"/>
        <v>1237.8499999999995</v>
      </c>
    </row>
    <row r="35" spans="1:6" x14ac:dyDescent="0.2">
      <c r="A35" s="4" t="s">
        <v>10</v>
      </c>
      <c r="B35" s="4">
        <v>606</v>
      </c>
      <c r="C35" s="12"/>
      <c r="D35" s="12" t="s">
        <v>7</v>
      </c>
      <c r="E35" s="7">
        <v>1.2378500000000001E-4</v>
      </c>
      <c r="F35" s="5">
        <f t="shared" si="0"/>
        <v>1237.8499999999995</v>
      </c>
    </row>
    <row r="36" spans="1:6" x14ac:dyDescent="0.2">
      <c r="A36" s="4" t="s">
        <v>10</v>
      </c>
      <c r="B36" s="4">
        <v>607</v>
      </c>
      <c r="C36" s="12"/>
      <c r="D36" s="12" t="s">
        <v>7</v>
      </c>
      <c r="E36" s="7">
        <v>1.2454400000000001E-4</v>
      </c>
      <c r="F36" s="5">
        <f t="shared" si="0"/>
        <v>1245.4399999999994</v>
      </c>
    </row>
    <row r="37" spans="1:6" x14ac:dyDescent="0.2">
      <c r="A37" s="4" t="s">
        <v>10</v>
      </c>
      <c r="B37" s="4">
        <v>608</v>
      </c>
      <c r="C37" s="12"/>
      <c r="D37" s="12" t="s">
        <v>7</v>
      </c>
      <c r="E37" s="7">
        <v>1.2378500000000001E-4</v>
      </c>
      <c r="F37" s="5">
        <f t="shared" si="0"/>
        <v>1237.8499999999995</v>
      </c>
    </row>
    <row r="38" spans="1:6" x14ac:dyDescent="0.2">
      <c r="A38" s="4" t="s">
        <v>10</v>
      </c>
      <c r="B38" s="4">
        <v>609</v>
      </c>
      <c r="C38" s="12"/>
      <c r="D38" s="12" t="s">
        <v>7</v>
      </c>
      <c r="E38" s="7">
        <v>1.2378500000000001E-4</v>
      </c>
      <c r="F38" s="5">
        <f t="shared" si="0"/>
        <v>1237.8499999999995</v>
      </c>
    </row>
    <row r="39" spans="1:6" x14ac:dyDescent="0.2">
      <c r="A39" s="4" t="s">
        <v>10</v>
      </c>
      <c r="B39" s="4">
        <v>610</v>
      </c>
      <c r="C39" s="12"/>
      <c r="D39" s="12" t="s">
        <v>7</v>
      </c>
      <c r="E39" s="7">
        <v>1.28279E-4</v>
      </c>
      <c r="F39" s="5">
        <f t="shared" si="0"/>
        <v>1282.7899999999993</v>
      </c>
    </row>
    <row r="40" spans="1:6" x14ac:dyDescent="0.2">
      <c r="A40" s="4" t="s">
        <v>10</v>
      </c>
      <c r="B40" s="4">
        <v>611</v>
      </c>
      <c r="C40" s="12"/>
      <c r="D40" s="12" t="s">
        <v>7</v>
      </c>
      <c r="E40" s="7">
        <v>1.28279E-4</v>
      </c>
      <c r="F40" s="5">
        <f t="shared" si="0"/>
        <v>1282.7899999999993</v>
      </c>
    </row>
    <row r="41" spans="1:6" x14ac:dyDescent="0.2">
      <c r="A41" s="4" t="s">
        <v>10</v>
      </c>
      <c r="B41" s="4">
        <v>612</v>
      </c>
      <c r="C41" s="12"/>
      <c r="D41" s="12" t="s">
        <v>7</v>
      </c>
      <c r="E41" s="7">
        <v>1.2378500000000001E-4</v>
      </c>
      <c r="F41" s="5">
        <f t="shared" si="0"/>
        <v>1237.8499999999995</v>
      </c>
    </row>
    <row r="42" spans="1:6" x14ac:dyDescent="0.2">
      <c r="A42" s="4" t="s">
        <v>10</v>
      </c>
      <c r="B42" s="4">
        <v>613</v>
      </c>
      <c r="C42" s="12" t="s">
        <v>13</v>
      </c>
      <c r="D42" s="12" t="s">
        <v>7</v>
      </c>
      <c r="E42" s="7">
        <v>1.26809E-4</v>
      </c>
      <c r="F42" s="5">
        <f t="shared" si="0"/>
        <v>1268.0899999999992</v>
      </c>
    </row>
    <row r="43" spans="1:6" x14ac:dyDescent="0.2">
      <c r="A43" s="4" t="s">
        <v>10</v>
      </c>
      <c r="B43" s="4">
        <v>701</v>
      </c>
      <c r="C43" s="12"/>
      <c r="D43" s="12" t="s">
        <v>7</v>
      </c>
      <c r="E43" s="7">
        <v>1.26809E-4</v>
      </c>
      <c r="F43" s="5">
        <f t="shared" si="0"/>
        <v>1268.0899999999992</v>
      </c>
    </row>
    <row r="44" spans="1:6" x14ac:dyDescent="0.2">
      <c r="A44" s="4" t="s">
        <v>10</v>
      </c>
      <c r="B44" s="4">
        <v>702</v>
      </c>
      <c r="C44" s="12"/>
      <c r="D44" s="12" t="s">
        <v>7</v>
      </c>
      <c r="E44" s="7">
        <v>1.2769800000000001E-4</v>
      </c>
      <c r="F44" s="5">
        <f t="shared" si="0"/>
        <v>1276.9799999999993</v>
      </c>
    </row>
    <row r="45" spans="1:6" x14ac:dyDescent="0.2">
      <c r="A45" s="4" t="s">
        <v>10</v>
      </c>
      <c r="B45" s="4">
        <v>703</v>
      </c>
      <c r="C45" s="12"/>
      <c r="D45" s="12" t="s">
        <v>7</v>
      </c>
      <c r="E45" s="7">
        <v>1.2769800000000001E-4</v>
      </c>
      <c r="F45" s="5">
        <f t="shared" si="0"/>
        <v>1276.9799999999993</v>
      </c>
    </row>
    <row r="46" spans="1:6" x14ac:dyDescent="0.2">
      <c r="A46" s="4" t="s">
        <v>10</v>
      </c>
      <c r="B46" s="4">
        <v>704</v>
      </c>
      <c r="C46" s="12"/>
      <c r="D46" s="12" t="s">
        <v>7</v>
      </c>
      <c r="E46" s="7">
        <v>1.2378500000000001E-4</v>
      </c>
      <c r="F46" s="5">
        <f t="shared" si="0"/>
        <v>1237.8499999999995</v>
      </c>
    </row>
    <row r="47" spans="1:6" x14ac:dyDescent="0.2">
      <c r="A47" s="4" t="s">
        <v>10</v>
      </c>
      <c r="B47" s="4">
        <v>705</v>
      </c>
      <c r="C47" s="12"/>
      <c r="D47" s="12" t="s">
        <v>7</v>
      </c>
      <c r="E47" s="7">
        <v>1.2378500000000001E-4</v>
      </c>
      <c r="F47" s="5">
        <f t="shared" si="0"/>
        <v>1237.8499999999995</v>
      </c>
    </row>
    <row r="48" spans="1:6" x14ac:dyDescent="0.2">
      <c r="A48" s="4" t="s">
        <v>10</v>
      </c>
      <c r="B48" s="4">
        <v>706</v>
      </c>
      <c r="C48" s="12"/>
      <c r="D48" s="12" t="s">
        <v>7</v>
      </c>
      <c r="E48" s="7">
        <v>1.2378500000000001E-4</v>
      </c>
      <c r="F48" s="5">
        <f t="shared" si="0"/>
        <v>1237.8499999999995</v>
      </c>
    </row>
    <row r="49" spans="1:6" x14ac:dyDescent="0.2">
      <c r="A49" s="4" t="s">
        <v>10</v>
      </c>
      <c r="B49" s="4">
        <v>707</v>
      </c>
      <c r="C49" s="12"/>
      <c r="D49" s="12" t="s">
        <v>7</v>
      </c>
      <c r="E49" s="7">
        <v>1.2454400000000001E-4</v>
      </c>
      <c r="F49" s="5">
        <f t="shared" si="0"/>
        <v>1245.4399999999994</v>
      </c>
    </row>
    <row r="50" spans="1:6" x14ac:dyDescent="0.2">
      <c r="A50" s="4" t="s">
        <v>10</v>
      </c>
      <c r="B50" s="4">
        <v>708</v>
      </c>
      <c r="C50" s="12"/>
      <c r="D50" s="12" t="s">
        <v>7</v>
      </c>
      <c r="E50" s="7">
        <v>1.2378500000000001E-4</v>
      </c>
      <c r="F50" s="5">
        <f t="shared" si="0"/>
        <v>1237.8499999999995</v>
      </c>
    </row>
    <row r="51" spans="1:6" x14ac:dyDescent="0.2">
      <c r="A51" s="4" t="s">
        <v>10</v>
      </c>
      <c r="B51" s="4">
        <v>709</v>
      </c>
      <c r="C51" s="12"/>
      <c r="D51" s="12" t="s">
        <v>7</v>
      </c>
      <c r="E51" s="7">
        <v>1.2378500000000001E-4</v>
      </c>
      <c r="F51" s="5">
        <f t="shared" si="0"/>
        <v>1237.8499999999995</v>
      </c>
    </row>
    <row r="52" spans="1:6" x14ac:dyDescent="0.2">
      <c r="A52" s="4" t="s">
        <v>10</v>
      </c>
      <c r="B52" s="4">
        <v>710</v>
      </c>
      <c r="C52" s="12"/>
      <c r="D52" s="12" t="s">
        <v>7</v>
      </c>
      <c r="E52" s="7">
        <v>1.28279E-4</v>
      </c>
      <c r="F52" s="5">
        <f t="shared" si="0"/>
        <v>1282.7899999999993</v>
      </c>
    </row>
    <row r="53" spans="1:6" x14ac:dyDescent="0.2">
      <c r="A53" s="4" t="s">
        <v>10</v>
      </c>
      <c r="B53" s="4">
        <v>711</v>
      </c>
      <c r="C53" s="12"/>
      <c r="D53" s="12" t="s">
        <v>7</v>
      </c>
      <c r="E53" s="7">
        <v>1.28279E-4</v>
      </c>
      <c r="F53" s="5">
        <f t="shared" si="0"/>
        <v>1282.7899999999993</v>
      </c>
    </row>
    <row r="54" spans="1:6" x14ac:dyDescent="0.2">
      <c r="A54" s="4" t="s">
        <v>10</v>
      </c>
      <c r="B54" s="4">
        <v>712</v>
      </c>
      <c r="C54" s="12"/>
      <c r="D54" s="12" t="s">
        <v>7</v>
      </c>
      <c r="E54" s="7">
        <v>1.2378500000000001E-4</v>
      </c>
      <c r="F54" s="5">
        <f t="shared" si="0"/>
        <v>1237.8499999999995</v>
      </c>
    </row>
    <row r="55" spans="1:6" x14ac:dyDescent="0.2">
      <c r="A55" s="4" t="s">
        <v>10</v>
      </c>
      <c r="B55" s="4">
        <v>713</v>
      </c>
      <c r="C55" s="12" t="s">
        <v>13</v>
      </c>
      <c r="D55" s="12" t="s">
        <v>7</v>
      </c>
      <c r="E55" s="7">
        <v>1.26809E-4</v>
      </c>
      <c r="F55" s="5">
        <f t="shared" si="0"/>
        <v>1268.0899999999992</v>
      </c>
    </row>
    <row r="56" spans="1:6" x14ac:dyDescent="0.2">
      <c r="A56" s="4" t="s">
        <v>10</v>
      </c>
      <c r="B56" s="4">
        <v>801</v>
      </c>
      <c r="C56" s="12"/>
      <c r="D56" s="12" t="s">
        <v>7</v>
      </c>
      <c r="E56" s="7">
        <v>1.26809E-4</v>
      </c>
      <c r="F56" s="5">
        <f t="shared" si="0"/>
        <v>1268.0899999999992</v>
      </c>
    </row>
    <row r="57" spans="1:6" x14ac:dyDescent="0.2">
      <c r="A57" s="4" t="s">
        <v>10</v>
      </c>
      <c r="B57" s="4">
        <v>802</v>
      </c>
      <c r="C57" s="12"/>
      <c r="D57" s="12" t="s">
        <v>7</v>
      </c>
      <c r="E57" s="7">
        <v>1.2769800000000001E-4</v>
      </c>
      <c r="F57" s="5">
        <f t="shared" si="0"/>
        <v>1276.9799999999993</v>
      </c>
    </row>
    <row r="58" spans="1:6" x14ac:dyDescent="0.2">
      <c r="A58" s="4" t="s">
        <v>10</v>
      </c>
      <c r="B58" s="4">
        <v>803</v>
      </c>
      <c r="C58" s="12"/>
      <c r="D58" s="12" t="s">
        <v>7</v>
      </c>
      <c r="E58" s="7">
        <v>1.2769800000000001E-4</v>
      </c>
      <c r="F58" s="5">
        <f t="shared" si="0"/>
        <v>1276.9799999999993</v>
      </c>
    </row>
    <row r="59" spans="1:6" x14ac:dyDescent="0.2">
      <c r="A59" s="4" t="s">
        <v>10</v>
      </c>
      <c r="B59" s="4">
        <v>804</v>
      </c>
      <c r="C59" s="12"/>
      <c r="D59" s="12" t="s">
        <v>7</v>
      </c>
      <c r="E59" s="7">
        <v>1.2378500000000001E-4</v>
      </c>
      <c r="F59" s="5">
        <f t="shared" si="0"/>
        <v>1237.8499999999995</v>
      </c>
    </row>
    <row r="60" spans="1:6" x14ac:dyDescent="0.2">
      <c r="A60" s="4" t="s">
        <v>10</v>
      </c>
      <c r="B60" s="4">
        <v>805</v>
      </c>
      <c r="C60" s="12"/>
      <c r="D60" s="12" t="s">
        <v>7</v>
      </c>
      <c r="E60" s="7">
        <v>1.2378500000000001E-4</v>
      </c>
      <c r="F60" s="5">
        <f t="shared" si="0"/>
        <v>1237.8499999999995</v>
      </c>
    </row>
    <row r="61" spans="1:6" x14ac:dyDescent="0.2">
      <c r="A61" s="4" t="s">
        <v>10</v>
      </c>
      <c r="B61" s="4">
        <v>806</v>
      </c>
      <c r="C61" s="12"/>
      <c r="D61" s="12" t="s">
        <v>7</v>
      </c>
      <c r="E61" s="7">
        <v>1.2378500000000001E-4</v>
      </c>
      <c r="F61" s="5">
        <f t="shared" si="0"/>
        <v>1237.8499999999995</v>
      </c>
    </row>
    <row r="62" spans="1:6" x14ac:dyDescent="0.2">
      <c r="A62" s="4" t="s">
        <v>10</v>
      </c>
      <c r="B62" s="4">
        <v>807</v>
      </c>
      <c r="C62" s="12"/>
      <c r="D62" s="12" t="s">
        <v>7</v>
      </c>
      <c r="E62" s="7">
        <v>1.2454400000000001E-4</v>
      </c>
      <c r="F62" s="5">
        <f t="shared" si="0"/>
        <v>1245.4399999999994</v>
      </c>
    </row>
    <row r="63" spans="1:6" x14ac:dyDescent="0.2">
      <c r="A63" s="4" t="s">
        <v>10</v>
      </c>
      <c r="B63" s="4">
        <v>808</v>
      </c>
      <c r="C63" s="12"/>
      <c r="D63" s="12" t="s">
        <v>7</v>
      </c>
      <c r="E63" s="7">
        <v>1.2378500000000001E-4</v>
      </c>
      <c r="F63" s="5">
        <f t="shared" si="0"/>
        <v>1237.8499999999995</v>
      </c>
    </row>
    <row r="64" spans="1:6" x14ac:dyDescent="0.2">
      <c r="A64" s="4" t="s">
        <v>10</v>
      </c>
      <c r="B64" s="4">
        <v>809</v>
      </c>
      <c r="C64" s="12"/>
      <c r="D64" s="12" t="s">
        <v>7</v>
      </c>
      <c r="E64" s="7">
        <v>1.2378500000000001E-4</v>
      </c>
      <c r="F64" s="5">
        <f t="shared" si="0"/>
        <v>1237.8499999999995</v>
      </c>
    </row>
    <row r="65" spans="1:6" x14ac:dyDescent="0.2">
      <c r="A65" s="4" t="s">
        <v>10</v>
      </c>
      <c r="B65" s="4">
        <v>810</v>
      </c>
      <c r="C65" s="12"/>
      <c r="D65" s="12" t="s">
        <v>7</v>
      </c>
      <c r="E65" s="7">
        <v>1.28279E-4</v>
      </c>
      <c r="F65" s="5">
        <f t="shared" si="0"/>
        <v>1282.7899999999993</v>
      </c>
    </row>
    <row r="66" spans="1:6" x14ac:dyDescent="0.2">
      <c r="A66" s="4" t="s">
        <v>10</v>
      </c>
      <c r="B66" s="4">
        <v>811</v>
      </c>
      <c r="C66" s="12"/>
      <c r="D66" s="12" t="s">
        <v>7</v>
      </c>
      <c r="E66" s="7">
        <v>1.28279E-4</v>
      </c>
      <c r="F66" s="5">
        <f t="shared" si="0"/>
        <v>1282.7899999999993</v>
      </c>
    </row>
    <row r="67" spans="1:6" x14ac:dyDescent="0.2">
      <c r="A67" s="4" t="s">
        <v>10</v>
      </c>
      <c r="B67" s="4">
        <v>812</v>
      </c>
      <c r="C67" s="12"/>
      <c r="D67" s="12" t="s">
        <v>7</v>
      </c>
      <c r="E67" s="7">
        <v>1.2378500000000001E-4</v>
      </c>
      <c r="F67" s="5">
        <f t="shared" si="0"/>
        <v>1237.8499999999995</v>
      </c>
    </row>
    <row r="68" spans="1:6" x14ac:dyDescent="0.2">
      <c r="A68" s="4" t="s">
        <v>10</v>
      </c>
      <c r="B68" s="4">
        <v>813</v>
      </c>
      <c r="C68" s="12" t="s">
        <v>13</v>
      </c>
      <c r="D68" s="12" t="s">
        <v>7</v>
      </c>
      <c r="E68" s="7">
        <v>1.26809E-4</v>
      </c>
      <c r="F68" s="5">
        <f t="shared" si="0"/>
        <v>1268.0899999999992</v>
      </c>
    </row>
    <row r="69" spans="1:6" x14ac:dyDescent="0.2">
      <c r="A69" s="4" t="s">
        <v>10</v>
      </c>
      <c r="B69" s="4">
        <v>901</v>
      </c>
      <c r="C69" s="12"/>
      <c r="D69" s="12" t="s">
        <v>7</v>
      </c>
      <c r="E69" s="7">
        <v>1.26809E-4</v>
      </c>
      <c r="F69" s="5">
        <f t="shared" ref="F69:F81" si="1">$G$2/$E$82*E69</f>
        <v>1268.0899999999992</v>
      </c>
    </row>
    <row r="70" spans="1:6" x14ac:dyDescent="0.2">
      <c r="A70" s="4" t="s">
        <v>10</v>
      </c>
      <c r="B70" s="4">
        <v>902</v>
      </c>
      <c r="C70" s="12"/>
      <c r="D70" s="12" t="s">
        <v>7</v>
      </c>
      <c r="E70" s="7">
        <v>1.2769800000000001E-4</v>
      </c>
      <c r="F70" s="5">
        <f t="shared" si="1"/>
        <v>1276.9799999999993</v>
      </c>
    </row>
    <row r="71" spans="1:6" x14ac:dyDescent="0.2">
      <c r="A71" s="4" t="s">
        <v>10</v>
      </c>
      <c r="B71" s="4">
        <v>903</v>
      </c>
      <c r="C71" s="12"/>
      <c r="D71" s="12" t="s">
        <v>7</v>
      </c>
      <c r="E71" s="7">
        <v>1.2769800000000001E-4</v>
      </c>
      <c r="F71" s="5">
        <f t="shared" si="1"/>
        <v>1276.9799999999993</v>
      </c>
    </row>
    <row r="72" spans="1:6" x14ac:dyDescent="0.2">
      <c r="A72" s="4" t="s">
        <v>10</v>
      </c>
      <c r="B72" s="4">
        <v>904</v>
      </c>
      <c r="C72" s="12"/>
      <c r="D72" s="12" t="s">
        <v>7</v>
      </c>
      <c r="E72" s="7">
        <v>1.2378500000000001E-4</v>
      </c>
      <c r="F72" s="5">
        <f t="shared" si="1"/>
        <v>1237.8499999999995</v>
      </c>
    </row>
    <row r="73" spans="1:6" x14ac:dyDescent="0.2">
      <c r="A73" s="4" t="s">
        <v>10</v>
      </c>
      <c r="B73" s="4">
        <v>905</v>
      </c>
      <c r="C73" s="12"/>
      <c r="D73" s="12" t="s">
        <v>7</v>
      </c>
      <c r="E73" s="7">
        <v>1.2378500000000001E-4</v>
      </c>
      <c r="F73" s="5">
        <f t="shared" si="1"/>
        <v>1237.8499999999995</v>
      </c>
    </row>
    <row r="74" spans="1:6" x14ac:dyDescent="0.2">
      <c r="A74" s="4" t="s">
        <v>10</v>
      </c>
      <c r="B74" s="4">
        <v>906</v>
      </c>
      <c r="C74" s="12"/>
      <c r="D74" s="12" t="s">
        <v>7</v>
      </c>
      <c r="E74" s="7">
        <v>1.2378500000000001E-4</v>
      </c>
      <c r="F74" s="5">
        <f t="shared" si="1"/>
        <v>1237.8499999999995</v>
      </c>
    </row>
    <row r="75" spans="1:6" x14ac:dyDescent="0.2">
      <c r="A75" s="4" t="s">
        <v>10</v>
      </c>
      <c r="B75" s="4">
        <v>907</v>
      </c>
      <c r="C75" s="12"/>
      <c r="D75" s="12" t="s">
        <v>7</v>
      </c>
      <c r="E75" s="7">
        <v>1.2454400000000001E-4</v>
      </c>
      <c r="F75" s="5">
        <f t="shared" si="1"/>
        <v>1245.4399999999994</v>
      </c>
    </row>
    <row r="76" spans="1:6" x14ac:dyDescent="0.2">
      <c r="A76" s="4" t="s">
        <v>10</v>
      </c>
      <c r="B76" s="4">
        <v>908</v>
      </c>
      <c r="C76" s="12"/>
      <c r="D76" s="12" t="s">
        <v>7</v>
      </c>
      <c r="E76" s="7">
        <v>1.2378500000000001E-4</v>
      </c>
      <c r="F76" s="5">
        <f t="shared" si="1"/>
        <v>1237.8499999999995</v>
      </c>
    </row>
    <row r="77" spans="1:6" x14ac:dyDescent="0.2">
      <c r="A77" s="4" t="s">
        <v>10</v>
      </c>
      <c r="B77" s="4">
        <v>909</v>
      </c>
      <c r="C77" s="12"/>
      <c r="D77" s="12" t="s">
        <v>7</v>
      </c>
      <c r="E77" s="7">
        <v>1.2378500000000001E-4</v>
      </c>
      <c r="F77" s="5">
        <f t="shared" si="1"/>
        <v>1237.8499999999995</v>
      </c>
    </row>
    <row r="78" spans="1:6" x14ac:dyDescent="0.2">
      <c r="A78" s="4" t="s">
        <v>10</v>
      </c>
      <c r="B78" s="4">
        <v>910</v>
      </c>
      <c r="C78" s="12"/>
      <c r="D78" s="12" t="s">
        <v>7</v>
      </c>
      <c r="E78" s="7">
        <v>1.28279E-4</v>
      </c>
      <c r="F78" s="5">
        <f t="shared" si="1"/>
        <v>1282.7899999999993</v>
      </c>
    </row>
    <row r="79" spans="1:6" x14ac:dyDescent="0.2">
      <c r="A79" s="4" t="s">
        <v>10</v>
      </c>
      <c r="B79" s="4">
        <v>911</v>
      </c>
      <c r="C79" s="12"/>
      <c r="D79" s="12" t="s">
        <v>7</v>
      </c>
      <c r="E79" s="7">
        <v>1.28279E-4</v>
      </c>
      <c r="F79" s="5">
        <f t="shared" si="1"/>
        <v>1282.7899999999993</v>
      </c>
    </row>
    <row r="80" spans="1:6" x14ac:dyDescent="0.2">
      <c r="A80" s="4" t="s">
        <v>10</v>
      </c>
      <c r="B80" s="4">
        <v>912</v>
      </c>
      <c r="C80" s="12"/>
      <c r="D80" s="12" t="s">
        <v>7</v>
      </c>
      <c r="E80" s="7">
        <v>1.2378500000000001E-4</v>
      </c>
      <c r="F80" s="5">
        <f t="shared" si="1"/>
        <v>1237.8499999999995</v>
      </c>
    </row>
    <row r="81" spans="1:6" x14ac:dyDescent="0.2">
      <c r="A81" s="4" t="s">
        <v>10</v>
      </c>
      <c r="B81" s="4">
        <v>913</v>
      </c>
      <c r="C81" s="12" t="s">
        <v>13</v>
      </c>
      <c r="D81" s="12" t="s">
        <v>7</v>
      </c>
      <c r="E81" s="7">
        <v>1.26809E-4</v>
      </c>
      <c r="F81" s="5">
        <f t="shared" si="1"/>
        <v>1268.0899999999992</v>
      </c>
    </row>
    <row r="82" spans="1:6" hidden="1" x14ac:dyDescent="0.2">
      <c r="E82" s="6">
        <f>SUM(E4:E81)</f>
        <v>1.0000000000000005E-2</v>
      </c>
      <c r="F82" s="1">
        <f>SUM(F4:F81)</f>
        <v>99999.999999999956</v>
      </c>
    </row>
    <row r="1048427" spans="5:5" x14ac:dyDescent="0.2">
      <c r="E1048427" s="7">
        <v>1.6785699999999999E-4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6270-8ED9-0749-89DF-B9E7F3E6801C}">
  <dimension ref="A1:I1048419"/>
  <sheetViews>
    <sheetView workbookViewId="0">
      <selection activeCell="I2" sqref="I2"/>
    </sheetView>
  </sheetViews>
  <sheetFormatPr baseColWidth="10" defaultRowHeight="16" x14ac:dyDescent="0.2"/>
  <cols>
    <col min="3" max="3" width="13.5" style="11" bestFit="1" customWidth="1"/>
    <col min="4" max="4" width="13.5" style="11" customWidth="1"/>
    <col min="5" max="5" width="12.1640625" style="6" bestFit="1" customWidth="1"/>
    <col min="6" max="6" width="17.33203125" style="1" bestFit="1" customWidth="1"/>
    <col min="7" max="7" width="12.83203125" style="1" bestFit="1" customWidth="1"/>
  </cols>
  <sheetData>
    <row r="1" spans="1:9" x14ac:dyDescent="0.2">
      <c r="G1" s="3" t="s">
        <v>3</v>
      </c>
    </row>
    <row r="2" spans="1:9" x14ac:dyDescent="0.2">
      <c r="G2" s="2">
        <v>100000</v>
      </c>
      <c r="I2">
        <v>0.1371647</v>
      </c>
    </row>
    <row r="3" spans="1:9" x14ac:dyDescent="0.2">
      <c r="B3" s="8" t="s">
        <v>0</v>
      </c>
      <c r="C3" s="8" t="s">
        <v>6</v>
      </c>
      <c r="D3" s="8" t="s">
        <v>15</v>
      </c>
      <c r="E3" s="9" t="s">
        <v>1</v>
      </c>
      <c r="F3" s="10" t="s">
        <v>4</v>
      </c>
    </row>
    <row r="4" spans="1:9" x14ac:dyDescent="0.2">
      <c r="A4" s="4" t="s">
        <v>14</v>
      </c>
      <c r="B4" s="4">
        <v>1001</v>
      </c>
      <c r="C4" s="12"/>
      <c r="D4" s="12" t="s">
        <v>7</v>
      </c>
      <c r="E4" s="7">
        <v>1.44151E-4</v>
      </c>
      <c r="F4" s="5">
        <f>$G$2/$E$74*E4</f>
        <v>1441.5099999999989</v>
      </c>
    </row>
    <row r="5" spans="1:9" x14ac:dyDescent="0.2">
      <c r="A5" s="4" t="s">
        <v>14</v>
      </c>
      <c r="B5" s="4">
        <v>1002</v>
      </c>
      <c r="C5" s="12"/>
      <c r="D5" s="12" t="s">
        <v>7</v>
      </c>
      <c r="E5" s="7">
        <v>1.45162E-4</v>
      </c>
      <c r="F5" s="5">
        <f t="shared" ref="F5:F68" si="0">$G$2/$E$74*E5</f>
        <v>1451.619999999999</v>
      </c>
    </row>
    <row r="6" spans="1:9" x14ac:dyDescent="0.2">
      <c r="A6" s="4" t="s">
        <v>14</v>
      </c>
      <c r="B6" s="4">
        <v>1003</v>
      </c>
      <c r="C6" s="12"/>
      <c r="D6" s="12" t="s">
        <v>7</v>
      </c>
      <c r="E6" s="7">
        <v>1.45162E-4</v>
      </c>
      <c r="F6" s="5">
        <f t="shared" si="0"/>
        <v>1451.619999999999</v>
      </c>
    </row>
    <row r="7" spans="1:9" x14ac:dyDescent="0.2">
      <c r="A7" s="4" t="s">
        <v>14</v>
      </c>
      <c r="B7" s="4">
        <v>1004</v>
      </c>
      <c r="C7" s="12"/>
      <c r="D7" s="12" t="s">
        <v>7</v>
      </c>
      <c r="E7" s="7">
        <v>1.4071400000000001E-4</v>
      </c>
      <c r="F7" s="5">
        <f t="shared" si="0"/>
        <v>1407.139999999999</v>
      </c>
    </row>
    <row r="8" spans="1:9" x14ac:dyDescent="0.2">
      <c r="A8" s="4" t="s">
        <v>14</v>
      </c>
      <c r="B8" s="4">
        <v>1005</v>
      </c>
      <c r="C8" s="12"/>
      <c r="D8" s="12" t="s">
        <v>7</v>
      </c>
      <c r="E8" s="7">
        <v>1.4071400000000001E-4</v>
      </c>
      <c r="F8" s="5">
        <f t="shared" si="0"/>
        <v>1407.139999999999</v>
      </c>
    </row>
    <row r="9" spans="1:9" x14ac:dyDescent="0.2">
      <c r="A9" s="4" t="s">
        <v>14</v>
      </c>
      <c r="B9" s="4">
        <v>1006</v>
      </c>
      <c r="C9" s="12"/>
      <c r="D9" s="12" t="s">
        <v>7</v>
      </c>
      <c r="E9" s="7">
        <v>1.4071400000000001E-4</v>
      </c>
      <c r="F9" s="5">
        <f t="shared" si="0"/>
        <v>1407.139999999999</v>
      </c>
    </row>
    <row r="10" spans="1:9" x14ac:dyDescent="0.2">
      <c r="A10" s="4" t="s">
        <v>14</v>
      </c>
      <c r="B10" s="4">
        <v>1007</v>
      </c>
      <c r="C10" s="12"/>
      <c r="D10" s="12" t="s">
        <v>7</v>
      </c>
      <c r="E10" s="7">
        <v>1.4157800000000001E-4</v>
      </c>
      <c r="F10" s="5">
        <f t="shared" si="0"/>
        <v>1415.7799999999991</v>
      </c>
    </row>
    <row r="11" spans="1:9" x14ac:dyDescent="0.2">
      <c r="A11" s="4" t="s">
        <v>14</v>
      </c>
      <c r="B11" s="4">
        <v>1008</v>
      </c>
      <c r="C11" s="12"/>
      <c r="D11" s="12" t="s">
        <v>7</v>
      </c>
      <c r="E11" s="7">
        <v>1.4071400000000001E-4</v>
      </c>
      <c r="F11" s="5">
        <f t="shared" si="0"/>
        <v>1407.139999999999</v>
      </c>
    </row>
    <row r="12" spans="1:9" x14ac:dyDescent="0.2">
      <c r="A12" s="4" t="s">
        <v>14</v>
      </c>
      <c r="B12" s="4">
        <v>1009</v>
      </c>
      <c r="C12" s="12"/>
      <c r="D12" s="12" t="s">
        <v>7</v>
      </c>
      <c r="E12" s="7">
        <v>1.4071400000000001E-4</v>
      </c>
      <c r="F12" s="5">
        <f t="shared" si="0"/>
        <v>1407.139999999999</v>
      </c>
    </row>
    <row r="13" spans="1:9" x14ac:dyDescent="0.2">
      <c r="A13" s="4" t="s">
        <v>14</v>
      </c>
      <c r="B13" s="4">
        <v>1010</v>
      </c>
      <c r="C13" s="12"/>
      <c r="D13" s="12" t="s">
        <v>7</v>
      </c>
      <c r="E13" s="7">
        <v>1.4582199999999999E-4</v>
      </c>
      <c r="F13" s="5">
        <f t="shared" si="0"/>
        <v>1458.2199999999989</v>
      </c>
    </row>
    <row r="14" spans="1:9" x14ac:dyDescent="0.2">
      <c r="A14" s="4" t="s">
        <v>14</v>
      </c>
      <c r="B14" s="4">
        <v>1011</v>
      </c>
      <c r="C14" s="12"/>
      <c r="D14" s="12" t="s">
        <v>7</v>
      </c>
      <c r="E14" s="7">
        <v>1.4582199999999999E-4</v>
      </c>
      <c r="F14" s="5">
        <f t="shared" si="0"/>
        <v>1458.2199999999989</v>
      </c>
    </row>
    <row r="15" spans="1:9" x14ac:dyDescent="0.2">
      <c r="A15" s="4" t="s">
        <v>14</v>
      </c>
      <c r="B15" s="4">
        <v>1012</v>
      </c>
      <c r="C15" s="12"/>
      <c r="D15" s="12" t="s">
        <v>7</v>
      </c>
      <c r="E15" s="7">
        <v>1.4071400000000001E-4</v>
      </c>
      <c r="F15" s="5">
        <f t="shared" si="0"/>
        <v>1407.139999999999</v>
      </c>
    </row>
    <row r="16" spans="1:9" x14ac:dyDescent="0.2">
      <c r="A16" s="4" t="s">
        <v>14</v>
      </c>
      <c r="B16" s="4">
        <v>1013</v>
      </c>
      <c r="C16" s="12"/>
      <c r="D16" s="12" t="s">
        <v>7</v>
      </c>
      <c r="E16" s="7">
        <v>1.44151E-4</v>
      </c>
      <c r="F16" s="5">
        <f t="shared" si="0"/>
        <v>1441.5099999999989</v>
      </c>
    </row>
    <row r="17" spans="1:6" x14ac:dyDescent="0.2">
      <c r="A17" s="4" t="s">
        <v>14</v>
      </c>
      <c r="B17" s="4">
        <v>1101</v>
      </c>
      <c r="C17" s="12"/>
      <c r="D17" s="12" t="s">
        <v>7</v>
      </c>
      <c r="E17" s="7">
        <v>1.44151E-4</v>
      </c>
      <c r="F17" s="5">
        <f t="shared" si="0"/>
        <v>1441.5099999999989</v>
      </c>
    </row>
    <row r="18" spans="1:6" x14ac:dyDescent="0.2">
      <c r="A18" s="4" t="s">
        <v>14</v>
      </c>
      <c r="B18" s="4">
        <v>1102</v>
      </c>
      <c r="C18" s="12"/>
      <c r="D18" s="12" t="s">
        <v>7</v>
      </c>
      <c r="E18" s="7">
        <v>1.45162E-4</v>
      </c>
      <c r="F18" s="5">
        <f t="shared" si="0"/>
        <v>1451.619999999999</v>
      </c>
    </row>
    <row r="19" spans="1:6" x14ac:dyDescent="0.2">
      <c r="A19" s="4" t="s">
        <v>14</v>
      </c>
      <c r="B19" s="4">
        <v>1103</v>
      </c>
      <c r="C19" s="12"/>
      <c r="D19" s="12" t="s">
        <v>7</v>
      </c>
      <c r="E19" s="7">
        <v>1.45162E-4</v>
      </c>
      <c r="F19" s="5">
        <f t="shared" si="0"/>
        <v>1451.619999999999</v>
      </c>
    </row>
    <row r="20" spans="1:6" x14ac:dyDescent="0.2">
      <c r="A20" s="4" t="s">
        <v>14</v>
      </c>
      <c r="B20" s="4">
        <v>1104</v>
      </c>
      <c r="C20" s="12"/>
      <c r="D20" s="12" t="s">
        <v>7</v>
      </c>
      <c r="E20" s="7">
        <v>1.4071400000000001E-4</v>
      </c>
      <c r="F20" s="5">
        <f t="shared" si="0"/>
        <v>1407.139999999999</v>
      </c>
    </row>
    <row r="21" spans="1:6" x14ac:dyDescent="0.2">
      <c r="A21" s="4" t="s">
        <v>14</v>
      </c>
      <c r="B21" s="4">
        <v>1105</v>
      </c>
      <c r="C21" s="12"/>
      <c r="D21" s="12" t="s">
        <v>7</v>
      </c>
      <c r="E21" s="7">
        <v>1.4071400000000001E-4</v>
      </c>
      <c r="F21" s="5">
        <f t="shared" si="0"/>
        <v>1407.139999999999</v>
      </c>
    </row>
    <row r="22" spans="1:6" x14ac:dyDescent="0.2">
      <c r="A22" s="4" t="s">
        <v>14</v>
      </c>
      <c r="B22" s="4">
        <v>1106</v>
      </c>
      <c r="C22" s="12"/>
      <c r="D22" s="12" t="s">
        <v>7</v>
      </c>
      <c r="E22" s="7">
        <v>1.4071400000000001E-4</v>
      </c>
      <c r="F22" s="5">
        <f t="shared" si="0"/>
        <v>1407.139999999999</v>
      </c>
    </row>
    <row r="23" spans="1:6" x14ac:dyDescent="0.2">
      <c r="A23" s="4" t="s">
        <v>14</v>
      </c>
      <c r="B23" s="4">
        <v>1107</v>
      </c>
      <c r="C23" s="12"/>
      <c r="D23" s="12" t="s">
        <v>7</v>
      </c>
      <c r="E23" s="7">
        <v>1.4157800000000001E-4</v>
      </c>
      <c r="F23" s="5">
        <f t="shared" si="0"/>
        <v>1415.7799999999991</v>
      </c>
    </row>
    <row r="24" spans="1:6" x14ac:dyDescent="0.2">
      <c r="A24" s="4" t="s">
        <v>14</v>
      </c>
      <c r="B24" s="4">
        <v>1108</v>
      </c>
      <c r="C24" s="12"/>
      <c r="D24" s="12" t="s">
        <v>7</v>
      </c>
      <c r="E24" s="7">
        <v>1.4071400000000001E-4</v>
      </c>
      <c r="F24" s="5">
        <f t="shared" si="0"/>
        <v>1407.139999999999</v>
      </c>
    </row>
    <row r="25" spans="1:6" x14ac:dyDescent="0.2">
      <c r="A25" s="4" t="s">
        <v>14</v>
      </c>
      <c r="B25" s="4">
        <v>1109</v>
      </c>
      <c r="C25" s="12"/>
      <c r="D25" s="12" t="s">
        <v>7</v>
      </c>
      <c r="E25" s="7">
        <v>1.4071400000000001E-4</v>
      </c>
      <c r="F25" s="5">
        <f t="shared" si="0"/>
        <v>1407.139999999999</v>
      </c>
    </row>
    <row r="26" spans="1:6" x14ac:dyDescent="0.2">
      <c r="A26" s="4" t="s">
        <v>14</v>
      </c>
      <c r="B26" s="4">
        <v>1110</v>
      </c>
      <c r="C26" s="12"/>
      <c r="D26" s="12" t="s">
        <v>7</v>
      </c>
      <c r="E26" s="7">
        <v>1.4582199999999999E-4</v>
      </c>
      <c r="F26" s="5">
        <f t="shared" si="0"/>
        <v>1458.2199999999989</v>
      </c>
    </row>
    <row r="27" spans="1:6" x14ac:dyDescent="0.2">
      <c r="A27" s="4" t="s">
        <v>14</v>
      </c>
      <c r="B27" s="4">
        <v>1111</v>
      </c>
      <c r="C27" s="12"/>
      <c r="D27" s="12" t="s">
        <v>7</v>
      </c>
      <c r="E27" s="7">
        <v>1.4582199999999999E-4</v>
      </c>
      <c r="F27" s="5">
        <f t="shared" si="0"/>
        <v>1458.2199999999989</v>
      </c>
    </row>
    <row r="28" spans="1:6" x14ac:dyDescent="0.2">
      <c r="A28" s="4" t="s">
        <v>14</v>
      </c>
      <c r="B28" s="4">
        <v>1112</v>
      </c>
      <c r="C28" s="12"/>
      <c r="D28" s="12" t="s">
        <v>7</v>
      </c>
      <c r="E28" s="7">
        <v>1.4071400000000001E-4</v>
      </c>
      <c r="F28" s="5">
        <f t="shared" si="0"/>
        <v>1407.139999999999</v>
      </c>
    </row>
    <row r="29" spans="1:6" x14ac:dyDescent="0.2">
      <c r="A29" s="4" t="s">
        <v>14</v>
      </c>
      <c r="B29" s="4">
        <v>1113</v>
      </c>
      <c r="C29" s="12"/>
      <c r="D29" s="12" t="s">
        <v>7</v>
      </c>
      <c r="E29" s="7">
        <v>1.44151E-4</v>
      </c>
      <c r="F29" s="5">
        <f t="shared" si="0"/>
        <v>1441.5099999999989</v>
      </c>
    </row>
    <row r="30" spans="1:6" x14ac:dyDescent="0.2">
      <c r="A30" s="4" t="s">
        <v>14</v>
      </c>
      <c r="B30" s="4">
        <v>1201</v>
      </c>
      <c r="C30" s="12"/>
      <c r="D30" s="12" t="s">
        <v>7</v>
      </c>
      <c r="E30" s="7">
        <v>1.44151E-4</v>
      </c>
      <c r="F30" s="5">
        <f t="shared" si="0"/>
        <v>1441.5099999999989</v>
      </c>
    </row>
    <row r="31" spans="1:6" x14ac:dyDescent="0.2">
      <c r="A31" s="4" t="s">
        <v>14</v>
      </c>
      <c r="B31" s="4">
        <v>1202</v>
      </c>
      <c r="C31" s="12"/>
      <c r="D31" s="12" t="s">
        <v>7</v>
      </c>
      <c r="E31" s="7">
        <v>1.45162E-4</v>
      </c>
      <c r="F31" s="5">
        <f t="shared" si="0"/>
        <v>1451.619999999999</v>
      </c>
    </row>
    <row r="32" spans="1:6" x14ac:dyDescent="0.2">
      <c r="A32" s="4" t="s">
        <v>14</v>
      </c>
      <c r="B32" s="4">
        <v>1203</v>
      </c>
      <c r="C32" s="12"/>
      <c r="D32" s="12" t="s">
        <v>7</v>
      </c>
      <c r="E32" s="7">
        <v>1.45162E-4</v>
      </c>
      <c r="F32" s="5">
        <f t="shared" si="0"/>
        <v>1451.619999999999</v>
      </c>
    </row>
    <row r="33" spans="1:6" x14ac:dyDescent="0.2">
      <c r="A33" s="4" t="s">
        <v>14</v>
      </c>
      <c r="B33" s="4">
        <v>1204</v>
      </c>
      <c r="C33" s="12"/>
      <c r="D33" s="12" t="s">
        <v>7</v>
      </c>
      <c r="E33" s="7">
        <v>1.4071400000000001E-4</v>
      </c>
      <c r="F33" s="5">
        <f t="shared" si="0"/>
        <v>1407.139999999999</v>
      </c>
    </row>
    <row r="34" spans="1:6" x14ac:dyDescent="0.2">
      <c r="A34" s="4" t="s">
        <v>14</v>
      </c>
      <c r="B34" s="4">
        <v>1205</v>
      </c>
      <c r="C34" s="12"/>
      <c r="D34" s="12" t="s">
        <v>7</v>
      </c>
      <c r="E34" s="7">
        <v>1.4071400000000001E-4</v>
      </c>
      <c r="F34" s="5">
        <f t="shared" si="0"/>
        <v>1407.139999999999</v>
      </c>
    </row>
    <row r="35" spans="1:6" x14ac:dyDescent="0.2">
      <c r="A35" s="4" t="s">
        <v>14</v>
      </c>
      <c r="B35" s="4">
        <v>1206</v>
      </c>
      <c r="C35" s="12"/>
      <c r="D35" s="12" t="s">
        <v>7</v>
      </c>
      <c r="E35" s="7">
        <v>1.4071400000000001E-4</v>
      </c>
      <c r="F35" s="5">
        <f t="shared" si="0"/>
        <v>1407.139999999999</v>
      </c>
    </row>
    <row r="36" spans="1:6" x14ac:dyDescent="0.2">
      <c r="A36" s="4" t="s">
        <v>14</v>
      </c>
      <c r="B36" s="4">
        <v>1207</v>
      </c>
      <c r="C36" s="12"/>
      <c r="D36" s="12" t="s">
        <v>7</v>
      </c>
      <c r="E36" s="7">
        <v>1.4157800000000001E-4</v>
      </c>
      <c r="F36" s="5">
        <f t="shared" si="0"/>
        <v>1415.7799999999991</v>
      </c>
    </row>
    <row r="37" spans="1:6" x14ac:dyDescent="0.2">
      <c r="A37" s="4" t="s">
        <v>14</v>
      </c>
      <c r="B37" s="4">
        <v>1208</v>
      </c>
      <c r="C37" s="12"/>
      <c r="D37" s="12" t="s">
        <v>7</v>
      </c>
      <c r="E37" s="7">
        <v>1.4071400000000001E-4</v>
      </c>
      <c r="F37" s="5">
        <f t="shared" si="0"/>
        <v>1407.139999999999</v>
      </c>
    </row>
    <row r="38" spans="1:6" x14ac:dyDescent="0.2">
      <c r="A38" s="4" t="s">
        <v>14</v>
      </c>
      <c r="B38" s="4">
        <v>1209</v>
      </c>
      <c r="C38" s="12"/>
      <c r="D38" s="12" t="s">
        <v>7</v>
      </c>
      <c r="E38" s="7">
        <v>1.4071400000000001E-4</v>
      </c>
      <c r="F38" s="5">
        <f t="shared" si="0"/>
        <v>1407.139999999999</v>
      </c>
    </row>
    <row r="39" spans="1:6" x14ac:dyDescent="0.2">
      <c r="A39" s="4" t="s">
        <v>14</v>
      </c>
      <c r="B39" s="4">
        <v>1210</v>
      </c>
      <c r="C39" s="12"/>
      <c r="D39" s="12" t="s">
        <v>7</v>
      </c>
      <c r="E39" s="7">
        <v>1.4582199999999999E-4</v>
      </c>
      <c r="F39" s="5">
        <f t="shared" si="0"/>
        <v>1458.2199999999989</v>
      </c>
    </row>
    <row r="40" spans="1:6" x14ac:dyDescent="0.2">
      <c r="A40" s="4" t="s">
        <v>14</v>
      </c>
      <c r="B40" s="4">
        <v>1211</v>
      </c>
      <c r="C40" s="12"/>
      <c r="D40" s="12" t="s">
        <v>7</v>
      </c>
      <c r="E40" s="7">
        <v>1.4582199999999999E-4</v>
      </c>
      <c r="F40" s="5">
        <f t="shared" si="0"/>
        <v>1458.2199999999989</v>
      </c>
    </row>
    <row r="41" spans="1:6" x14ac:dyDescent="0.2">
      <c r="A41" s="4" t="s">
        <v>14</v>
      </c>
      <c r="B41" s="4">
        <v>1212</v>
      </c>
      <c r="C41" s="12"/>
      <c r="D41" s="12" t="s">
        <v>7</v>
      </c>
      <c r="E41" s="7">
        <v>1.4071400000000001E-4</v>
      </c>
      <c r="F41" s="5">
        <f t="shared" si="0"/>
        <v>1407.139999999999</v>
      </c>
    </row>
    <row r="42" spans="1:6" x14ac:dyDescent="0.2">
      <c r="A42" s="4" t="s">
        <v>14</v>
      </c>
      <c r="B42" s="4">
        <v>1213</v>
      </c>
      <c r="C42" s="12"/>
      <c r="D42" s="12" t="s">
        <v>7</v>
      </c>
      <c r="E42" s="7">
        <v>1.44151E-4</v>
      </c>
      <c r="F42" s="5">
        <f t="shared" si="0"/>
        <v>1441.5099999999989</v>
      </c>
    </row>
    <row r="43" spans="1:6" x14ac:dyDescent="0.2">
      <c r="A43" s="4" t="s">
        <v>14</v>
      </c>
      <c r="B43" s="4">
        <v>1301</v>
      </c>
      <c r="C43" s="12"/>
      <c r="D43" s="12" t="s">
        <v>7</v>
      </c>
      <c r="E43" s="7">
        <v>1.44151E-4</v>
      </c>
      <c r="F43" s="5">
        <f t="shared" si="0"/>
        <v>1441.5099999999989</v>
      </c>
    </row>
    <row r="44" spans="1:6" x14ac:dyDescent="0.2">
      <c r="A44" s="4" t="s">
        <v>14</v>
      </c>
      <c r="B44" s="4">
        <v>1302</v>
      </c>
      <c r="C44" s="12"/>
      <c r="D44" s="12" t="s">
        <v>7</v>
      </c>
      <c r="E44" s="7">
        <v>1.45162E-4</v>
      </c>
      <c r="F44" s="5">
        <f t="shared" si="0"/>
        <v>1451.619999999999</v>
      </c>
    </row>
    <row r="45" spans="1:6" x14ac:dyDescent="0.2">
      <c r="A45" s="4" t="s">
        <v>14</v>
      </c>
      <c r="B45" s="4">
        <v>1303</v>
      </c>
      <c r="C45" s="12"/>
      <c r="D45" s="12" t="s">
        <v>7</v>
      </c>
      <c r="E45" s="7">
        <v>1.45162E-4</v>
      </c>
      <c r="F45" s="5">
        <f t="shared" si="0"/>
        <v>1451.619999999999</v>
      </c>
    </row>
    <row r="46" spans="1:6" x14ac:dyDescent="0.2">
      <c r="A46" s="4" t="s">
        <v>14</v>
      </c>
      <c r="B46" s="4">
        <v>1304</v>
      </c>
      <c r="C46" s="12"/>
      <c r="D46" s="12" t="s">
        <v>7</v>
      </c>
      <c r="E46" s="7">
        <v>1.4071400000000001E-4</v>
      </c>
      <c r="F46" s="5">
        <f t="shared" si="0"/>
        <v>1407.139999999999</v>
      </c>
    </row>
    <row r="47" spans="1:6" x14ac:dyDescent="0.2">
      <c r="A47" s="4" t="s">
        <v>14</v>
      </c>
      <c r="B47" s="4">
        <v>1305</v>
      </c>
      <c r="C47" s="12"/>
      <c r="D47" s="12" t="s">
        <v>7</v>
      </c>
      <c r="E47" s="7">
        <v>1.4071400000000001E-4</v>
      </c>
      <c r="F47" s="5">
        <f t="shared" si="0"/>
        <v>1407.139999999999</v>
      </c>
    </row>
    <row r="48" spans="1:6" x14ac:dyDescent="0.2">
      <c r="A48" s="4" t="s">
        <v>14</v>
      </c>
      <c r="B48" s="4">
        <v>1306</v>
      </c>
      <c r="C48" s="12"/>
      <c r="D48" s="12" t="s">
        <v>7</v>
      </c>
      <c r="E48" s="7">
        <v>1.4071400000000001E-4</v>
      </c>
      <c r="F48" s="5">
        <f t="shared" si="0"/>
        <v>1407.139999999999</v>
      </c>
    </row>
    <row r="49" spans="1:6" x14ac:dyDescent="0.2">
      <c r="A49" s="4" t="s">
        <v>14</v>
      </c>
      <c r="B49" s="4">
        <v>1307</v>
      </c>
      <c r="C49" s="12"/>
      <c r="D49" s="12" t="s">
        <v>7</v>
      </c>
      <c r="E49" s="7">
        <v>1.4157800000000001E-4</v>
      </c>
      <c r="F49" s="5">
        <f t="shared" si="0"/>
        <v>1415.7799999999991</v>
      </c>
    </row>
    <row r="50" spans="1:6" x14ac:dyDescent="0.2">
      <c r="A50" s="4" t="s">
        <v>14</v>
      </c>
      <c r="B50" s="4">
        <v>1308</v>
      </c>
      <c r="C50" s="12"/>
      <c r="D50" s="12" t="s">
        <v>7</v>
      </c>
      <c r="E50" s="7">
        <v>1.4071400000000001E-4</v>
      </c>
      <c r="F50" s="5">
        <f t="shared" si="0"/>
        <v>1407.139999999999</v>
      </c>
    </row>
    <row r="51" spans="1:6" x14ac:dyDescent="0.2">
      <c r="A51" s="4" t="s">
        <v>14</v>
      </c>
      <c r="B51" s="4">
        <v>1309</v>
      </c>
      <c r="C51" s="12"/>
      <c r="D51" s="12" t="s">
        <v>7</v>
      </c>
      <c r="E51" s="7">
        <v>1.4071400000000001E-4</v>
      </c>
      <c r="F51" s="5">
        <f t="shared" si="0"/>
        <v>1407.139999999999</v>
      </c>
    </row>
    <row r="52" spans="1:6" x14ac:dyDescent="0.2">
      <c r="A52" s="4" t="s">
        <v>14</v>
      </c>
      <c r="B52" s="4">
        <v>1310</v>
      </c>
      <c r="C52" s="12"/>
      <c r="D52" s="12" t="s">
        <v>7</v>
      </c>
      <c r="E52" s="7">
        <v>1.4582199999999999E-4</v>
      </c>
      <c r="F52" s="5">
        <f t="shared" si="0"/>
        <v>1458.2199999999989</v>
      </c>
    </row>
    <row r="53" spans="1:6" x14ac:dyDescent="0.2">
      <c r="A53" s="4" t="s">
        <v>14</v>
      </c>
      <c r="B53" s="4">
        <v>1311</v>
      </c>
      <c r="C53" s="12"/>
      <c r="D53" s="12" t="s">
        <v>7</v>
      </c>
      <c r="E53" s="7">
        <v>1.4582199999999999E-4</v>
      </c>
      <c r="F53" s="5">
        <f t="shared" si="0"/>
        <v>1458.2199999999989</v>
      </c>
    </row>
    <row r="54" spans="1:6" x14ac:dyDescent="0.2">
      <c r="A54" s="4" t="s">
        <v>14</v>
      </c>
      <c r="B54" s="4">
        <v>1312</v>
      </c>
      <c r="C54" s="12"/>
      <c r="D54" s="12" t="s">
        <v>7</v>
      </c>
      <c r="E54" s="7">
        <v>1.4071400000000001E-4</v>
      </c>
      <c r="F54" s="5">
        <f t="shared" si="0"/>
        <v>1407.139999999999</v>
      </c>
    </row>
    <row r="55" spans="1:6" x14ac:dyDescent="0.2">
      <c r="A55" s="4" t="s">
        <v>14</v>
      </c>
      <c r="B55" s="4">
        <v>1313</v>
      </c>
      <c r="C55" s="12"/>
      <c r="D55" s="12" t="s">
        <v>7</v>
      </c>
      <c r="E55" s="7">
        <v>1.44151E-4</v>
      </c>
      <c r="F55" s="5">
        <f t="shared" si="0"/>
        <v>1441.5099999999989</v>
      </c>
    </row>
    <row r="56" spans="1:6" x14ac:dyDescent="0.2">
      <c r="A56" s="4" t="s">
        <v>14</v>
      </c>
      <c r="B56" s="4">
        <v>1401</v>
      </c>
      <c r="C56" s="12"/>
      <c r="D56" s="12" t="s">
        <v>7</v>
      </c>
      <c r="E56" s="7">
        <v>1.44151E-4</v>
      </c>
      <c r="F56" s="5">
        <f t="shared" si="0"/>
        <v>1441.5099999999989</v>
      </c>
    </row>
    <row r="57" spans="1:6" x14ac:dyDescent="0.2">
      <c r="A57" s="4" t="s">
        <v>14</v>
      </c>
      <c r="B57" s="4">
        <v>1402</v>
      </c>
      <c r="C57" s="12"/>
      <c r="D57" s="12" t="s">
        <v>7</v>
      </c>
      <c r="E57" s="7">
        <v>1.45162E-4</v>
      </c>
      <c r="F57" s="5">
        <f t="shared" si="0"/>
        <v>1451.619999999999</v>
      </c>
    </row>
    <row r="58" spans="1:6" x14ac:dyDescent="0.2">
      <c r="A58" s="4" t="s">
        <v>14</v>
      </c>
      <c r="B58" s="4">
        <v>1403</v>
      </c>
      <c r="C58" s="12"/>
      <c r="D58" s="12" t="s">
        <v>7</v>
      </c>
      <c r="E58" s="7">
        <v>1.45162E-4</v>
      </c>
      <c r="F58" s="5">
        <f t="shared" si="0"/>
        <v>1451.619999999999</v>
      </c>
    </row>
    <row r="59" spans="1:6" x14ac:dyDescent="0.2">
      <c r="A59" s="4" t="s">
        <v>14</v>
      </c>
      <c r="B59" s="4">
        <v>1404</v>
      </c>
      <c r="C59" s="12"/>
      <c r="D59" s="12" t="s">
        <v>7</v>
      </c>
      <c r="E59" s="7">
        <v>1.4071400000000001E-4</v>
      </c>
      <c r="F59" s="5">
        <f t="shared" si="0"/>
        <v>1407.139999999999</v>
      </c>
    </row>
    <row r="60" spans="1:6" x14ac:dyDescent="0.2">
      <c r="A60" s="4" t="s">
        <v>14</v>
      </c>
      <c r="B60" s="4">
        <v>1405</v>
      </c>
      <c r="C60" s="12"/>
      <c r="D60" s="12" t="s">
        <v>7</v>
      </c>
      <c r="E60" s="7">
        <v>1.4071400000000001E-4</v>
      </c>
      <c r="F60" s="5">
        <f t="shared" si="0"/>
        <v>1407.139999999999</v>
      </c>
    </row>
    <row r="61" spans="1:6" x14ac:dyDescent="0.2">
      <c r="A61" s="4" t="s">
        <v>14</v>
      </c>
      <c r="B61" s="4">
        <v>1406</v>
      </c>
      <c r="C61" s="12"/>
      <c r="D61" s="12" t="s">
        <v>7</v>
      </c>
      <c r="E61" s="7">
        <v>1.4071400000000001E-4</v>
      </c>
      <c r="F61" s="5">
        <f t="shared" si="0"/>
        <v>1407.139999999999</v>
      </c>
    </row>
    <row r="62" spans="1:6" x14ac:dyDescent="0.2">
      <c r="A62" s="4" t="s">
        <v>14</v>
      </c>
      <c r="B62" s="4">
        <v>1407</v>
      </c>
      <c r="C62" s="12"/>
      <c r="D62" s="12" t="s">
        <v>7</v>
      </c>
      <c r="E62" s="7">
        <v>1.4157800000000001E-4</v>
      </c>
      <c r="F62" s="5">
        <f t="shared" si="0"/>
        <v>1415.7799999999991</v>
      </c>
    </row>
    <row r="63" spans="1:6" x14ac:dyDescent="0.2">
      <c r="A63" s="4" t="s">
        <v>14</v>
      </c>
      <c r="B63" s="4">
        <v>1408</v>
      </c>
      <c r="C63" s="12"/>
      <c r="D63" s="12" t="s">
        <v>7</v>
      </c>
      <c r="E63" s="7">
        <v>1.4071400000000001E-4</v>
      </c>
      <c r="F63" s="5">
        <f t="shared" si="0"/>
        <v>1407.139999999999</v>
      </c>
    </row>
    <row r="64" spans="1:6" x14ac:dyDescent="0.2">
      <c r="A64" s="4" t="s">
        <v>14</v>
      </c>
      <c r="B64" s="4">
        <v>1409</v>
      </c>
      <c r="C64" s="12"/>
      <c r="D64" s="12" t="s">
        <v>7</v>
      </c>
      <c r="E64" s="7">
        <v>1.4071400000000001E-4</v>
      </c>
      <c r="F64" s="5">
        <f t="shared" si="0"/>
        <v>1407.139999999999</v>
      </c>
    </row>
    <row r="65" spans="1:6" x14ac:dyDescent="0.2">
      <c r="A65" s="4" t="s">
        <v>14</v>
      </c>
      <c r="B65" s="4">
        <v>1410</v>
      </c>
      <c r="C65" s="12"/>
      <c r="D65" s="12" t="s">
        <v>7</v>
      </c>
      <c r="E65" s="7">
        <v>1.4582199999999999E-4</v>
      </c>
      <c r="F65" s="5">
        <f t="shared" si="0"/>
        <v>1458.2199999999989</v>
      </c>
    </row>
    <row r="66" spans="1:6" x14ac:dyDescent="0.2">
      <c r="A66" s="4" t="s">
        <v>14</v>
      </c>
      <c r="B66" s="4">
        <v>1411</v>
      </c>
      <c r="C66" s="12"/>
      <c r="D66" s="12" t="s">
        <v>7</v>
      </c>
      <c r="E66" s="7">
        <v>1.4582199999999999E-4</v>
      </c>
      <c r="F66" s="5">
        <f t="shared" si="0"/>
        <v>1458.2199999999989</v>
      </c>
    </row>
    <row r="67" spans="1:6" x14ac:dyDescent="0.2">
      <c r="A67" s="4" t="s">
        <v>14</v>
      </c>
      <c r="B67" s="4">
        <v>1412</v>
      </c>
      <c r="C67" s="12"/>
      <c r="D67" s="12" t="s">
        <v>7</v>
      </c>
      <c r="E67" s="7">
        <v>1.4071400000000001E-4</v>
      </c>
      <c r="F67" s="5">
        <f t="shared" si="0"/>
        <v>1407.139999999999</v>
      </c>
    </row>
    <row r="68" spans="1:6" x14ac:dyDescent="0.2">
      <c r="A68" s="4" t="s">
        <v>14</v>
      </c>
      <c r="B68" s="4">
        <v>1413</v>
      </c>
      <c r="C68" s="12"/>
      <c r="D68" s="12" t="s">
        <v>7</v>
      </c>
      <c r="E68" s="7">
        <v>1.44151E-4</v>
      </c>
      <c r="F68" s="5">
        <f t="shared" si="0"/>
        <v>1441.5099999999989</v>
      </c>
    </row>
    <row r="69" spans="1:6" x14ac:dyDescent="0.2">
      <c r="A69" s="4" t="s">
        <v>14</v>
      </c>
      <c r="B69" s="4">
        <v>1501</v>
      </c>
      <c r="C69" s="12"/>
      <c r="D69" s="12" t="s">
        <v>7</v>
      </c>
      <c r="E69" s="7">
        <v>1.44151E-4</v>
      </c>
      <c r="F69" s="5">
        <f t="shared" ref="F69:F73" si="1">$G$2/$E$74*E69</f>
        <v>1441.5099999999989</v>
      </c>
    </row>
    <row r="70" spans="1:6" x14ac:dyDescent="0.2">
      <c r="A70" s="4" t="s">
        <v>14</v>
      </c>
      <c r="B70" s="4">
        <v>1502</v>
      </c>
      <c r="C70" s="12"/>
      <c r="D70" s="12" t="s">
        <v>7</v>
      </c>
      <c r="E70" s="7">
        <v>1.45162E-4</v>
      </c>
      <c r="F70" s="5">
        <f t="shared" si="1"/>
        <v>1451.619999999999</v>
      </c>
    </row>
    <row r="71" spans="1:6" x14ac:dyDescent="0.2">
      <c r="A71" s="4" t="s">
        <v>14</v>
      </c>
      <c r="B71" s="4">
        <v>1503</v>
      </c>
      <c r="C71" s="12"/>
      <c r="D71" s="12" t="s">
        <v>7</v>
      </c>
      <c r="E71" s="7">
        <v>1.45162E-4</v>
      </c>
      <c r="F71" s="5">
        <f t="shared" si="1"/>
        <v>1451.619999999999</v>
      </c>
    </row>
    <row r="72" spans="1:6" x14ac:dyDescent="0.2">
      <c r="A72" s="4" t="s">
        <v>14</v>
      </c>
      <c r="B72" s="4">
        <v>1504</v>
      </c>
      <c r="C72" s="12"/>
      <c r="D72" s="12" t="s">
        <v>7</v>
      </c>
      <c r="E72" s="7">
        <v>1.4071400000000001E-4</v>
      </c>
      <c r="F72" s="5">
        <f t="shared" si="1"/>
        <v>1407.139999999999</v>
      </c>
    </row>
    <row r="73" spans="1:6" x14ac:dyDescent="0.2">
      <c r="A73" s="4" t="s">
        <v>14</v>
      </c>
      <c r="B73" s="4">
        <v>1505</v>
      </c>
      <c r="C73" s="12"/>
      <c r="D73" s="12" t="s">
        <v>7</v>
      </c>
      <c r="E73" s="7">
        <v>1.44151E-4</v>
      </c>
      <c r="F73" s="5">
        <f t="shared" si="1"/>
        <v>1441.5099999999989</v>
      </c>
    </row>
    <row r="74" spans="1:6" hidden="1" x14ac:dyDescent="0.2">
      <c r="E74" s="6">
        <f>SUM(E4:E73)</f>
        <v>1.0000000000000007E-2</v>
      </c>
      <c r="F74" s="1">
        <f>SUM(F4:F73)</f>
        <v>99999.999999999927</v>
      </c>
    </row>
    <row r="1048419" spans="5:5" x14ac:dyDescent="0.2">
      <c r="E1048419" s="7">
        <v>1.6785699999999999E-4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93748-F8DC-9C43-9AB6-E6587EEA1DB0}">
  <dimension ref="A1:N1048576"/>
  <sheetViews>
    <sheetView topLeftCell="B29" workbookViewId="0">
      <selection activeCell="L38" sqref="L38"/>
    </sheetView>
  </sheetViews>
  <sheetFormatPr baseColWidth="10" defaultRowHeight="16" x14ac:dyDescent="0.2"/>
  <cols>
    <col min="4" max="4" width="13.5" style="11" bestFit="1" customWidth="1"/>
    <col min="5" max="5" width="13.5" style="11" customWidth="1"/>
    <col min="6" max="6" width="18.33203125" style="6" bestFit="1" customWidth="1"/>
    <col min="7" max="7" width="12.1640625" bestFit="1" customWidth="1"/>
    <col min="8" max="8" width="17.33203125" style="1" bestFit="1" customWidth="1"/>
    <col min="9" max="9" width="12.83203125" style="1" bestFit="1" customWidth="1"/>
    <col min="10" max="10" width="14.33203125" bestFit="1" customWidth="1"/>
    <col min="11" max="12" width="11.83203125" bestFit="1" customWidth="1"/>
    <col min="13" max="13" width="15.33203125" bestFit="1" customWidth="1"/>
    <col min="14" max="14" width="12.83203125" bestFit="1" customWidth="1"/>
  </cols>
  <sheetData>
    <row r="1" spans="1:14" x14ac:dyDescent="0.2">
      <c r="I1" s="3" t="s">
        <v>3</v>
      </c>
      <c r="J1" t="s">
        <v>5</v>
      </c>
      <c r="K1" t="s">
        <v>24</v>
      </c>
      <c r="L1" t="s">
        <v>22</v>
      </c>
      <c r="M1" t="s">
        <v>23</v>
      </c>
      <c r="N1" t="s">
        <v>26</v>
      </c>
    </row>
    <row r="2" spans="1:14" x14ac:dyDescent="0.2">
      <c r="I2" s="2">
        <v>310000</v>
      </c>
      <c r="J2" s="2">
        <f>I2*J3</f>
        <v>206431.78999999998</v>
      </c>
      <c r="K2" s="2">
        <f>I2*K3</f>
        <v>37276.476999999999</v>
      </c>
      <c r="L2" s="2">
        <f>I2*L3</f>
        <v>42521.057000000001</v>
      </c>
      <c r="M2" s="2">
        <f>I2*M3</f>
        <v>23770.675999999999</v>
      </c>
      <c r="N2" s="1">
        <f>SUM(J2:M2)</f>
        <v>310000</v>
      </c>
    </row>
    <row r="3" spans="1:14" x14ac:dyDescent="0.2">
      <c r="C3" s="8" t="s">
        <v>0</v>
      </c>
      <c r="D3" s="8" t="s">
        <v>6</v>
      </c>
      <c r="E3" s="8" t="s">
        <v>15</v>
      </c>
      <c r="F3" s="9" t="s">
        <v>1</v>
      </c>
      <c r="G3" s="8" t="s">
        <v>2</v>
      </c>
      <c r="H3" s="10" t="s">
        <v>4</v>
      </c>
      <c r="I3" s="45"/>
      <c r="J3" s="46">
        <v>0.66590899999999997</v>
      </c>
      <c r="K3" s="46">
        <v>0.1202467</v>
      </c>
      <c r="L3" s="46">
        <v>0.1371647</v>
      </c>
      <c r="M3" s="46">
        <v>7.6679600000000001E-2</v>
      </c>
    </row>
    <row r="4" spans="1:14" x14ac:dyDescent="0.2">
      <c r="A4" t="s">
        <v>18</v>
      </c>
      <c r="B4" s="14" t="s">
        <v>9</v>
      </c>
      <c r="C4" s="14">
        <v>1</v>
      </c>
      <c r="D4" s="15" t="s">
        <v>7</v>
      </c>
      <c r="E4" s="15">
        <v>2</v>
      </c>
      <c r="F4" s="16">
        <v>1.2471159999999999E-3</v>
      </c>
      <c r="G4" s="17">
        <f>F4/$F$231*$F$232</f>
        <v>3.1177900000000009E-4</v>
      </c>
      <c r="H4" s="18">
        <f>$I$2/$G$231*G4</f>
        <v>9665.1490000000067</v>
      </c>
      <c r="J4" s="47"/>
      <c r="K4" s="47"/>
      <c r="L4" s="47"/>
      <c r="M4" s="1">
        <f>F4*$M$2*100</f>
        <v>2964.4790370415999</v>
      </c>
    </row>
    <row r="5" spans="1:14" x14ac:dyDescent="0.2">
      <c r="A5" t="s">
        <v>18</v>
      </c>
      <c r="B5" s="14" t="s">
        <v>9</v>
      </c>
      <c r="C5" s="14">
        <v>2</v>
      </c>
      <c r="D5" s="15" t="s">
        <v>7</v>
      </c>
      <c r="E5" s="15">
        <v>5</v>
      </c>
      <c r="F5" s="16">
        <v>2.693895E-3</v>
      </c>
      <c r="G5" s="17">
        <f t="shared" ref="G5:G68" si="0">F5/$F$231*$F$232</f>
        <v>6.7347375000000021E-4</v>
      </c>
      <c r="H5" s="18">
        <f t="shared" ref="H5:H68" si="1">$I$2/$G$231*G5</f>
        <v>20877.686250000013</v>
      </c>
      <c r="J5" s="47"/>
      <c r="K5" s="47"/>
      <c r="L5" s="47"/>
      <c r="M5" s="1">
        <f t="shared" ref="M5:M12" si="2">F5*$M$2*100</f>
        <v>6403.5705223020004</v>
      </c>
    </row>
    <row r="6" spans="1:14" x14ac:dyDescent="0.2">
      <c r="B6" s="14" t="s">
        <v>9</v>
      </c>
      <c r="C6" s="14">
        <v>3</v>
      </c>
      <c r="D6" s="15" t="s">
        <v>7</v>
      </c>
      <c r="E6" s="15">
        <v>2</v>
      </c>
      <c r="F6" s="16">
        <v>9.5511499999999998E-4</v>
      </c>
      <c r="G6" s="17">
        <f t="shared" si="0"/>
        <v>2.3877875000000008E-4</v>
      </c>
      <c r="H6" s="18">
        <f t="shared" si="1"/>
        <v>7402.1412500000051</v>
      </c>
      <c r="J6" s="47"/>
      <c r="K6" s="47"/>
      <c r="L6" s="47"/>
      <c r="M6" s="1">
        <f t="shared" si="2"/>
        <v>2270.3729207740002</v>
      </c>
    </row>
    <row r="7" spans="1:14" x14ac:dyDescent="0.2">
      <c r="B7" s="14" t="s">
        <v>9</v>
      </c>
      <c r="C7" s="14">
        <v>4</v>
      </c>
      <c r="D7" s="15" t="s">
        <v>7</v>
      </c>
      <c r="E7" s="15">
        <v>1</v>
      </c>
      <c r="F7" s="16">
        <v>8.5260900000000005E-4</v>
      </c>
      <c r="G7" s="17">
        <f t="shared" si="0"/>
        <v>2.1315225000000007E-4</v>
      </c>
      <c r="H7" s="18">
        <f t="shared" si="1"/>
        <v>6607.7197500000048</v>
      </c>
      <c r="J7" s="47"/>
      <c r="K7" s="47"/>
      <c r="L7" s="47"/>
      <c r="M7" s="1">
        <f t="shared" si="2"/>
        <v>2026.7092293684002</v>
      </c>
    </row>
    <row r="8" spans="1:14" x14ac:dyDescent="0.2">
      <c r="B8" s="14" t="s">
        <v>9</v>
      </c>
      <c r="C8" s="14">
        <v>5</v>
      </c>
      <c r="D8" s="15" t="s">
        <v>7</v>
      </c>
      <c r="E8" s="15">
        <v>2</v>
      </c>
      <c r="F8" s="16">
        <v>8.9796500000000003E-4</v>
      </c>
      <c r="G8" s="17">
        <f t="shared" si="0"/>
        <v>2.2449125000000009E-4</v>
      </c>
      <c r="H8" s="18">
        <f t="shared" si="1"/>
        <v>6959.2287500000057</v>
      </c>
      <c r="J8" s="47"/>
      <c r="K8" s="47"/>
      <c r="L8" s="47"/>
      <c r="M8" s="1">
        <f t="shared" si="2"/>
        <v>2134.5235074339998</v>
      </c>
    </row>
    <row r="9" spans="1:14" x14ac:dyDescent="0.2">
      <c r="B9" s="14" t="s">
        <v>9</v>
      </c>
      <c r="C9" s="14">
        <v>6</v>
      </c>
      <c r="D9" s="15" t="s">
        <v>7</v>
      </c>
      <c r="E9" s="15">
        <v>1</v>
      </c>
      <c r="F9" s="16">
        <v>8.17674E-4</v>
      </c>
      <c r="G9" s="17">
        <f t="shared" si="0"/>
        <v>2.0441850000000008E-4</v>
      </c>
      <c r="H9" s="18">
        <f t="shared" si="1"/>
        <v>6336.9735000000046</v>
      </c>
      <c r="J9" s="47"/>
      <c r="K9" s="47"/>
      <c r="L9" s="47"/>
      <c r="M9" s="1">
        <f t="shared" si="2"/>
        <v>1943.6663727624002</v>
      </c>
    </row>
    <row r="10" spans="1:14" x14ac:dyDescent="0.2">
      <c r="B10" s="14" t="s">
        <v>9</v>
      </c>
      <c r="C10" s="14">
        <v>7</v>
      </c>
      <c r="D10" s="15" t="s">
        <v>7</v>
      </c>
      <c r="E10" s="15">
        <v>1</v>
      </c>
      <c r="F10" s="16">
        <v>8.4039399999999995E-4</v>
      </c>
      <c r="G10" s="17">
        <f t="shared" si="0"/>
        <v>2.1009850000000007E-4</v>
      </c>
      <c r="H10" s="18">
        <f t="shared" si="1"/>
        <v>6513.0535000000045</v>
      </c>
      <c r="J10" s="47"/>
      <c r="K10" s="47"/>
      <c r="L10" s="47"/>
      <c r="M10" s="1">
        <f t="shared" si="2"/>
        <v>1997.6733486343999</v>
      </c>
    </row>
    <row r="11" spans="1:14" x14ac:dyDescent="0.2">
      <c r="A11" t="s">
        <v>19</v>
      </c>
      <c r="B11" s="14" t="s">
        <v>9</v>
      </c>
      <c r="C11" s="14">
        <v>8</v>
      </c>
      <c r="D11" s="15" t="s">
        <v>7</v>
      </c>
      <c r="E11" s="15">
        <v>1</v>
      </c>
      <c r="F11" s="16">
        <v>8.2432499999999999E-4</v>
      </c>
      <c r="G11" s="17">
        <f t="shared" si="0"/>
        <v>2.0608125000000005E-4</v>
      </c>
      <c r="H11" s="18">
        <f t="shared" si="1"/>
        <v>6388.5187500000038</v>
      </c>
      <c r="I11"/>
      <c r="J11" s="47"/>
      <c r="K11" s="47"/>
      <c r="L11" s="47"/>
      <c r="M11" s="1">
        <f t="shared" si="2"/>
        <v>1959.47624937</v>
      </c>
    </row>
    <row r="12" spans="1:14" x14ac:dyDescent="0.2">
      <c r="A12" t="s">
        <v>18</v>
      </c>
      <c r="B12" s="14" t="s">
        <v>9</v>
      </c>
      <c r="C12" s="14">
        <v>9</v>
      </c>
      <c r="D12" s="15" t="s">
        <v>7</v>
      </c>
      <c r="E12" s="15">
        <v>2</v>
      </c>
      <c r="F12" s="16">
        <v>8.7090699999999997E-4</v>
      </c>
      <c r="G12" s="17">
        <f t="shared" si="0"/>
        <v>2.1772675000000005E-4</v>
      </c>
      <c r="H12" s="18">
        <f t="shared" si="1"/>
        <v>6749.5292500000041</v>
      </c>
      <c r="J12" s="47"/>
      <c r="K12" s="47"/>
      <c r="L12" s="47"/>
      <c r="M12" s="1">
        <f t="shared" si="2"/>
        <v>2070.2048123131999</v>
      </c>
    </row>
    <row r="13" spans="1:14" x14ac:dyDescent="0.2">
      <c r="A13" t="s">
        <v>18</v>
      </c>
      <c r="B13" s="19" t="s">
        <v>8</v>
      </c>
      <c r="C13" s="19">
        <v>106</v>
      </c>
      <c r="D13" s="20" t="s">
        <v>7</v>
      </c>
      <c r="E13" s="20">
        <v>1</v>
      </c>
      <c r="F13" s="21">
        <v>5.8080000000000001E-6</v>
      </c>
      <c r="G13" s="22">
        <f t="shared" si="0"/>
        <v>1.4520000000000007E-6</v>
      </c>
      <c r="H13" s="23">
        <f t="shared" si="1"/>
        <v>45.012000000000036</v>
      </c>
      <c r="J13" s="47">
        <f>F13*$J$2*100</f>
        <v>119.895583632</v>
      </c>
      <c r="K13" s="47"/>
      <c r="L13" s="47"/>
    </row>
    <row r="14" spans="1:14" x14ac:dyDescent="0.2">
      <c r="A14" t="s">
        <v>19</v>
      </c>
      <c r="B14" s="19" t="s">
        <v>8</v>
      </c>
      <c r="C14" s="19">
        <v>107</v>
      </c>
      <c r="D14" s="20" t="s">
        <v>7</v>
      </c>
      <c r="E14" s="20">
        <v>1</v>
      </c>
      <c r="F14" s="21">
        <v>5.8080000000000001E-6</v>
      </c>
      <c r="G14" s="22">
        <f t="shared" si="0"/>
        <v>1.4520000000000007E-6</v>
      </c>
      <c r="H14" s="23">
        <f t="shared" si="1"/>
        <v>45.012000000000036</v>
      </c>
      <c r="J14" s="47">
        <f t="shared" ref="J14:J77" si="3">F14*$J$2*100</f>
        <v>119.895583632</v>
      </c>
      <c r="K14" s="47"/>
      <c r="L14" s="47"/>
    </row>
    <row r="15" spans="1:14" x14ac:dyDescent="0.2">
      <c r="A15" t="s">
        <v>18</v>
      </c>
      <c r="B15" s="19" t="s">
        <v>5</v>
      </c>
      <c r="C15" s="19">
        <v>51</v>
      </c>
      <c r="D15" s="20">
        <v>1</v>
      </c>
      <c r="E15" s="20">
        <v>2</v>
      </c>
      <c r="F15" s="21">
        <v>1.6785699999999999E-4</v>
      </c>
      <c r="G15" s="22">
        <f t="shared" si="0"/>
        <v>4.1964250000000011E-5</v>
      </c>
      <c r="H15" s="23">
        <f t="shared" si="1"/>
        <v>1300.8917500000009</v>
      </c>
      <c r="J15" s="47">
        <f t="shared" si="3"/>
        <v>3465.1020974029998</v>
      </c>
      <c r="K15" s="47"/>
      <c r="L15" s="47"/>
    </row>
    <row r="16" spans="1:14" x14ac:dyDescent="0.2">
      <c r="A16" t="s">
        <v>18</v>
      </c>
      <c r="B16" s="19" t="s">
        <v>5</v>
      </c>
      <c r="C16" s="19">
        <v>52</v>
      </c>
      <c r="D16" s="20">
        <v>2</v>
      </c>
      <c r="E16" s="20">
        <v>2</v>
      </c>
      <c r="F16" s="21">
        <v>1.6785699999999999E-4</v>
      </c>
      <c r="G16" s="22">
        <f t="shared" si="0"/>
        <v>4.1964250000000011E-5</v>
      </c>
      <c r="H16" s="23">
        <f t="shared" si="1"/>
        <v>1300.8917500000009</v>
      </c>
      <c r="J16" s="47">
        <f t="shared" si="3"/>
        <v>3465.1020974029998</v>
      </c>
      <c r="K16" s="47"/>
      <c r="L16" s="47"/>
    </row>
    <row r="17" spans="1:12" x14ac:dyDescent="0.2">
      <c r="A17" t="s">
        <v>18</v>
      </c>
      <c r="B17" s="19" t="s">
        <v>5</v>
      </c>
      <c r="C17" s="19">
        <v>53</v>
      </c>
      <c r="D17" s="20" t="s">
        <v>7</v>
      </c>
      <c r="E17" s="20">
        <v>2</v>
      </c>
      <c r="F17" s="21">
        <v>1.25919E-4</v>
      </c>
      <c r="G17" s="22">
        <f t="shared" si="0"/>
        <v>3.1479750000000006E-5</v>
      </c>
      <c r="H17" s="23">
        <f t="shared" si="1"/>
        <v>975.87225000000058</v>
      </c>
      <c r="J17" s="47">
        <f t="shared" si="3"/>
        <v>2599.3684565009994</v>
      </c>
      <c r="K17" s="47"/>
      <c r="L17" s="47"/>
    </row>
    <row r="18" spans="1:12" x14ac:dyDescent="0.2">
      <c r="A18" t="s">
        <v>18</v>
      </c>
      <c r="B18" s="19" t="s">
        <v>5</v>
      </c>
      <c r="C18" s="19">
        <v>54</v>
      </c>
      <c r="D18" s="20" t="s">
        <v>7</v>
      </c>
      <c r="E18" s="20">
        <v>2</v>
      </c>
      <c r="F18" s="21">
        <v>1.25919E-4</v>
      </c>
      <c r="G18" s="22">
        <f t="shared" si="0"/>
        <v>3.1479750000000006E-5</v>
      </c>
      <c r="H18" s="23">
        <f t="shared" si="1"/>
        <v>975.87225000000058</v>
      </c>
      <c r="J18" s="47">
        <f t="shared" si="3"/>
        <v>2599.3684565009994</v>
      </c>
      <c r="K18" s="47"/>
      <c r="L18" s="47"/>
    </row>
    <row r="19" spans="1:12" x14ac:dyDescent="0.2">
      <c r="A19" t="s">
        <v>18</v>
      </c>
      <c r="B19" s="19" t="s">
        <v>5</v>
      </c>
      <c r="C19" s="19">
        <v>61</v>
      </c>
      <c r="D19" s="20">
        <v>3</v>
      </c>
      <c r="E19" s="20">
        <v>2</v>
      </c>
      <c r="F19" s="21">
        <v>1.6785699999999999E-4</v>
      </c>
      <c r="G19" s="22">
        <f t="shared" si="0"/>
        <v>4.1964250000000011E-5</v>
      </c>
      <c r="H19" s="23">
        <f t="shared" si="1"/>
        <v>1300.8917500000009</v>
      </c>
      <c r="J19" s="47">
        <f t="shared" si="3"/>
        <v>3465.1020974029998</v>
      </c>
      <c r="K19" s="47"/>
      <c r="L19" s="47"/>
    </row>
    <row r="20" spans="1:12" x14ac:dyDescent="0.2">
      <c r="A20" t="s">
        <v>18</v>
      </c>
      <c r="B20" s="19" t="s">
        <v>5</v>
      </c>
      <c r="C20" s="19">
        <v>62</v>
      </c>
      <c r="D20" s="20">
        <v>4</v>
      </c>
      <c r="E20" s="20">
        <v>2</v>
      </c>
      <c r="F20" s="21">
        <v>1.6785699999999999E-4</v>
      </c>
      <c r="G20" s="22">
        <f t="shared" si="0"/>
        <v>4.1964250000000011E-5</v>
      </c>
      <c r="H20" s="23">
        <f t="shared" si="1"/>
        <v>1300.8917500000009</v>
      </c>
      <c r="J20" s="47">
        <f t="shared" si="3"/>
        <v>3465.1020974029998</v>
      </c>
      <c r="K20" s="47"/>
      <c r="L20" s="47"/>
    </row>
    <row r="21" spans="1:12" x14ac:dyDescent="0.2">
      <c r="A21" t="s">
        <v>18</v>
      </c>
      <c r="B21" s="19" t="s">
        <v>5</v>
      </c>
      <c r="C21" s="19">
        <v>63</v>
      </c>
      <c r="D21" s="20" t="s">
        <v>7</v>
      </c>
      <c r="E21" s="20">
        <v>2</v>
      </c>
      <c r="F21" s="21">
        <v>1.25919E-4</v>
      </c>
      <c r="G21" s="22">
        <f t="shared" si="0"/>
        <v>3.1479750000000006E-5</v>
      </c>
      <c r="H21" s="23">
        <f t="shared" si="1"/>
        <v>975.87225000000058</v>
      </c>
      <c r="J21" s="47">
        <f t="shared" si="3"/>
        <v>2599.3684565009994</v>
      </c>
      <c r="K21" s="47"/>
      <c r="L21" s="47"/>
    </row>
    <row r="22" spans="1:12" x14ac:dyDescent="0.2">
      <c r="B22" s="19" t="s">
        <v>5</v>
      </c>
      <c r="C22" s="19">
        <v>64</v>
      </c>
      <c r="D22" s="20" t="s">
        <v>7</v>
      </c>
      <c r="E22" s="20">
        <v>2</v>
      </c>
      <c r="F22" s="21">
        <v>1.25919E-4</v>
      </c>
      <c r="G22" s="22">
        <f t="shared" si="0"/>
        <v>3.1479750000000006E-5</v>
      </c>
      <c r="H22" s="23">
        <f t="shared" si="1"/>
        <v>975.87225000000058</v>
      </c>
      <c r="J22" s="47">
        <f t="shared" si="3"/>
        <v>2599.3684565009994</v>
      </c>
      <c r="K22" s="47"/>
      <c r="L22" s="47"/>
    </row>
    <row r="23" spans="1:12" x14ac:dyDescent="0.2">
      <c r="B23" s="19" t="s">
        <v>5</v>
      </c>
      <c r="C23" s="19">
        <v>71</v>
      </c>
      <c r="D23" s="20">
        <v>5</v>
      </c>
      <c r="E23" s="20">
        <v>2</v>
      </c>
      <c r="F23" s="21">
        <v>1.6785699999999999E-4</v>
      </c>
      <c r="G23" s="22">
        <f t="shared" si="0"/>
        <v>4.1964250000000011E-5</v>
      </c>
      <c r="H23" s="23">
        <f t="shared" si="1"/>
        <v>1300.8917500000009</v>
      </c>
      <c r="J23" s="47">
        <f t="shared" si="3"/>
        <v>3465.1020974029998</v>
      </c>
      <c r="K23" s="47"/>
      <c r="L23" s="47"/>
    </row>
    <row r="24" spans="1:12" x14ac:dyDescent="0.2">
      <c r="A24" t="s">
        <v>18</v>
      </c>
      <c r="B24" s="19" t="s">
        <v>5</v>
      </c>
      <c r="C24" s="19">
        <v>72</v>
      </c>
      <c r="D24" s="20">
        <v>6</v>
      </c>
      <c r="E24" s="20">
        <v>2</v>
      </c>
      <c r="F24" s="21">
        <v>1.6785699999999999E-4</v>
      </c>
      <c r="G24" s="22">
        <f t="shared" si="0"/>
        <v>4.1964250000000011E-5</v>
      </c>
      <c r="H24" s="23">
        <f t="shared" si="1"/>
        <v>1300.8917500000009</v>
      </c>
      <c r="J24" s="47">
        <f t="shared" si="3"/>
        <v>3465.1020974029998</v>
      </c>
      <c r="K24" s="47"/>
      <c r="L24" s="47"/>
    </row>
    <row r="25" spans="1:12" x14ac:dyDescent="0.2">
      <c r="A25" t="s">
        <v>18</v>
      </c>
      <c r="B25" s="19" t="s">
        <v>5</v>
      </c>
      <c r="C25" s="19">
        <v>73</v>
      </c>
      <c r="D25" s="20" t="s">
        <v>7</v>
      </c>
      <c r="E25" s="20">
        <v>2</v>
      </c>
      <c r="F25" s="21">
        <v>1.25919E-4</v>
      </c>
      <c r="G25" s="22">
        <f t="shared" si="0"/>
        <v>3.1479750000000006E-5</v>
      </c>
      <c r="H25" s="23">
        <f t="shared" si="1"/>
        <v>975.87225000000058</v>
      </c>
      <c r="J25" s="47">
        <f t="shared" si="3"/>
        <v>2599.3684565009994</v>
      </c>
      <c r="K25" s="47"/>
      <c r="L25" s="47"/>
    </row>
    <row r="26" spans="1:12" x14ac:dyDescent="0.2">
      <c r="A26" t="s">
        <v>18</v>
      </c>
      <c r="B26" s="19" t="s">
        <v>5</v>
      </c>
      <c r="C26" s="19">
        <v>74</v>
      </c>
      <c r="D26" s="20" t="s">
        <v>7</v>
      </c>
      <c r="E26" s="20">
        <v>2</v>
      </c>
      <c r="F26" s="21">
        <v>1.25919E-4</v>
      </c>
      <c r="G26" s="22">
        <f t="shared" si="0"/>
        <v>3.1479750000000006E-5</v>
      </c>
      <c r="H26" s="23">
        <f t="shared" si="1"/>
        <v>975.87225000000058</v>
      </c>
      <c r="J26" s="47">
        <f t="shared" si="3"/>
        <v>2599.3684565009994</v>
      </c>
      <c r="K26" s="47"/>
      <c r="L26" s="47"/>
    </row>
    <row r="27" spans="1:12" x14ac:dyDescent="0.2">
      <c r="A27" t="s">
        <v>18</v>
      </c>
      <c r="B27" s="19" t="s">
        <v>5</v>
      </c>
      <c r="C27" s="19">
        <v>81</v>
      </c>
      <c r="D27" s="20">
        <v>7</v>
      </c>
      <c r="E27" s="20">
        <v>2</v>
      </c>
      <c r="F27" s="21">
        <v>1.6785699999999999E-4</v>
      </c>
      <c r="G27" s="22">
        <f t="shared" si="0"/>
        <v>4.1964250000000011E-5</v>
      </c>
      <c r="H27" s="23">
        <f t="shared" si="1"/>
        <v>1300.8917500000009</v>
      </c>
      <c r="J27" s="47">
        <f t="shared" si="3"/>
        <v>3465.1020974029998</v>
      </c>
      <c r="K27" s="47"/>
      <c r="L27" s="47"/>
    </row>
    <row r="28" spans="1:12" x14ac:dyDescent="0.2">
      <c r="B28" s="19" t="s">
        <v>5</v>
      </c>
      <c r="C28" s="19">
        <v>82</v>
      </c>
      <c r="D28" s="20">
        <v>8</v>
      </c>
      <c r="E28" s="20">
        <v>2</v>
      </c>
      <c r="F28" s="21">
        <v>1.6785699999999999E-4</v>
      </c>
      <c r="G28" s="22">
        <f t="shared" si="0"/>
        <v>4.1964250000000011E-5</v>
      </c>
      <c r="H28" s="23">
        <f t="shared" si="1"/>
        <v>1300.8917500000009</v>
      </c>
      <c r="J28" s="47">
        <f t="shared" si="3"/>
        <v>3465.1020974029998</v>
      </c>
      <c r="K28" s="47"/>
      <c r="L28" s="47"/>
    </row>
    <row r="29" spans="1:12" x14ac:dyDescent="0.2">
      <c r="A29" t="s">
        <v>18</v>
      </c>
      <c r="B29" s="19" t="s">
        <v>5</v>
      </c>
      <c r="C29" s="19">
        <v>83</v>
      </c>
      <c r="D29" s="20" t="s">
        <v>7</v>
      </c>
      <c r="E29" s="20">
        <v>2</v>
      </c>
      <c r="F29" s="21">
        <v>1.25919E-4</v>
      </c>
      <c r="G29" s="22">
        <f t="shared" si="0"/>
        <v>3.1479750000000006E-5</v>
      </c>
      <c r="H29" s="23">
        <f t="shared" si="1"/>
        <v>975.87225000000058</v>
      </c>
      <c r="J29" s="47">
        <f t="shared" si="3"/>
        <v>2599.3684565009994</v>
      </c>
      <c r="K29" s="47"/>
      <c r="L29" s="47"/>
    </row>
    <row r="30" spans="1:12" x14ac:dyDescent="0.2">
      <c r="A30" t="s">
        <v>18</v>
      </c>
      <c r="B30" s="19" t="s">
        <v>5</v>
      </c>
      <c r="C30" s="19">
        <v>84</v>
      </c>
      <c r="D30" s="20" t="s">
        <v>7</v>
      </c>
      <c r="E30" s="20">
        <v>2</v>
      </c>
      <c r="F30" s="21">
        <v>1.25919E-4</v>
      </c>
      <c r="G30" s="22">
        <f t="shared" si="0"/>
        <v>3.1479750000000006E-5</v>
      </c>
      <c r="H30" s="23">
        <f t="shared" si="1"/>
        <v>975.87225000000058</v>
      </c>
      <c r="J30" s="47">
        <f t="shared" si="3"/>
        <v>2599.3684565009994</v>
      </c>
      <c r="K30" s="47"/>
      <c r="L30" s="47"/>
    </row>
    <row r="31" spans="1:12" x14ac:dyDescent="0.2">
      <c r="A31" t="s">
        <v>18</v>
      </c>
      <c r="B31" s="19" t="s">
        <v>5</v>
      </c>
      <c r="C31" s="19">
        <v>91</v>
      </c>
      <c r="D31" s="20">
        <v>9</v>
      </c>
      <c r="E31" s="20">
        <v>2</v>
      </c>
      <c r="F31" s="21">
        <v>1.6785699999999999E-4</v>
      </c>
      <c r="G31" s="22">
        <f t="shared" si="0"/>
        <v>4.1964250000000011E-5</v>
      </c>
      <c r="H31" s="23">
        <f t="shared" si="1"/>
        <v>1300.8917500000009</v>
      </c>
      <c r="J31" s="47">
        <f t="shared" si="3"/>
        <v>3465.1020974029998</v>
      </c>
      <c r="K31" s="47"/>
      <c r="L31" s="47"/>
    </row>
    <row r="32" spans="1:12" x14ac:dyDescent="0.2">
      <c r="B32" s="19" t="s">
        <v>5</v>
      </c>
      <c r="C32" s="19">
        <v>92</v>
      </c>
      <c r="D32" s="20">
        <v>0</v>
      </c>
      <c r="E32" s="20">
        <v>2</v>
      </c>
      <c r="F32" s="21">
        <v>1.6785699999999999E-4</v>
      </c>
      <c r="G32" s="22">
        <f t="shared" si="0"/>
        <v>4.1964250000000011E-5</v>
      </c>
      <c r="H32" s="23">
        <f t="shared" si="1"/>
        <v>1300.8917500000009</v>
      </c>
      <c r="J32" s="47">
        <f t="shared" si="3"/>
        <v>3465.1020974029998</v>
      </c>
      <c r="K32" s="47"/>
      <c r="L32" s="47"/>
    </row>
    <row r="33" spans="1:12" x14ac:dyDescent="0.2">
      <c r="A33" t="s">
        <v>18</v>
      </c>
      <c r="B33" s="19" t="s">
        <v>5</v>
      </c>
      <c r="C33" s="19">
        <v>93</v>
      </c>
      <c r="D33" s="20" t="s">
        <v>7</v>
      </c>
      <c r="E33" s="20">
        <v>2</v>
      </c>
      <c r="F33" s="21">
        <v>1.25919E-4</v>
      </c>
      <c r="G33" s="22">
        <f t="shared" si="0"/>
        <v>3.1479750000000006E-5</v>
      </c>
      <c r="H33" s="23">
        <f t="shared" si="1"/>
        <v>975.87225000000058</v>
      </c>
      <c r="J33" s="47">
        <f t="shared" si="3"/>
        <v>2599.3684565009994</v>
      </c>
      <c r="K33" s="47"/>
      <c r="L33" s="47"/>
    </row>
    <row r="34" spans="1:12" x14ac:dyDescent="0.2">
      <c r="A34" t="s">
        <v>18</v>
      </c>
      <c r="B34" s="19" t="s">
        <v>5</v>
      </c>
      <c r="C34" s="19">
        <v>94</v>
      </c>
      <c r="D34" s="20" t="s">
        <v>7</v>
      </c>
      <c r="E34" s="20">
        <v>2</v>
      </c>
      <c r="F34" s="21">
        <v>1.25919E-4</v>
      </c>
      <c r="G34" s="22">
        <f t="shared" si="0"/>
        <v>3.1479750000000006E-5</v>
      </c>
      <c r="H34" s="23">
        <f t="shared" si="1"/>
        <v>975.87225000000058</v>
      </c>
      <c r="J34" s="47">
        <f t="shared" si="3"/>
        <v>2599.3684565009994</v>
      </c>
      <c r="K34" s="47"/>
      <c r="L34" s="47"/>
    </row>
    <row r="35" spans="1:12" x14ac:dyDescent="0.2">
      <c r="A35" t="s">
        <v>18</v>
      </c>
      <c r="B35" s="19" t="s">
        <v>5</v>
      </c>
      <c r="C35" s="19">
        <v>101</v>
      </c>
      <c r="D35" s="20">
        <v>11</v>
      </c>
      <c r="E35" s="20">
        <v>2</v>
      </c>
      <c r="F35" s="21">
        <v>1.6785699999999999E-4</v>
      </c>
      <c r="G35" s="22">
        <f t="shared" si="0"/>
        <v>4.1964250000000011E-5</v>
      </c>
      <c r="H35" s="23">
        <f t="shared" si="1"/>
        <v>1300.8917500000009</v>
      </c>
      <c r="J35" s="47">
        <f t="shared" si="3"/>
        <v>3465.1020974029998</v>
      </c>
      <c r="K35" s="47"/>
      <c r="L35" s="47"/>
    </row>
    <row r="36" spans="1:12" x14ac:dyDescent="0.2">
      <c r="A36" t="s">
        <v>18</v>
      </c>
      <c r="B36" s="19" t="s">
        <v>5</v>
      </c>
      <c r="C36" s="19">
        <v>102</v>
      </c>
      <c r="D36" s="20">
        <v>12</v>
      </c>
      <c r="E36" s="20">
        <v>2</v>
      </c>
      <c r="F36" s="21">
        <v>1.6785699999999999E-4</v>
      </c>
      <c r="G36" s="22">
        <f t="shared" si="0"/>
        <v>4.1964250000000011E-5</v>
      </c>
      <c r="H36" s="23">
        <f t="shared" si="1"/>
        <v>1300.8917500000009</v>
      </c>
      <c r="J36" s="47">
        <f t="shared" si="3"/>
        <v>3465.1020974029998</v>
      </c>
      <c r="K36" s="47"/>
      <c r="L36" s="47"/>
    </row>
    <row r="37" spans="1:12" x14ac:dyDescent="0.2">
      <c r="A37" t="s">
        <v>18</v>
      </c>
      <c r="B37" s="19" t="s">
        <v>5</v>
      </c>
      <c r="C37" s="19">
        <v>103</v>
      </c>
      <c r="D37" s="20" t="s">
        <v>7</v>
      </c>
      <c r="E37" s="20">
        <v>2</v>
      </c>
      <c r="F37" s="21">
        <v>1.25919E-4</v>
      </c>
      <c r="G37" s="22">
        <f t="shared" si="0"/>
        <v>3.1479750000000006E-5</v>
      </c>
      <c r="H37" s="23">
        <f t="shared" si="1"/>
        <v>975.87225000000058</v>
      </c>
      <c r="J37" s="47">
        <f t="shared" si="3"/>
        <v>2599.3684565009994</v>
      </c>
      <c r="K37" s="47"/>
      <c r="L37" s="47"/>
    </row>
    <row r="38" spans="1:12" x14ac:dyDescent="0.2">
      <c r="A38" t="s">
        <v>18</v>
      </c>
      <c r="B38" s="19" t="s">
        <v>5</v>
      </c>
      <c r="C38" s="19">
        <v>104</v>
      </c>
      <c r="D38" s="20" t="s">
        <v>7</v>
      </c>
      <c r="E38" s="20">
        <v>2</v>
      </c>
      <c r="F38" s="21">
        <v>1.25919E-4</v>
      </c>
      <c r="G38" s="22">
        <f t="shared" si="0"/>
        <v>3.1479750000000006E-5</v>
      </c>
      <c r="H38" s="23">
        <f t="shared" si="1"/>
        <v>975.87225000000058</v>
      </c>
      <c r="J38" s="47">
        <f t="shared" si="3"/>
        <v>2599.3684565009994</v>
      </c>
      <c r="K38" s="47"/>
      <c r="L38" s="47"/>
    </row>
    <row r="39" spans="1:12" x14ac:dyDescent="0.2">
      <c r="A39" t="s">
        <v>18</v>
      </c>
      <c r="B39" s="19" t="s">
        <v>5</v>
      </c>
      <c r="C39" s="19">
        <v>111</v>
      </c>
      <c r="D39" s="20">
        <v>13</v>
      </c>
      <c r="E39" s="20">
        <v>2</v>
      </c>
      <c r="F39" s="21">
        <v>1.6785699999999999E-4</v>
      </c>
      <c r="G39" s="22">
        <f t="shared" si="0"/>
        <v>4.1964250000000011E-5</v>
      </c>
      <c r="H39" s="23">
        <f t="shared" si="1"/>
        <v>1300.8917500000009</v>
      </c>
      <c r="J39" s="47">
        <f t="shared" si="3"/>
        <v>3465.1020974029998</v>
      </c>
      <c r="K39" s="47"/>
      <c r="L39" s="47"/>
    </row>
    <row r="40" spans="1:12" x14ac:dyDescent="0.2">
      <c r="A40" t="s">
        <v>18</v>
      </c>
      <c r="B40" s="19" t="s">
        <v>5</v>
      </c>
      <c r="C40" s="19">
        <v>112</v>
      </c>
      <c r="D40" s="20">
        <v>14</v>
      </c>
      <c r="E40" s="20">
        <v>2</v>
      </c>
      <c r="F40" s="21">
        <v>1.6785699999999999E-4</v>
      </c>
      <c r="G40" s="22">
        <f t="shared" si="0"/>
        <v>4.1964250000000011E-5</v>
      </c>
      <c r="H40" s="23">
        <f t="shared" si="1"/>
        <v>1300.8917500000009</v>
      </c>
      <c r="J40" s="47">
        <f t="shared" si="3"/>
        <v>3465.1020974029998</v>
      </c>
      <c r="K40" s="47"/>
      <c r="L40" s="47"/>
    </row>
    <row r="41" spans="1:12" x14ac:dyDescent="0.2">
      <c r="A41" t="s">
        <v>18</v>
      </c>
      <c r="B41" s="19" t="s">
        <v>5</v>
      </c>
      <c r="C41" s="19">
        <v>113</v>
      </c>
      <c r="D41" s="20" t="s">
        <v>7</v>
      </c>
      <c r="E41" s="20">
        <v>2</v>
      </c>
      <c r="F41" s="21">
        <v>1.25919E-4</v>
      </c>
      <c r="G41" s="22">
        <f t="shared" si="0"/>
        <v>3.1479750000000006E-5</v>
      </c>
      <c r="H41" s="23">
        <f t="shared" si="1"/>
        <v>975.87225000000058</v>
      </c>
      <c r="J41" s="47">
        <f t="shared" si="3"/>
        <v>2599.3684565009994</v>
      </c>
      <c r="K41" s="47"/>
      <c r="L41" s="47"/>
    </row>
    <row r="42" spans="1:12" x14ac:dyDescent="0.2">
      <c r="A42" t="s">
        <v>18</v>
      </c>
      <c r="B42" s="19" t="s">
        <v>5</v>
      </c>
      <c r="C42" s="19">
        <v>114</v>
      </c>
      <c r="D42" s="20" t="s">
        <v>7</v>
      </c>
      <c r="E42" s="20">
        <v>2</v>
      </c>
      <c r="F42" s="21">
        <v>1.25919E-4</v>
      </c>
      <c r="G42" s="22">
        <f t="shared" si="0"/>
        <v>3.1479750000000006E-5</v>
      </c>
      <c r="H42" s="23">
        <f t="shared" si="1"/>
        <v>975.87225000000058</v>
      </c>
      <c r="J42" s="47">
        <f t="shared" si="3"/>
        <v>2599.3684565009994</v>
      </c>
      <c r="K42" s="47"/>
      <c r="L42" s="47"/>
    </row>
    <row r="43" spans="1:12" x14ac:dyDescent="0.2">
      <c r="A43" t="s">
        <v>18</v>
      </c>
      <c r="B43" s="19" t="s">
        <v>5</v>
      </c>
      <c r="C43" s="19">
        <v>121</v>
      </c>
      <c r="D43" s="20">
        <v>15</v>
      </c>
      <c r="E43" s="20">
        <v>2</v>
      </c>
      <c r="F43" s="21">
        <v>1.6785699999999999E-4</v>
      </c>
      <c r="G43" s="22">
        <f t="shared" si="0"/>
        <v>4.1964250000000011E-5</v>
      </c>
      <c r="H43" s="23">
        <f t="shared" si="1"/>
        <v>1300.8917500000009</v>
      </c>
      <c r="J43" s="47">
        <f t="shared" si="3"/>
        <v>3465.1020974029998</v>
      </c>
      <c r="K43" s="47"/>
      <c r="L43" s="47"/>
    </row>
    <row r="44" spans="1:12" x14ac:dyDescent="0.2">
      <c r="A44" t="s">
        <v>18</v>
      </c>
      <c r="B44" s="19" t="s">
        <v>5</v>
      </c>
      <c r="C44" s="19">
        <v>122</v>
      </c>
      <c r="D44" s="20">
        <v>16</v>
      </c>
      <c r="E44" s="20">
        <v>2</v>
      </c>
      <c r="F44" s="21">
        <v>1.6785699999999999E-4</v>
      </c>
      <c r="G44" s="22">
        <f t="shared" si="0"/>
        <v>4.1964250000000011E-5</v>
      </c>
      <c r="H44" s="23">
        <f t="shared" si="1"/>
        <v>1300.8917500000009</v>
      </c>
      <c r="J44" s="47">
        <f t="shared" si="3"/>
        <v>3465.1020974029998</v>
      </c>
      <c r="K44" s="47"/>
      <c r="L44" s="47"/>
    </row>
    <row r="45" spans="1:12" x14ac:dyDescent="0.2">
      <c r="A45" t="s">
        <v>18</v>
      </c>
      <c r="B45" s="19" t="s">
        <v>5</v>
      </c>
      <c r="C45" s="19">
        <v>123</v>
      </c>
      <c r="D45" s="20" t="s">
        <v>7</v>
      </c>
      <c r="E45" s="20">
        <v>2</v>
      </c>
      <c r="F45" s="21">
        <v>1.25919E-4</v>
      </c>
      <c r="G45" s="22">
        <f t="shared" si="0"/>
        <v>3.1479750000000006E-5</v>
      </c>
      <c r="H45" s="23">
        <f t="shared" si="1"/>
        <v>975.87225000000058</v>
      </c>
      <c r="J45" s="47">
        <f t="shared" si="3"/>
        <v>2599.3684565009994</v>
      </c>
      <c r="K45" s="47"/>
      <c r="L45" s="47"/>
    </row>
    <row r="46" spans="1:12" x14ac:dyDescent="0.2">
      <c r="A46" t="s">
        <v>18</v>
      </c>
      <c r="B46" s="19" t="s">
        <v>5</v>
      </c>
      <c r="C46" s="19">
        <v>124</v>
      </c>
      <c r="D46" s="20" t="s">
        <v>7</v>
      </c>
      <c r="E46" s="20">
        <v>2</v>
      </c>
      <c r="F46" s="21">
        <v>1.25919E-4</v>
      </c>
      <c r="G46" s="22">
        <f t="shared" si="0"/>
        <v>3.1479750000000006E-5</v>
      </c>
      <c r="H46" s="23">
        <f t="shared" si="1"/>
        <v>975.87225000000058</v>
      </c>
      <c r="J46" s="47">
        <f t="shared" si="3"/>
        <v>2599.3684565009994</v>
      </c>
      <c r="K46" s="47"/>
      <c r="L46" s="47"/>
    </row>
    <row r="47" spans="1:12" x14ac:dyDescent="0.2">
      <c r="A47" t="s">
        <v>18</v>
      </c>
      <c r="B47" s="19" t="s">
        <v>5</v>
      </c>
      <c r="C47" s="19">
        <v>131</v>
      </c>
      <c r="D47" s="20">
        <v>17</v>
      </c>
      <c r="E47" s="20">
        <v>2</v>
      </c>
      <c r="F47" s="21">
        <v>1.6785699999999999E-4</v>
      </c>
      <c r="G47" s="22">
        <f t="shared" si="0"/>
        <v>4.1964250000000011E-5</v>
      </c>
      <c r="H47" s="23">
        <f t="shared" si="1"/>
        <v>1300.8917500000009</v>
      </c>
      <c r="J47" s="47">
        <f t="shared" si="3"/>
        <v>3465.1020974029998</v>
      </c>
      <c r="K47" s="47"/>
      <c r="L47" s="47"/>
    </row>
    <row r="48" spans="1:12" x14ac:dyDescent="0.2">
      <c r="B48" s="19" t="s">
        <v>5</v>
      </c>
      <c r="C48" s="19">
        <v>132</v>
      </c>
      <c r="D48" s="20">
        <v>18</v>
      </c>
      <c r="E48" s="20">
        <v>2</v>
      </c>
      <c r="F48" s="21">
        <v>1.6785699999999999E-4</v>
      </c>
      <c r="G48" s="22">
        <f t="shared" si="0"/>
        <v>4.1964250000000011E-5</v>
      </c>
      <c r="H48" s="23">
        <f t="shared" si="1"/>
        <v>1300.8917500000009</v>
      </c>
      <c r="J48" s="47">
        <f t="shared" si="3"/>
        <v>3465.1020974029998</v>
      </c>
      <c r="K48" s="47"/>
      <c r="L48" s="47"/>
    </row>
    <row r="49" spans="1:12" x14ac:dyDescent="0.2">
      <c r="B49" s="19" t="s">
        <v>5</v>
      </c>
      <c r="C49" s="19">
        <v>133</v>
      </c>
      <c r="D49" s="20" t="s">
        <v>7</v>
      </c>
      <c r="E49" s="20">
        <v>2</v>
      </c>
      <c r="F49" s="21">
        <v>1.25919E-4</v>
      </c>
      <c r="G49" s="22">
        <f t="shared" si="0"/>
        <v>3.1479750000000006E-5</v>
      </c>
      <c r="H49" s="23">
        <f t="shared" si="1"/>
        <v>975.87225000000058</v>
      </c>
      <c r="J49" s="47">
        <f t="shared" si="3"/>
        <v>2599.3684565009994</v>
      </c>
      <c r="K49" s="47"/>
      <c r="L49" s="47"/>
    </row>
    <row r="50" spans="1:12" x14ac:dyDescent="0.2">
      <c r="A50" t="s">
        <v>18</v>
      </c>
      <c r="B50" s="19" t="s">
        <v>5</v>
      </c>
      <c r="C50" s="19">
        <v>134</v>
      </c>
      <c r="D50" s="20" t="s">
        <v>7</v>
      </c>
      <c r="E50" s="20">
        <v>2</v>
      </c>
      <c r="F50" s="21">
        <v>1.25919E-4</v>
      </c>
      <c r="G50" s="22">
        <f t="shared" si="0"/>
        <v>3.1479750000000006E-5</v>
      </c>
      <c r="H50" s="23">
        <f t="shared" si="1"/>
        <v>975.87225000000058</v>
      </c>
      <c r="J50" s="47">
        <f t="shared" si="3"/>
        <v>2599.3684565009994</v>
      </c>
      <c r="K50" s="47"/>
      <c r="L50" s="47"/>
    </row>
    <row r="51" spans="1:12" x14ac:dyDescent="0.2">
      <c r="B51" s="19" t="s">
        <v>5</v>
      </c>
      <c r="C51" s="19">
        <v>141</v>
      </c>
      <c r="D51" s="20">
        <v>19</v>
      </c>
      <c r="E51" s="20">
        <v>2</v>
      </c>
      <c r="F51" s="21">
        <v>1.6785699999999999E-4</v>
      </c>
      <c r="G51" s="22">
        <f t="shared" si="0"/>
        <v>4.1964250000000011E-5</v>
      </c>
      <c r="H51" s="23">
        <f t="shared" si="1"/>
        <v>1300.8917500000009</v>
      </c>
      <c r="J51" s="47">
        <f t="shared" si="3"/>
        <v>3465.1020974029998</v>
      </c>
      <c r="K51" s="47"/>
      <c r="L51" s="47"/>
    </row>
    <row r="52" spans="1:12" x14ac:dyDescent="0.2">
      <c r="A52" t="s">
        <v>18</v>
      </c>
      <c r="B52" s="19" t="s">
        <v>5</v>
      </c>
      <c r="C52" s="19">
        <v>142</v>
      </c>
      <c r="D52" s="20">
        <v>20</v>
      </c>
      <c r="E52" s="20">
        <v>2</v>
      </c>
      <c r="F52" s="21">
        <v>1.6785699999999999E-4</v>
      </c>
      <c r="G52" s="22">
        <f t="shared" si="0"/>
        <v>4.1964250000000011E-5</v>
      </c>
      <c r="H52" s="23">
        <f t="shared" si="1"/>
        <v>1300.8917500000009</v>
      </c>
      <c r="J52" s="47">
        <f t="shared" si="3"/>
        <v>3465.1020974029998</v>
      </c>
      <c r="K52" s="47"/>
      <c r="L52" s="47"/>
    </row>
    <row r="53" spans="1:12" x14ac:dyDescent="0.2">
      <c r="A53" t="s">
        <v>18</v>
      </c>
      <c r="B53" s="19" t="s">
        <v>5</v>
      </c>
      <c r="C53" s="19">
        <v>143</v>
      </c>
      <c r="D53" s="20" t="s">
        <v>7</v>
      </c>
      <c r="E53" s="20">
        <v>2</v>
      </c>
      <c r="F53" s="21">
        <v>1.25919E-4</v>
      </c>
      <c r="G53" s="22">
        <f t="shared" si="0"/>
        <v>3.1479750000000006E-5</v>
      </c>
      <c r="H53" s="23">
        <f t="shared" si="1"/>
        <v>975.87225000000058</v>
      </c>
      <c r="J53" s="47">
        <f t="shared" si="3"/>
        <v>2599.3684565009994</v>
      </c>
      <c r="K53" s="47"/>
      <c r="L53" s="47"/>
    </row>
    <row r="54" spans="1:12" x14ac:dyDescent="0.2">
      <c r="A54" t="s">
        <v>18</v>
      </c>
      <c r="B54" s="19" t="s">
        <v>5</v>
      </c>
      <c r="C54" s="19">
        <v>144</v>
      </c>
      <c r="D54" s="20" t="s">
        <v>7</v>
      </c>
      <c r="E54" s="20">
        <v>2</v>
      </c>
      <c r="F54" s="21">
        <v>1.25919E-4</v>
      </c>
      <c r="G54" s="22">
        <f t="shared" si="0"/>
        <v>3.1479750000000006E-5</v>
      </c>
      <c r="H54" s="23">
        <f t="shared" si="1"/>
        <v>975.87225000000058</v>
      </c>
      <c r="J54" s="47">
        <f t="shared" si="3"/>
        <v>2599.3684565009994</v>
      </c>
      <c r="K54" s="47"/>
      <c r="L54" s="47"/>
    </row>
    <row r="55" spans="1:12" x14ac:dyDescent="0.2">
      <c r="A55" t="s">
        <v>18</v>
      </c>
      <c r="B55" s="19" t="s">
        <v>5</v>
      </c>
      <c r="C55" s="19">
        <v>151</v>
      </c>
      <c r="D55" s="20">
        <v>21</v>
      </c>
      <c r="E55" s="20">
        <v>2</v>
      </c>
      <c r="F55" s="21">
        <v>1.6785699999999999E-4</v>
      </c>
      <c r="G55" s="22">
        <f t="shared" si="0"/>
        <v>4.1964250000000011E-5</v>
      </c>
      <c r="H55" s="23">
        <f t="shared" si="1"/>
        <v>1300.8917500000009</v>
      </c>
      <c r="J55" s="47">
        <f t="shared" si="3"/>
        <v>3465.1020974029998</v>
      </c>
      <c r="K55" s="47"/>
      <c r="L55" s="47"/>
    </row>
    <row r="56" spans="1:12" x14ac:dyDescent="0.2">
      <c r="A56" t="s">
        <v>18</v>
      </c>
      <c r="B56" s="19" t="s">
        <v>5</v>
      </c>
      <c r="C56" s="19">
        <v>152</v>
      </c>
      <c r="D56" s="20">
        <v>22</v>
      </c>
      <c r="E56" s="20">
        <v>2</v>
      </c>
      <c r="F56" s="21">
        <v>1.6785699999999999E-4</v>
      </c>
      <c r="G56" s="22">
        <f t="shared" si="0"/>
        <v>4.1964250000000011E-5</v>
      </c>
      <c r="H56" s="23">
        <f t="shared" si="1"/>
        <v>1300.8917500000009</v>
      </c>
      <c r="J56" s="47">
        <f t="shared" si="3"/>
        <v>3465.1020974029998</v>
      </c>
      <c r="K56" s="47"/>
      <c r="L56" s="47"/>
    </row>
    <row r="57" spans="1:12" x14ac:dyDescent="0.2">
      <c r="A57" t="s">
        <v>18</v>
      </c>
      <c r="B57" s="19" t="s">
        <v>5</v>
      </c>
      <c r="C57" s="19">
        <v>153</v>
      </c>
      <c r="D57" s="20" t="s">
        <v>7</v>
      </c>
      <c r="E57" s="20">
        <v>2</v>
      </c>
      <c r="F57" s="21">
        <v>1.25919E-4</v>
      </c>
      <c r="G57" s="22">
        <f t="shared" si="0"/>
        <v>3.1479750000000006E-5</v>
      </c>
      <c r="H57" s="23">
        <f t="shared" si="1"/>
        <v>975.87225000000058</v>
      </c>
      <c r="J57" s="47">
        <f t="shared" si="3"/>
        <v>2599.3684565009994</v>
      </c>
      <c r="K57" s="47"/>
      <c r="L57" s="47"/>
    </row>
    <row r="58" spans="1:12" x14ac:dyDescent="0.2">
      <c r="A58" t="s">
        <v>18</v>
      </c>
      <c r="B58" s="19" t="s">
        <v>5</v>
      </c>
      <c r="C58" s="19">
        <v>154</v>
      </c>
      <c r="D58" s="20" t="s">
        <v>7</v>
      </c>
      <c r="E58" s="20">
        <v>2</v>
      </c>
      <c r="F58" s="21">
        <v>1.25919E-4</v>
      </c>
      <c r="G58" s="22">
        <f t="shared" si="0"/>
        <v>3.1479750000000006E-5</v>
      </c>
      <c r="H58" s="23">
        <f t="shared" si="1"/>
        <v>975.87225000000058</v>
      </c>
      <c r="J58" s="47">
        <f t="shared" si="3"/>
        <v>2599.3684565009994</v>
      </c>
      <c r="K58" s="47"/>
      <c r="L58" s="47"/>
    </row>
    <row r="59" spans="1:12" x14ac:dyDescent="0.2">
      <c r="A59" t="s">
        <v>18</v>
      </c>
      <c r="B59" s="19" t="s">
        <v>5</v>
      </c>
      <c r="C59" s="19">
        <v>161</v>
      </c>
      <c r="D59" s="20">
        <v>23</v>
      </c>
      <c r="E59" s="20">
        <v>2</v>
      </c>
      <c r="F59" s="21">
        <v>1.6785699999999999E-4</v>
      </c>
      <c r="G59" s="22">
        <f t="shared" si="0"/>
        <v>4.1964250000000011E-5</v>
      </c>
      <c r="H59" s="23">
        <f t="shared" si="1"/>
        <v>1300.8917500000009</v>
      </c>
      <c r="J59" s="47">
        <f t="shared" si="3"/>
        <v>3465.1020974029998</v>
      </c>
      <c r="K59" s="47"/>
      <c r="L59" s="47"/>
    </row>
    <row r="60" spans="1:12" x14ac:dyDescent="0.2">
      <c r="B60" s="19" t="s">
        <v>5</v>
      </c>
      <c r="C60" s="19">
        <v>162</v>
      </c>
      <c r="D60" s="20">
        <v>24</v>
      </c>
      <c r="E60" s="20">
        <v>2</v>
      </c>
      <c r="F60" s="21">
        <v>1.6785699999999999E-4</v>
      </c>
      <c r="G60" s="22">
        <f t="shared" si="0"/>
        <v>4.1964250000000011E-5</v>
      </c>
      <c r="H60" s="23">
        <f t="shared" si="1"/>
        <v>1300.8917500000009</v>
      </c>
      <c r="J60" s="47">
        <f t="shared" si="3"/>
        <v>3465.1020974029998</v>
      </c>
      <c r="K60" s="47"/>
      <c r="L60" s="47"/>
    </row>
    <row r="61" spans="1:12" x14ac:dyDescent="0.2">
      <c r="A61" t="s">
        <v>18</v>
      </c>
      <c r="B61" s="19" t="s">
        <v>5</v>
      </c>
      <c r="C61" s="19">
        <v>163</v>
      </c>
      <c r="D61" s="20" t="s">
        <v>7</v>
      </c>
      <c r="E61" s="20">
        <v>2</v>
      </c>
      <c r="F61" s="21">
        <v>1.25919E-4</v>
      </c>
      <c r="G61" s="22">
        <f t="shared" si="0"/>
        <v>3.1479750000000006E-5</v>
      </c>
      <c r="H61" s="23">
        <f t="shared" si="1"/>
        <v>975.87225000000058</v>
      </c>
      <c r="J61" s="47">
        <f t="shared" si="3"/>
        <v>2599.3684565009994</v>
      </c>
      <c r="K61" s="47"/>
      <c r="L61" s="47"/>
    </row>
    <row r="62" spans="1:12" x14ac:dyDescent="0.2">
      <c r="A62" t="s">
        <v>18</v>
      </c>
      <c r="B62" s="19" t="s">
        <v>5</v>
      </c>
      <c r="C62" s="19">
        <v>164</v>
      </c>
      <c r="D62" s="20" t="s">
        <v>7</v>
      </c>
      <c r="E62" s="20">
        <v>2</v>
      </c>
      <c r="F62" s="21">
        <v>1.25919E-4</v>
      </c>
      <c r="G62" s="22">
        <f t="shared" si="0"/>
        <v>3.1479750000000006E-5</v>
      </c>
      <c r="H62" s="23">
        <f t="shared" si="1"/>
        <v>975.87225000000058</v>
      </c>
      <c r="J62" s="47">
        <f t="shared" si="3"/>
        <v>2599.3684565009994</v>
      </c>
      <c r="K62" s="47"/>
      <c r="L62" s="47"/>
    </row>
    <row r="63" spans="1:12" x14ac:dyDescent="0.2">
      <c r="A63" t="s">
        <v>18</v>
      </c>
      <c r="B63" s="19" t="s">
        <v>5</v>
      </c>
      <c r="C63" s="19">
        <v>171</v>
      </c>
      <c r="D63" s="20">
        <v>25</v>
      </c>
      <c r="E63" s="20">
        <v>2</v>
      </c>
      <c r="F63" s="21">
        <v>1.6785699999999999E-4</v>
      </c>
      <c r="G63" s="22">
        <f t="shared" si="0"/>
        <v>4.1964250000000011E-5</v>
      </c>
      <c r="H63" s="23">
        <f t="shared" si="1"/>
        <v>1300.8917500000009</v>
      </c>
      <c r="J63" s="47">
        <f t="shared" si="3"/>
        <v>3465.1020974029998</v>
      </c>
      <c r="K63" s="47"/>
      <c r="L63" s="47"/>
    </row>
    <row r="64" spans="1:12" x14ac:dyDescent="0.2">
      <c r="B64" s="19" t="s">
        <v>5</v>
      </c>
      <c r="C64" s="19">
        <v>172</v>
      </c>
      <c r="D64" s="20">
        <v>26</v>
      </c>
      <c r="E64" s="20">
        <v>2</v>
      </c>
      <c r="F64" s="21">
        <v>1.6785699999999999E-4</v>
      </c>
      <c r="G64" s="22">
        <f t="shared" si="0"/>
        <v>4.1964250000000011E-5</v>
      </c>
      <c r="H64" s="23">
        <f t="shared" si="1"/>
        <v>1300.8917500000009</v>
      </c>
      <c r="J64" s="47">
        <f t="shared" si="3"/>
        <v>3465.1020974029998</v>
      </c>
      <c r="K64" s="47"/>
      <c r="L64" s="47"/>
    </row>
    <row r="65" spans="1:12" x14ac:dyDescent="0.2">
      <c r="A65" t="s">
        <v>18</v>
      </c>
      <c r="B65" s="19" t="s">
        <v>5</v>
      </c>
      <c r="C65" s="19">
        <v>173</v>
      </c>
      <c r="D65" s="20" t="s">
        <v>7</v>
      </c>
      <c r="E65" s="20">
        <v>2</v>
      </c>
      <c r="F65" s="21">
        <v>1.25919E-4</v>
      </c>
      <c r="G65" s="22">
        <f t="shared" si="0"/>
        <v>3.1479750000000006E-5</v>
      </c>
      <c r="H65" s="23">
        <f t="shared" si="1"/>
        <v>975.87225000000058</v>
      </c>
      <c r="J65" s="47">
        <f t="shared" si="3"/>
        <v>2599.3684565009994</v>
      </c>
      <c r="K65" s="47"/>
      <c r="L65" s="47"/>
    </row>
    <row r="66" spans="1:12" x14ac:dyDescent="0.2">
      <c r="A66" t="s">
        <v>18</v>
      </c>
      <c r="B66" s="19" t="s">
        <v>5</v>
      </c>
      <c r="C66" s="19">
        <v>174</v>
      </c>
      <c r="D66" s="20" t="s">
        <v>7</v>
      </c>
      <c r="E66" s="20">
        <v>2</v>
      </c>
      <c r="F66" s="21">
        <v>1.25919E-4</v>
      </c>
      <c r="G66" s="22">
        <f t="shared" si="0"/>
        <v>3.1479750000000006E-5</v>
      </c>
      <c r="H66" s="23">
        <f t="shared" si="1"/>
        <v>975.87225000000058</v>
      </c>
      <c r="J66" s="47">
        <f t="shared" si="3"/>
        <v>2599.3684565009994</v>
      </c>
      <c r="K66" s="47"/>
      <c r="L66" s="47"/>
    </row>
    <row r="67" spans="1:12" x14ac:dyDescent="0.2">
      <c r="A67" t="s">
        <v>18</v>
      </c>
      <c r="B67" s="19" t="s">
        <v>5</v>
      </c>
      <c r="C67" s="19">
        <v>181</v>
      </c>
      <c r="D67" s="20">
        <v>27</v>
      </c>
      <c r="E67" s="20">
        <v>2</v>
      </c>
      <c r="F67" s="21">
        <v>1.6785699999999999E-4</v>
      </c>
      <c r="G67" s="22">
        <f t="shared" si="0"/>
        <v>4.1964250000000011E-5</v>
      </c>
      <c r="H67" s="23">
        <f t="shared" si="1"/>
        <v>1300.8917500000009</v>
      </c>
      <c r="J67" s="47">
        <f t="shared" si="3"/>
        <v>3465.1020974029998</v>
      </c>
      <c r="K67" s="47"/>
      <c r="L67" s="47"/>
    </row>
    <row r="68" spans="1:12" x14ac:dyDescent="0.2">
      <c r="A68" t="s">
        <v>18</v>
      </c>
      <c r="B68" s="19" t="s">
        <v>5</v>
      </c>
      <c r="C68" s="19">
        <v>182</v>
      </c>
      <c r="D68" s="20">
        <v>28</v>
      </c>
      <c r="E68" s="20">
        <v>2</v>
      </c>
      <c r="F68" s="21">
        <v>1.6785699999999999E-4</v>
      </c>
      <c r="G68" s="22">
        <f t="shared" si="0"/>
        <v>4.1964250000000011E-5</v>
      </c>
      <c r="H68" s="23">
        <f t="shared" si="1"/>
        <v>1300.8917500000009</v>
      </c>
      <c r="J68" s="47">
        <f t="shared" si="3"/>
        <v>3465.1020974029998</v>
      </c>
      <c r="K68" s="47"/>
      <c r="L68" s="47"/>
    </row>
    <row r="69" spans="1:12" x14ac:dyDescent="0.2">
      <c r="B69" s="19" t="s">
        <v>5</v>
      </c>
      <c r="C69" s="19">
        <v>183</v>
      </c>
      <c r="D69" s="20" t="s">
        <v>7</v>
      </c>
      <c r="E69" s="20">
        <v>2</v>
      </c>
      <c r="F69" s="21">
        <v>1.25919E-4</v>
      </c>
      <c r="G69" s="22">
        <f t="shared" ref="G69:G132" si="4">F69/$F$231*$F$232</f>
        <v>3.1479750000000006E-5</v>
      </c>
      <c r="H69" s="23">
        <f t="shared" ref="H69:H132" si="5">$I$2/$G$231*G69</f>
        <v>975.87225000000058</v>
      </c>
      <c r="J69" s="47">
        <f t="shared" si="3"/>
        <v>2599.3684565009994</v>
      </c>
      <c r="K69" s="47"/>
      <c r="L69" s="47"/>
    </row>
    <row r="70" spans="1:12" x14ac:dyDescent="0.2">
      <c r="A70" t="s">
        <v>18</v>
      </c>
      <c r="B70" s="19" t="s">
        <v>5</v>
      </c>
      <c r="C70" s="19">
        <v>184</v>
      </c>
      <c r="D70" s="20" t="s">
        <v>7</v>
      </c>
      <c r="E70" s="20">
        <v>2</v>
      </c>
      <c r="F70" s="21">
        <v>1.25919E-4</v>
      </c>
      <c r="G70" s="22">
        <f t="shared" si="4"/>
        <v>3.1479750000000006E-5</v>
      </c>
      <c r="H70" s="23">
        <f t="shared" si="5"/>
        <v>975.87225000000058</v>
      </c>
      <c r="J70" s="47">
        <f t="shared" si="3"/>
        <v>2599.3684565009994</v>
      </c>
      <c r="K70" s="47"/>
      <c r="L70" s="47"/>
    </row>
    <row r="71" spans="1:12" x14ac:dyDescent="0.2">
      <c r="A71" t="s">
        <v>18</v>
      </c>
      <c r="B71" s="19" t="s">
        <v>5</v>
      </c>
      <c r="C71" s="19">
        <v>191</v>
      </c>
      <c r="D71" s="20">
        <v>29</v>
      </c>
      <c r="E71" s="20">
        <v>2</v>
      </c>
      <c r="F71" s="21">
        <v>1.6785699999999999E-4</v>
      </c>
      <c r="G71" s="22">
        <f t="shared" si="4"/>
        <v>4.1964250000000011E-5</v>
      </c>
      <c r="H71" s="23">
        <f t="shared" si="5"/>
        <v>1300.8917500000009</v>
      </c>
      <c r="J71" s="47">
        <f t="shared" si="3"/>
        <v>3465.1020974029998</v>
      </c>
      <c r="K71" s="47"/>
      <c r="L71" s="47"/>
    </row>
    <row r="72" spans="1:12" x14ac:dyDescent="0.2">
      <c r="A72" t="s">
        <v>18</v>
      </c>
      <c r="B72" s="19" t="s">
        <v>5</v>
      </c>
      <c r="C72" s="19">
        <v>192</v>
      </c>
      <c r="D72" s="20">
        <v>30</v>
      </c>
      <c r="E72" s="20">
        <v>2</v>
      </c>
      <c r="F72" s="21">
        <v>1.6785699999999999E-4</v>
      </c>
      <c r="G72" s="22">
        <f t="shared" si="4"/>
        <v>4.1964250000000011E-5</v>
      </c>
      <c r="H72" s="23">
        <f t="shared" si="5"/>
        <v>1300.8917500000009</v>
      </c>
      <c r="J72" s="47">
        <f t="shared" si="3"/>
        <v>3465.1020974029998</v>
      </c>
      <c r="K72" s="47"/>
      <c r="L72" s="47"/>
    </row>
    <row r="73" spans="1:12" x14ac:dyDescent="0.2">
      <c r="B73" s="19" t="s">
        <v>5</v>
      </c>
      <c r="C73" s="19">
        <v>193</v>
      </c>
      <c r="D73" s="20" t="s">
        <v>7</v>
      </c>
      <c r="E73" s="20">
        <v>2</v>
      </c>
      <c r="F73" s="21">
        <v>1.25919E-4</v>
      </c>
      <c r="G73" s="22">
        <f t="shared" si="4"/>
        <v>3.1479750000000006E-5</v>
      </c>
      <c r="H73" s="23">
        <f t="shared" si="5"/>
        <v>975.87225000000058</v>
      </c>
      <c r="J73" s="47">
        <f t="shared" si="3"/>
        <v>2599.3684565009994</v>
      </c>
      <c r="K73" s="47"/>
      <c r="L73" s="47"/>
    </row>
    <row r="74" spans="1:12" x14ac:dyDescent="0.2">
      <c r="A74" t="s">
        <v>18</v>
      </c>
      <c r="B74" s="19" t="s">
        <v>5</v>
      </c>
      <c r="C74" s="19">
        <v>194</v>
      </c>
      <c r="D74" s="20" t="s">
        <v>7</v>
      </c>
      <c r="E74" s="20">
        <v>2</v>
      </c>
      <c r="F74" s="21">
        <v>1.25919E-4</v>
      </c>
      <c r="G74" s="22">
        <f t="shared" si="4"/>
        <v>3.1479750000000006E-5</v>
      </c>
      <c r="H74" s="23">
        <f t="shared" si="5"/>
        <v>975.87225000000058</v>
      </c>
      <c r="J74" s="47">
        <f t="shared" si="3"/>
        <v>2599.3684565009994</v>
      </c>
      <c r="K74" s="47"/>
      <c r="L74" s="47"/>
    </row>
    <row r="75" spans="1:12" x14ac:dyDescent="0.2">
      <c r="B75" s="19" t="s">
        <v>5</v>
      </c>
      <c r="C75" s="19">
        <v>201</v>
      </c>
      <c r="D75" s="20">
        <v>31</v>
      </c>
      <c r="E75" s="20">
        <v>2</v>
      </c>
      <c r="F75" s="21">
        <v>1.6785699999999999E-4</v>
      </c>
      <c r="G75" s="22">
        <f t="shared" si="4"/>
        <v>4.1964250000000011E-5</v>
      </c>
      <c r="H75" s="23">
        <f t="shared" si="5"/>
        <v>1300.8917500000009</v>
      </c>
      <c r="J75" s="47">
        <f t="shared" si="3"/>
        <v>3465.1020974029998</v>
      </c>
      <c r="K75" s="47"/>
      <c r="L75" s="47"/>
    </row>
    <row r="76" spans="1:12" x14ac:dyDescent="0.2">
      <c r="A76" t="s">
        <v>18</v>
      </c>
      <c r="B76" s="19" t="s">
        <v>5</v>
      </c>
      <c r="C76" s="19">
        <v>202</v>
      </c>
      <c r="D76" s="20">
        <v>32</v>
      </c>
      <c r="E76" s="20">
        <v>2</v>
      </c>
      <c r="F76" s="21">
        <v>1.6785699999999999E-4</v>
      </c>
      <c r="G76" s="22">
        <f t="shared" si="4"/>
        <v>4.1964250000000011E-5</v>
      </c>
      <c r="H76" s="23">
        <f t="shared" si="5"/>
        <v>1300.8917500000009</v>
      </c>
      <c r="J76" s="47">
        <f t="shared" si="3"/>
        <v>3465.1020974029998</v>
      </c>
      <c r="K76" s="47"/>
      <c r="L76" s="47"/>
    </row>
    <row r="77" spans="1:12" x14ac:dyDescent="0.2">
      <c r="A77" t="s">
        <v>18</v>
      </c>
      <c r="B77" s="19" t="s">
        <v>5</v>
      </c>
      <c r="C77" s="19">
        <v>203</v>
      </c>
      <c r="D77" s="20" t="s">
        <v>7</v>
      </c>
      <c r="E77" s="20">
        <v>2</v>
      </c>
      <c r="F77" s="21">
        <v>1.25919E-4</v>
      </c>
      <c r="G77" s="22">
        <f t="shared" si="4"/>
        <v>3.1479750000000006E-5</v>
      </c>
      <c r="H77" s="23">
        <f t="shared" si="5"/>
        <v>975.87225000000058</v>
      </c>
      <c r="J77" s="47">
        <f t="shared" si="3"/>
        <v>2599.3684565009994</v>
      </c>
      <c r="K77" s="47"/>
      <c r="L77" s="47"/>
    </row>
    <row r="78" spans="1:12" x14ac:dyDescent="0.2">
      <c r="A78" t="s">
        <v>18</v>
      </c>
      <c r="B78" s="19" t="s">
        <v>5</v>
      </c>
      <c r="C78" s="19">
        <v>204</v>
      </c>
      <c r="D78" s="20" t="s">
        <v>7</v>
      </c>
      <c r="E78" s="20">
        <v>2</v>
      </c>
      <c r="F78" s="21">
        <v>1.25919E-4</v>
      </c>
      <c r="G78" s="22">
        <f t="shared" si="4"/>
        <v>3.1479750000000006E-5</v>
      </c>
      <c r="H78" s="23">
        <f t="shared" si="5"/>
        <v>975.87225000000058</v>
      </c>
      <c r="J78" s="47">
        <f t="shared" ref="J78:J82" si="6">F78*$J$2*100</f>
        <v>2599.3684565009994</v>
      </c>
      <c r="K78" s="47"/>
      <c r="L78" s="47"/>
    </row>
    <row r="79" spans="1:12" x14ac:dyDescent="0.2">
      <c r="A79" t="s">
        <v>18</v>
      </c>
      <c r="B79" s="19" t="s">
        <v>5</v>
      </c>
      <c r="C79" s="19">
        <v>211</v>
      </c>
      <c r="D79" s="20">
        <v>33</v>
      </c>
      <c r="E79" s="20">
        <v>2</v>
      </c>
      <c r="F79" s="21">
        <v>1.6785699999999999E-4</v>
      </c>
      <c r="G79" s="22">
        <f t="shared" si="4"/>
        <v>4.1964250000000011E-5</v>
      </c>
      <c r="H79" s="23">
        <f t="shared" si="5"/>
        <v>1300.8917500000009</v>
      </c>
      <c r="J79" s="47">
        <f t="shared" si="6"/>
        <v>3465.1020974029998</v>
      </c>
      <c r="K79" s="47"/>
      <c r="L79" s="47"/>
    </row>
    <row r="80" spans="1:12" x14ac:dyDescent="0.2">
      <c r="A80" t="s">
        <v>19</v>
      </c>
      <c r="B80" s="19" t="s">
        <v>5</v>
      </c>
      <c r="C80" s="19">
        <v>212</v>
      </c>
      <c r="D80" s="20">
        <v>34</v>
      </c>
      <c r="E80" s="20">
        <v>2</v>
      </c>
      <c r="F80" s="21">
        <v>1.6785699999999999E-4</v>
      </c>
      <c r="G80" s="22">
        <f t="shared" si="4"/>
        <v>4.1964250000000011E-5</v>
      </c>
      <c r="H80" s="23">
        <f t="shared" si="5"/>
        <v>1300.8917500000009</v>
      </c>
      <c r="J80" s="47">
        <f t="shared" si="6"/>
        <v>3465.1020974029998</v>
      </c>
      <c r="K80" s="47"/>
      <c r="L80" s="47"/>
    </row>
    <row r="81" spans="1:12" x14ac:dyDescent="0.2">
      <c r="B81" s="19" t="s">
        <v>5</v>
      </c>
      <c r="C81" s="19">
        <v>213</v>
      </c>
      <c r="D81" s="20" t="s">
        <v>7</v>
      </c>
      <c r="E81" s="20">
        <v>2</v>
      </c>
      <c r="F81" s="21">
        <v>1.25919E-4</v>
      </c>
      <c r="G81" s="22">
        <f t="shared" si="4"/>
        <v>3.1479750000000006E-5</v>
      </c>
      <c r="H81" s="23">
        <f t="shared" si="5"/>
        <v>975.87225000000058</v>
      </c>
      <c r="J81" s="47">
        <f t="shared" si="6"/>
        <v>2599.3684565009994</v>
      </c>
      <c r="K81" s="47"/>
      <c r="L81" s="47"/>
    </row>
    <row r="82" spans="1:12" x14ac:dyDescent="0.2">
      <c r="A82" t="s">
        <v>18</v>
      </c>
      <c r="B82" s="19" t="s">
        <v>5</v>
      </c>
      <c r="C82" s="19">
        <v>214</v>
      </c>
      <c r="D82" s="20" t="s">
        <v>7</v>
      </c>
      <c r="E82" s="20">
        <v>2</v>
      </c>
      <c r="F82" s="21">
        <v>1.25919E-4</v>
      </c>
      <c r="G82" s="22">
        <f t="shared" si="4"/>
        <v>3.1479750000000006E-5</v>
      </c>
      <c r="H82" s="23">
        <f t="shared" si="5"/>
        <v>975.87225000000058</v>
      </c>
      <c r="J82" s="47">
        <f t="shared" si="6"/>
        <v>2599.3684565009994</v>
      </c>
      <c r="K82" s="47"/>
      <c r="L82" s="47"/>
    </row>
    <row r="83" spans="1:12" x14ac:dyDescent="0.2">
      <c r="A83" t="s">
        <v>18</v>
      </c>
      <c r="B83" s="24" t="s">
        <v>10</v>
      </c>
      <c r="C83" s="24">
        <v>401</v>
      </c>
      <c r="D83" s="25" t="s">
        <v>11</v>
      </c>
      <c r="E83" s="25" t="s">
        <v>7</v>
      </c>
      <c r="F83" s="26">
        <v>1.6065599999999999E-4</v>
      </c>
      <c r="G83" s="27">
        <f t="shared" si="4"/>
        <v>4.0164000000000011E-5</v>
      </c>
      <c r="H83" s="28">
        <f t="shared" si="5"/>
        <v>1245.0840000000007</v>
      </c>
      <c r="J83" s="47"/>
      <c r="K83" s="47">
        <f>F83*$K$2*100</f>
        <v>598.86896889119998</v>
      </c>
      <c r="L83" s="47"/>
    </row>
    <row r="84" spans="1:12" x14ac:dyDescent="0.2">
      <c r="A84" t="s">
        <v>18</v>
      </c>
      <c r="B84" s="24" t="s">
        <v>10</v>
      </c>
      <c r="C84" s="24">
        <v>402</v>
      </c>
      <c r="D84" s="25" t="s">
        <v>11</v>
      </c>
      <c r="E84" s="25" t="s">
        <v>7</v>
      </c>
      <c r="F84" s="26">
        <v>1.61545E-4</v>
      </c>
      <c r="G84" s="27">
        <f t="shared" si="4"/>
        <v>4.0386250000000013E-5</v>
      </c>
      <c r="H84" s="28">
        <f t="shared" si="5"/>
        <v>1251.9737500000008</v>
      </c>
      <c r="J84" s="47"/>
      <c r="K84" s="47">
        <f t="shared" ref="K84:K147" si="7">F84*$K$2*100</f>
        <v>602.18284769650006</v>
      </c>
      <c r="L84" s="47"/>
    </row>
    <row r="85" spans="1:12" x14ac:dyDescent="0.2">
      <c r="A85" t="s">
        <v>18</v>
      </c>
      <c r="B85" s="24" t="s">
        <v>10</v>
      </c>
      <c r="C85" s="24">
        <v>403</v>
      </c>
      <c r="D85" s="25"/>
      <c r="E85" s="25" t="s">
        <v>7</v>
      </c>
      <c r="F85" s="26">
        <v>1.2769800000000001E-4</v>
      </c>
      <c r="G85" s="27">
        <f t="shared" si="4"/>
        <v>3.1924500000000009E-5</v>
      </c>
      <c r="H85" s="28">
        <f t="shared" si="5"/>
        <v>989.65950000000066</v>
      </c>
      <c r="J85" s="47"/>
      <c r="K85" s="47">
        <f t="shared" si="7"/>
        <v>476.01315599460003</v>
      </c>
      <c r="L85" s="47"/>
    </row>
    <row r="86" spans="1:12" x14ac:dyDescent="0.2">
      <c r="A86" t="s">
        <v>18</v>
      </c>
      <c r="B86" s="24" t="s">
        <v>10</v>
      </c>
      <c r="C86" s="24">
        <v>404</v>
      </c>
      <c r="D86" s="25"/>
      <c r="E86" s="25" t="s">
        <v>7</v>
      </c>
      <c r="F86" s="26">
        <v>1.2378500000000001E-4</v>
      </c>
      <c r="G86" s="27">
        <f t="shared" si="4"/>
        <v>3.0946250000000009E-5</v>
      </c>
      <c r="H86" s="28">
        <f t="shared" si="5"/>
        <v>959.33375000000058</v>
      </c>
      <c r="J86" s="47"/>
      <c r="K86" s="47">
        <f t="shared" si="7"/>
        <v>461.42687054450005</v>
      </c>
      <c r="L86" s="47"/>
    </row>
    <row r="87" spans="1:12" x14ac:dyDescent="0.2">
      <c r="A87" t="s">
        <v>18</v>
      </c>
      <c r="B87" s="24" t="s">
        <v>10</v>
      </c>
      <c r="C87" s="24">
        <v>405</v>
      </c>
      <c r="D87" s="25"/>
      <c r="E87" s="25" t="s">
        <v>7</v>
      </c>
      <c r="F87" s="26">
        <v>1.2378500000000001E-4</v>
      </c>
      <c r="G87" s="27">
        <f t="shared" si="4"/>
        <v>3.0946250000000009E-5</v>
      </c>
      <c r="H87" s="28">
        <f t="shared" si="5"/>
        <v>959.33375000000058</v>
      </c>
      <c r="J87" s="47"/>
      <c r="K87" s="47">
        <f t="shared" si="7"/>
        <v>461.42687054450005</v>
      </c>
      <c r="L87" s="47"/>
    </row>
    <row r="88" spans="1:12" x14ac:dyDescent="0.2">
      <c r="A88" t="s">
        <v>18</v>
      </c>
      <c r="B88" s="24" t="s">
        <v>10</v>
      </c>
      <c r="C88" s="24">
        <v>406</v>
      </c>
      <c r="D88" s="25"/>
      <c r="E88" s="25" t="s">
        <v>7</v>
      </c>
      <c r="F88" s="26">
        <v>1.2378500000000001E-4</v>
      </c>
      <c r="G88" s="27">
        <f t="shared" si="4"/>
        <v>3.0946250000000009E-5</v>
      </c>
      <c r="H88" s="28">
        <f t="shared" si="5"/>
        <v>959.33375000000058</v>
      </c>
      <c r="J88" s="47"/>
      <c r="K88" s="47">
        <f t="shared" si="7"/>
        <v>461.42687054450005</v>
      </c>
      <c r="L88" s="47"/>
    </row>
    <row r="89" spans="1:12" x14ac:dyDescent="0.2">
      <c r="A89" t="s">
        <v>18</v>
      </c>
      <c r="B89" s="24" t="s">
        <v>10</v>
      </c>
      <c r="C89" s="24">
        <v>407</v>
      </c>
      <c r="D89" s="25"/>
      <c r="E89" s="25" t="s">
        <v>7</v>
      </c>
      <c r="F89" s="26">
        <v>1.2454400000000001E-4</v>
      </c>
      <c r="G89" s="27">
        <f t="shared" si="4"/>
        <v>3.1136000000000008E-5</v>
      </c>
      <c r="H89" s="28">
        <f t="shared" si="5"/>
        <v>965.21600000000058</v>
      </c>
      <c r="J89" s="47"/>
      <c r="K89" s="47">
        <f t="shared" si="7"/>
        <v>464.25615514879996</v>
      </c>
      <c r="L89" s="47"/>
    </row>
    <row r="90" spans="1:12" x14ac:dyDescent="0.2">
      <c r="B90" s="24" t="s">
        <v>10</v>
      </c>
      <c r="C90" s="24">
        <v>408</v>
      </c>
      <c r="D90" s="25"/>
      <c r="E90" s="25" t="s">
        <v>7</v>
      </c>
      <c r="F90" s="26">
        <v>1.2378500000000001E-4</v>
      </c>
      <c r="G90" s="27">
        <f t="shared" si="4"/>
        <v>3.0946250000000009E-5</v>
      </c>
      <c r="H90" s="28">
        <f t="shared" si="5"/>
        <v>959.33375000000058</v>
      </c>
      <c r="J90" s="47"/>
      <c r="K90" s="47">
        <f t="shared" si="7"/>
        <v>461.42687054450005</v>
      </c>
      <c r="L90" s="47"/>
    </row>
    <row r="91" spans="1:12" x14ac:dyDescent="0.2">
      <c r="A91" t="s">
        <v>18</v>
      </c>
      <c r="B91" s="24" t="s">
        <v>10</v>
      </c>
      <c r="C91" s="24">
        <v>409</v>
      </c>
      <c r="D91" s="25"/>
      <c r="E91" s="25" t="s">
        <v>7</v>
      </c>
      <c r="F91" s="26">
        <v>1.2378500000000001E-4</v>
      </c>
      <c r="G91" s="27">
        <f t="shared" si="4"/>
        <v>3.0946250000000009E-5</v>
      </c>
      <c r="H91" s="28">
        <f t="shared" si="5"/>
        <v>959.33375000000058</v>
      </c>
      <c r="J91" s="47"/>
      <c r="K91" s="47">
        <f t="shared" si="7"/>
        <v>461.42687054450005</v>
      </c>
      <c r="L91" s="47"/>
    </row>
    <row r="92" spans="1:12" x14ac:dyDescent="0.2">
      <c r="A92" t="s">
        <v>18</v>
      </c>
      <c r="B92" s="24" t="s">
        <v>10</v>
      </c>
      <c r="C92" s="24">
        <v>410</v>
      </c>
      <c r="D92" s="25"/>
      <c r="E92" s="25" t="s">
        <v>7</v>
      </c>
      <c r="F92" s="26">
        <v>1.28279E-4</v>
      </c>
      <c r="G92" s="27">
        <f t="shared" si="4"/>
        <v>3.2069750000000006E-5</v>
      </c>
      <c r="H92" s="28">
        <f t="shared" si="5"/>
        <v>994.16225000000054</v>
      </c>
      <c r="J92" s="47"/>
      <c r="K92" s="47">
        <f t="shared" si="7"/>
        <v>478.17891930830001</v>
      </c>
      <c r="L92" s="47"/>
    </row>
    <row r="93" spans="1:12" x14ac:dyDescent="0.2">
      <c r="B93" s="24" t="s">
        <v>10</v>
      </c>
      <c r="C93" s="24">
        <v>411</v>
      </c>
      <c r="D93" s="25" t="s">
        <v>11</v>
      </c>
      <c r="E93" s="25" t="s">
        <v>7</v>
      </c>
      <c r="F93" s="26">
        <v>1.7393899999999999E-4</v>
      </c>
      <c r="G93" s="27">
        <f t="shared" si="4"/>
        <v>4.3484750000000011E-5</v>
      </c>
      <c r="H93" s="28">
        <f t="shared" si="5"/>
        <v>1348.0272500000008</v>
      </c>
      <c r="J93" s="47"/>
      <c r="K93" s="47">
        <f t="shared" si="7"/>
        <v>648.38331329029995</v>
      </c>
      <c r="L93" s="47"/>
    </row>
    <row r="94" spans="1:12" x14ac:dyDescent="0.2">
      <c r="A94" t="s">
        <v>18</v>
      </c>
      <c r="B94" s="24" t="s">
        <v>10</v>
      </c>
      <c r="C94" s="24">
        <v>412</v>
      </c>
      <c r="D94" s="25" t="s">
        <v>11</v>
      </c>
      <c r="E94" s="25" t="s">
        <v>7</v>
      </c>
      <c r="F94" s="26">
        <v>1.6781500000000001E-4</v>
      </c>
      <c r="G94" s="27">
        <f t="shared" si="4"/>
        <v>4.1953750000000015E-5</v>
      </c>
      <c r="H94" s="28">
        <f t="shared" si="5"/>
        <v>1300.566250000001</v>
      </c>
      <c r="J94" s="47"/>
      <c r="K94" s="47">
        <f t="shared" si="7"/>
        <v>625.5551987755</v>
      </c>
      <c r="L94" s="47"/>
    </row>
    <row r="95" spans="1:12" x14ac:dyDescent="0.2">
      <c r="A95" t="s">
        <v>18</v>
      </c>
      <c r="B95" s="24" t="s">
        <v>10</v>
      </c>
      <c r="C95" s="24">
        <v>413</v>
      </c>
      <c r="D95" s="25" t="s">
        <v>12</v>
      </c>
      <c r="E95" s="25" t="s">
        <v>7</v>
      </c>
      <c r="F95" s="26">
        <v>1.7246899999999999E-4</v>
      </c>
      <c r="G95" s="27">
        <f t="shared" si="4"/>
        <v>4.3117250000000018E-5</v>
      </c>
      <c r="H95" s="28">
        <f t="shared" si="5"/>
        <v>1336.6347500000011</v>
      </c>
      <c r="J95" s="47"/>
      <c r="K95" s="47">
        <f t="shared" si="7"/>
        <v>642.90367117129995</v>
      </c>
      <c r="L95" s="47"/>
    </row>
    <row r="96" spans="1:12" x14ac:dyDescent="0.2">
      <c r="A96" t="s">
        <v>18</v>
      </c>
      <c r="B96" s="24" t="s">
        <v>10</v>
      </c>
      <c r="C96" s="24">
        <v>501</v>
      </c>
      <c r="D96" s="25"/>
      <c r="E96" s="25" t="s">
        <v>7</v>
      </c>
      <c r="F96" s="26">
        <v>1.26809E-4</v>
      </c>
      <c r="G96" s="27">
        <f t="shared" si="4"/>
        <v>3.1702250000000006E-5</v>
      </c>
      <c r="H96" s="28">
        <f t="shared" si="5"/>
        <v>982.7697500000005</v>
      </c>
      <c r="J96" s="47"/>
      <c r="K96" s="47">
        <f t="shared" si="7"/>
        <v>472.69927718929995</v>
      </c>
      <c r="L96" s="47"/>
    </row>
    <row r="97" spans="1:12" x14ac:dyDescent="0.2">
      <c r="A97" t="s">
        <v>18</v>
      </c>
      <c r="B97" s="24" t="s">
        <v>10</v>
      </c>
      <c r="C97" s="24">
        <v>502</v>
      </c>
      <c r="D97" s="25"/>
      <c r="E97" s="25" t="s">
        <v>7</v>
      </c>
      <c r="F97" s="26">
        <v>1.2769800000000001E-4</v>
      </c>
      <c r="G97" s="27">
        <f t="shared" si="4"/>
        <v>3.1924500000000009E-5</v>
      </c>
      <c r="H97" s="28">
        <f t="shared" si="5"/>
        <v>989.65950000000066</v>
      </c>
      <c r="J97" s="47"/>
      <c r="K97" s="47">
        <f t="shared" si="7"/>
        <v>476.01315599460003</v>
      </c>
      <c r="L97" s="47"/>
    </row>
    <row r="98" spans="1:12" x14ac:dyDescent="0.2">
      <c r="A98" t="s">
        <v>18</v>
      </c>
      <c r="B98" s="24" t="s">
        <v>10</v>
      </c>
      <c r="C98" s="24">
        <v>503</v>
      </c>
      <c r="D98" s="25"/>
      <c r="E98" s="25" t="s">
        <v>7</v>
      </c>
      <c r="F98" s="26">
        <v>1.2769800000000001E-4</v>
      </c>
      <c r="G98" s="27">
        <f t="shared" si="4"/>
        <v>3.1924500000000009E-5</v>
      </c>
      <c r="H98" s="28">
        <f t="shared" si="5"/>
        <v>989.65950000000066</v>
      </c>
      <c r="J98" s="47"/>
      <c r="K98" s="47">
        <f t="shared" si="7"/>
        <v>476.01315599460003</v>
      </c>
      <c r="L98" s="47"/>
    </row>
    <row r="99" spans="1:12" x14ac:dyDescent="0.2">
      <c r="A99" t="s">
        <v>18</v>
      </c>
      <c r="B99" s="24" t="s">
        <v>10</v>
      </c>
      <c r="C99" s="24">
        <v>504</v>
      </c>
      <c r="D99" s="25"/>
      <c r="E99" s="25" t="s">
        <v>7</v>
      </c>
      <c r="F99" s="26">
        <v>1.2378500000000001E-4</v>
      </c>
      <c r="G99" s="27">
        <f t="shared" si="4"/>
        <v>3.0946250000000009E-5</v>
      </c>
      <c r="H99" s="28">
        <f t="shared" si="5"/>
        <v>959.33375000000058</v>
      </c>
      <c r="J99" s="47"/>
      <c r="K99" s="47">
        <f t="shared" si="7"/>
        <v>461.42687054450005</v>
      </c>
      <c r="L99" s="47"/>
    </row>
    <row r="100" spans="1:12" x14ac:dyDescent="0.2">
      <c r="A100" t="s">
        <v>18</v>
      </c>
      <c r="B100" s="24" t="s">
        <v>10</v>
      </c>
      <c r="C100" s="24">
        <v>505</v>
      </c>
      <c r="D100" s="25"/>
      <c r="E100" s="25" t="s">
        <v>7</v>
      </c>
      <c r="F100" s="26">
        <v>1.2378500000000001E-4</v>
      </c>
      <c r="G100" s="27">
        <f t="shared" si="4"/>
        <v>3.0946250000000009E-5</v>
      </c>
      <c r="H100" s="28">
        <f t="shared" si="5"/>
        <v>959.33375000000058</v>
      </c>
      <c r="J100" s="47"/>
      <c r="K100" s="47">
        <f t="shared" si="7"/>
        <v>461.42687054450005</v>
      </c>
      <c r="L100" s="47"/>
    </row>
    <row r="101" spans="1:12" x14ac:dyDescent="0.2">
      <c r="A101" t="s">
        <v>18</v>
      </c>
      <c r="B101" s="24" t="s">
        <v>10</v>
      </c>
      <c r="C101" s="24">
        <v>506</v>
      </c>
      <c r="D101" s="25"/>
      <c r="E101" s="25" t="s">
        <v>7</v>
      </c>
      <c r="F101" s="26">
        <v>1.2378500000000001E-4</v>
      </c>
      <c r="G101" s="27">
        <f t="shared" si="4"/>
        <v>3.0946250000000009E-5</v>
      </c>
      <c r="H101" s="28">
        <f t="shared" si="5"/>
        <v>959.33375000000058</v>
      </c>
      <c r="J101" s="47"/>
      <c r="K101" s="47">
        <f t="shared" si="7"/>
        <v>461.42687054450005</v>
      </c>
      <c r="L101" s="47"/>
    </row>
    <row r="102" spans="1:12" x14ac:dyDescent="0.2">
      <c r="B102" s="24" t="s">
        <v>10</v>
      </c>
      <c r="C102" s="24">
        <v>507</v>
      </c>
      <c r="D102" s="25"/>
      <c r="E102" s="25" t="s">
        <v>7</v>
      </c>
      <c r="F102" s="26">
        <v>1.2454400000000001E-4</v>
      </c>
      <c r="G102" s="27">
        <f t="shared" si="4"/>
        <v>3.1136000000000008E-5</v>
      </c>
      <c r="H102" s="28">
        <f t="shared" si="5"/>
        <v>965.21600000000058</v>
      </c>
      <c r="J102" s="47"/>
      <c r="K102" s="47">
        <f t="shared" si="7"/>
        <v>464.25615514879996</v>
      </c>
      <c r="L102" s="47"/>
    </row>
    <row r="103" spans="1:12" x14ac:dyDescent="0.2">
      <c r="A103" t="s">
        <v>18</v>
      </c>
      <c r="B103" s="24" t="s">
        <v>10</v>
      </c>
      <c r="C103" s="24">
        <v>508</v>
      </c>
      <c r="D103" s="25"/>
      <c r="E103" s="25" t="s">
        <v>7</v>
      </c>
      <c r="F103" s="26">
        <v>1.2378500000000001E-4</v>
      </c>
      <c r="G103" s="27">
        <f t="shared" si="4"/>
        <v>3.0946250000000009E-5</v>
      </c>
      <c r="H103" s="28">
        <f t="shared" si="5"/>
        <v>959.33375000000058</v>
      </c>
      <c r="J103" s="47"/>
      <c r="K103" s="47">
        <f t="shared" si="7"/>
        <v>461.42687054450005</v>
      </c>
      <c r="L103" s="47"/>
    </row>
    <row r="104" spans="1:12" x14ac:dyDescent="0.2">
      <c r="A104" t="s">
        <v>18</v>
      </c>
      <c r="B104" s="24" t="s">
        <v>10</v>
      </c>
      <c r="C104" s="24">
        <v>509</v>
      </c>
      <c r="D104" s="25"/>
      <c r="E104" s="25" t="s">
        <v>7</v>
      </c>
      <c r="F104" s="26">
        <v>1.2378500000000001E-4</v>
      </c>
      <c r="G104" s="27">
        <f t="shared" si="4"/>
        <v>3.0946250000000009E-5</v>
      </c>
      <c r="H104" s="28">
        <f t="shared" si="5"/>
        <v>959.33375000000058</v>
      </c>
      <c r="J104" s="47"/>
      <c r="K104" s="47">
        <f t="shared" si="7"/>
        <v>461.42687054450005</v>
      </c>
      <c r="L104" s="47"/>
    </row>
    <row r="105" spans="1:12" x14ac:dyDescent="0.2">
      <c r="A105" t="s">
        <v>18</v>
      </c>
      <c r="B105" s="24" t="s">
        <v>10</v>
      </c>
      <c r="C105" s="24">
        <v>510</v>
      </c>
      <c r="D105" s="25"/>
      <c r="E105" s="25" t="s">
        <v>7</v>
      </c>
      <c r="F105" s="26">
        <v>1.28279E-4</v>
      </c>
      <c r="G105" s="27">
        <f t="shared" si="4"/>
        <v>3.2069750000000006E-5</v>
      </c>
      <c r="H105" s="28">
        <f t="shared" si="5"/>
        <v>994.16225000000054</v>
      </c>
      <c r="J105" s="47"/>
      <c r="K105" s="47">
        <f t="shared" si="7"/>
        <v>478.17891930830001</v>
      </c>
      <c r="L105" s="47"/>
    </row>
    <row r="106" spans="1:12" x14ac:dyDescent="0.2">
      <c r="A106" t="s">
        <v>18</v>
      </c>
      <c r="B106" s="24" t="s">
        <v>10</v>
      </c>
      <c r="C106" s="24">
        <v>511</v>
      </c>
      <c r="D106" s="25"/>
      <c r="E106" s="25" t="s">
        <v>7</v>
      </c>
      <c r="F106" s="26">
        <v>1.28279E-4</v>
      </c>
      <c r="G106" s="27">
        <f t="shared" si="4"/>
        <v>3.2069750000000006E-5</v>
      </c>
      <c r="H106" s="28">
        <f t="shared" si="5"/>
        <v>994.16225000000054</v>
      </c>
      <c r="J106" s="47"/>
      <c r="K106" s="47">
        <f t="shared" si="7"/>
        <v>478.17891930830001</v>
      </c>
      <c r="L106" s="47"/>
    </row>
    <row r="107" spans="1:12" x14ac:dyDescent="0.2">
      <c r="A107" t="s">
        <v>18</v>
      </c>
      <c r="B107" s="24" t="s">
        <v>10</v>
      </c>
      <c r="C107" s="24">
        <v>512</v>
      </c>
      <c r="D107" s="25"/>
      <c r="E107" s="25" t="s">
        <v>7</v>
      </c>
      <c r="F107" s="26">
        <v>1.2378500000000001E-4</v>
      </c>
      <c r="G107" s="27">
        <f t="shared" si="4"/>
        <v>3.0946250000000009E-5</v>
      </c>
      <c r="H107" s="28">
        <f t="shared" si="5"/>
        <v>959.33375000000058</v>
      </c>
      <c r="J107" s="47"/>
      <c r="K107" s="47">
        <f t="shared" si="7"/>
        <v>461.42687054450005</v>
      </c>
      <c r="L107" s="47"/>
    </row>
    <row r="108" spans="1:12" x14ac:dyDescent="0.2">
      <c r="A108" t="s">
        <v>18</v>
      </c>
      <c r="B108" s="24" t="s">
        <v>10</v>
      </c>
      <c r="C108" s="24">
        <v>513</v>
      </c>
      <c r="D108" s="25" t="s">
        <v>13</v>
      </c>
      <c r="E108" s="25" t="s">
        <v>7</v>
      </c>
      <c r="F108" s="26">
        <v>1.26809E-4</v>
      </c>
      <c r="G108" s="27">
        <f t="shared" si="4"/>
        <v>3.1702250000000006E-5</v>
      </c>
      <c r="H108" s="28">
        <f t="shared" si="5"/>
        <v>982.7697500000005</v>
      </c>
      <c r="J108" s="47"/>
      <c r="K108" s="47">
        <f t="shared" si="7"/>
        <v>472.69927718929995</v>
      </c>
      <c r="L108" s="47"/>
    </row>
    <row r="109" spans="1:12" x14ac:dyDescent="0.2">
      <c r="A109" t="s">
        <v>18</v>
      </c>
      <c r="B109" s="24" t="s">
        <v>10</v>
      </c>
      <c r="C109" s="24">
        <v>601</v>
      </c>
      <c r="D109" s="25"/>
      <c r="E109" s="25" t="s">
        <v>7</v>
      </c>
      <c r="F109" s="26">
        <v>1.26809E-4</v>
      </c>
      <c r="G109" s="27">
        <f t="shared" si="4"/>
        <v>3.1702250000000006E-5</v>
      </c>
      <c r="H109" s="28">
        <f t="shared" si="5"/>
        <v>982.7697500000005</v>
      </c>
      <c r="J109" s="47"/>
      <c r="K109" s="47">
        <f t="shared" si="7"/>
        <v>472.69927718929995</v>
      </c>
      <c r="L109" s="47"/>
    </row>
    <row r="110" spans="1:12" x14ac:dyDescent="0.2">
      <c r="B110" s="24" t="s">
        <v>10</v>
      </c>
      <c r="C110" s="24">
        <v>602</v>
      </c>
      <c r="D110" s="25"/>
      <c r="E110" s="25" t="s">
        <v>7</v>
      </c>
      <c r="F110" s="26">
        <v>1.2769800000000001E-4</v>
      </c>
      <c r="G110" s="27">
        <f t="shared" si="4"/>
        <v>3.1924500000000009E-5</v>
      </c>
      <c r="H110" s="28">
        <f t="shared" si="5"/>
        <v>989.65950000000066</v>
      </c>
      <c r="J110" s="47"/>
      <c r="K110" s="47">
        <f t="shared" si="7"/>
        <v>476.01315599460003</v>
      </c>
      <c r="L110" s="47"/>
    </row>
    <row r="111" spans="1:12" x14ac:dyDescent="0.2">
      <c r="B111" s="24" t="s">
        <v>10</v>
      </c>
      <c r="C111" s="24">
        <v>603</v>
      </c>
      <c r="D111" s="25"/>
      <c r="E111" s="25" t="s">
        <v>7</v>
      </c>
      <c r="F111" s="26">
        <v>1.2769800000000001E-4</v>
      </c>
      <c r="G111" s="27">
        <f t="shared" si="4"/>
        <v>3.1924500000000009E-5</v>
      </c>
      <c r="H111" s="28">
        <f t="shared" si="5"/>
        <v>989.65950000000066</v>
      </c>
      <c r="J111" s="47"/>
      <c r="K111" s="47">
        <f t="shared" si="7"/>
        <v>476.01315599460003</v>
      </c>
      <c r="L111" s="47"/>
    </row>
    <row r="112" spans="1:12" x14ac:dyDescent="0.2">
      <c r="A112" t="s">
        <v>18</v>
      </c>
      <c r="B112" s="24" t="s">
        <v>10</v>
      </c>
      <c r="C112" s="24">
        <v>604</v>
      </c>
      <c r="D112" s="25"/>
      <c r="E112" s="25" t="s">
        <v>7</v>
      </c>
      <c r="F112" s="26">
        <v>1.2378500000000001E-4</v>
      </c>
      <c r="G112" s="27">
        <f t="shared" si="4"/>
        <v>3.0946250000000009E-5</v>
      </c>
      <c r="H112" s="28">
        <f t="shared" si="5"/>
        <v>959.33375000000058</v>
      </c>
      <c r="J112" s="47"/>
      <c r="K112" s="47">
        <f t="shared" si="7"/>
        <v>461.42687054450005</v>
      </c>
      <c r="L112" s="47"/>
    </row>
    <row r="113" spans="1:12" x14ac:dyDescent="0.2">
      <c r="A113" t="s">
        <v>18</v>
      </c>
      <c r="B113" s="24" t="s">
        <v>10</v>
      </c>
      <c r="C113" s="24">
        <v>605</v>
      </c>
      <c r="D113" s="25"/>
      <c r="E113" s="25" t="s">
        <v>7</v>
      </c>
      <c r="F113" s="26">
        <v>1.2378500000000001E-4</v>
      </c>
      <c r="G113" s="27">
        <f t="shared" si="4"/>
        <v>3.0946250000000009E-5</v>
      </c>
      <c r="H113" s="28">
        <f t="shared" si="5"/>
        <v>959.33375000000058</v>
      </c>
      <c r="J113" s="47"/>
      <c r="K113" s="47">
        <f t="shared" si="7"/>
        <v>461.42687054450005</v>
      </c>
      <c r="L113" s="47"/>
    </row>
    <row r="114" spans="1:12" x14ac:dyDescent="0.2">
      <c r="B114" s="24" t="s">
        <v>10</v>
      </c>
      <c r="C114" s="24">
        <v>606</v>
      </c>
      <c r="D114" s="25"/>
      <c r="E114" s="25" t="s">
        <v>7</v>
      </c>
      <c r="F114" s="26">
        <v>1.2378500000000001E-4</v>
      </c>
      <c r="G114" s="27">
        <f t="shared" si="4"/>
        <v>3.0946250000000009E-5</v>
      </c>
      <c r="H114" s="28">
        <f t="shared" si="5"/>
        <v>959.33375000000058</v>
      </c>
      <c r="J114" s="47"/>
      <c r="K114" s="47">
        <f t="shared" si="7"/>
        <v>461.42687054450005</v>
      </c>
      <c r="L114" s="47"/>
    </row>
    <row r="115" spans="1:12" x14ac:dyDescent="0.2">
      <c r="A115" t="s">
        <v>18</v>
      </c>
      <c r="B115" s="24" t="s">
        <v>10</v>
      </c>
      <c r="C115" s="24">
        <v>607</v>
      </c>
      <c r="D115" s="25"/>
      <c r="E115" s="25" t="s">
        <v>7</v>
      </c>
      <c r="F115" s="26">
        <v>1.2454400000000001E-4</v>
      </c>
      <c r="G115" s="27">
        <f t="shared" si="4"/>
        <v>3.1136000000000008E-5</v>
      </c>
      <c r="H115" s="28">
        <f t="shared" si="5"/>
        <v>965.21600000000058</v>
      </c>
      <c r="J115" s="47"/>
      <c r="K115" s="47">
        <f t="shared" si="7"/>
        <v>464.25615514879996</v>
      </c>
      <c r="L115" s="47"/>
    </row>
    <row r="116" spans="1:12" x14ac:dyDescent="0.2">
      <c r="A116" t="s">
        <v>18</v>
      </c>
      <c r="B116" s="24" t="s">
        <v>10</v>
      </c>
      <c r="C116" s="24">
        <v>608</v>
      </c>
      <c r="D116" s="25"/>
      <c r="E116" s="25" t="s">
        <v>7</v>
      </c>
      <c r="F116" s="26">
        <v>1.2378500000000001E-4</v>
      </c>
      <c r="G116" s="27">
        <f t="shared" si="4"/>
        <v>3.0946250000000009E-5</v>
      </c>
      <c r="H116" s="28">
        <f t="shared" si="5"/>
        <v>959.33375000000058</v>
      </c>
      <c r="J116" s="47"/>
      <c r="K116" s="47">
        <f t="shared" si="7"/>
        <v>461.42687054450005</v>
      </c>
      <c r="L116" s="47"/>
    </row>
    <row r="117" spans="1:12" x14ac:dyDescent="0.2">
      <c r="A117" t="s">
        <v>18</v>
      </c>
      <c r="B117" s="24" t="s">
        <v>10</v>
      </c>
      <c r="C117" s="24">
        <v>609</v>
      </c>
      <c r="D117" s="25"/>
      <c r="E117" s="25" t="s">
        <v>7</v>
      </c>
      <c r="F117" s="26">
        <v>1.2378500000000001E-4</v>
      </c>
      <c r="G117" s="27">
        <f t="shared" si="4"/>
        <v>3.0946250000000009E-5</v>
      </c>
      <c r="H117" s="28">
        <f t="shared" si="5"/>
        <v>959.33375000000058</v>
      </c>
      <c r="J117" s="47"/>
      <c r="K117" s="47">
        <f t="shared" si="7"/>
        <v>461.42687054450005</v>
      </c>
      <c r="L117" s="47"/>
    </row>
    <row r="118" spans="1:12" x14ac:dyDescent="0.2">
      <c r="A118" t="s">
        <v>18</v>
      </c>
      <c r="B118" s="24" t="s">
        <v>10</v>
      </c>
      <c r="C118" s="24">
        <v>610</v>
      </c>
      <c r="D118" s="25"/>
      <c r="E118" s="25" t="s">
        <v>7</v>
      </c>
      <c r="F118" s="26">
        <v>1.28279E-4</v>
      </c>
      <c r="G118" s="27">
        <f t="shared" si="4"/>
        <v>3.2069750000000006E-5</v>
      </c>
      <c r="H118" s="28">
        <f t="shared" si="5"/>
        <v>994.16225000000054</v>
      </c>
      <c r="J118" s="47"/>
      <c r="K118" s="47">
        <f t="shared" si="7"/>
        <v>478.17891930830001</v>
      </c>
      <c r="L118" s="47"/>
    </row>
    <row r="119" spans="1:12" x14ac:dyDescent="0.2">
      <c r="A119" t="s">
        <v>18</v>
      </c>
      <c r="B119" s="24" t="s">
        <v>10</v>
      </c>
      <c r="C119" s="24">
        <v>611</v>
      </c>
      <c r="D119" s="25"/>
      <c r="E119" s="25" t="s">
        <v>7</v>
      </c>
      <c r="F119" s="26">
        <v>1.28279E-4</v>
      </c>
      <c r="G119" s="27">
        <f t="shared" si="4"/>
        <v>3.2069750000000006E-5</v>
      </c>
      <c r="H119" s="28">
        <f t="shared" si="5"/>
        <v>994.16225000000054</v>
      </c>
      <c r="J119" s="47"/>
      <c r="K119" s="47">
        <f t="shared" si="7"/>
        <v>478.17891930830001</v>
      </c>
      <c r="L119" s="47"/>
    </row>
    <row r="120" spans="1:12" x14ac:dyDescent="0.2">
      <c r="A120" t="s">
        <v>19</v>
      </c>
      <c r="B120" s="24" t="s">
        <v>10</v>
      </c>
      <c r="C120" s="24">
        <v>612</v>
      </c>
      <c r="D120" s="25"/>
      <c r="E120" s="25" t="s">
        <v>7</v>
      </c>
      <c r="F120" s="26">
        <v>1.2378500000000001E-4</v>
      </c>
      <c r="G120" s="27">
        <f t="shared" si="4"/>
        <v>3.0946250000000009E-5</v>
      </c>
      <c r="H120" s="28">
        <f t="shared" si="5"/>
        <v>959.33375000000058</v>
      </c>
      <c r="J120" s="47"/>
      <c r="K120" s="47">
        <f t="shared" si="7"/>
        <v>461.42687054450005</v>
      </c>
      <c r="L120" s="47"/>
    </row>
    <row r="121" spans="1:12" x14ac:dyDescent="0.2">
      <c r="A121" t="s">
        <v>19</v>
      </c>
      <c r="B121" s="24" t="s">
        <v>10</v>
      </c>
      <c r="C121" s="24">
        <v>613</v>
      </c>
      <c r="D121" s="25" t="s">
        <v>13</v>
      </c>
      <c r="E121" s="25" t="s">
        <v>7</v>
      </c>
      <c r="F121" s="26">
        <v>1.26809E-4</v>
      </c>
      <c r="G121" s="27">
        <f t="shared" si="4"/>
        <v>3.1702250000000006E-5</v>
      </c>
      <c r="H121" s="28">
        <f t="shared" si="5"/>
        <v>982.7697500000005</v>
      </c>
      <c r="J121" s="47"/>
      <c r="K121" s="47">
        <f t="shared" si="7"/>
        <v>472.69927718929995</v>
      </c>
      <c r="L121" s="47"/>
    </row>
    <row r="122" spans="1:12" x14ac:dyDescent="0.2">
      <c r="A122" t="s">
        <v>18</v>
      </c>
      <c r="B122" s="24" t="s">
        <v>10</v>
      </c>
      <c r="C122" s="24">
        <v>701</v>
      </c>
      <c r="D122" s="25"/>
      <c r="E122" s="25" t="s">
        <v>7</v>
      </c>
      <c r="F122" s="26">
        <v>1.26809E-4</v>
      </c>
      <c r="G122" s="27">
        <f t="shared" si="4"/>
        <v>3.1702250000000006E-5</v>
      </c>
      <c r="H122" s="28">
        <f t="shared" si="5"/>
        <v>982.7697500000005</v>
      </c>
      <c r="J122" s="47"/>
      <c r="K122" s="47">
        <f t="shared" si="7"/>
        <v>472.69927718929995</v>
      </c>
      <c r="L122" s="47"/>
    </row>
    <row r="123" spans="1:12" x14ac:dyDescent="0.2">
      <c r="A123" t="s">
        <v>18</v>
      </c>
      <c r="B123" s="24" t="s">
        <v>10</v>
      </c>
      <c r="C123" s="24">
        <v>702</v>
      </c>
      <c r="D123" s="25"/>
      <c r="E123" s="25" t="s">
        <v>7</v>
      </c>
      <c r="F123" s="26">
        <v>1.2769800000000001E-4</v>
      </c>
      <c r="G123" s="27">
        <f t="shared" si="4"/>
        <v>3.1924500000000009E-5</v>
      </c>
      <c r="H123" s="28">
        <f t="shared" si="5"/>
        <v>989.65950000000066</v>
      </c>
      <c r="J123" s="47"/>
      <c r="K123" s="47">
        <f t="shared" si="7"/>
        <v>476.01315599460003</v>
      </c>
      <c r="L123" s="47"/>
    </row>
    <row r="124" spans="1:12" x14ac:dyDescent="0.2">
      <c r="A124" t="s">
        <v>18</v>
      </c>
      <c r="B124" s="24" t="s">
        <v>10</v>
      </c>
      <c r="C124" s="24">
        <v>703</v>
      </c>
      <c r="D124" s="25"/>
      <c r="E124" s="25" t="s">
        <v>7</v>
      </c>
      <c r="F124" s="26">
        <v>1.2769800000000001E-4</v>
      </c>
      <c r="G124" s="27">
        <f t="shared" si="4"/>
        <v>3.1924500000000009E-5</v>
      </c>
      <c r="H124" s="28">
        <f t="shared" si="5"/>
        <v>989.65950000000066</v>
      </c>
      <c r="J124" s="47"/>
      <c r="K124" s="47">
        <f t="shared" si="7"/>
        <v>476.01315599460003</v>
      </c>
      <c r="L124" s="47"/>
    </row>
    <row r="125" spans="1:12" x14ac:dyDescent="0.2">
      <c r="A125" t="s">
        <v>18</v>
      </c>
      <c r="B125" s="24" t="s">
        <v>10</v>
      </c>
      <c r="C125" s="24">
        <v>704</v>
      </c>
      <c r="D125" s="25"/>
      <c r="E125" s="25" t="s">
        <v>7</v>
      </c>
      <c r="F125" s="26">
        <v>1.2378500000000001E-4</v>
      </c>
      <c r="G125" s="27">
        <f t="shared" si="4"/>
        <v>3.0946250000000009E-5</v>
      </c>
      <c r="H125" s="28">
        <f t="shared" si="5"/>
        <v>959.33375000000058</v>
      </c>
      <c r="J125" s="47"/>
      <c r="K125" s="47">
        <f t="shared" si="7"/>
        <v>461.42687054450005</v>
      </c>
      <c r="L125" s="47"/>
    </row>
    <row r="126" spans="1:12" x14ac:dyDescent="0.2">
      <c r="A126" t="s">
        <v>18</v>
      </c>
      <c r="B126" s="24" t="s">
        <v>10</v>
      </c>
      <c r="C126" s="24">
        <v>705</v>
      </c>
      <c r="D126" s="25"/>
      <c r="E126" s="25" t="s">
        <v>7</v>
      </c>
      <c r="F126" s="26">
        <v>1.2378500000000001E-4</v>
      </c>
      <c r="G126" s="27">
        <f t="shared" si="4"/>
        <v>3.0946250000000009E-5</v>
      </c>
      <c r="H126" s="28">
        <f t="shared" si="5"/>
        <v>959.33375000000058</v>
      </c>
      <c r="J126" s="47"/>
      <c r="K126" s="47">
        <f t="shared" si="7"/>
        <v>461.42687054450005</v>
      </c>
      <c r="L126" s="47"/>
    </row>
    <row r="127" spans="1:12" x14ac:dyDescent="0.2">
      <c r="B127" s="24" t="s">
        <v>10</v>
      </c>
      <c r="C127" s="24">
        <v>706</v>
      </c>
      <c r="D127" s="25"/>
      <c r="E127" s="25" t="s">
        <v>7</v>
      </c>
      <c r="F127" s="26">
        <v>1.2378500000000001E-4</v>
      </c>
      <c r="G127" s="27">
        <f t="shared" si="4"/>
        <v>3.0946250000000009E-5</v>
      </c>
      <c r="H127" s="28">
        <f t="shared" si="5"/>
        <v>959.33375000000058</v>
      </c>
      <c r="J127" s="47"/>
      <c r="K127" s="47">
        <f t="shared" si="7"/>
        <v>461.42687054450005</v>
      </c>
      <c r="L127" s="47"/>
    </row>
    <row r="128" spans="1:12" x14ac:dyDescent="0.2">
      <c r="A128" t="s">
        <v>18</v>
      </c>
      <c r="B128" s="24" t="s">
        <v>10</v>
      </c>
      <c r="C128" s="24">
        <v>707</v>
      </c>
      <c r="D128" s="25"/>
      <c r="E128" s="25" t="s">
        <v>7</v>
      </c>
      <c r="F128" s="26">
        <v>1.2454400000000001E-4</v>
      </c>
      <c r="G128" s="27">
        <f t="shared" si="4"/>
        <v>3.1136000000000008E-5</v>
      </c>
      <c r="H128" s="28">
        <f t="shared" si="5"/>
        <v>965.21600000000058</v>
      </c>
      <c r="J128" s="47"/>
      <c r="K128" s="47">
        <f t="shared" si="7"/>
        <v>464.25615514879996</v>
      </c>
      <c r="L128" s="47"/>
    </row>
    <row r="129" spans="1:12" x14ac:dyDescent="0.2">
      <c r="A129" t="s">
        <v>18</v>
      </c>
      <c r="B129" s="24" t="s">
        <v>10</v>
      </c>
      <c r="C129" s="24">
        <v>708</v>
      </c>
      <c r="D129" s="25"/>
      <c r="E129" s="25" t="s">
        <v>7</v>
      </c>
      <c r="F129" s="26">
        <v>1.2378500000000001E-4</v>
      </c>
      <c r="G129" s="27">
        <f t="shared" si="4"/>
        <v>3.0946250000000009E-5</v>
      </c>
      <c r="H129" s="28">
        <f t="shared" si="5"/>
        <v>959.33375000000058</v>
      </c>
      <c r="J129" s="47"/>
      <c r="K129" s="47">
        <f t="shared" si="7"/>
        <v>461.42687054450005</v>
      </c>
      <c r="L129" s="47"/>
    </row>
    <row r="130" spans="1:12" x14ac:dyDescent="0.2">
      <c r="A130" t="s">
        <v>18</v>
      </c>
      <c r="B130" s="24" t="s">
        <v>10</v>
      </c>
      <c r="C130" s="24">
        <v>709</v>
      </c>
      <c r="D130" s="25"/>
      <c r="E130" s="25" t="s">
        <v>7</v>
      </c>
      <c r="F130" s="26">
        <v>1.2378500000000001E-4</v>
      </c>
      <c r="G130" s="27">
        <f t="shared" si="4"/>
        <v>3.0946250000000009E-5</v>
      </c>
      <c r="H130" s="28">
        <f t="shared" si="5"/>
        <v>959.33375000000058</v>
      </c>
      <c r="J130" s="47"/>
      <c r="K130" s="47">
        <f t="shared" si="7"/>
        <v>461.42687054450005</v>
      </c>
      <c r="L130" s="47"/>
    </row>
    <row r="131" spans="1:12" x14ac:dyDescent="0.2">
      <c r="A131" t="s">
        <v>18</v>
      </c>
      <c r="B131" s="24" t="s">
        <v>10</v>
      </c>
      <c r="C131" s="24">
        <v>710</v>
      </c>
      <c r="D131" s="25"/>
      <c r="E131" s="25" t="s">
        <v>7</v>
      </c>
      <c r="F131" s="26">
        <v>1.28279E-4</v>
      </c>
      <c r="G131" s="27">
        <f t="shared" si="4"/>
        <v>3.2069750000000006E-5</v>
      </c>
      <c r="H131" s="28">
        <f t="shared" si="5"/>
        <v>994.16225000000054</v>
      </c>
      <c r="J131" s="47"/>
      <c r="K131" s="47">
        <f t="shared" si="7"/>
        <v>478.17891930830001</v>
      </c>
      <c r="L131" s="47"/>
    </row>
    <row r="132" spans="1:12" x14ac:dyDescent="0.2">
      <c r="A132" t="s">
        <v>18</v>
      </c>
      <c r="B132" s="24" t="s">
        <v>10</v>
      </c>
      <c r="C132" s="24">
        <v>711</v>
      </c>
      <c r="D132" s="25"/>
      <c r="E132" s="25" t="s">
        <v>7</v>
      </c>
      <c r="F132" s="26">
        <v>1.28279E-4</v>
      </c>
      <c r="G132" s="27">
        <f t="shared" si="4"/>
        <v>3.2069750000000006E-5</v>
      </c>
      <c r="H132" s="28">
        <f t="shared" si="5"/>
        <v>994.16225000000054</v>
      </c>
      <c r="J132" s="47"/>
      <c r="K132" s="47">
        <f t="shared" si="7"/>
        <v>478.17891930830001</v>
      </c>
      <c r="L132" s="47"/>
    </row>
    <row r="133" spans="1:12" x14ac:dyDescent="0.2">
      <c r="B133" s="24" t="s">
        <v>10</v>
      </c>
      <c r="C133" s="24">
        <v>712</v>
      </c>
      <c r="D133" s="25"/>
      <c r="E133" s="25" t="s">
        <v>7</v>
      </c>
      <c r="F133" s="26">
        <v>1.2378500000000001E-4</v>
      </c>
      <c r="G133" s="27">
        <f t="shared" ref="G133:G196" si="8">F133/$F$231*$F$232</f>
        <v>3.0946250000000009E-5</v>
      </c>
      <c r="H133" s="28">
        <f t="shared" ref="H133:H196" si="9">$I$2/$G$231*G133</f>
        <v>959.33375000000058</v>
      </c>
      <c r="J133" s="47"/>
      <c r="K133" s="47">
        <f t="shared" si="7"/>
        <v>461.42687054450005</v>
      </c>
      <c r="L133" s="47"/>
    </row>
    <row r="134" spans="1:12" x14ac:dyDescent="0.2">
      <c r="A134" t="s">
        <v>18</v>
      </c>
      <c r="B134" s="24" t="s">
        <v>10</v>
      </c>
      <c r="C134" s="24">
        <v>713</v>
      </c>
      <c r="D134" s="25" t="s">
        <v>13</v>
      </c>
      <c r="E134" s="25" t="s">
        <v>7</v>
      </c>
      <c r="F134" s="26">
        <v>1.26809E-4</v>
      </c>
      <c r="G134" s="27">
        <f t="shared" si="8"/>
        <v>3.1702250000000006E-5</v>
      </c>
      <c r="H134" s="28">
        <f t="shared" si="9"/>
        <v>982.7697500000005</v>
      </c>
      <c r="J134" s="47"/>
      <c r="K134" s="47">
        <f t="shared" si="7"/>
        <v>472.69927718929995</v>
      </c>
      <c r="L134" s="47"/>
    </row>
    <row r="135" spans="1:12" x14ac:dyDescent="0.2">
      <c r="A135" t="s">
        <v>18</v>
      </c>
      <c r="B135" s="24" t="s">
        <v>10</v>
      </c>
      <c r="C135" s="24">
        <v>801</v>
      </c>
      <c r="D135" s="25"/>
      <c r="E135" s="25" t="s">
        <v>7</v>
      </c>
      <c r="F135" s="26">
        <v>1.26809E-4</v>
      </c>
      <c r="G135" s="27">
        <f t="shared" si="8"/>
        <v>3.1702250000000006E-5</v>
      </c>
      <c r="H135" s="28">
        <f t="shared" si="9"/>
        <v>982.7697500000005</v>
      </c>
      <c r="J135" s="47"/>
      <c r="K135" s="47">
        <f t="shared" si="7"/>
        <v>472.69927718929995</v>
      </c>
      <c r="L135" s="47"/>
    </row>
    <row r="136" spans="1:12" x14ac:dyDescent="0.2">
      <c r="A136" t="s">
        <v>18</v>
      </c>
      <c r="B136" s="24" t="s">
        <v>10</v>
      </c>
      <c r="C136" s="24">
        <v>802</v>
      </c>
      <c r="D136" s="25"/>
      <c r="E136" s="25" t="s">
        <v>7</v>
      </c>
      <c r="F136" s="26">
        <v>1.2769800000000001E-4</v>
      </c>
      <c r="G136" s="27">
        <f t="shared" si="8"/>
        <v>3.1924500000000009E-5</v>
      </c>
      <c r="H136" s="28">
        <f t="shared" si="9"/>
        <v>989.65950000000066</v>
      </c>
      <c r="J136" s="47"/>
      <c r="K136" s="47">
        <f t="shared" si="7"/>
        <v>476.01315599460003</v>
      </c>
      <c r="L136" s="47"/>
    </row>
    <row r="137" spans="1:12" x14ac:dyDescent="0.2">
      <c r="A137" t="s">
        <v>18</v>
      </c>
      <c r="B137" s="24" t="s">
        <v>10</v>
      </c>
      <c r="C137" s="24">
        <v>803</v>
      </c>
      <c r="D137" s="25"/>
      <c r="E137" s="25" t="s">
        <v>7</v>
      </c>
      <c r="F137" s="26">
        <v>1.2769800000000001E-4</v>
      </c>
      <c r="G137" s="27">
        <f t="shared" si="8"/>
        <v>3.1924500000000009E-5</v>
      </c>
      <c r="H137" s="28">
        <f t="shared" si="9"/>
        <v>989.65950000000066</v>
      </c>
      <c r="J137" s="47"/>
      <c r="K137" s="47">
        <f t="shared" si="7"/>
        <v>476.01315599460003</v>
      </c>
      <c r="L137" s="47"/>
    </row>
    <row r="138" spans="1:12" x14ac:dyDescent="0.2">
      <c r="A138" t="s">
        <v>18</v>
      </c>
      <c r="B138" s="24" t="s">
        <v>10</v>
      </c>
      <c r="C138" s="24">
        <v>804</v>
      </c>
      <c r="D138" s="25"/>
      <c r="E138" s="25" t="s">
        <v>7</v>
      </c>
      <c r="F138" s="26">
        <v>1.2378500000000001E-4</v>
      </c>
      <c r="G138" s="27">
        <f t="shared" si="8"/>
        <v>3.0946250000000009E-5</v>
      </c>
      <c r="H138" s="28">
        <f t="shared" si="9"/>
        <v>959.33375000000058</v>
      </c>
      <c r="J138" s="47"/>
      <c r="K138" s="47">
        <f t="shared" si="7"/>
        <v>461.42687054450005</v>
      </c>
      <c r="L138" s="47"/>
    </row>
    <row r="139" spans="1:12" x14ac:dyDescent="0.2">
      <c r="A139" t="s">
        <v>18</v>
      </c>
      <c r="B139" s="24" t="s">
        <v>10</v>
      </c>
      <c r="C139" s="24">
        <v>805</v>
      </c>
      <c r="D139" s="25"/>
      <c r="E139" s="25" t="s">
        <v>7</v>
      </c>
      <c r="F139" s="26">
        <v>1.2378500000000001E-4</v>
      </c>
      <c r="G139" s="27">
        <f t="shared" si="8"/>
        <v>3.0946250000000009E-5</v>
      </c>
      <c r="H139" s="28">
        <f t="shared" si="9"/>
        <v>959.33375000000058</v>
      </c>
      <c r="J139" s="47"/>
      <c r="K139" s="47">
        <f t="shared" si="7"/>
        <v>461.42687054450005</v>
      </c>
      <c r="L139" s="47"/>
    </row>
    <row r="140" spans="1:12" x14ac:dyDescent="0.2">
      <c r="A140" t="s">
        <v>18</v>
      </c>
      <c r="B140" s="24" t="s">
        <v>10</v>
      </c>
      <c r="C140" s="24">
        <v>806</v>
      </c>
      <c r="D140" s="25"/>
      <c r="E140" s="25" t="s">
        <v>7</v>
      </c>
      <c r="F140" s="26">
        <v>1.2378500000000001E-4</v>
      </c>
      <c r="G140" s="27">
        <f t="shared" si="8"/>
        <v>3.0946250000000009E-5</v>
      </c>
      <c r="H140" s="28">
        <f t="shared" si="9"/>
        <v>959.33375000000058</v>
      </c>
      <c r="J140" s="47"/>
      <c r="K140" s="47">
        <f t="shared" si="7"/>
        <v>461.42687054450005</v>
      </c>
      <c r="L140" s="47"/>
    </row>
    <row r="141" spans="1:12" x14ac:dyDescent="0.2">
      <c r="A141" t="s">
        <v>18</v>
      </c>
      <c r="B141" s="24" t="s">
        <v>10</v>
      </c>
      <c r="C141" s="24">
        <v>807</v>
      </c>
      <c r="D141" s="25"/>
      <c r="E141" s="25" t="s">
        <v>7</v>
      </c>
      <c r="F141" s="26">
        <v>1.2454400000000001E-4</v>
      </c>
      <c r="G141" s="27">
        <f t="shared" si="8"/>
        <v>3.1136000000000008E-5</v>
      </c>
      <c r="H141" s="28">
        <f t="shared" si="9"/>
        <v>965.21600000000058</v>
      </c>
      <c r="J141" s="47"/>
      <c r="K141" s="47">
        <f t="shared" si="7"/>
        <v>464.25615514879996</v>
      </c>
      <c r="L141" s="47"/>
    </row>
    <row r="142" spans="1:12" x14ac:dyDescent="0.2">
      <c r="A142" t="s">
        <v>18</v>
      </c>
      <c r="B142" s="24" t="s">
        <v>10</v>
      </c>
      <c r="C142" s="24">
        <v>808</v>
      </c>
      <c r="D142" s="25"/>
      <c r="E142" s="25" t="s">
        <v>7</v>
      </c>
      <c r="F142" s="26">
        <v>1.2378500000000001E-4</v>
      </c>
      <c r="G142" s="27">
        <f t="shared" si="8"/>
        <v>3.0946250000000009E-5</v>
      </c>
      <c r="H142" s="28">
        <f t="shared" si="9"/>
        <v>959.33375000000058</v>
      </c>
      <c r="J142" s="47"/>
      <c r="K142" s="47">
        <f t="shared" si="7"/>
        <v>461.42687054450005</v>
      </c>
      <c r="L142" s="47"/>
    </row>
    <row r="143" spans="1:12" x14ac:dyDescent="0.2">
      <c r="A143" t="s">
        <v>18</v>
      </c>
      <c r="B143" s="24" t="s">
        <v>10</v>
      </c>
      <c r="C143" s="24">
        <v>809</v>
      </c>
      <c r="D143" s="25"/>
      <c r="E143" s="25" t="s">
        <v>7</v>
      </c>
      <c r="F143" s="26">
        <v>1.2378500000000001E-4</v>
      </c>
      <c r="G143" s="27">
        <f t="shared" si="8"/>
        <v>3.0946250000000009E-5</v>
      </c>
      <c r="H143" s="28">
        <f t="shared" si="9"/>
        <v>959.33375000000058</v>
      </c>
      <c r="J143" s="47"/>
      <c r="K143" s="47">
        <f t="shared" si="7"/>
        <v>461.42687054450005</v>
      </c>
      <c r="L143" s="47"/>
    </row>
    <row r="144" spans="1:12" x14ac:dyDescent="0.2">
      <c r="A144" t="s">
        <v>18</v>
      </c>
      <c r="B144" s="24" t="s">
        <v>10</v>
      </c>
      <c r="C144" s="24">
        <v>810</v>
      </c>
      <c r="D144" s="25"/>
      <c r="E144" s="25" t="s">
        <v>7</v>
      </c>
      <c r="F144" s="26">
        <v>1.28279E-4</v>
      </c>
      <c r="G144" s="27">
        <f t="shared" si="8"/>
        <v>3.2069750000000006E-5</v>
      </c>
      <c r="H144" s="28">
        <f t="shared" si="9"/>
        <v>994.16225000000054</v>
      </c>
      <c r="J144" s="47"/>
      <c r="K144" s="47">
        <f t="shared" si="7"/>
        <v>478.17891930830001</v>
      </c>
      <c r="L144" s="47"/>
    </row>
    <row r="145" spans="1:12" x14ac:dyDescent="0.2">
      <c r="A145" t="s">
        <v>18</v>
      </c>
      <c r="B145" s="24" t="s">
        <v>10</v>
      </c>
      <c r="C145" s="24">
        <v>811</v>
      </c>
      <c r="D145" s="25"/>
      <c r="E145" s="25" t="s">
        <v>7</v>
      </c>
      <c r="F145" s="26">
        <v>1.28279E-4</v>
      </c>
      <c r="G145" s="27">
        <f t="shared" si="8"/>
        <v>3.2069750000000006E-5</v>
      </c>
      <c r="H145" s="28">
        <f t="shared" si="9"/>
        <v>994.16225000000054</v>
      </c>
      <c r="J145" s="47"/>
      <c r="K145" s="47">
        <f t="shared" si="7"/>
        <v>478.17891930830001</v>
      </c>
      <c r="L145" s="47"/>
    </row>
    <row r="146" spans="1:12" x14ac:dyDescent="0.2">
      <c r="A146" t="s">
        <v>18</v>
      </c>
      <c r="B146" s="24" t="s">
        <v>10</v>
      </c>
      <c r="C146" s="24">
        <v>812</v>
      </c>
      <c r="D146" s="25"/>
      <c r="E146" s="25" t="s">
        <v>7</v>
      </c>
      <c r="F146" s="26">
        <v>1.2378500000000001E-4</v>
      </c>
      <c r="G146" s="27">
        <f t="shared" si="8"/>
        <v>3.0946250000000009E-5</v>
      </c>
      <c r="H146" s="28">
        <f t="shared" si="9"/>
        <v>959.33375000000058</v>
      </c>
      <c r="J146" s="47"/>
      <c r="K146" s="47">
        <f t="shared" si="7"/>
        <v>461.42687054450005</v>
      </c>
      <c r="L146" s="47"/>
    </row>
    <row r="147" spans="1:12" x14ac:dyDescent="0.2">
      <c r="A147" t="s">
        <v>18</v>
      </c>
      <c r="B147" s="24" t="s">
        <v>10</v>
      </c>
      <c r="C147" s="24">
        <v>813</v>
      </c>
      <c r="D147" s="25" t="s">
        <v>13</v>
      </c>
      <c r="E147" s="25" t="s">
        <v>7</v>
      </c>
      <c r="F147" s="26">
        <v>1.26809E-4</v>
      </c>
      <c r="G147" s="27">
        <f t="shared" si="8"/>
        <v>3.1702250000000006E-5</v>
      </c>
      <c r="H147" s="28">
        <f t="shared" si="9"/>
        <v>982.7697500000005</v>
      </c>
      <c r="J147" s="47"/>
      <c r="K147" s="47">
        <f t="shared" si="7"/>
        <v>472.69927718929995</v>
      </c>
      <c r="L147" s="47"/>
    </row>
    <row r="148" spans="1:12" x14ac:dyDescent="0.2">
      <c r="B148" s="24" t="s">
        <v>10</v>
      </c>
      <c r="C148" s="24">
        <v>901</v>
      </c>
      <c r="D148" s="25"/>
      <c r="E148" s="25" t="s">
        <v>7</v>
      </c>
      <c r="F148" s="26">
        <v>1.26809E-4</v>
      </c>
      <c r="G148" s="27">
        <f t="shared" si="8"/>
        <v>3.1702250000000006E-5</v>
      </c>
      <c r="H148" s="28">
        <f t="shared" si="9"/>
        <v>982.7697500000005</v>
      </c>
      <c r="J148" s="47"/>
      <c r="K148" s="47">
        <f t="shared" ref="K148:K160" si="10">F148*$K$2*100</f>
        <v>472.69927718929995</v>
      </c>
      <c r="L148" s="47"/>
    </row>
    <row r="149" spans="1:12" x14ac:dyDescent="0.2">
      <c r="A149" t="s">
        <v>18</v>
      </c>
      <c r="B149" s="24" t="s">
        <v>10</v>
      </c>
      <c r="C149" s="24">
        <v>902</v>
      </c>
      <c r="D149" s="25"/>
      <c r="E149" s="25" t="s">
        <v>7</v>
      </c>
      <c r="F149" s="26">
        <v>1.2769800000000001E-4</v>
      </c>
      <c r="G149" s="27">
        <f t="shared" si="8"/>
        <v>3.1924500000000009E-5</v>
      </c>
      <c r="H149" s="28">
        <f t="shared" si="9"/>
        <v>989.65950000000066</v>
      </c>
      <c r="J149" s="47"/>
      <c r="K149" s="47">
        <f t="shared" si="10"/>
        <v>476.01315599460003</v>
      </c>
      <c r="L149" s="47"/>
    </row>
    <row r="150" spans="1:12" x14ac:dyDescent="0.2">
      <c r="A150" t="s">
        <v>18</v>
      </c>
      <c r="B150" s="24" t="s">
        <v>10</v>
      </c>
      <c r="C150" s="24">
        <v>903</v>
      </c>
      <c r="D150" s="25"/>
      <c r="E150" s="25" t="s">
        <v>7</v>
      </c>
      <c r="F150" s="26">
        <v>1.2769800000000001E-4</v>
      </c>
      <c r="G150" s="27">
        <f t="shared" si="8"/>
        <v>3.1924500000000009E-5</v>
      </c>
      <c r="H150" s="28">
        <f t="shared" si="9"/>
        <v>989.65950000000066</v>
      </c>
      <c r="J150" s="47"/>
      <c r="K150" s="47">
        <f t="shared" si="10"/>
        <v>476.01315599460003</v>
      </c>
      <c r="L150" s="47"/>
    </row>
    <row r="151" spans="1:12" x14ac:dyDescent="0.2">
      <c r="A151" t="s">
        <v>18</v>
      </c>
      <c r="B151" s="24" t="s">
        <v>10</v>
      </c>
      <c r="C151" s="24">
        <v>904</v>
      </c>
      <c r="D151" s="25"/>
      <c r="E151" s="25" t="s">
        <v>7</v>
      </c>
      <c r="F151" s="26">
        <v>1.2378500000000001E-4</v>
      </c>
      <c r="G151" s="27">
        <f t="shared" si="8"/>
        <v>3.0946250000000009E-5</v>
      </c>
      <c r="H151" s="28">
        <f t="shared" si="9"/>
        <v>959.33375000000058</v>
      </c>
      <c r="J151" s="47"/>
      <c r="K151" s="47">
        <f t="shared" si="10"/>
        <v>461.42687054450005</v>
      </c>
      <c r="L151" s="47"/>
    </row>
    <row r="152" spans="1:12" x14ac:dyDescent="0.2">
      <c r="A152" t="s">
        <v>18</v>
      </c>
      <c r="B152" s="24" t="s">
        <v>10</v>
      </c>
      <c r="C152" s="24">
        <v>905</v>
      </c>
      <c r="D152" s="25"/>
      <c r="E152" s="25" t="s">
        <v>7</v>
      </c>
      <c r="F152" s="26">
        <v>1.2378500000000001E-4</v>
      </c>
      <c r="G152" s="27">
        <f t="shared" si="8"/>
        <v>3.0946250000000009E-5</v>
      </c>
      <c r="H152" s="28">
        <f t="shared" si="9"/>
        <v>959.33375000000058</v>
      </c>
      <c r="J152" s="47"/>
      <c r="K152" s="47">
        <f t="shared" si="10"/>
        <v>461.42687054450005</v>
      </c>
      <c r="L152" s="47"/>
    </row>
    <row r="153" spans="1:12" x14ac:dyDescent="0.2">
      <c r="A153" t="s">
        <v>18</v>
      </c>
      <c r="B153" s="24" t="s">
        <v>10</v>
      </c>
      <c r="C153" s="24">
        <v>906</v>
      </c>
      <c r="D153" s="25"/>
      <c r="E153" s="25" t="s">
        <v>7</v>
      </c>
      <c r="F153" s="26">
        <v>1.2378500000000001E-4</v>
      </c>
      <c r="G153" s="27">
        <f t="shared" si="8"/>
        <v>3.0946250000000009E-5</v>
      </c>
      <c r="H153" s="28">
        <f t="shared" si="9"/>
        <v>959.33375000000058</v>
      </c>
      <c r="J153" s="47"/>
      <c r="K153" s="47">
        <f t="shared" si="10"/>
        <v>461.42687054450005</v>
      </c>
      <c r="L153" s="47"/>
    </row>
    <row r="154" spans="1:12" x14ac:dyDescent="0.2">
      <c r="A154" t="s">
        <v>18</v>
      </c>
      <c r="B154" s="24" t="s">
        <v>10</v>
      </c>
      <c r="C154" s="24">
        <v>907</v>
      </c>
      <c r="D154" s="25"/>
      <c r="E154" s="25" t="s">
        <v>7</v>
      </c>
      <c r="F154" s="26">
        <v>1.2454400000000001E-4</v>
      </c>
      <c r="G154" s="27">
        <f t="shared" si="8"/>
        <v>3.1136000000000008E-5</v>
      </c>
      <c r="H154" s="28">
        <f t="shared" si="9"/>
        <v>965.21600000000058</v>
      </c>
      <c r="J154" s="47"/>
      <c r="K154" s="47">
        <f t="shared" si="10"/>
        <v>464.25615514879996</v>
      </c>
      <c r="L154" s="47"/>
    </row>
    <row r="155" spans="1:12" x14ac:dyDescent="0.2">
      <c r="A155" t="s">
        <v>18</v>
      </c>
      <c r="B155" s="24" t="s">
        <v>10</v>
      </c>
      <c r="C155" s="24">
        <v>908</v>
      </c>
      <c r="D155" s="25"/>
      <c r="E155" s="25" t="s">
        <v>7</v>
      </c>
      <c r="F155" s="26">
        <v>1.2378500000000001E-4</v>
      </c>
      <c r="G155" s="27">
        <f t="shared" si="8"/>
        <v>3.0946250000000009E-5</v>
      </c>
      <c r="H155" s="28">
        <f t="shared" si="9"/>
        <v>959.33375000000058</v>
      </c>
      <c r="J155" s="47"/>
      <c r="K155" s="47">
        <f t="shared" si="10"/>
        <v>461.42687054450005</v>
      </c>
      <c r="L155" s="47"/>
    </row>
    <row r="156" spans="1:12" x14ac:dyDescent="0.2">
      <c r="A156" t="s">
        <v>18</v>
      </c>
      <c r="B156" s="24" t="s">
        <v>10</v>
      </c>
      <c r="C156" s="24">
        <v>909</v>
      </c>
      <c r="D156" s="25"/>
      <c r="E156" s="25" t="s">
        <v>7</v>
      </c>
      <c r="F156" s="26">
        <v>1.2378500000000001E-4</v>
      </c>
      <c r="G156" s="27">
        <f t="shared" si="8"/>
        <v>3.0946250000000009E-5</v>
      </c>
      <c r="H156" s="28">
        <f t="shared" si="9"/>
        <v>959.33375000000058</v>
      </c>
      <c r="J156" s="47"/>
      <c r="K156" s="47">
        <f t="shared" si="10"/>
        <v>461.42687054450005</v>
      </c>
      <c r="L156" s="47"/>
    </row>
    <row r="157" spans="1:12" x14ac:dyDescent="0.2">
      <c r="A157" t="s">
        <v>18</v>
      </c>
      <c r="B157" s="24" t="s">
        <v>10</v>
      </c>
      <c r="C157" s="24">
        <v>910</v>
      </c>
      <c r="D157" s="25"/>
      <c r="E157" s="25" t="s">
        <v>7</v>
      </c>
      <c r="F157" s="26">
        <v>1.28279E-4</v>
      </c>
      <c r="G157" s="27">
        <f t="shared" si="8"/>
        <v>3.2069750000000006E-5</v>
      </c>
      <c r="H157" s="28">
        <f t="shared" si="9"/>
        <v>994.16225000000054</v>
      </c>
      <c r="J157" s="47"/>
      <c r="K157" s="47">
        <f t="shared" si="10"/>
        <v>478.17891930830001</v>
      </c>
      <c r="L157" s="47"/>
    </row>
    <row r="158" spans="1:12" x14ac:dyDescent="0.2">
      <c r="A158" t="s">
        <v>18</v>
      </c>
      <c r="B158" s="24" t="s">
        <v>10</v>
      </c>
      <c r="C158" s="24">
        <v>911</v>
      </c>
      <c r="D158" s="25"/>
      <c r="E158" s="25" t="s">
        <v>7</v>
      </c>
      <c r="F158" s="26">
        <v>1.28279E-4</v>
      </c>
      <c r="G158" s="27">
        <f t="shared" si="8"/>
        <v>3.2069750000000006E-5</v>
      </c>
      <c r="H158" s="28">
        <f t="shared" si="9"/>
        <v>994.16225000000054</v>
      </c>
      <c r="J158" s="47"/>
      <c r="K158" s="47">
        <f t="shared" si="10"/>
        <v>478.17891930830001</v>
      </c>
      <c r="L158" s="47"/>
    </row>
    <row r="159" spans="1:12" x14ac:dyDescent="0.2">
      <c r="A159" t="s">
        <v>18</v>
      </c>
      <c r="B159" s="24" t="s">
        <v>10</v>
      </c>
      <c r="C159" s="24">
        <v>912</v>
      </c>
      <c r="D159" s="25"/>
      <c r="E159" s="25" t="s">
        <v>7</v>
      </c>
      <c r="F159" s="26">
        <v>1.2378500000000001E-4</v>
      </c>
      <c r="G159" s="27">
        <f t="shared" si="8"/>
        <v>3.0946250000000009E-5</v>
      </c>
      <c r="H159" s="28">
        <f t="shared" si="9"/>
        <v>959.33375000000058</v>
      </c>
      <c r="J159" s="47"/>
      <c r="K159" s="47">
        <f t="shared" si="10"/>
        <v>461.42687054450005</v>
      </c>
      <c r="L159" s="47"/>
    </row>
    <row r="160" spans="1:12" x14ac:dyDescent="0.2">
      <c r="A160" t="s">
        <v>18</v>
      </c>
      <c r="B160" s="24" t="s">
        <v>10</v>
      </c>
      <c r="C160" s="24">
        <v>913</v>
      </c>
      <c r="D160" s="25" t="s">
        <v>13</v>
      </c>
      <c r="E160" s="25" t="s">
        <v>7</v>
      </c>
      <c r="F160" s="26">
        <v>1.26809E-4</v>
      </c>
      <c r="G160" s="27">
        <f t="shared" si="8"/>
        <v>3.1702250000000006E-5</v>
      </c>
      <c r="H160" s="28">
        <f t="shared" si="9"/>
        <v>982.7697500000005</v>
      </c>
      <c r="J160" s="47"/>
      <c r="K160" s="47">
        <f t="shared" si="10"/>
        <v>472.69927718929995</v>
      </c>
      <c r="L160" s="47"/>
    </row>
    <row r="161" spans="1:12" x14ac:dyDescent="0.2">
      <c r="A161" t="s">
        <v>18</v>
      </c>
      <c r="B161" s="29" t="s">
        <v>14</v>
      </c>
      <c r="C161" s="29">
        <v>1001</v>
      </c>
      <c r="D161" s="30"/>
      <c r="E161" s="30" t="s">
        <v>7</v>
      </c>
      <c r="F161" s="31">
        <v>1.44151E-4</v>
      </c>
      <c r="G161" s="32">
        <f t="shared" si="8"/>
        <v>3.6037750000000013E-5</v>
      </c>
      <c r="H161" s="33">
        <f t="shared" si="9"/>
        <v>1117.1702500000008</v>
      </c>
      <c r="J161" s="47"/>
      <c r="K161" s="47"/>
      <c r="L161" s="47">
        <f>F161*$L$2*100</f>
        <v>612.94528876070001</v>
      </c>
    </row>
    <row r="162" spans="1:12" x14ac:dyDescent="0.2">
      <c r="A162" t="s">
        <v>18</v>
      </c>
      <c r="B162" s="29" t="s">
        <v>14</v>
      </c>
      <c r="C162" s="29">
        <v>1002</v>
      </c>
      <c r="D162" s="30"/>
      <c r="E162" s="30" t="s">
        <v>7</v>
      </c>
      <c r="F162" s="31">
        <v>1.45162E-4</v>
      </c>
      <c r="G162" s="32">
        <f t="shared" si="8"/>
        <v>3.6290500000000014E-5</v>
      </c>
      <c r="H162" s="33">
        <f t="shared" si="9"/>
        <v>1125.0055000000009</v>
      </c>
      <c r="J162" s="47"/>
      <c r="K162" s="47"/>
      <c r="L162" s="47">
        <f t="shared" ref="L162:L225" si="11">F162*$L$2*100</f>
        <v>617.24416762340002</v>
      </c>
    </row>
    <row r="163" spans="1:12" x14ac:dyDescent="0.2">
      <c r="A163" t="s">
        <v>18</v>
      </c>
      <c r="B163" s="29" t="s">
        <v>14</v>
      </c>
      <c r="C163" s="29">
        <v>1003</v>
      </c>
      <c r="D163" s="30"/>
      <c r="E163" s="30" t="s">
        <v>7</v>
      </c>
      <c r="F163" s="31">
        <v>1.45162E-4</v>
      </c>
      <c r="G163" s="32">
        <f t="shared" si="8"/>
        <v>3.6290500000000014E-5</v>
      </c>
      <c r="H163" s="33">
        <f t="shared" si="9"/>
        <v>1125.0055000000009</v>
      </c>
      <c r="J163" s="47"/>
      <c r="K163" s="47"/>
      <c r="L163" s="47">
        <f t="shared" si="11"/>
        <v>617.24416762340002</v>
      </c>
    </row>
    <row r="164" spans="1:12" x14ac:dyDescent="0.2">
      <c r="A164" t="s">
        <v>18</v>
      </c>
      <c r="B164" s="29" t="s">
        <v>14</v>
      </c>
      <c r="C164" s="29">
        <v>1004</v>
      </c>
      <c r="D164" s="30"/>
      <c r="E164" s="30" t="s">
        <v>7</v>
      </c>
      <c r="F164" s="31">
        <v>1.4071400000000001E-4</v>
      </c>
      <c r="G164" s="32">
        <f t="shared" si="8"/>
        <v>3.5178500000000016E-5</v>
      </c>
      <c r="H164" s="33">
        <f t="shared" si="9"/>
        <v>1090.5335000000009</v>
      </c>
      <c r="J164" s="47"/>
      <c r="K164" s="47"/>
      <c r="L164" s="47">
        <f t="shared" si="11"/>
        <v>598.33080146980001</v>
      </c>
    </row>
    <row r="165" spans="1:12" x14ac:dyDescent="0.2">
      <c r="A165" t="s">
        <v>18</v>
      </c>
      <c r="B165" s="29" t="s">
        <v>14</v>
      </c>
      <c r="C165" s="29">
        <v>1005</v>
      </c>
      <c r="D165" s="30"/>
      <c r="E165" s="30" t="s">
        <v>7</v>
      </c>
      <c r="F165" s="31">
        <v>1.4071400000000001E-4</v>
      </c>
      <c r="G165" s="32">
        <f t="shared" si="8"/>
        <v>3.5178500000000016E-5</v>
      </c>
      <c r="H165" s="33">
        <f t="shared" si="9"/>
        <v>1090.5335000000009</v>
      </c>
      <c r="J165" s="47"/>
      <c r="K165" s="47"/>
      <c r="L165" s="47">
        <f t="shared" si="11"/>
        <v>598.33080146980001</v>
      </c>
    </row>
    <row r="166" spans="1:12" x14ac:dyDescent="0.2">
      <c r="A166" t="s">
        <v>18</v>
      </c>
      <c r="B166" s="29" t="s">
        <v>14</v>
      </c>
      <c r="C166" s="29">
        <v>1006</v>
      </c>
      <c r="D166" s="30"/>
      <c r="E166" s="30" t="s">
        <v>7</v>
      </c>
      <c r="F166" s="31">
        <v>1.4071400000000001E-4</v>
      </c>
      <c r="G166" s="32">
        <f t="shared" si="8"/>
        <v>3.5178500000000016E-5</v>
      </c>
      <c r="H166" s="33">
        <f t="shared" si="9"/>
        <v>1090.5335000000009</v>
      </c>
      <c r="J166" s="47"/>
      <c r="K166" s="47"/>
      <c r="L166" s="47">
        <f t="shared" si="11"/>
        <v>598.33080146980001</v>
      </c>
    </row>
    <row r="167" spans="1:12" x14ac:dyDescent="0.2">
      <c r="A167" t="s">
        <v>18</v>
      </c>
      <c r="B167" s="29" t="s">
        <v>14</v>
      </c>
      <c r="C167" s="29">
        <v>1007</v>
      </c>
      <c r="D167" s="30"/>
      <c r="E167" s="30" t="s">
        <v>7</v>
      </c>
      <c r="F167" s="31">
        <v>1.4157800000000001E-4</v>
      </c>
      <c r="G167" s="32">
        <f t="shared" si="8"/>
        <v>3.5394500000000015E-5</v>
      </c>
      <c r="H167" s="33">
        <f t="shared" si="9"/>
        <v>1097.2295000000008</v>
      </c>
      <c r="J167" s="47"/>
      <c r="K167" s="47"/>
      <c r="L167" s="47">
        <f t="shared" si="11"/>
        <v>602.0046207946001</v>
      </c>
    </row>
    <row r="168" spans="1:12" x14ac:dyDescent="0.2">
      <c r="A168" t="s">
        <v>18</v>
      </c>
      <c r="B168" s="29" t="s">
        <v>14</v>
      </c>
      <c r="C168" s="29">
        <v>1008</v>
      </c>
      <c r="D168" s="30"/>
      <c r="E168" s="30" t="s">
        <v>7</v>
      </c>
      <c r="F168" s="31">
        <v>1.4071400000000001E-4</v>
      </c>
      <c r="G168" s="32">
        <f t="shared" si="8"/>
        <v>3.5178500000000016E-5</v>
      </c>
      <c r="H168" s="33">
        <f t="shared" si="9"/>
        <v>1090.5335000000009</v>
      </c>
      <c r="J168" s="47"/>
      <c r="K168" s="47"/>
      <c r="L168" s="47">
        <f t="shared" si="11"/>
        <v>598.33080146980001</v>
      </c>
    </row>
    <row r="169" spans="1:12" x14ac:dyDescent="0.2">
      <c r="A169" t="s">
        <v>18</v>
      </c>
      <c r="B169" s="29" t="s">
        <v>14</v>
      </c>
      <c r="C169" s="29">
        <v>1009</v>
      </c>
      <c r="D169" s="30"/>
      <c r="E169" s="30" t="s">
        <v>7</v>
      </c>
      <c r="F169" s="31">
        <v>1.4071400000000001E-4</v>
      </c>
      <c r="G169" s="32">
        <f t="shared" si="8"/>
        <v>3.5178500000000016E-5</v>
      </c>
      <c r="H169" s="33">
        <f t="shared" si="9"/>
        <v>1090.5335000000009</v>
      </c>
      <c r="J169" s="47"/>
      <c r="K169" s="47"/>
      <c r="L169" s="47">
        <f t="shared" si="11"/>
        <v>598.33080146980001</v>
      </c>
    </row>
    <row r="170" spans="1:12" x14ac:dyDescent="0.2">
      <c r="A170" t="s">
        <v>18</v>
      </c>
      <c r="B170" s="29" t="s">
        <v>14</v>
      </c>
      <c r="C170" s="29">
        <v>1010</v>
      </c>
      <c r="D170" s="30"/>
      <c r="E170" s="30" t="s">
        <v>7</v>
      </c>
      <c r="F170" s="31">
        <v>1.4582199999999999E-4</v>
      </c>
      <c r="G170" s="32">
        <f t="shared" si="8"/>
        <v>3.645550000000001E-5</v>
      </c>
      <c r="H170" s="33">
        <f t="shared" si="9"/>
        <v>1130.1205000000007</v>
      </c>
      <c r="J170" s="47"/>
      <c r="K170" s="47"/>
      <c r="L170" s="47">
        <f t="shared" si="11"/>
        <v>620.0505573854</v>
      </c>
    </row>
    <row r="171" spans="1:12" x14ac:dyDescent="0.2">
      <c r="B171" s="29" t="s">
        <v>14</v>
      </c>
      <c r="C171" s="29">
        <v>1011</v>
      </c>
      <c r="D171" s="30"/>
      <c r="E171" s="30" t="s">
        <v>7</v>
      </c>
      <c r="F171" s="31">
        <v>1.4582199999999999E-4</v>
      </c>
      <c r="G171" s="32">
        <f t="shared" si="8"/>
        <v>3.645550000000001E-5</v>
      </c>
      <c r="H171" s="33">
        <f t="shared" si="9"/>
        <v>1130.1205000000007</v>
      </c>
      <c r="J171" s="47"/>
      <c r="K171" s="47"/>
      <c r="L171" s="47">
        <f t="shared" si="11"/>
        <v>620.0505573854</v>
      </c>
    </row>
    <row r="172" spans="1:12" x14ac:dyDescent="0.2">
      <c r="A172" t="s">
        <v>18</v>
      </c>
      <c r="B172" s="29" t="s">
        <v>14</v>
      </c>
      <c r="C172" s="29">
        <v>1012</v>
      </c>
      <c r="D172" s="30"/>
      <c r="E172" s="30" t="s">
        <v>7</v>
      </c>
      <c r="F172" s="31">
        <v>1.4071400000000001E-4</v>
      </c>
      <c r="G172" s="32">
        <f t="shared" si="8"/>
        <v>3.5178500000000016E-5</v>
      </c>
      <c r="H172" s="33">
        <f t="shared" si="9"/>
        <v>1090.5335000000009</v>
      </c>
      <c r="J172" s="47"/>
      <c r="K172" s="47"/>
      <c r="L172" s="47">
        <f t="shared" si="11"/>
        <v>598.33080146980001</v>
      </c>
    </row>
    <row r="173" spans="1:12" x14ac:dyDescent="0.2">
      <c r="A173" t="s">
        <v>18</v>
      </c>
      <c r="B173" s="29" t="s">
        <v>14</v>
      </c>
      <c r="C173" s="29">
        <v>1013</v>
      </c>
      <c r="D173" s="30"/>
      <c r="E173" s="30" t="s">
        <v>7</v>
      </c>
      <c r="F173" s="31">
        <v>1.44151E-4</v>
      </c>
      <c r="G173" s="32">
        <f t="shared" si="8"/>
        <v>3.6037750000000013E-5</v>
      </c>
      <c r="H173" s="33">
        <f t="shared" si="9"/>
        <v>1117.1702500000008</v>
      </c>
      <c r="J173" s="47"/>
      <c r="K173" s="47"/>
      <c r="L173" s="47">
        <f t="shared" si="11"/>
        <v>612.94528876070001</v>
      </c>
    </row>
    <row r="174" spans="1:12" x14ac:dyDescent="0.2">
      <c r="B174" s="29" t="s">
        <v>14</v>
      </c>
      <c r="C174" s="29">
        <v>1101</v>
      </c>
      <c r="D174" s="30"/>
      <c r="E174" s="30" t="s">
        <v>7</v>
      </c>
      <c r="F174" s="31">
        <v>1.44151E-4</v>
      </c>
      <c r="G174" s="32">
        <f t="shared" si="8"/>
        <v>3.6037750000000013E-5</v>
      </c>
      <c r="H174" s="33">
        <f t="shared" si="9"/>
        <v>1117.1702500000008</v>
      </c>
      <c r="J174" s="47"/>
      <c r="K174" s="47"/>
      <c r="L174" s="47">
        <f t="shared" si="11"/>
        <v>612.94528876070001</v>
      </c>
    </row>
    <row r="175" spans="1:12" x14ac:dyDescent="0.2">
      <c r="A175" t="s">
        <v>18</v>
      </c>
      <c r="B175" s="29" t="s">
        <v>14</v>
      </c>
      <c r="C175" s="29">
        <v>1102</v>
      </c>
      <c r="D175" s="30"/>
      <c r="E175" s="30" t="s">
        <v>7</v>
      </c>
      <c r="F175" s="31">
        <v>1.45162E-4</v>
      </c>
      <c r="G175" s="32">
        <f t="shared" si="8"/>
        <v>3.6290500000000014E-5</v>
      </c>
      <c r="H175" s="33">
        <f t="shared" si="9"/>
        <v>1125.0055000000009</v>
      </c>
      <c r="J175" s="47"/>
      <c r="K175" s="47"/>
      <c r="L175" s="47">
        <f t="shared" si="11"/>
        <v>617.24416762340002</v>
      </c>
    </row>
    <row r="176" spans="1:12" x14ac:dyDescent="0.2">
      <c r="A176" t="s">
        <v>18</v>
      </c>
      <c r="B176" s="29" t="s">
        <v>14</v>
      </c>
      <c r="C176" s="29">
        <v>1103</v>
      </c>
      <c r="D176" s="30"/>
      <c r="E176" s="30" t="s">
        <v>7</v>
      </c>
      <c r="F176" s="31">
        <v>1.45162E-4</v>
      </c>
      <c r="G176" s="32">
        <f t="shared" si="8"/>
        <v>3.6290500000000014E-5</v>
      </c>
      <c r="H176" s="33">
        <f t="shared" si="9"/>
        <v>1125.0055000000009</v>
      </c>
      <c r="J176" s="47"/>
      <c r="K176" s="47"/>
      <c r="L176" s="47">
        <f t="shared" si="11"/>
        <v>617.24416762340002</v>
      </c>
    </row>
    <row r="177" spans="1:12" x14ac:dyDescent="0.2">
      <c r="A177" t="s">
        <v>18</v>
      </c>
      <c r="B177" s="29" t="s">
        <v>14</v>
      </c>
      <c r="C177" s="29">
        <v>1104</v>
      </c>
      <c r="D177" s="30"/>
      <c r="E177" s="30" t="s">
        <v>7</v>
      </c>
      <c r="F177" s="31">
        <v>1.4071400000000001E-4</v>
      </c>
      <c r="G177" s="32">
        <f t="shared" si="8"/>
        <v>3.5178500000000016E-5</v>
      </c>
      <c r="H177" s="33">
        <f t="shared" si="9"/>
        <v>1090.5335000000009</v>
      </c>
      <c r="J177" s="47"/>
      <c r="K177" s="47"/>
      <c r="L177" s="47">
        <f t="shared" si="11"/>
        <v>598.33080146980001</v>
      </c>
    </row>
    <row r="178" spans="1:12" x14ac:dyDescent="0.2">
      <c r="A178" t="s">
        <v>18</v>
      </c>
      <c r="B178" s="29" t="s">
        <v>14</v>
      </c>
      <c r="C178" s="29">
        <v>1105</v>
      </c>
      <c r="D178" s="30"/>
      <c r="E178" s="30" t="s">
        <v>7</v>
      </c>
      <c r="F178" s="31">
        <v>1.4071400000000001E-4</v>
      </c>
      <c r="G178" s="32">
        <f t="shared" si="8"/>
        <v>3.5178500000000016E-5</v>
      </c>
      <c r="H178" s="33">
        <f t="shared" si="9"/>
        <v>1090.5335000000009</v>
      </c>
      <c r="J178" s="47"/>
      <c r="K178" s="47"/>
      <c r="L178" s="47">
        <f t="shared" si="11"/>
        <v>598.33080146980001</v>
      </c>
    </row>
    <row r="179" spans="1:12" x14ac:dyDescent="0.2">
      <c r="A179" t="s">
        <v>18</v>
      </c>
      <c r="B179" s="29" t="s">
        <v>14</v>
      </c>
      <c r="C179" s="29">
        <v>1106</v>
      </c>
      <c r="D179" s="30"/>
      <c r="E179" s="30" t="s">
        <v>7</v>
      </c>
      <c r="F179" s="31">
        <v>1.4071400000000001E-4</v>
      </c>
      <c r="G179" s="32">
        <f t="shared" si="8"/>
        <v>3.5178500000000016E-5</v>
      </c>
      <c r="H179" s="33">
        <f t="shared" si="9"/>
        <v>1090.5335000000009</v>
      </c>
      <c r="J179" s="47"/>
      <c r="K179" s="47"/>
      <c r="L179" s="47">
        <f t="shared" si="11"/>
        <v>598.33080146980001</v>
      </c>
    </row>
    <row r="180" spans="1:12" x14ac:dyDescent="0.2">
      <c r="B180" s="29" t="s">
        <v>14</v>
      </c>
      <c r="C180" s="29">
        <v>1107</v>
      </c>
      <c r="D180" s="30"/>
      <c r="E180" s="30" t="s">
        <v>7</v>
      </c>
      <c r="F180" s="31">
        <v>1.4157800000000001E-4</v>
      </c>
      <c r="G180" s="32">
        <f t="shared" si="8"/>
        <v>3.5394500000000015E-5</v>
      </c>
      <c r="H180" s="33">
        <f t="shared" si="9"/>
        <v>1097.2295000000008</v>
      </c>
      <c r="J180" s="47"/>
      <c r="K180" s="47"/>
      <c r="L180" s="47">
        <f t="shared" si="11"/>
        <v>602.0046207946001</v>
      </c>
    </row>
    <row r="181" spans="1:12" x14ac:dyDescent="0.2">
      <c r="B181" s="29" t="s">
        <v>14</v>
      </c>
      <c r="C181" s="29">
        <v>1108</v>
      </c>
      <c r="D181" s="30"/>
      <c r="E181" s="30" t="s">
        <v>7</v>
      </c>
      <c r="F181" s="31">
        <v>1.4071400000000001E-4</v>
      </c>
      <c r="G181" s="32">
        <f t="shared" si="8"/>
        <v>3.5178500000000016E-5</v>
      </c>
      <c r="H181" s="33">
        <f t="shared" si="9"/>
        <v>1090.5335000000009</v>
      </c>
      <c r="J181" s="47"/>
      <c r="K181" s="47"/>
      <c r="L181" s="47">
        <f t="shared" si="11"/>
        <v>598.33080146980001</v>
      </c>
    </row>
    <row r="182" spans="1:12" x14ac:dyDescent="0.2">
      <c r="A182" t="s">
        <v>18</v>
      </c>
      <c r="B182" s="29" t="s">
        <v>14</v>
      </c>
      <c r="C182" s="29">
        <v>1109</v>
      </c>
      <c r="D182" s="30"/>
      <c r="E182" s="30" t="s">
        <v>7</v>
      </c>
      <c r="F182" s="31">
        <v>1.4071400000000001E-4</v>
      </c>
      <c r="G182" s="32">
        <f t="shared" si="8"/>
        <v>3.5178500000000016E-5</v>
      </c>
      <c r="H182" s="33">
        <f t="shared" si="9"/>
        <v>1090.5335000000009</v>
      </c>
      <c r="J182" s="47"/>
      <c r="K182" s="47"/>
      <c r="L182" s="47">
        <f t="shared" si="11"/>
        <v>598.33080146980001</v>
      </c>
    </row>
    <row r="183" spans="1:12" x14ac:dyDescent="0.2">
      <c r="A183" t="s">
        <v>18</v>
      </c>
      <c r="B183" s="29" t="s">
        <v>14</v>
      </c>
      <c r="C183" s="29">
        <v>1110</v>
      </c>
      <c r="D183" s="30"/>
      <c r="E183" s="30" t="s">
        <v>7</v>
      </c>
      <c r="F183" s="31">
        <v>1.4582199999999999E-4</v>
      </c>
      <c r="G183" s="32">
        <f t="shared" si="8"/>
        <v>3.645550000000001E-5</v>
      </c>
      <c r="H183" s="33">
        <f t="shared" si="9"/>
        <v>1130.1205000000007</v>
      </c>
      <c r="J183" s="47"/>
      <c r="K183" s="47"/>
      <c r="L183" s="47">
        <f t="shared" si="11"/>
        <v>620.0505573854</v>
      </c>
    </row>
    <row r="184" spans="1:12" x14ac:dyDescent="0.2">
      <c r="B184" s="29" t="s">
        <v>14</v>
      </c>
      <c r="C184" s="29">
        <v>1111</v>
      </c>
      <c r="D184" s="30"/>
      <c r="E184" s="30" t="s">
        <v>7</v>
      </c>
      <c r="F184" s="31">
        <v>1.4582199999999999E-4</v>
      </c>
      <c r="G184" s="32">
        <f t="shared" si="8"/>
        <v>3.645550000000001E-5</v>
      </c>
      <c r="H184" s="33">
        <f t="shared" si="9"/>
        <v>1130.1205000000007</v>
      </c>
      <c r="J184" s="47"/>
      <c r="K184" s="47"/>
      <c r="L184" s="47">
        <f t="shared" si="11"/>
        <v>620.0505573854</v>
      </c>
    </row>
    <row r="185" spans="1:12" x14ac:dyDescent="0.2">
      <c r="A185" t="s">
        <v>18</v>
      </c>
      <c r="B185" s="29" t="s">
        <v>14</v>
      </c>
      <c r="C185" s="29">
        <v>1112</v>
      </c>
      <c r="D185" s="30"/>
      <c r="E185" s="30" t="s">
        <v>7</v>
      </c>
      <c r="F185" s="31">
        <v>1.4071400000000001E-4</v>
      </c>
      <c r="G185" s="32">
        <f t="shared" si="8"/>
        <v>3.5178500000000016E-5</v>
      </c>
      <c r="H185" s="33">
        <f t="shared" si="9"/>
        <v>1090.5335000000009</v>
      </c>
      <c r="J185" s="47"/>
      <c r="K185" s="47"/>
      <c r="L185" s="47">
        <f t="shared" si="11"/>
        <v>598.33080146980001</v>
      </c>
    </row>
    <row r="186" spans="1:12" x14ac:dyDescent="0.2">
      <c r="A186" t="s">
        <v>18</v>
      </c>
      <c r="B186" s="29" t="s">
        <v>14</v>
      </c>
      <c r="C186" s="29">
        <v>1113</v>
      </c>
      <c r="D186" s="30"/>
      <c r="E186" s="30" t="s">
        <v>7</v>
      </c>
      <c r="F186" s="31">
        <v>1.44151E-4</v>
      </c>
      <c r="G186" s="32">
        <f t="shared" si="8"/>
        <v>3.6037750000000013E-5</v>
      </c>
      <c r="H186" s="33">
        <f t="shared" si="9"/>
        <v>1117.1702500000008</v>
      </c>
      <c r="J186" s="47"/>
      <c r="K186" s="47"/>
      <c r="L186" s="47">
        <f t="shared" si="11"/>
        <v>612.94528876070001</v>
      </c>
    </row>
    <row r="187" spans="1:12" x14ac:dyDescent="0.2">
      <c r="A187" t="s">
        <v>18</v>
      </c>
      <c r="B187" s="29" t="s">
        <v>14</v>
      </c>
      <c r="C187" s="29">
        <v>1201</v>
      </c>
      <c r="D187" s="30"/>
      <c r="E187" s="30" t="s">
        <v>7</v>
      </c>
      <c r="F187" s="31">
        <v>1.44151E-4</v>
      </c>
      <c r="G187" s="32">
        <f t="shared" si="8"/>
        <v>3.6037750000000013E-5</v>
      </c>
      <c r="H187" s="33">
        <f t="shared" si="9"/>
        <v>1117.1702500000008</v>
      </c>
      <c r="J187" s="47"/>
      <c r="K187" s="47"/>
      <c r="L187" s="47">
        <f t="shared" si="11"/>
        <v>612.94528876070001</v>
      </c>
    </row>
    <row r="188" spans="1:12" x14ac:dyDescent="0.2">
      <c r="A188" t="s">
        <v>18</v>
      </c>
      <c r="B188" s="29" t="s">
        <v>14</v>
      </c>
      <c r="C188" s="29">
        <v>1202</v>
      </c>
      <c r="D188" s="30"/>
      <c r="E188" s="30" t="s">
        <v>7</v>
      </c>
      <c r="F188" s="31">
        <v>1.45162E-4</v>
      </c>
      <c r="G188" s="32">
        <f t="shared" si="8"/>
        <v>3.6290500000000014E-5</v>
      </c>
      <c r="H188" s="33">
        <f t="shared" si="9"/>
        <v>1125.0055000000009</v>
      </c>
      <c r="J188" s="47"/>
      <c r="K188" s="47"/>
      <c r="L188" s="47">
        <f t="shared" si="11"/>
        <v>617.24416762340002</v>
      </c>
    </row>
    <row r="189" spans="1:12" x14ac:dyDescent="0.2">
      <c r="A189" t="s">
        <v>18</v>
      </c>
      <c r="B189" s="29" t="s">
        <v>14</v>
      </c>
      <c r="C189" s="29">
        <v>1203</v>
      </c>
      <c r="D189" s="30"/>
      <c r="E189" s="30" t="s">
        <v>7</v>
      </c>
      <c r="F189" s="31">
        <v>1.45162E-4</v>
      </c>
      <c r="G189" s="32">
        <f t="shared" si="8"/>
        <v>3.6290500000000014E-5</v>
      </c>
      <c r="H189" s="33">
        <f t="shared" si="9"/>
        <v>1125.0055000000009</v>
      </c>
      <c r="J189" s="47"/>
      <c r="K189" s="47"/>
      <c r="L189" s="47">
        <f t="shared" si="11"/>
        <v>617.24416762340002</v>
      </c>
    </row>
    <row r="190" spans="1:12" x14ac:dyDescent="0.2">
      <c r="B190" s="29" t="s">
        <v>14</v>
      </c>
      <c r="C190" s="29">
        <v>1204</v>
      </c>
      <c r="D190" s="30"/>
      <c r="E190" s="30" t="s">
        <v>7</v>
      </c>
      <c r="F190" s="31">
        <v>1.4071400000000001E-4</v>
      </c>
      <c r="G190" s="32">
        <f t="shared" si="8"/>
        <v>3.5178500000000016E-5</v>
      </c>
      <c r="H190" s="33">
        <f t="shared" si="9"/>
        <v>1090.5335000000009</v>
      </c>
      <c r="J190" s="47"/>
      <c r="K190" s="47"/>
      <c r="L190" s="47">
        <f t="shared" si="11"/>
        <v>598.33080146980001</v>
      </c>
    </row>
    <row r="191" spans="1:12" x14ac:dyDescent="0.2">
      <c r="A191" t="s">
        <v>18</v>
      </c>
      <c r="B191" s="29" t="s">
        <v>14</v>
      </c>
      <c r="C191" s="29">
        <v>1205</v>
      </c>
      <c r="D191" s="30"/>
      <c r="E191" s="30" t="s">
        <v>7</v>
      </c>
      <c r="F191" s="31">
        <v>1.4071400000000001E-4</v>
      </c>
      <c r="G191" s="32">
        <f t="shared" si="8"/>
        <v>3.5178500000000016E-5</v>
      </c>
      <c r="H191" s="33">
        <f t="shared" si="9"/>
        <v>1090.5335000000009</v>
      </c>
      <c r="J191" s="47"/>
      <c r="K191" s="47"/>
      <c r="L191" s="47">
        <f t="shared" si="11"/>
        <v>598.33080146980001</v>
      </c>
    </row>
    <row r="192" spans="1:12" x14ac:dyDescent="0.2">
      <c r="A192" t="s">
        <v>18</v>
      </c>
      <c r="B192" s="29" t="s">
        <v>14</v>
      </c>
      <c r="C192" s="29">
        <v>1206</v>
      </c>
      <c r="D192" s="30"/>
      <c r="E192" s="30" t="s">
        <v>7</v>
      </c>
      <c r="F192" s="31">
        <v>1.4071400000000001E-4</v>
      </c>
      <c r="G192" s="32">
        <f t="shared" si="8"/>
        <v>3.5178500000000016E-5</v>
      </c>
      <c r="H192" s="33">
        <f t="shared" si="9"/>
        <v>1090.5335000000009</v>
      </c>
      <c r="J192" s="47"/>
      <c r="K192" s="47"/>
      <c r="L192" s="47">
        <f t="shared" si="11"/>
        <v>598.33080146980001</v>
      </c>
    </row>
    <row r="193" spans="1:12" x14ac:dyDescent="0.2">
      <c r="A193" t="s">
        <v>18</v>
      </c>
      <c r="B193" s="29" t="s">
        <v>14</v>
      </c>
      <c r="C193" s="29">
        <v>1207</v>
      </c>
      <c r="D193" s="30"/>
      <c r="E193" s="30" t="s">
        <v>7</v>
      </c>
      <c r="F193" s="31">
        <v>1.4157800000000001E-4</v>
      </c>
      <c r="G193" s="32">
        <f t="shared" si="8"/>
        <v>3.5394500000000015E-5</v>
      </c>
      <c r="H193" s="33">
        <f t="shared" si="9"/>
        <v>1097.2295000000008</v>
      </c>
      <c r="J193" s="47"/>
      <c r="K193" s="47"/>
      <c r="L193" s="47">
        <f t="shared" si="11"/>
        <v>602.0046207946001</v>
      </c>
    </row>
    <row r="194" spans="1:12" x14ac:dyDescent="0.2">
      <c r="B194" s="29" t="s">
        <v>14</v>
      </c>
      <c r="C194" s="29">
        <v>1208</v>
      </c>
      <c r="D194" s="30"/>
      <c r="E194" s="30" t="s">
        <v>7</v>
      </c>
      <c r="F194" s="31">
        <v>1.4071400000000001E-4</v>
      </c>
      <c r="G194" s="32">
        <f t="shared" si="8"/>
        <v>3.5178500000000016E-5</v>
      </c>
      <c r="H194" s="33">
        <f t="shared" si="9"/>
        <v>1090.5335000000009</v>
      </c>
      <c r="J194" s="47"/>
      <c r="K194" s="47"/>
      <c r="L194" s="47">
        <f t="shared" si="11"/>
        <v>598.33080146980001</v>
      </c>
    </row>
    <row r="195" spans="1:12" x14ac:dyDescent="0.2">
      <c r="A195" t="s">
        <v>18</v>
      </c>
      <c r="B195" s="29" t="s">
        <v>14</v>
      </c>
      <c r="C195" s="29">
        <v>1209</v>
      </c>
      <c r="D195" s="30"/>
      <c r="E195" s="30" t="s">
        <v>7</v>
      </c>
      <c r="F195" s="31">
        <v>1.4071400000000001E-4</v>
      </c>
      <c r="G195" s="32">
        <f t="shared" si="8"/>
        <v>3.5178500000000016E-5</v>
      </c>
      <c r="H195" s="33">
        <f t="shared" si="9"/>
        <v>1090.5335000000009</v>
      </c>
      <c r="J195" s="47"/>
      <c r="K195" s="47"/>
      <c r="L195" s="47">
        <f t="shared" si="11"/>
        <v>598.33080146980001</v>
      </c>
    </row>
    <row r="196" spans="1:12" x14ac:dyDescent="0.2">
      <c r="A196" t="s">
        <v>18</v>
      </c>
      <c r="B196" s="29" t="s">
        <v>14</v>
      </c>
      <c r="C196" s="29">
        <v>1210</v>
      </c>
      <c r="D196" s="30"/>
      <c r="E196" s="30" t="s">
        <v>7</v>
      </c>
      <c r="F196" s="31">
        <v>1.4582199999999999E-4</v>
      </c>
      <c r="G196" s="32">
        <f t="shared" si="8"/>
        <v>3.645550000000001E-5</v>
      </c>
      <c r="H196" s="33">
        <f t="shared" si="9"/>
        <v>1130.1205000000007</v>
      </c>
      <c r="J196" s="47"/>
      <c r="K196" s="47"/>
      <c r="L196" s="47">
        <f t="shared" si="11"/>
        <v>620.0505573854</v>
      </c>
    </row>
    <row r="197" spans="1:12" x14ac:dyDescent="0.2">
      <c r="A197" t="s">
        <v>18</v>
      </c>
      <c r="B197" s="29" t="s">
        <v>14</v>
      </c>
      <c r="C197" s="29">
        <v>1211</v>
      </c>
      <c r="D197" s="30"/>
      <c r="E197" s="30" t="s">
        <v>7</v>
      </c>
      <c r="F197" s="31">
        <v>1.4582199999999999E-4</v>
      </c>
      <c r="G197" s="32">
        <f t="shared" ref="G197:G230" si="12">F197/$F$231*$F$232</f>
        <v>3.645550000000001E-5</v>
      </c>
      <c r="H197" s="33">
        <f t="shared" ref="H197:H230" si="13">$I$2/$G$231*G197</f>
        <v>1130.1205000000007</v>
      </c>
      <c r="J197" s="47"/>
      <c r="K197" s="47"/>
      <c r="L197" s="47">
        <f t="shared" si="11"/>
        <v>620.0505573854</v>
      </c>
    </row>
    <row r="198" spans="1:12" x14ac:dyDescent="0.2">
      <c r="A198" t="s">
        <v>18</v>
      </c>
      <c r="B198" s="29" t="s">
        <v>14</v>
      </c>
      <c r="C198" s="29">
        <v>1212</v>
      </c>
      <c r="D198" s="30"/>
      <c r="E198" s="30" t="s">
        <v>7</v>
      </c>
      <c r="F198" s="31">
        <v>1.4071400000000001E-4</v>
      </c>
      <c r="G198" s="32">
        <f t="shared" si="12"/>
        <v>3.5178500000000016E-5</v>
      </c>
      <c r="H198" s="33">
        <f t="shared" si="13"/>
        <v>1090.5335000000009</v>
      </c>
      <c r="J198" s="47"/>
      <c r="K198" s="47"/>
      <c r="L198" s="47">
        <f t="shared" si="11"/>
        <v>598.33080146980001</v>
      </c>
    </row>
    <row r="199" spans="1:12" x14ac:dyDescent="0.2">
      <c r="A199" t="s">
        <v>18</v>
      </c>
      <c r="B199" s="29" t="s">
        <v>14</v>
      </c>
      <c r="C199" s="29">
        <v>1213</v>
      </c>
      <c r="D199" s="30"/>
      <c r="E199" s="30" t="s">
        <v>7</v>
      </c>
      <c r="F199" s="31">
        <v>1.44151E-4</v>
      </c>
      <c r="G199" s="32">
        <f t="shared" si="12"/>
        <v>3.6037750000000013E-5</v>
      </c>
      <c r="H199" s="33">
        <f t="shared" si="13"/>
        <v>1117.1702500000008</v>
      </c>
      <c r="J199" s="47"/>
      <c r="K199" s="47"/>
      <c r="L199" s="47">
        <f t="shared" si="11"/>
        <v>612.94528876070001</v>
      </c>
    </row>
    <row r="200" spans="1:12" x14ac:dyDescent="0.2">
      <c r="A200" t="s">
        <v>18</v>
      </c>
      <c r="B200" s="29" t="s">
        <v>14</v>
      </c>
      <c r="C200" s="29">
        <v>1301</v>
      </c>
      <c r="D200" s="30"/>
      <c r="E200" s="30" t="s">
        <v>7</v>
      </c>
      <c r="F200" s="31">
        <v>1.44151E-4</v>
      </c>
      <c r="G200" s="32">
        <f t="shared" si="12"/>
        <v>3.6037750000000013E-5</v>
      </c>
      <c r="H200" s="33">
        <f t="shared" si="13"/>
        <v>1117.1702500000008</v>
      </c>
      <c r="J200" s="47"/>
      <c r="K200" s="47"/>
      <c r="L200" s="47">
        <f t="shared" si="11"/>
        <v>612.94528876070001</v>
      </c>
    </row>
    <row r="201" spans="1:12" x14ac:dyDescent="0.2">
      <c r="A201" t="s">
        <v>18</v>
      </c>
      <c r="B201" s="29" t="s">
        <v>14</v>
      </c>
      <c r="C201" s="29">
        <v>1302</v>
      </c>
      <c r="D201" s="30"/>
      <c r="E201" s="30" t="s">
        <v>7</v>
      </c>
      <c r="F201" s="31">
        <v>1.45162E-4</v>
      </c>
      <c r="G201" s="32">
        <f t="shared" si="12"/>
        <v>3.6290500000000014E-5</v>
      </c>
      <c r="H201" s="33">
        <f t="shared" si="13"/>
        <v>1125.0055000000009</v>
      </c>
      <c r="J201" s="47"/>
      <c r="K201" s="47"/>
      <c r="L201" s="47">
        <f t="shared" si="11"/>
        <v>617.24416762340002</v>
      </c>
    </row>
    <row r="202" spans="1:12" x14ac:dyDescent="0.2">
      <c r="A202" t="s">
        <v>18</v>
      </c>
      <c r="B202" s="29" t="s">
        <v>14</v>
      </c>
      <c r="C202" s="29">
        <v>1303</v>
      </c>
      <c r="D202" s="30"/>
      <c r="E202" s="30" t="s">
        <v>7</v>
      </c>
      <c r="F202" s="31">
        <v>1.45162E-4</v>
      </c>
      <c r="G202" s="32">
        <f t="shared" si="12"/>
        <v>3.6290500000000014E-5</v>
      </c>
      <c r="H202" s="33">
        <f t="shared" si="13"/>
        <v>1125.0055000000009</v>
      </c>
      <c r="J202" s="47"/>
      <c r="K202" s="47"/>
      <c r="L202" s="47">
        <f t="shared" si="11"/>
        <v>617.24416762340002</v>
      </c>
    </row>
    <row r="203" spans="1:12" x14ac:dyDescent="0.2">
      <c r="A203" t="s">
        <v>18</v>
      </c>
      <c r="B203" s="29" t="s">
        <v>14</v>
      </c>
      <c r="C203" s="29">
        <v>1304</v>
      </c>
      <c r="D203" s="30"/>
      <c r="E203" s="30" t="s">
        <v>7</v>
      </c>
      <c r="F203" s="31">
        <v>1.4071400000000001E-4</v>
      </c>
      <c r="G203" s="32">
        <f t="shared" si="12"/>
        <v>3.5178500000000016E-5</v>
      </c>
      <c r="H203" s="33">
        <f t="shared" si="13"/>
        <v>1090.5335000000009</v>
      </c>
      <c r="J203" s="47"/>
      <c r="K203" s="47"/>
      <c r="L203" s="47">
        <f t="shared" si="11"/>
        <v>598.33080146980001</v>
      </c>
    </row>
    <row r="204" spans="1:12" x14ac:dyDescent="0.2">
      <c r="A204" t="s">
        <v>18</v>
      </c>
      <c r="B204" s="29" t="s">
        <v>14</v>
      </c>
      <c r="C204" s="29">
        <v>1305</v>
      </c>
      <c r="D204" s="30"/>
      <c r="E204" s="30" t="s">
        <v>7</v>
      </c>
      <c r="F204" s="31">
        <v>1.4071400000000001E-4</v>
      </c>
      <c r="G204" s="32">
        <f t="shared" si="12"/>
        <v>3.5178500000000016E-5</v>
      </c>
      <c r="H204" s="33">
        <f t="shared" si="13"/>
        <v>1090.5335000000009</v>
      </c>
      <c r="J204" s="47"/>
      <c r="K204" s="47"/>
      <c r="L204" s="47">
        <f t="shared" si="11"/>
        <v>598.33080146980001</v>
      </c>
    </row>
    <row r="205" spans="1:12" x14ac:dyDescent="0.2">
      <c r="A205" t="s">
        <v>18</v>
      </c>
      <c r="B205" s="29" t="s">
        <v>14</v>
      </c>
      <c r="C205" s="29">
        <v>1306</v>
      </c>
      <c r="D205" s="30"/>
      <c r="E205" s="30" t="s">
        <v>7</v>
      </c>
      <c r="F205" s="31">
        <v>1.4071400000000001E-4</v>
      </c>
      <c r="G205" s="32">
        <f t="shared" si="12"/>
        <v>3.5178500000000016E-5</v>
      </c>
      <c r="H205" s="33">
        <f t="shared" si="13"/>
        <v>1090.5335000000009</v>
      </c>
      <c r="J205" s="47"/>
      <c r="K205" s="47"/>
      <c r="L205" s="47">
        <f t="shared" si="11"/>
        <v>598.33080146980001</v>
      </c>
    </row>
    <row r="206" spans="1:12" x14ac:dyDescent="0.2">
      <c r="A206" t="s">
        <v>18</v>
      </c>
      <c r="B206" s="29" t="s">
        <v>14</v>
      </c>
      <c r="C206" s="29">
        <v>1307</v>
      </c>
      <c r="D206" s="30"/>
      <c r="E206" s="30" t="s">
        <v>7</v>
      </c>
      <c r="F206" s="31">
        <v>1.4157800000000001E-4</v>
      </c>
      <c r="G206" s="32">
        <f t="shared" si="12"/>
        <v>3.5394500000000015E-5</v>
      </c>
      <c r="H206" s="33">
        <f t="shared" si="13"/>
        <v>1097.2295000000008</v>
      </c>
      <c r="J206" s="47"/>
      <c r="K206" s="47"/>
      <c r="L206" s="47">
        <f t="shared" si="11"/>
        <v>602.0046207946001</v>
      </c>
    </row>
    <row r="207" spans="1:12" x14ac:dyDescent="0.2">
      <c r="A207" t="s">
        <v>18</v>
      </c>
      <c r="B207" s="29" t="s">
        <v>14</v>
      </c>
      <c r="C207" s="29">
        <v>1308</v>
      </c>
      <c r="D207" s="30"/>
      <c r="E207" s="30" t="s">
        <v>7</v>
      </c>
      <c r="F207" s="31">
        <v>1.4071400000000001E-4</v>
      </c>
      <c r="G207" s="32">
        <f t="shared" si="12"/>
        <v>3.5178500000000016E-5</v>
      </c>
      <c r="H207" s="33">
        <f t="shared" si="13"/>
        <v>1090.5335000000009</v>
      </c>
      <c r="J207" s="47"/>
      <c r="K207" s="47"/>
      <c r="L207" s="47">
        <f t="shared" si="11"/>
        <v>598.33080146980001</v>
      </c>
    </row>
    <row r="208" spans="1:12" x14ac:dyDescent="0.2">
      <c r="A208" t="s">
        <v>18</v>
      </c>
      <c r="B208" s="29" t="s">
        <v>14</v>
      </c>
      <c r="C208" s="29">
        <v>1309</v>
      </c>
      <c r="D208" s="30"/>
      <c r="E208" s="30" t="s">
        <v>7</v>
      </c>
      <c r="F208" s="31">
        <v>1.4071400000000001E-4</v>
      </c>
      <c r="G208" s="32">
        <f t="shared" si="12"/>
        <v>3.5178500000000016E-5</v>
      </c>
      <c r="H208" s="33">
        <f t="shared" si="13"/>
        <v>1090.5335000000009</v>
      </c>
      <c r="J208" s="47"/>
      <c r="K208" s="47"/>
      <c r="L208" s="47">
        <f t="shared" si="11"/>
        <v>598.33080146980001</v>
      </c>
    </row>
    <row r="209" spans="1:12" x14ac:dyDescent="0.2">
      <c r="A209" t="s">
        <v>18</v>
      </c>
      <c r="B209" s="29" t="s">
        <v>14</v>
      </c>
      <c r="C209" s="29">
        <v>1310</v>
      </c>
      <c r="D209" s="30"/>
      <c r="E209" s="30" t="s">
        <v>7</v>
      </c>
      <c r="F209" s="31">
        <v>1.4582199999999999E-4</v>
      </c>
      <c r="G209" s="32">
        <f t="shared" si="12"/>
        <v>3.645550000000001E-5</v>
      </c>
      <c r="H209" s="33">
        <f t="shared" si="13"/>
        <v>1130.1205000000007</v>
      </c>
      <c r="J209" s="47"/>
      <c r="K209" s="47"/>
      <c r="L209" s="47">
        <f t="shared" si="11"/>
        <v>620.0505573854</v>
      </c>
    </row>
    <row r="210" spans="1:12" x14ac:dyDescent="0.2">
      <c r="A210" t="s">
        <v>18</v>
      </c>
      <c r="B210" s="29" t="s">
        <v>14</v>
      </c>
      <c r="C210" s="29">
        <v>1311</v>
      </c>
      <c r="D210" s="30"/>
      <c r="E210" s="30" t="s">
        <v>7</v>
      </c>
      <c r="F210" s="31">
        <v>1.4582199999999999E-4</v>
      </c>
      <c r="G210" s="32">
        <f t="shared" si="12"/>
        <v>3.645550000000001E-5</v>
      </c>
      <c r="H210" s="33">
        <f t="shared" si="13"/>
        <v>1130.1205000000007</v>
      </c>
      <c r="J210" s="47"/>
      <c r="K210" s="47"/>
      <c r="L210" s="47">
        <f t="shared" si="11"/>
        <v>620.0505573854</v>
      </c>
    </row>
    <row r="211" spans="1:12" x14ac:dyDescent="0.2">
      <c r="A211" t="s">
        <v>18</v>
      </c>
      <c r="B211" s="29" t="s">
        <v>14</v>
      </c>
      <c r="C211" s="29">
        <v>1312</v>
      </c>
      <c r="D211" s="30"/>
      <c r="E211" s="30" t="s">
        <v>7</v>
      </c>
      <c r="F211" s="31">
        <v>1.4071400000000001E-4</v>
      </c>
      <c r="G211" s="32">
        <f t="shared" si="12"/>
        <v>3.5178500000000016E-5</v>
      </c>
      <c r="H211" s="33">
        <f t="shared" si="13"/>
        <v>1090.5335000000009</v>
      </c>
      <c r="J211" s="47"/>
      <c r="K211" s="47"/>
      <c r="L211" s="47">
        <f t="shared" si="11"/>
        <v>598.33080146980001</v>
      </c>
    </row>
    <row r="212" spans="1:12" x14ac:dyDescent="0.2">
      <c r="A212" t="s">
        <v>18</v>
      </c>
      <c r="B212" s="29" t="s">
        <v>14</v>
      </c>
      <c r="C212" s="29">
        <v>1313</v>
      </c>
      <c r="D212" s="30"/>
      <c r="E212" s="30" t="s">
        <v>7</v>
      </c>
      <c r="F212" s="31">
        <v>1.44151E-4</v>
      </c>
      <c r="G212" s="32">
        <f t="shared" si="12"/>
        <v>3.6037750000000013E-5</v>
      </c>
      <c r="H212" s="33">
        <f t="shared" si="13"/>
        <v>1117.1702500000008</v>
      </c>
      <c r="J212" s="47"/>
      <c r="K212" s="47"/>
      <c r="L212" s="47">
        <f t="shared" si="11"/>
        <v>612.94528876070001</v>
      </c>
    </row>
    <row r="213" spans="1:12" x14ac:dyDescent="0.2">
      <c r="A213" t="s">
        <v>18</v>
      </c>
      <c r="B213" s="29" t="s">
        <v>14</v>
      </c>
      <c r="C213" s="29">
        <v>1401</v>
      </c>
      <c r="D213" s="30"/>
      <c r="E213" s="30" t="s">
        <v>7</v>
      </c>
      <c r="F213" s="31">
        <v>1.44151E-4</v>
      </c>
      <c r="G213" s="32">
        <f t="shared" si="12"/>
        <v>3.6037750000000013E-5</v>
      </c>
      <c r="H213" s="33">
        <f t="shared" si="13"/>
        <v>1117.1702500000008</v>
      </c>
      <c r="J213" s="47"/>
      <c r="K213" s="47"/>
      <c r="L213" s="47">
        <f t="shared" si="11"/>
        <v>612.94528876070001</v>
      </c>
    </row>
    <row r="214" spans="1:12" x14ac:dyDescent="0.2">
      <c r="A214" t="s">
        <v>18</v>
      </c>
      <c r="B214" s="29" t="s">
        <v>14</v>
      </c>
      <c r="C214" s="29">
        <v>1402</v>
      </c>
      <c r="D214" s="30"/>
      <c r="E214" s="30" t="s">
        <v>7</v>
      </c>
      <c r="F214" s="31">
        <v>1.45162E-4</v>
      </c>
      <c r="G214" s="32">
        <f t="shared" si="12"/>
        <v>3.6290500000000014E-5</v>
      </c>
      <c r="H214" s="33">
        <f t="shared" si="13"/>
        <v>1125.0055000000009</v>
      </c>
      <c r="J214" s="47"/>
      <c r="K214" s="47"/>
      <c r="L214" s="47">
        <f t="shared" si="11"/>
        <v>617.24416762340002</v>
      </c>
    </row>
    <row r="215" spans="1:12" x14ac:dyDescent="0.2">
      <c r="A215" t="s">
        <v>18</v>
      </c>
      <c r="B215" s="29" t="s">
        <v>14</v>
      </c>
      <c r="C215" s="29">
        <v>1403</v>
      </c>
      <c r="D215" s="30"/>
      <c r="E215" s="30" t="s">
        <v>7</v>
      </c>
      <c r="F215" s="31">
        <v>1.45162E-4</v>
      </c>
      <c r="G215" s="32">
        <f t="shared" si="12"/>
        <v>3.6290500000000014E-5</v>
      </c>
      <c r="H215" s="33">
        <f t="shared" si="13"/>
        <v>1125.0055000000009</v>
      </c>
      <c r="J215" s="47"/>
      <c r="K215" s="47"/>
      <c r="L215" s="47">
        <f t="shared" si="11"/>
        <v>617.24416762340002</v>
      </c>
    </row>
    <row r="216" spans="1:12" x14ac:dyDescent="0.2">
      <c r="A216" t="s">
        <v>18</v>
      </c>
      <c r="B216" s="29" t="s">
        <v>14</v>
      </c>
      <c r="C216" s="29">
        <v>1404</v>
      </c>
      <c r="D216" s="30"/>
      <c r="E216" s="30" t="s">
        <v>7</v>
      </c>
      <c r="F216" s="31">
        <v>1.4071400000000001E-4</v>
      </c>
      <c r="G216" s="32">
        <f t="shared" si="12"/>
        <v>3.5178500000000016E-5</v>
      </c>
      <c r="H216" s="33">
        <f t="shared" si="13"/>
        <v>1090.5335000000009</v>
      </c>
      <c r="J216" s="47"/>
      <c r="K216" s="47"/>
      <c r="L216" s="47">
        <f t="shared" si="11"/>
        <v>598.33080146980001</v>
      </c>
    </row>
    <row r="217" spans="1:12" x14ac:dyDescent="0.2">
      <c r="A217" t="s">
        <v>18</v>
      </c>
      <c r="B217" s="29" t="s">
        <v>14</v>
      </c>
      <c r="C217" s="29">
        <v>1405</v>
      </c>
      <c r="D217" s="30"/>
      <c r="E217" s="30" t="s">
        <v>7</v>
      </c>
      <c r="F217" s="31">
        <v>1.4071400000000001E-4</v>
      </c>
      <c r="G217" s="32">
        <f t="shared" si="12"/>
        <v>3.5178500000000016E-5</v>
      </c>
      <c r="H217" s="33">
        <f t="shared" si="13"/>
        <v>1090.5335000000009</v>
      </c>
      <c r="J217" s="47"/>
      <c r="K217" s="47"/>
      <c r="L217" s="47">
        <f t="shared" si="11"/>
        <v>598.33080146980001</v>
      </c>
    </row>
    <row r="218" spans="1:12" x14ac:dyDescent="0.2">
      <c r="A218" t="s">
        <v>18</v>
      </c>
      <c r="B218" s="29" t="s">
        <v>14</v>
      </c>
      <c r="C218" s="29">
        <v>1406</v>
      </c>
      <c r="D218" s="30"/>
      <c r="E218" s="30" t="s">
        <v>7</v>
      </c>
      <c r="F218" s="31">
        <v>1.4071400000000001E-4</v>
      </c>
      <c r="G218" s="32">
        <f t="shared" si="12"/>
        <v>3.5178500000000016E-5</v>
      </c>
      <c r="H218" s="33">
        <f t="shared" si="13"/>
        <v>1090.5335000000009</v>
      </c>
      <c r="J218" s="47"/>
      <c r="K218" s="47"/>
      <c r="L218" s="47">
        <f t="shared" si="11"/>
        <v>598.33080146980001</v>
      </c>
    </row>
    <row r="219" spans="1:12" x14ac:dyDescent="0.2">
      <c r="B219" s="29" t="s">
        <v>14</v>
      </c>
      <c r="C219" s="29">
        <v>1407</v>
      </c>
      <c r="D219" s="30"/>
      <c r="E219" s="30" t="s">
        <v>7</v>
      </c>
      <c r="F219" s="31">
        <v>1.4157800000000001E-4</v>
      </c>
      <c r="G219" s="32">
        <f t="shared" si="12"/>
        <v>3.5394500000000015E-5</v>
      </c>
      <c r="H219" s="33">
        <f t="shared" si="13"/>
        <v>1097.2295000000008</v>
      </c>
      <c r="J219" s="47"/>
      <c r="K219" s="47"/>
      <c r="L219" s="47">
        <f t="shared" si="11"/>
        <v>602.0046207946001</v>
      </c>
    </row>
    <row r="220" spans="1:12" x14ac:dyDescent="0.2">
      <c r="A220" t="s">
        <v>18</v>
      </c>
      <c r="B220" s="29" t="s">
        <v>14</v>
      </c>
      <c r="C220" s="29">
        <v>1408</v>
      </c>
      <c r="D220" s="30"/>
      <c r="E220" s="30" t="s">
        <v>7</v>
      </c>
      <c r="F220" s="31">
        <v>1.4071400000000001E-4</v>
      </c>
      <c r="G220" s="32">
        <f t="shared" si="12"/>
        <v>3.5178500000000016E-5</v>
      </c>
      <c r="H220" s="33">
        <f t="shared" si="13"/>
        <v>1090.5335000000009</v>
      </c>
      <c r="J220" s="47"/>
      <c r="K220" s="47"/>
      <c r="L220" s="47">
        <f t="shared" si="11"/>
        <v>598.33080146980001</v>
      </c>
    </row>
    <row r="221" spans="1:12" x14ac:dyDescent="0.2">
      <c r="A221" t="s">
        <v>18</v>
      </c>
      <c r="B221" s="29" t="s">
        <v>14</v>
      </c>
      <c r="C221" s="29">
        <v>1409</v>
      </c>
      <c r="D221" s="30"/>
      <c r="E221" s="30" t="s">
        <v>7</v>
      </c>
      <c r="F221" s="31">
        <v>1.4071400000000001E-4</v>
      </c>
      <c r="G221" s="32">
        <f t="shared" si="12"/>
        <v>3.5178500000000016E-5</v>
      </c>
      <c r="H221" s="33">
        <f t="shared" si="13"/>
        <v>1090.5335000000009</v>
      </c>
      <c r="J221" s="47"/>
      <c r="K221" s="47"/>
      <c r="L221" s="47">
        <f t="shared" si="11"/>
        <v>598.33080146980001</v>
      </c>
    </row>
    <row r="222" spans="1:12" x14ac:dyDescent="0.2">
      <c r="A222" t="s">
        <v>18</v>
      </c>
      <c r="B222" s="29" t="s">
        <v>14</v>
      </c>
      <c r="C222" s="29">
        <v>1410</v>
      </c>
      <c r="D222" s="30"/>
      <c r="E222" s="30" t="s">
        <v>7</v>
      </c>
      <c r="F222" s="31">
        <v>1.4582199999999999E-4</v>
      </c>
      <c r="G222" s="32">
        <f t="shared" si="12"/>
        <v>3.645550000000001E-5</v>
      </c>
      <c r="H222" s="33">
        <f t="shared" si="13"/>
        <v>1130.1205000000007</v>
      </c>
      <c r="J222" s="47"/>
      <c r="K222" s="47"/>
      <c r="L222" s="47">
        <f t="shared" si="11"/>
        <v>620.0505573854</v>
      </c>
    </row>
    <row r="223" spans="1:12" x14ac:dyDescent="0.2">
      <c r="A223" t="s">
        <v>18</v>
      </c>
      <c r="B223" s="29" t="s">
        <v>14</v>
      </c>
      <c r="C223" s="29">
        <v>1411</v>
      </c>
      <c r="D223" s="30"/>
      <c r="E223" s="30" t="s">
        <v>7</v>
      </c>
      <c r="F223" s="31">
        <v>1.4582199999999999E-4</v>
      </c>
      <c r="G223" s="32">
        <f t="shared" si="12"/>
        <v>3.645550000000001E-5</v>
      </c>
      <c r="H223" s="33">
        <f t="shared" si="13"/>
        <v>1130.1205000000007</v>
      </c>
      <c r="J223" s="47"/>
      <c r="K223" s="47"/>
      <c r="L223" s="47">
        <f t="shared" si="11"/>
        <v>620.0505573854</v>
      </c>
    </row>
    <row r="224" spans="1:12" x14ac:dyDescent="0.2">
      <c r="A224" t="s">
        <v>18</v>
      </c>
      <c r="B224" s="29" t="s">
        <v>14</v>
      </c>
      <c r="C224" s="29">
        <v>1412</v>
      </c>
      <c r="D224" s="30"/>
      <c r="E224" s="30" t="s">
        <v>7</v>
      </c>
      <c r="F224" s="31">
        <v>1.4071400000000001E-4</v>
      </c>
      <c r="G224" s="32">
        <f t="shared" si="12"/>
        <v>3.5178500000000016E-5</v>
      </c>
      <c r="H224" s="33">
        <f t="shared" si="13"/>
        <v>1090.5335000000009</v>
      </c>
      <c r="J224" s="47"/>
      <c r="K224" s="47"/>
      <c r="L224" s="47">
        <f t="shared" si="11"/>
        <v>598.33080146980001</v>
      </c>
    </row>
    <row r="225" spans="1:13" x14ac:dyDescent="0.2">
      <c r="B225" s="29" t="s">
        <v>14</v>
      </c>
      <c r="C225" s="29">
        <v>1413</v>
      </c>
      <c r="D225" s="30"/>
      <c r="E225" s="30" t="s">
        <v>7</v>
      </c>
      <c r="F225" s="31">
        <v>1.44151E-4</v>
      </c>
      <c r="G225" s="32">
        <f t="shared" si="12"/>
        <v>3.6037750000000013E-5</v>
      </c>
      <c r="H225" s="33">
        <f t="shared" si="13"/>
        <v>1117.1702500000008</v>
      </c>
      <c r="J225" s="47"/>
      <c r="K225" s="47"/>
      <c r="L225" s="47">
        <f t="shared" si="11"/>
        <v>612.94528876070001</v>
      </c>
    </row>
    <row r="226" spans="1:13" x14ac:dyDescent="0.2">
      <c r="A226" t="s">
        <v>18</v>
      </c>
      <c r="B226" s="29" t="s">
        <v>14</v>
      </c>
      <c r="C226" s="29">
        <v>1501</v>
      </c>
      <c r="D226" s="30"/>
      <c r="E226" s="30" t="s">
        <v>7</v>
      </c>
      <c r="F226" s="31">
        <v>1.44151E-4</v>
      </c>
      <c r="G226" s="32">
        <f t="shared" si="12"/>
        <v>3.6037750000000013E-5</v>
      </c>
      <c r="H226" s="33">
        <f t="shared" si="13"/>
        <v>1117.1702500000008</v>
      </c>
      <c r="J226" s="47"/>
      <c r="K226" s="47"/>
      <c r="L226" s="47">
        <f t="shared" ref="L226:L232" si="14">F226*$L$2*100</f>
        <v>612.94528876070001</v>
      </c>
    </row>
    <row r="227" spans="1:13" x14ac:dyDescent="0.2">
      <c r="A227" t="s">
        <v>18</v>
      </c>
      <c r="B227" s="29" t="s">
        <v>14</v>
      </c>
      <c r="C227" s="29">
        <v>1502</v>
      </c>
      <c r="D227" s="30"/>
      <c r="E227" s="30" t="s">
        <v>7</v>
      </c>
      <c r="F227" s="31">
        <v>1.45162E-4</v>
      </c>
      <c r="G227" s="32">
        <f t="shared" si="12"/>
        <v>3.6290500000000014E-5</v>
      </c>
      <c r="H227" s="33">
        <f t="shared" si="13"/>
        <v>1125.0055000000009</v>
      </c>
      <c r="J227" s="47"/>
      <c r="K227" s="47"/>
      <c r="L227" s="47">
        <f t="shared" si="14"/>
        <v>617.24416762340002</v>
      </c>
    </row>
    <row r="228" spans="1:13" x14ac:dyDescent="0.2">
      <c r="A228" t="s">
        <v>18</v>
      </c>
      <c r="B228" s="29" t="s">
        <v>14</v>
      </c>
      <c r="C228" s="29">
        <v>1503</v>
      </c>
      <c r="D228" s="30"/>
      <c r="E228" s="30" t="s">
        <v>7</v>
      </c>
      <c r="F228" s="31">
        <v>1.45162E-4</v>
      </c>
      <c r="G228" s="32">
        <f t="shared" si="12"/>
        <v>3.6290500000000014E-5</v>
      </c>
      <c r="H228" s="33">
        <f t="shared" si="13"/>
        <v>1125.0055000000009</v>
      </c>
      <c r="J228" s="47"/>
      <c r="K228" s="47"/>
      <c r="L228" s="47">
        <f t="shared" si="14"/>
        <v>617.24416762340002</v>
      </c>
    </row>
    <row r="229" spans="1:13" x14ac:dyDescent="0.2">
      <c r="A229" t="s">
        <v>18</v>
      </c>
      <c r="B229" s="29" t="s">
        <v>14</v>
      </c>
      <c r="C229" s="29">
        <v>1504</v>
      </c>
      <c r="D229" s="30"/>
      <c r="E229" s="30" t="s">
        <v>7</v>
      </c>
      <c r="F229" s="31">
        <v>1.4071400000000001E-4</v>
      </c>
      <c r="G229" s="32">
        <f t="shared" si="12"/>
        <v>3.5178500000000016E-5</v>
      </c>
      <c r="H229" s="33">
        <f t="shared" si="13"/>
        <v>1090.5335000000009</v>
      </c>
      <c r="J229" s="47"/>
      <c r="K229" s="47"/>
      <c r="L229" s="47">
        <f t="shared" si="14"/>
        <v>598.33080146980001</v>
      </c>
    </row>
    <row r="230" spans="1:13" x14ac:dyDescent="0.2">
      <c r="B230" s="29" t="s">
        <v>14</v>
      </c>
      <c r="C230" s="29">
        <v>1505</v>
      </c>
      <c r="D230" s="30"/>
      <c r="E230" s="30" t="s">
        <v>7</v>
      </c>
      <c r="F230" s="31">
        <v>1.44151E-4</v>
      </c>
      <c r="G230" s="32">
        <f t="shared" si="12"/>
        <v>3.6037750000000013E-5</v>
      </c>
      <c r="H230" s="33">
        <f t="shared" si="13"/>
        <v>1117.1702500000008</v>
      </c>
      <c r="J230" s="47"/>
      <c r="K230" s="47"/>
      <c r="L230" s="47">
        <f t="shared" si="14"/>
        <v>612.94528876070001</v>
      </c>
    </row>
    <row r="231" spans="1:13" hidden="1" x14ac:dyDescent="0.2">
      <c r="F231" s="6">
        <f>SUM(F4:F230)</f>
        <v>3.9999999999999987E-2</v>
      </c>
      <c r="G231" s="13">
        <f>SUM(G4:G230)</f>
        <v>9.9999999999999967E-3</v>
      </c>
      <c r="H231" s="1">
        <f>SUM(H4:H230)</f>
        <v>310000.00000000087</v>
      </c>
      <c r="J231" s="47"/>
      <c r="K231" s="47"/>
      <c r="L231" s="47">
        <f t="shared" si="14"/>
        <v>170084.22799999994</v>
      </c>
    </row>
    <row r="232" spans="1:13" hidden="1" x14ac:dyDescent="0.2">
      <c r="F232" s="6">
        <v>0.01</v>
      </c>
      <c r="G232" s="13"/>
      <c r="J232" s="47"/>
      <c r="K232" s="47"/>
      <c r="L232" s="47">
        <f t="shared" si="14"/>
        <v>42521.057000000001</v>
      </c>
    </row>
    <row r="233" spans="1:13" x14ac:dyDescent="0.2">
      <c r="H233" s="1">
        <f>SUM(H231)</f>
        <v>310000.00000000087</v>
      </c>
      <c r="I233" s="47"/>
      <c r="J233" s="47">
        <f t="shared" ref="J233" si="15">SUM(J4:J230)</f>
        <v>206431.7899999998</v>
      </c>
      <c r="K233" s="47">
        <f>SUM(K4:K230)</f>
        <v>37276.476999999963</v>
      </c>
      <c r="L233" s="47">
        <f t="shared" ref="L233" si="16">SUM(L4:L230)</f>
        <v>42521.056999999993</v>
      </c>
      <c r="M233" s="47">
        <f>SUM(M4:M230)</f>
        <v>23770.675999999999</v>
      </c>
    </row>
    <row r="234" spans="1:13" x14ac:dyDescent="0.2">
      <c r="J234" s="47"/>
      <c r="K234" s="47"/>
      <c r="L234" s="47"/>
    </row>
    <row r="1048576" spans="6:6" x14ac:dyDescent="0.2">
      <c r="F1048576" s="7">
        <v>1.6785699999999999E-4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LOJA</vt:lpstr>
      <vt:lpstr>HOME</vt:lpstr>
      <vt:lpstr>ST N RES</vt:lpstr>
      <vt:lpstr>ST RESID</vt:lpstr>
      <vt:lpstr>GERAL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Meireles</dc:creator>
  <cp:lastModifiedBy>Felipe Meireles</cp:lastModifiedBy>
  <dcterms:created xsi:type="dcterms:W3CDTF">2023-10-19T18:10:01Z</dcterms:created>
  <dcterms:modified xsi:type="dcterms:W3CDTF">2025-07-15T22:23:27Z</dcterms:modified>
</cp:coreProperties>
</file>