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GITHUB\fortune500_excel\"/>
    </mc:Choice>
  </mc:AlternateContent>
  <xr:revisionPtr revIDLastSave="0" documentId="13_ncr:1_{F20F8348-C63C-4C79-8439-66826B42329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awData (2)" sheetId="3" r:id="rId1"/>
    <sheet name="RawData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7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3" i="3"/>
  <c r="S4" i="3"/>
  <c r="S5" i="3"/>
  <c r="S6" i="3"/>
  <c r="S7" i="3"/>
  <c r="R7" i="3" s="1"/>
  <c r="S8" i="3"/>
  <c r="S9" i="3"/>
  <c r="S10" i="3"/>
  <c r="S11" i="3"/>
  <c r="R11" i="3" s="1"/>
  <c r="S12" i="3"/>
  <c r="S13" i="3"/>
  <c r="S14" i="3"/>
  <c r="S15" i="3"/>
  <c r="R15" i="3" s="1"/>
  <c r="S16" i="3"/>
  <c r="S17" i="3"/>
  <c r="S18" i="3"/>
  <c r="S19" i="3"/>
  <c r="R19" i="3" s="1"/>
  <c r="S20" i="3"/>
  <c r="S21" i="3"/>
  <c r="S22" i="3"/>
  <c r="S23" i="3"/>
  <c r="R23" i="3" s="1"/>
  <c r="S24" i="3"/>
  <c r="S25" i="3"/>
  <c r="S26" i="3"/>
  <c r="S27" i="3"/>
  <c r="R27" i="3" s="1"/>
  <c r="S28" i="3"/>
  <c r="S29" i="3"/>
  <c r="S30" i="3"/>
  <c r="S31" i="3"/>
  <c r="R31" i="3" s="1"/>
  <c r="S32" i="3"/>
  <c r="S33" i="3"/>
  <c r="S34" i="3"/>
  <c r="S35" i="3"/>
  <c r="R35" i="3" s="1"/>
  <c r="S36" i="3"/>
  <c r="S37" i="3"/>
  <c r="S38" i="3"/>
  <c r="S39" i="3"/>
  <c r="R39" i="3" s="1"/>
  <c r="S40" i="3"/>
  <c r="S41" i="3"/>
  <c r="S42" i="3"/>
  <c r="S43" i="3"/>
  <c r="R43" i="3" s="1"/>
  <c r="S44" i="3"/>
  <c r="S45" i="3"/>
  <c r="S46" i="3"/>
  <c r="S47" i="3"/>
  <c r="R47" i="3" s="1"/>
  <c r="S48" i="3"/>
  <c r="S49" i="3"/>
  <c r="S50" i="3"/>
  <c r="S51" i="3"/>
  <c r="R51" i="3" s="1"/>
  <c r="S52" i="3"/>
  <c r="S53" i="3"/>
  <c r="S54" i="3"/>
  <c r="S55" i="3"/>
  <c r="R55" i="3" s="1"/>
  <c r="S56" i="3"/>
  <c r="S57" i="3"/>
  <c r="S58" i="3"/>
  <c r="S59" i="3"/>
  <c r="R59" i="3" s="1"/>
  <c r="S60" i="3"/>
  <c r="S61" i="3"/>
  <c r="S62" i="3"/>
  <c r="S63" i="3"/>
  <c r="R63" i="3" s="1"/>
  <c r="S64" i="3"/>
  <c r="S65" i="3"/>
  <c r="S66" i="3"/>
  <c r="S67" i="3"/>
  <c r="R67" i="3" s="1"/>
  <c r="S68" i="3"/>
  <c r="S69" i="3"/>
  <c r="S70" i="3"/>
  <c r="S71" i="3"/>
  <c r="R71" i="3" s="1"/>
  <c r="S72" i="3"/>
  <c r="S73" i="3"/>
  <c r="S74" i="3"/>
  <c r="S75" i="3"/>
  <c r="R75" i="3" s="1"/>
  <c r="S76" i="3"/>
  <c r="S77" i="3"/>
  <c r="S78" i="3"/>
  <c r="S79" i="3"/>
  <c r="R79" i="3" s="1"/>
  <c r="S80" i="3"/>
  <c r="S81" i="3"/>
  <c r="S82" i="3"/>
  <c r="S83" i="3"/>
  <c r="R83" i="3" s="1"/>
  <c r="S84" i="3"/>
  <c r="S85" i="3"/>
  <c r="S86" i="3"/>
  <c r="S87" i="3"/>
  <c r="R87" i="3" s="1"/>
  <c r="S88" i="3"/>
  <c r="S89" i="3"/>
  <c r="S90" i="3"/>
  <c r="S91" i="3"/>
  <c r="R91" i="3" s="1"/>
  <c r="S92" i="3"/>
  <c r="S93" i="3"/>
  <c r="S94" i="3"/>
  <c r="S95" i="3"/>
  <c r="R95" i="3" s="1"/>
  <c r="S96" i="3"/>
  <c r="S97" i="3"/>
  <c r="S98" i="3"/>
  <c r="S99" i="3"/>
  <c r="R99" i="3" s="1"/>
  <c r="S100" i="3"/>
  <c r="S101" i="3"/>
  <c r="S102" i="3"/>
  <c r="S103" i="3"/>
  <c r="R103" i="3" s="1"/>
  <c r="S104" i="3"/>
  <c r="S105" i="3"/>
  <c r="S106" i="3"/>
  <c r="S107" i="3"/>
  <c r="R107" i="3" s="1"/>
  <c r="S108" i="3"/>
  <c r="S109" i="3"/>
  <c r="S110" i="3"/>
  <c r="S111" i="3"/>
  <c r="R111" i="3" s="1"/>
  <c r="S112" i="3"/>
  <c r="S113" i="3"/>
  <c r="S114" i="3"/>
  <c r="S115" i="3"/>
  <c r="R115" i="3" s="1"/>
  <c r="S116" i="3"/>
  <c r="S117" i="3"/>
  <c r="S118" i="3"/>
  <c r="S119" i="3"/>
  <c r="R119" i="3" s="1"/>
  <c r="S120" i="3"/>
  <c r="S121" i="3"/>
  <c r="S122" i="3"/>
  <c r="S123" i="3"/>
  <c r="R123" i="3" s="1"/>
  <c r="S124" i="3"/>
  <c r="S125" i="3"/>
  <c r="S126" i="3"/>
  <c r="S127" i="3"/>
  <c r="R127" i="3" s="1"/>
  <c r="S128" i="3"/>
  <c r="S129" i="3"/>
  <c r="S130" i="3"/>
  <c r="S131" i="3"/>
  <c r="R131" i="3" s="1"/>
  <c r="S132" i="3"/>
  <c r="S133" i="3"/>
  <c r="S134" i="3"/>
  <c r="S135" i="3"/>
  <c r="R135" i="3" s="1"/>
  <c r="S136" i="3"/>
  <c r="S137" i="3"/>
  <c r="S138" i="3"/>
  <c r="S139" i="3"/>
  <c r="R139" i="3" s="1"/>
  <c r="S140" i="3"/>
  <c r="S141" i="3"/>
  <c r="S142" i="3"/>
  <c r="S143" i="3"/>
  <c r="R143" i="3" s="1"/>
  <c r="S144" i="3"/>
  <c r="S145" i="3"/>
  <c r="S146" i="3"/>
  <c r="S147" i="3"/>
  <c r="R147" i="3" s="1"/>
  <c r="S148" i="3"/>
  <c r="S149" i="3"/>
  <c r="S150" i="3"/>
  <c r="S151" i="3"/>
  <c r="R151" i="3" s="1"/>
  <c r="S152" i="3"/>
  <c r="S153" i="3"/>
  <c r="S154" i="3"/>
  <c r="S155" i="3"/>
  <c r="R155" i="3" s="1"/>
  <c r="S156" i="3"/>
  <c r="S157" i="3"/>
  <c r="S158" i="3"/>
  <c r="S159" i="3"/>
  <c r="R159" i="3" s="1"/>
  <c r="S160" i="3"/>
  <c r="S161" i="3"/>
  <c r="S162" i="3"/>
  <c r="S163" i="3"/>
  <c r="R163" i="3" s="1"/>
  <c r="S164" i="3"/>
  <c r="S165" i="3"/>
  <c r="S166" i="3"/>
  <c r="S167" i="3"/>
  <c r="R167" i="3" s="1"/>
  <c r="S168" i="3"/>
  <c r="S169" i="3"/>
  <c r="S170" i="3"/>
  <c r="S171" i="3"/>
  <c r="R171" i="3" s="1"/>
  <c r="S172" i="3"/>
  <c r="S173" i="3"/>
  <c r="S174" i="3"/>
  <c r="S175" i="3"/>
  <c r="R175" i="3" s="1"/>
  <c r="S176" i="3"/>
  <c r="S177" i="3"/>
  <c r="S178" i="3"/>
  <c r="S179" i="3"/>
  <c r="R179" i="3" s="1"/>
  <c r="S180" i="3"/>
  <c r="S181" i="3"/>
  <c r="S182" i="3"/>
  <c r="S183" i="3"/>
  <c r="R183" i="3" s="1"/>
  <c r="S184" i="3"/>
  <c r="S185" i="3"/>
  <c r="S186" i="3"/>
  <c r="S187" i="3"/>
  <c r="R187" i="3" s="1"/>
  <c r="S188" i="3"/>
  <c r="S189" i="3"/>
  <c r="S190" i="3"/>
  <c r="S191" i="3"/>
  <c r="R191" i="3" s="1"/>
  <c r="S192" i="3"/>
  <c r="S193" i="3"/>
  <c r="S194" i="3"/>
  <c r="S195" i="3"/>
  <c r="R195" i="3" s="1"/>
  <c r="S196" i="3"/>
  <c r="S197" i="3"/>
  <c r="S198" i="3"/>
  <c r="S199" i="3"/>
  <c r="R199" i="3" s="1"/>
  <c r="S200" i="3"/>
  <c r="S201" i="3"/>
  <c r="S202" i="3"/>
  <c r="S203" i="3"/>
  <c r="R203" i="3" s="1"/>
  <c r="S204" i="3"/>
  <c r="S205" i="3"/>
  <c r="S206" i="3"/>
  <c r="S207" i="3"/>
  <c r="R207" i="3" s="1"/>
  <c r="S208" i="3"/>
  <c r="S209" i="3"/>
  <c r="S210" i="3"/>
  <c r="S211" i="3"/>
  <c r="R211" i="3" s="1"/>
  <c r="S212" i="3"/>
  <c r="S213" i="3"/>
  <c r="S214" i="3"/>
  <c r="S215" i="3"/>
  <c r="R215" i="3" s="1"/>
  <c r="S216" i="3"/>
  <c r="S217" i="3"/>
  <c r="S218" i="3"/>
  <c r="S219" i="3"/>
  <c r="R219" i="3" s="1"/>
  <c r="S220" i="3"/>
  <c r="S221" i="3"/>
  <c r="S222" i="3"/>
  <c r="S223" i="3"/>
  <c r="R223" i="3" s="1"/>
  <c r="S224" i="3"/>
  <c r="S225" i="3"/>
  <c r="S226" i="3"/>
  <c r="S227" i="3"/>
  <c r="R227" i="3" s="1"/>
  <c r="S228" i="3"/>
  <c r="S229" i="3"/>
  <c r="S230" i="3"/>
  <c r="S231" i="3"/>
  <c r="R231" i="3" s="1"/>
  <c r="S232" i="3"/>
  <c r="S233" i="3"/>
  <c r="S234" i="3"/>
  <c r="S235" i="3"/>
  <c r="R235" i="3" s="1"/>
  <c r="S236" i="3"/>
  <c r="S237" i="3"/>
  <c r="S238" i="3"/>
  <c r="S239" i="3"/>
  <c r="R239" i="3" s="1"/>
  <c r="S240" i="3"/>
  <c r="S241" i="3"/>
  <c r="S242" i="3"/>
  <c r="S243" i="3"/>
  <c r="R243" i="3" s="1"/>
  <c r="S244" i="3"/>
  <c r="S245" i="3"/>
  <c r="S246" i="3"/>
  <c r="S247" i="3"/>
  <c r="R247" i="3" s="1"/>
  <c r="S248" i="3"/>
  <c r="S249" i="3"/>
  <c r="S250" i="3"/>
  <c r="S251" i="3"/>
  <c r="R251" i="3" s="1"/>
  <c r="S252" i="3"/>
  <c r="S253" i="3"/>
  <c r="S254" i="3"/>
  <c r="S255" i="3"/>
  <c r="R255" i="3" s="1"/>
  <c r="S256" i="3"/>
  <c r="S257" i="3"/>
  <c r="S258" i="3"/>
  <c r="S259" i="3"/>
  <c r="R259" i="3" s="1"/>
  <c r="S260" i="3"/>
  <c r="S261" i="3"/>
  <c r="S262" i="3"/>
  <c r="S263" i="3"/>
  <c r="R263" i="3" s="1"/>
  <c r="S264" i="3"/>
  <c r="S265" i="3"/>
  <c r="S266" i="3"/>
  <c r="S267" i="3"/>
  <c r="R267" i="3" s="1"/>
  <c r="S268" i="3"/>
  <c r="S269" i="3"/>
  <c r="S270" i="3"/>
  <c r="S271" i="3"/>
  <c r="R271" i="3" s="1"/>
  <c r="S272" i="3"/>
  <c r="S273" i="3"/>
  <c r="S274" i="3"/>
  <c r="S275" i="3"/>
  <c r="R275" i="3" s="1"/>
  <c r="S276" i="3"/>
  <c r="S277" i="3"/>
  <c r="S278" i="3"/>
  <c r="S279" i="3"/>
  <c r="R279" i="3" s="1"/>
  <c r="S280" i="3"/>
  <c r="S281" i="3"/>
  <c r="S282" i="3"/>
  <c r="S283" i="3"/>
  <c r="R283" i="3" s="1"/>
  <c r="S284" i="3"/>
  <c r="S285" i="3"/>
  <c r="S286" i="3"/>
  <c r="S287" i="3"/>
  <c r="R287" i="3" s="1"/>
  <c r="S288" i="3"/>
  <c r="S289" i="3"/>
  <c r="S290" i="3"/>
  <c r="S291" i="3"/>
  <c r="R291" i="3" s="1"/>
  <c r="S292" i="3"/>
  <c r="S293" i="3"/>
  <c r="S294" i="3"/>
  <c r="S295" i="3"/>
  <c r="R295" i="3" s="1"/>
  <c r="S296" i="3"/>
  <c r="S297" i="3"/>
  <c r="S298" i="3"/>
  <c r="S299" i="3"/>
  <c r="R299" i="3" s="1"/>
  <c r="S300" i="3"/>
  <c r="S301" i="3"/>
  <c r="S302" i="3"/>
  <c r="S303" i="3"/>
  <c r="R303" i="3" s="1"/>
  <c r="S304" i="3"/>
  <c r="S305" i="3"/>
  <c r="S306" i="3"/>
  <c r="S307" i="3"/>
  <c r="R307" i="3" s="1"/>
  <c r="S308" i="3"/>
  <c r="S309" i="3"/>
  <c r="S310" i="3"/>
  <c r="S311" i="3"/>
  <c r="R311" i="3" s="1"/>
  <c r="S312" i="3"/>
  <c r="S313" i="3"/>
  <c r="S314" i="3"/>
  <c r="S315" i="3"/>
  <c r="R315" i="3" s="1"/>
  <c r="S316" i="3"/>
  <c r="S317" i="3"/>
  <c r="S318" i="3"/>
  <c r="S319" i="3"/>
  <c r="R319" i="3" s="1"/>
  <c r="S320" i="3"/>
  <c r="S321" i="3"/>
  <c r="S322" i="3"/>
  <c r="S323" i="3"/>
  <c r="R323" i="3" s="1"/>
  <c r="S324" i="3"/>
  <c r="S325" i="3"/>
  <c r="S326" i="3"/>
  <c r="S327" i="3"/>
  <c r="R327" i="3" s="1"/>
  <c r="S328" i="3"/>
  <c r="S329" i="3"/>
  <c r="S330" i="3"/>
  <c r="S331" i="3"/>
  <c r="R331" i="3" s="1"/>
  <c r="S332" i="3"/>
  <c r="S333" i="3"/>
  <c r="S334" i="3"/>
  <c r="S335" i="3"/>
  <c r="R335" i="3" s="1"/>
  <c r="S336" i="3"/>
  <c r="S337" i="3"/>
  <c r="S338" i="3"/>
  <c r="S339" i="3"/>
  <c r="R339" i="3" s="1"/>
  <c r="S340" i="3"/>
  <c r="S341" i="3"/>
  <c r="S342" i="3"/>
  <c r="S343" i="3"/>
  <c r="R343" i="3" s="1"/>
  <c r="S344" i="3"/>
  <c r="S345" i="3"/>
  <c r="S346" i="3"/>
  <c r="S347" i="3"/>
  <c r="R347" i="3" s="1"/>
  <c r="S348" i="3"/>
  <c r="S349" i="3"/>
  <c r="S350" i="3"/>
  <c r="S351" i="3"/>
  <c r="R351" i="3" s="1"/>
  <c r="S352" i="3"/>
  <c r="S353" i="3"/>
  <c r="S354" i="3"/>
  <c r="S355" i="3"/>
  <c r="R355" i="3" s="1"/>
  <c r="S356" i="3"/>
  <c r="S357" i="3"/>
  <c r="S358" i="3"/>
  <c r="S359" i="3"/>
  <c r="R359" i="3" s="1"/>
  <c r="S360" i="3"/>
  <c r="S361" i="3"/>
  <c r="S362" i="3"/>
  <c r="S363" i="3"/>
  <c r="R363" i="3" s="1"/>
  <c r="S364" i="3"/>
  <c r="S365" i="3"/>
  <c r="S366" i="3"/>
  <c r="S367" i="3"/>
  <c r="R367" i="3" s="1"/>
  <c r="S368" i="3"/>
  <c r="S369" i="3"/>
  <c r="S370" i="3"/>
  <c r="S371" i="3"/>
  <c r="R371" i="3" s="1"/>
  <c r="S372" i="3"/>
  <c r="S373" i="3"/>
  <c r="S374" i="3"/>
  <c r="S375" i="3"/>
  <c r="R375" i="3" s="1"/>
  <c r="S376" i="3"/>
  <c r="S377" i="3"/>
  <c r="S378" i="3"/>
  <c r="S379" i="3"/>
  <c r="R379" i="3" s="1"/>
  <c r="S380" i="3"/>
  <c r="S381" i="3"/>
  <c r="S382" i="3"/>
  <c r="S383" i="3"/>
  <c r="R383" i="3" s="1"/>
  <c r="S384" i="3"/>
  <c r="S385" i="3"/>
  <c r="S386" i="3"/>
  <c r="S387" i="3"/>
  <c r="R387" i="3" s="1"/>
  <c r="S388" i="3"/>
  <c r="S389" i="3"/>
  <c r="S390" i="3"/>
  <c r="S391" i="3"/>
  <c r="R391" i="3" s="1"/>
  <c r="S392" i="3"/>
  <c r="S393" i="3"/>
  <c r="S394" i="3"/>
  <c r="S395" i="3"/>
  <c r="R395" i="3" s="1"/>
  <c r="S396" i="3"/>
  <c r="S397" i="3"/>
  <c r="S398" i="3"/>
  <c r="S399" i="3"/>
  <c r="R399" i="3" s="1"/>
  <c r="S400" i="3"/>
  <c r="S401" i="3"/>
  <c r="S402" i="3"/>
  <c r="S403" i="3"/>
  <c r="R403" i="3" s="1"/>
  <c r="S404" i="3"/>
  <c r="S405" i="3"/>
  <c r="S406" i="3"/>
  <c r="S407" i="3"/>
  <c r="R407" i="3" s="1"/>
  <c r="S408" i="3"/>
  <c r="S409" i="3"/>
  <c r="S410" i="3"/>
  <c r="S411" i="3"/>
  <c r="R411" i="3" s="1"/>
  <c r="S412" i="3"/>
  <c r="S413" i="3"/>
  <c r="S414" i="3"/>
  <c r="S415" i="3"/>
  <c r="R415" i="3" s="1"/>
  <c r="S416" i="3"/>
  <c r="S417" i="3"/>
  <c r="S418" i="3"/>
  <c r="S419" i="3"/>
  <c r="R419" i="3" s="1"/>
  <c r="S420" i="3"/>
  <c r="S421" i="3"/>
  <c r="S422" i="3"/>
  <c r="S423" i="3"/>
  <c r="R423" i="3" s="1"/>
  <c r="S424" i="3"/>
  <c r="S425" i="3"/>
  <c r="S426" i="3"/>
  <c r="S427" i="3"/>
  <c r="R427" i="3" s="1"/>
  <c r="S428" i="3"/>
  <c r="S429" i="3"/>
  <c r="S430" i="3"/>
  <c r="S431" i="3"/>
  <c r="R431" i="3" s="1"/>
  <c r="S432" i="3"/>
  <c r="S433" i="3"/>
  <c r="S434" i="3"/>
  <c r="S435" i="3"/>
  <c r="R435" i="3" s="1"/>
  <c r="S436" i="3"/>
  <c r="S437" i="3"/>
  <c r="S438" i="3"/>
  <c r="S439" i="3"/>
  <c r="R439" i="3" s="1"/>
  <c r="S440" i="3"/>
  <c r="S441" i="3"/>
  <c r="S442" i="3"/>
  <c r="S443" i="3"/>
  <c r="R443" i="3" s="1"/>
  <c r="S444" i="3"/>
  <c r="S445" i="3"/>
  <c r="S446" i="3"/>
  <c r="S447" i="3"/>
  <c r="R447" i="3" s="1"/>
  <c r="S448" i="3"/>
  <c r="S449" i="3"/>
  <c r="S450" i="3"/>
  <c r="S451" i="3"/>
  <c r="R451" i="3" s="1"/>
  <c r="S452" i="3"/>
  <c r="S453" i="3"/>
  <c r="S454" i="3"/>
  <c r="S455" i="3"/>
  <c r="R455" i="3" s="1"/>
  <c r="S456" i="3"/>
  <c r="S457" i="3"/>
  <c r="S458" i="3"/>
  <c r="S459" i="3"/>
  <c r="R459" i="3" s="1"/>
  <c r="S460" i="3"/>
  <c r="S461" i="3"/>
  <c r="S462" i="3"/>
  <c r="S463" i="3"/>
  <c r="R463" i="3" s="1"/>
  <c r="S464" i="3"/>
  <c r="S465" i="3"/>
  <c r="S466" i="3"/>
  <c r="S467" i="3"/>
  <c r="R467" i="3" s="1"/>
  <c r="S468" i="3"/>
  <c r="S469" i="3"/>
  <c r="S470" i="3"/>
  <c r="S471" i="3"/>
  <c r="R471" i="3" s="1"/>
  <c r="S472" i="3"/>
  <c r="S473" i="3"/>
  <c r="S474" i="3"/>
  <c r="S475" i="3"/>
  <c r="R475" i="3" s="1"/>
  <c r="S476" i="3"/>
  <c r="S477" i="3"/>
  <c r="S478" i="3"/>
  <c r="S479" i="3"/>
  <c r="R479" i="3" s="1"/>
  <c r="S480" i="3"/>
  <c r="S481" i="3"/>
  <c r="S482" i="3"/>
  <c r="S483" i="3"/>
  <c r="R483" i="3" s="1"/>
  <c r="S484" i="3"/>
  <c r="S485" i="3"/>
  <c r="S486" i="3"/>
  <c r="S487" i="3"/>
  <c r="R487" i="3" s="1"/>
  <c r="S488" i="3"/>
  <c r="S489" i="3"/>
  <c r="S490" i="3"/>
  <c r="S491" i="3"/>
  <c r="R491" i="3" s="1"/>
  <c r="S492" i="3"/>
  <c r="S493" i="3"/>
  <c r="S494" i="3"/>
  <c r="S495" i="3"/>
  <c r="R495" i="3" s="1"/>
  <c r="S496" i="3"/>
  <c r="S497" i="3"/>
  <c r="S498" i="3"/>
  <c r="S499" i="3"/>
  <c r="R499" i="3" s="1"/>
  <c r="S500" i="3"/>
  <c r="S501" i="3"/>
  <c r="S502" i="3"/>
  <c r="R4" i="3"/>
  <c r="R5" i="3"/>
  <c r="R6" i="3"/>
  <c r="R8" i="3"/>
  <c r="R9" i="3"/>
  <c r="R10" i="3"/>
  <c r="R12" i="3"/>
  <c r="R13" i="3"/>
  <c r="R14" i="3"/>
  <c r="R16" i="3"/>
  <c r="R17" i="3"/>
  <c r="R18" i="3"/>
  <c r="R20" i="3"/>
  <c r="R21" i="3"/>
  <c r="R22" i="3"/>
  <c r="R24" i="3"/>
  <c r="R25" i="3"/>
  <c r="R26" i="3"/>
  <c r="R28" i="3"/>
  <c r="R29" i="3"/>
  <c r="R30" i="3"/>
  <c r="R32" i="3"/>
  <c r="R33" i="3"/>
  <c r="R34" i="3"/>
  <c r="R36" i="3"/>
  <c r="R37" i="3"/>
  <c r="R38" i="3"/>
  <c r="R40" i="3"/>
  <c r="R41" i="3"/>
  <c r="R42" i="3"/>
  <c r="R44" i="3"/>
  <c r="R45" i="3"/>
  <c r="R46" i="3"/>
  <c r="R48" i="3"/>
  <c r="R49" i="3"/>
  <c r="R50" i="3"/>
  <c r="R52" i="3"/>
  <c r="R53" i="3"/>
  <c r="R54" i="3"/>
  <c r="R56" i="3"/>
  <c r="R57" i="3"/>
  <c r="R58" i="3"/>
  <c r="R60" i="3"/>
  <c r="R61" i="3"/>
  <c r="R62" i="3"/>
  <c r="R64" i="3"/>
  <c r="R65" i="3"/>
  <c r="R66" i="3"/>
  <c r="R68" i="3"/>
  <c r="R69" i="3"/>
  <c r="R70" i="3"/>
  <c r="R72" i="3"/>
  <c r="R73" i="3"/>
  <c r="R74" i="3"/>
  <c r="R76" i="3"/>
  <c r="R77" i="3"/>
  <c r="R78" i="3"/>
  <c r="R80" i="3"/>
  <c r="R81" i="3"/>
  <c r="R82" i="3"/>
  <c r="R84" i="3"/>
  <c r="R85" i="3"/>
  <c r="R86" i="3"/>
  <c r="R88" i="3"/>
  <c r="R89" i="3"/>
  <c r="R90" i="3"/>
  <c r="R92" i="3"/>
  <c r="R93" i="3"/>
  <c r="R94" i="3"/>
  <c r="R96" i="3"/>
  <c r="R97" i="3"/>
  <c r="R98" i="3"/>
  <c r="R100" i="3"/>
  <c r="R101" i="3"/>
  <c r="R102" i="3"/>
  <c r="R104" i="3"/>
  <c r="R105" i="3"/>
  <c r="R106" i="3"/>
  <c r="R108" i="3"/>
  <c r="R109" i="3"/>
  <c r="R110" i="3"/>
  <c r="R112" i="3"/>
  <c r="R113" i="3"/>
  <c r="R114" i="3"/>
  <c r="R116" i="3"/>
  <c r="R117" i="3"/>
  <c r="R118" i="3"/>
  <c r="R120" i="3"/>
  <c r="R121" i="3"/>
  <c r="R122" i="3"/>
  <c r="R124" i="3"/>
  <c r="R125" i="3"/>
  <c r="R126" i="3"/>
  <c r="R128" i="3"/>
  <c r="R129" i="3"/>
  <c r="R130" i="3"/>
  <c r="R132" i="3"/>
  <c r="R133" i="3"/>
  <c r="R134" i="3"/>
  <c r="R136" i="3"/>
  <c r="R137" i="3"/>
  <c r="R138" i="3"/>
  <c r="R140" i="3"/>
  <c r="R141" i="3"/>
  <c r="R142" i="3"/>
  <c r="R144" i="3"/>
  <c r="R145" i="3"/>
  <c r="R146" i="3"/>
  <c r="R148" i="3"/>
  <c r="R149" i="3"/>
  <c r="R150" i="3"/>
  <c r="R152" i="3"/>
  <c r="R153" i="3"/>
  <c r="R154" i="3"/>
  <c r="R156" i="3"/>
  <c r="R157" i="3"/>
  <c r="R158" i="3"/>
  <c r="R160" i="3"/>
  <c r="R161" i="3"/>
  <c r="R162" i="3"/>
  <c r="R164" i="3"/>
  <c r="R165" i="3"/>
  <c r="R166" i="3"/>
  <c r="R168" i="3"/>
  <c r="R169" i="3"/>
  <c r="R170" i="3"/>
  <c r="R172" i="3"/>
  <c r="R173" i="3"/>
  <c r="R174" i="3"/>
  <c r="R176" i="3"/>
  <c r="R177" i="3"/>
  <c r="R178" i="3"/>
  <c r="R180" i="3"/>
  <c r="R181" i="3"/>
  <c r="R182" i="3"/>
  <c r="R184" i="3"/>
  <c r="R185" i="3"/>
  <c r="R186" i="3"/>
  <c r="R188" i="3"/>
  <c r="R189" i="3"/>
  <c r="R190" i="3"/>
  <c r="R192" i="3"/>
  <c r="R193" i="3"/>
  <c r="R194" i="3"/>
  <c r="R196" i="3"/>
  <c r="R197" i="3"/>
  <c r="R198" i="3"/>
  <c r="R200" i="3"/>
  <c r="R201" i="3"/>
  <c r="R202" i="3"/>
  <c r="R204" i="3"/>
  <c r="R205" i="3"/>
  <c r="R206" i="3"/>
  <c r="R208" i="3"/>
  <c r="R209" i="3"/>
  <c r="R210" i="3"/>
  <c r="R212" i="3"/>
  <c r="R213" i="3"/>
  <c r="R214" i="3"/>
  <c r="R216" i="3"/>
  <c r="R217" i="3"/>
  <c r="R218" i="3"/>
  <c r="R220" i="3"/>
  <c r="R221" i="3"/>
  <c r="R222" i="3"/>
  <c r="R224" i="3"/>
  <c r="R225" i="3"/>
  <c r="R226" i="3"/>
  <c r="R228" i="3"/>
  <c r="R229" i="3"/>
  <c r="R230" i="3"/>
  <c r="R232" i="3"/>
  <c r="R233" i="3"/>
  <c r="R234" i="3"/>
  <c r="R236" i="3"/>
  <c r="R237" i="3"/>
  <c r="R238" i="3"/>
  <c r="R240" i="3"/>
  <c r="R241" i="3"/>
  <c r="R242" i="3"/>
  <c r="R244" i="3"/>
  <c r="R245" i="3"/>
  <c r="R246" i="3"/>
  <c r="R248" i="3"/>
  <c r="R249" i="3"/>
  <c r="R250" i="3"/>
  <c r="R252" i="3"/>
  <c r="R253" i="3"/>
  <c r="R254" i="3"/>
  <c r="R256" i="3"/>
  <c r="R257" i="3"/>
  <c r="R258" i="3"/>
  <c r="R260" i="3"/>
  <c r="R261" i="3"/>
  <c r="R262" i="3"/>
  <c r="R264" i="3"/>
  <c r="R265" i="3"/>
  <c r="R266" i="3"/>
  <c r="R268" i="3"/>
  <c r="R269" i="3"/>
  <c r="R270" i="3"/>
  <c r="R272" i="3"/>
  <c r="R273" i="3"/>
  <c r="R274" i="3"/>
  <c r="R276" i="3"/>
  <c r="R277" i="3"/>
  <c r="R278" i="3"/>
  <c r="R280" i="3"/>
  <c r="R281" i="3"/>
  <c r="R282" i="3"/>
  <c r="R284" i="3"/>
  <c r="R285" i="3"/>
  <c r="R286" i="3"/>
  <c r="R288" i="3"/>
  <c r="R289" i="3"/>
  <c r="R290" i="3"/>
  <c r="R292" i="3"/>
  <c r="R293" i="3"/>
  <c r="R294" i="3"/>
  <c r="R296" i="3"/>
  <c r="R297" i="3"/>
  <c r="R298" i="3"/>
  <c r="R300" i="3"/>
  <c r="R301" i="3"/>
  <c r="R302" i="3"/>
  <c r="R304" i="3"/>
  <c r="R305" i="3"/>
  <c r="R306" i="3"/>
  <c r="R308" i="3"/>
  <c r="R309" i="3"/>
  <c r="R310" i="3"/>
  <c r="R312" i="3"/>
  <c r="R313" i="3"/>
  <c r="R314" i="3"/>
  <c r="R316" i="3"/>
  <c r="R317" i="3"/>
  <c r="R318" i="3"/>
  <c r="R320" i="3"/>
  <c r="R321" i="3"/>
  <c r="R322" i="3"/>
  <c r="R324" i="3"/>
  <c r="R325" i="3"/>
  <c r="R326" i="3"/>
  <c r="R328" i="3"/>
  <c r="R329" i="3"/>
  <c r="R330" i="3"/>
  <c r="R332" i="3"/>
  <c r="R333" i="3"/>
  <c r="R334" i="3"/>
  <c r="R336" i="3"/>
  <c r="R337" i="3"/>
  <c r="R338" i="3"/>
  <c r="R340" i="3"/>
  <c r="R341" i="3"/>
  <c r="R342" i="3"/>
  <c r="R344" i="3"/>
  <c r="R345" i="3"/>
  <c r="R346" i="3"/>
  <c r="R348" i="3"/>
  <c r="R349" i="3"/>
  <c r="R350" i="3"/>
  <c r="R352" i="3"/>
  <c r="R353" i="3"/>
  <c r="R354" i="3"/>
  <c r="R356" i="3"/>
  <c r="R357" i="3"/>
  <c r="R358" i="3"/>
  <c r="R360" i="3"/>
  <c r="R361" i="3"/>
  <c r="R362" i="3"/>
  <c r="R364" i="3"/>
  <c r="R365" i="3"/>
  <c r="R366" i="3"/>
  <c r="R368" i="3"/>
  <c r="R369" i="3"/>
  <c r="R370" i="3"/>
  <c r="R372" i="3"/>
  <c r="R373" i="3"/>
  <c r="R374" i="3"/>
  <c r="R376" i="3"/>
  <c r="R377" i="3"/>
  <c r="R378" i="3"/>
  <c r="R380" i="3"/>
  <c r="R381" i="3"/>
  <c r="R382" i="3"/>
  <c r="R384" i="3"/>
  <c r="R385" i="3"/>
  <c r="R386" i="3"/>
  <c r="R388" i="3"/>
  <c r="R389" i="3"/>
  <c r="R390" i="3"/>
  <c r="R392" i="3"/>
  <c r="R393" i="3"/>
  <c r="R394" i="3"/>
  <c r="R396" i="3"/>
  <c r="R397" i="3"/>
  <c r="R398" i="3"/>
  <c r="R400" i="3"/>
  <c r="R401" i="3"/>
  <c r="R402" i="3"/>
  <c r="R404" i="3"/>
  <c r="R405" i="3"/>
  <c r="R406" i="3"/>
  <c r="R408" i="3"/>
  <c r="R409" i="3"/>
  <c r="R410" i="3"/>
  <c r="R412" i="3"/>
  <c r="R413" i="3"/>
  <c r="R414" i="3"/>
  <c r="R416" i="3"/>
  <c r="R417" i="3"/>
  <c r="R418" i="3"/>
  <c r="R420" i="3"/>
  <c r="R421" i="3"/>
  <c r="R422" i="3"/>
  <c r="R424" i="3"/>
  <c r="R425" i="3"/>
  <c r="R426" i="3"/>
  <c r="R428" i="3"/>
  <c r="R429" i="3"/>
  <c r="R430" i="3"/>
  <c r="R432" i="3"/>
  <c r="R433" i="3"/>
  <c r="R434" i="3"/>
  <c r="R436" i="3"/>
  <c r="R437" i="3"/>
  <c r="R438" i="3"/>
  <c r="R440" i="3"/>
  <c r="R441" i="3"/>
  <c r="R442" i="3"/>
  <c r="R444" i="3"/>
  <c r="R445" i="3"/>
  <c r="R446" i="3"/>
  <c r="R448" i="3"/>
  <c r="R449" i="3"/>
  <c r="R450" i="3"/>
  <c r="R452" i="3"/>
  <c r="R453" i="3"/>
  <c r="R454" i="3"/>
  <c r="R456" i="3"/>
  <c r="R457" i="3"/>
  <c r="R458" i="3"/>
  <c r="R460" i="3"/>
  <c r="R461" i="3"/>
  <c r="R462" i="3"/>
  <c r="R464" i="3"/>
  <c r="R465" i="3"/>
  <c r="R466" i="3"/>
  <c r="R468" i="3"/>
  <c r="R469" i="3"/>
  <c r="R470" i="3"/>
  <c r="R472" i="3"/>
  <c r="R473" i="3"/>
  <c r="R474" i="3"/>
  <c r="R476" i="3"/>
  <c r="R477" i="3"/>
  <c r="R478" i="3"/>
  <c r="R480" i="3"/>
  <c r="R481" i="3"/>
  <c r="R482" i="3"/>
  <c r="R484" i="3"/>
  <c r="R485" i="3"/>
  <c r="R486" i="3"/>
  <c r="R488" i="3"/>
  <c r="R489" i="3"/>
  <c r="R490" i="3"/>
  <c r="R492" i="3"/>
  <c r="R493" i="3"/>
  <c r="R494" i="3"/>
  <c r="R496" i="3"/>
  <c r="R497" i="3"/>
  <c r="R498" i="3"/>
  <c r="R500" i="3"/>
  <c r="R501" i="3"/>
  <c r="R502" i="3"/>
  <c r="R3" i="3"/>
  <c r="S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3" i="3"/>
  <c r="N16" i="3"/>
  <c r="N32" i="3"/>
  <c r="N48" i="3"/>
  <c r="N64" i="3"/>
  <c r="N80" i="3"/>
  <c r="N96" i="3"/>
  <c r="N112" i="3"/>
  <c r="N128" i="3"/>
  <c r="N144" i="3"/>
  <c r="N160" i="3"/>
  <c r="N176" i="3"/>
  <c r="N192" i="3"/>
  <c r="N208" i="3"/>
  <c r="N224" i="3"/>
  <c r="N240" i="3"/>
  <c r="N256" i="3"/>
  <c r="N272" i="3"/>
  <c r="N288" i="3"/>
  <c r="N304" i="3"/>
  <c r="N320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56" i="3"/>
  <c r="N464" i="3"/>
  <c r="N472" i="3"/>
  <c r="N480" i="3"/>
  <c r="N488" i="3"/>
  <c r="N49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N345" i="3" s="1"/>
  <c r="M346" i="3"/>
  <c r="M347" i="3"/>
  <c r="M348" i="3"/>
  <c r="M349" i="3"/>
  <c r="M350" i="3"/>
  <c r="M351" i="3"/>
  <c r="M352" i="3"/>
  <c r="M353" i="3"/>
  <c r="N353" i="3" s="1"/>
  <c r="M354" i="3"/>
  <c r="M355" i="3"/>
  <c r="M356" i="3"/>
  <c r="M357" i="3"/>
  <c r="M358" i="3"/>
  <c r="M359" i="3"/>
  <c r="M360" i="3"/>
  <c r="M361" i="3"/>
  <c r="N361" i="3" s="1"/>
  <c r="M362" i="3"/>
  <c r="M363" i="3"/>
  <c r="M364" i="3"/>
  <c r="M365" i="3"/>
  <c r="M366" i="3"/>
  <c r="M367" i="3"/>
  <c r="M368" i="3"/>
  <c r="M369" i="3"/>
  <c r="N369" i="3" s="1"/>
  <c r="M370" i="3"/>
  <c r="M371" i="3"/>
  <c r="M372" i="3"/>
  <c r="M373" i="3"/>
  <c r="M374" i="3"/>
  <c r="M375" i="3"/>
  <c r="M376" i="3"/>
  <c r="M377" i="3"/>
  <c r="N377" i="3" s="1"/>
  <c r="M378" i="3"/>
  <c r="M379" i="3"/>
  <c r="M380" i="3"/>
  <c r="M381" i="3"/>
  <c r="M382" i="3"/>
  <c r="M383" i="3"/>
  <c r="M384" i="3"/>
  <c r="M385" i="3"/>
  <c r="N385" i="3" s="1"/>
  <c r="M386" i="3"/>
  <c r="M387" i="3"/>
  <c r="M388" i="3"/>
  <c r="M389" i="3"/>
  <c r="M390" i="3"/>
  <c r="M391" i="3"/>
  <c r="M392" i="3"/>
  <c r="M393" i="3"/>
  <c r="N393" i="3" s="1"/>
  <c r="M394" i="3"/>
  <c r="M395" i="3"/>
  <c r="M396" i="3"/>
  <c r="M397" i="3"/>
  <c r="M398" i="3"/>
  <c r="M399" i="3"/>
  <c r="M400" i="3"/>
  <c r="M401" i="3"/>
  <c r="N401" i="3" s="1"/>
  <c r="M402" i="3"/>
  <c r="M403" i="3"/>
  <c r="M404" i="3"/>
  <c r="M405" i="3"/>
  <c r="M406" i="3"/>
  <c r="M407" i="3"/>
  <c r="M408" i="3"/>
  <c r="M409" i="3"/>
  <c r="N409" i="3" s="1"/>
  <c r="M410" i="3"/>
  <c r="M411" i="3"/>
  <c r="M412" i="3"/>
  <c r="M413" i="3"/>
  <c r="M414" i="3"/>
  <c r="M415" i="3"/>
  <c r="M416" i="3"/>
  <c r="M417" i="3"/>
  <c r="N417" i="3" s="1"/>
  <c r="M418" i="3"/>
  <c r="M419" i="3"/>
  <c r="M420" i="3"/>
  <c r="M421" i="3"/>
  <c r="M422" i="3"/>
  <c r="M423" i="3"/>
  <c r="M424" i="3"/>
  <c r="M425" i="3"/>
  <c r="N425" i="3" s="1"/>
  <c r="M426" i="3"/>
  <c r="M427" i="3"/>
  <c r="M428" i="3"/>
  <c r="M429" i="3"/>
  <c r="M430" i="3"/>
  <c r="M431" i="3"/>
  <c r="M432" i="3"/>
  <c r="M433" i="3"/>
  <c r="N433" i="3" s="1"/>
  <c r="M434" i="3"/>
  <c r="M435" i="3"/>
  <c r="M436" i="3"/>
  <c r="M437" i="3"/>
  <c r="M438" i="3"/>
  <c r="M439" i="3"/>
  <c r="M440" i="3"/>
  <c r="M441" i="3"/>
  <c r="N441" i="3" s="1"/>
  <c r="M442" i="3"/>
  <c r="M443" i="3"/>
  <c r="M444" i="3"/>
  <c r="M445" i="3"/>
  <c r="M446" i="3"/>
  <c r="M447" i="3"/>
  <c r="M448" i="3"/>
  <c r="M449" i="3"/>
  <c r="N449" i="3" s="1"/>
  <c r="M450" i="3"/>
  <c r="M451" i="3"/>
  <c r="M452" i="3"/>
  <c r="M453" i="3"/>
  <c r="M454" i="3"/>
  <c r="M455" i="3"/>
  <c r="M456" i="3"/>
  <c r="M457" i="3"/>
  <c r="N457" i="3" s="1"/>
  <c r="M458" i="3"/>
  <c r="M459" i="3"/>
  <c r="M460" i="3"/>
  <c r="M461" i="3"/>
  <c r="M462" i="3"/>
  <c r="M463" i="3"/>
  <c r="M464" i="3"/>
  <c r="M465" i="3"/>
  <c r="N465" i="3" s="1"/>
  <c r="M466" i="3"/>
  <c r="M467" i="3"/>
  <c r="M468" i="3"/>
  <c r="M469" i="3"/>
  <c r="M470" i="3"/>
  <c r="M471" i="3"/>
  <c r="M472" i="3"/>
  <c r="M473" i="3"/>
  <c r="N473" i="3" s="1"/>
  <c r="M474" i="3"/>
  <c r="M475" i="3"/>
  <c r="M476" i="3"/>
  <c r="M477" i="3"/>
  <c r="M478" i="3"/>
  <c r="M479" i="3"/>
  <c r="M480" i="3"/>
  <c r="M481" i="3"/>
  <c r="N481" i="3" s="1"/>
  <c r="M482" i="3"/>
  <c r="M483" i="3"/>
  <c r="M484" i="3"/>
  <c r="M485" i="3"/>
  <c r="M486" i="3"/>
  <c r="M487" i="3"/>
  <c r="M488" i="3"/>
  <c r="M489" i="3"/>
  <c r="N489" i="3" s="1"/>
  <c r="M490" i="3"/>
  <c r="M491" i="3"/>
  <c r="M492" i="3"/>
  <c r="M493" i="3"/>
  <c r="M494" i="3"/>
  <c r="M495" i="3"/>
  <c r="M496" i="3"/>
  <c r="M497" i="3"/>
  <c r="N497" i="3" s="1"/>
  <c r="M498" i="3"/>
  <c r="M499" i="3"/>
  <c r="M500" i="3"/>
  <c r="M501" i="3"/>
  <c r="M502" i="3"/>
  <c r="L9" i="3"/>
  <c r="L10" i="3"/>
  <c r="L11" i="3"/>
  <c r="N11" i="3" s="1"/>
  <c r="L12" i="3"/>
  <c r="N12" i="3" s="1"/>
  <c r="L13" i="3"/>
  <c r="L14" i="3"/>
  <c r="L15" i="3"/>
  <c r="N15" i="3" s="1"/>
  <c r="L16" i="3"/>
  <c r="L17" i="3"/>
  <c r="L18" i="3"/>
  <c r="L19" i="3"/>
  <c r="N19" i="3" s="1"/>
  <c r="L20" i="3"/>
  <c r="N20" i="3" s="1"/>
  <c r="L21" i="3"/>
  <c r="L22" i="3"/>
  <c r="L23" i="3"/>
  <c r="N23" i="3" s="1"/>
  <c r="L24" i="3"/>
  <c r="N24" i="3" s="1"/>
  <c r="L25" i="3"/>
  <c r="L26" i="3"/>
  <c r="L27" i="3"/>
  <c r="N27" i="3" s="1"/>
  <c r="L28" i="3"/>
  <c r="N28" i="3" s="1"/>
  <c r="L29" i="3"/>
  <c r="L30" i="3"/>
  <c r="L31" i="3"/>
  <c r="N31" i="3" s="1"/>
  <c r="L32" i="3"/>
  <c r="L33" i="3"/>
  <c r="L34" i="3"/>
  <c r="L35" i="3"/>
  <c r="N35" i="3" s="1"/>
  <c r="L36" i="3"/>
  <c r="N36" i="3" s="1"/>
  <c r="L37" i="3"/>
  <c r="L38" i="3"/>
  <c r="L39" i="3"/>
  <c r="N39" i="3" s="1"/>
  <c r="L40" i="3"/>
  <c r="N40" i="3" s="1"/>
  <c r="L41" i="3"/>
  <c r="L42" i="3"/>
  <c r="L43" i="3"/>
  <c r="N43" i="3" s="1"/>
  <c r="L44" i="3"/>
  <c r="N44" i="3" s="1"/>
  <c r="L45" i="3"/>
  <c r="L46" i="3"/>
  <c r="L47" i="3"/>
  <c r="N47" i="3" s="1"/>
  <c r="L48" i="3"/>
  <c r="L49" i="3"/>
  <c r="L50" i="3"/>
  <c r="L51" i="3"/>
  <c r="N51" i="3" s="1"/>
  <c r="L52" i="3"/>
  <c r="N52" i="3" s="1"/>
  <c r="L53" i="3"/>
  <c r="L54" i="3"/>
  <c r="L55" i="3"/>
  <c r="N55" i="3" s="1"/>
  <c r="L56" i="3"/>
  <c r="N56" i="3" s="1"/>
  <c r="L57" i="3"/>
  <c r="L58" i="3"/>
  <c r="L59" i="3"/>
  <c r="N59" i="3" s="1"/>
  <c r="L60" i="3"/>
  <c r="N60" i="3" s="1"/>
  <c r="L61" i="3"/>
  <c r="L62" i="3"/>
  <c r="L63" i="3"/>
  <c r="N63" i="3" s="1"/>
  <c r="L64" i="3"/>
  <c r="L65" i="3"/>
  <c r="L66" i="3"/>
  <c r="N66" i="3" s="1"/>
  <c r="L67" i="3"/>
  <c r="N67" i="3" s="1"/>
  <c r="L68" i="3"/>
  <c r="N68" i="3" s="1"/>
  <c r="L69" i="3"/>
  <c r="L70" i="3"/>
  <c r="N70" i="3" s="1"/>
  <c r="L71" i="3"/>
  <c r="N71" i="3" s="1"/>
  <c r="L72" i="3"/>
  <c r="N72" i="3" s="1"/>
  <c r="L73" i="3"/>
  <c r="L74" i="3"/>
  <c r="N74" i="3" s="1"/>
  <c r="L75" i="3"/>
  <c r="N75" i="3" s="1"/>
  <c r="L76" i="3"/>
  <c r="N76" i="3" s="1"/>
  <c r="L77" i="3"/>
  <c r="L78" i="3"/>
  <c r="N78" i="3" s="1"/>
  <c r="L79" i="3"/>
  <c r="N79" i="3" s="1"/>
  <c r="L80" i="3"/>
  <c r="L81" i="3"/>
  <c r="L82" i="3"/>
  <c r="N82" i="3" s="1"/>
  <c r="L83" i="3"/>
  <c r="N83" i="3" s="1"/>
  <c r="L84" i="3"/>
  <c r="N84" i="3" s="1"/>
  <c r="L85" i="3"/>
  <c r="L86" i="3"/>
  <c r="N86" i="3" s="1"/>
  <c r="L87" i="3"/>
  <c r="N87" i="3" s="1"/>
  <c r="L88" i="3"/>
  <c r="N88" i="3" s="1"/>
  <c r="L89" i="3"/>
  <c r="L90" i="3"/>
  <c r="N90" i="3" s="1"/>
  <c r="L91" i="3"/>
  <c r="N91" i="3" s="1"/>
  <c r="L92" i="3"/>
  <c r="N92" i="3" s="1"/>
  <c r="L93" i="3"/>
  <c r="L94" i="3"/>
  <c r="N94" i="3" s="1"/>
  <c r="L95" i="3"/>
  <c r="N95" i="3" s="1"/>
  <c r="L96" i="3"/>
  <c r="L97" i="3"/>
  <c r="L98" i="3"/>
  <c r="N98" i="3" s="1"/>
  <c r="L99" i="3"/>
  <c r="N99" i="3" s="1"/>
  <c r="L100" i="3"/>
  <c r="N100" i="3" s="1"/>
  <c r="L101" i="3"/>
  <c r="L102" i="3"/>
  <c r="N102" i="3" s="1"/>
  <c r="L103" i="3"/>
  <c r="N103" i="3" s="1"/>
  <c r="L104" i="3"/>
  <c r="N104" i="3" s="1"/>
  <c r="L105" i="3"/>
  <c r="L106" i="3"/>
  <c r="N106" i="3" s="1"/>
  <c r="L107" i="3"/>
  <c r="N107" i="3" s="1"/>
  <c r="L108" i="3"/>
  <c r="N108" i="3" s="1"/>
  <c r="L109" i="3"/>
  <c r="L110" i="3"/>
  <c r="N110" i="3" s="1"/>
  <c r="L111" i="3"/>
  <c r="N111" i="3" s="1"/>
  <c r="L112" i="3"/>
  <c r="L113" i="3"/>
  <c r="L114" i="3"/>
  <c r="N114" i="3" s="1"/>
  <c r="L115" i="3"/>
  <c r="N115" i="3" s="1"/>
  <c r="L116" i="3"/>
  <c r="N116" i="3" s="1"/>
  <c r="L117" i="3"/>
  <c r="L118" i="3"/>
  <c r="N118" i="3" s="1"/>
  <c r="L119" i="3"/>
  <c r="N119" i="3" s="1"/>
  <c r="L120" i="3"/>
  <c r="N120" i="3" s="1"/>
  <c r="L121" i="3"/>
  <c r="L122" i="3"/>
  <c r="N122" i="3" s="1"/>
  <c r="L123" i="3"/>
  <c r="N123" i="3" s="1"/>
  <c r="L124" i="3"/>
  <c r="N124" i="3" s="1"/>
  <c r="L125" i="3"/>
  <c r="L126" i="3"/>
  <c r="N126" i="3" s="1"/>
  <c r="L127" i="3"/>
  <c r="N127" i="3" s="1"/>
  <c r="L128" i="3"/>
  <c r="L129" i="3"/>
  <c r="L130" i="3"/>
  <c r="N130" i="3" s="1"/>
  <c r="L131" i="3"/>
  <c r="N131" i="3" s="1"/>
  <c r="L132" i="3"/>
  <c r="N132" i="3" s="1"/>
  <c r="L133" i="3"/>
  <c r="L134" i="3"/>
  <c r="N134" i="3" s="1"/>
  <c r="L135" i="3"/>
  <c r="N135" i="3" s="1"/>
  <c r="L136" i="3"/>
  <c r="N136" i="3" s="1"/>
  <c r="L137" i="3"/>
  <c r="L138" i="3"/>
  <c r="N138" i="3" s="1"/>
  <c r="L139" i="3"/>
  <c r="N139" i="3" s="1"/>
  <c r="L140" i="3"/>
  <c r="N140" i="3" s="1"/>
  <c r="L141" i="3"/>
  <c r="L142" i="3"/>
  <c r="N142" i="3" s="1"/>
  <c r="L143" i="3"/>
  <c r="N143" i="3" s="1"/>
  <c r="L144" i="3"/>
  <c r="L145" i="3"/>
  <c r="L146" i="3"/>
  <c r="N146" i="3" s="1"/>
  <c r="L147" i="3"/>
  <c r="N147" i="3" s="1"/>
  <c r="L148" i="3"/>
  <c r="N148" i="3" s="1"/>
  <c r="L149" i="3"/>
  <c r="L150" i="3"/>
  <c r="N150" i="3" s="1"/>
  <c r="L151" i="3"/>
  <c r="N151" i="3" s="1"/>
  <c r="L152" i="3"/>
  <c r="N152" i="3" s="1"/>
  <c r="L153" i="3"/>
  <c r="L154" i="3"/>
  <c r="N154" i="3" s="1"/>
  <c r="L155" i="3"/>
  <c r="N155" i="3" s="1"/>
  <c r="L156" i="3"/>
  <c r="N156" i="3" s="1"/>
  <c r="L157" i="3"/>
  <c r="L158" i="3"/>
  <c r="N158" i="3" s="1"/>
  <c r="L159" i="3"/>
  <c r="N159" i="3" s="1"/>
  <c r="L160" i="3"/>
  <c r="L161" i="3"/>
  <c r="L162" i="3"/>
  <c r="N162" i="3" s="1"/>
  <c r="L163" i="3"/>
  <c r="N163" i="3" s="1"/>
  <c r="L164" i="3"/>
  <c r="N164" i="3" s="1"/>
  <c r="L165" i="3"/>
  <c r="L166" i="3"/>
  <c r="N166" i="3" s="1"/>
  <c r="L167" i="3"/>
  <c r="N167" i="3" s="1"/>
  <c r="L168" i="3"/>
  <c r="N168" i="3" s="1"/>
  <c r="L169" i="3"/>
  <c r="L170" i="3"/>
  <c r="N170" i="3" s="1"/>
  <c r="L171" i="3"/>
  <c r="N171" i="3" s="1"/>
  <c r="L172" i="3"/>
  <c r="N172" i="3" s="1"/>
  <c r="L173" i="3"/>
  <c r="L174" i="3"/>
  <c r="N174" i="3" s="1"/>
  <c r="L175" i="3"/>
  <c r="N175" i="3" s="1"/>
  <c r="L176" i="3"/>
  <c r="L177" i="3"/>
  <c r="L178" i="3"/>
  <c r="N178" i="3" s="1"/>
  <c r="L179" i="3"/>
  <c r="N179" i="3" s="1"/>
  <c r="L180" i="3"/>
  <c r="N180" i="3" s="1"/>
  <c r="L181" i="3"/>
  <c r="L182" i="3"/>
  <c r="N182" i="3" s="1"/>
  <c r="L183" i="3"/>
  <c r="N183" i="3" s="1"/>
  <c r="L184" i="3"/>
  <c r="N184" i="3" s="1"/>
  <c r="L185" i="3"/>
  <c r="L186" i="3"/>
  <c r="N186" i="3" s="1"/>
  <c r="L187" i="3"/>
  <c r="N187" i="3" s="1"/>
  <c r="L188" i="3"/>
  <c r="N188" i="3" s="1"/>
  <c r="L189" i="3"/>
  <c r="L190" i="3"/>
  <c r="N190" i="3" s="1"/>
  <c r="L191" i="3"/>
  <c r="N191" i="3" s="1"/>
  <c r="L192" i="3"/>
  <c r="L193" i="3"/>
  <c r="L194" i="3"/>
  <c r="N194" i="3" s="1"/>
  <c r="L195" i="3"/>
  <c r="N195" i="3" s="1"/>
  <c r="L196" i="3"/>
  <c r="N196" i="3" s="1"/>
  <c r="L197" i="3"/>
  <c r="L198" i="3"/>
  <c r="N198" i="3" s="1"/>
  <c r="L199" i="3"/>
  <c r="N199" i="3" s="1"/>
  <c r="L200" i="3"/>
  <c r="N200" i="3" s="1"/>
  <c r="L201" i="3"/>
  <c r="L202" i="3"/>
  <c r="N202" i="3" s="1"/>
  <c r="L203" i="3"/>
  <c r="N203" i="3" s="1"/>
  <c r="L204" i="3"/>
  <c r="N204" i="3" s="1"/>
  <c r="L205" i="3"/>
  <c r="L206" i="3"/>
  <c r="N206" i="3" s="1"/>
  <c r="L207" i="3"/>
  <c r="N207" i="3" s="1"/>
  <c r="L208" i="3"/>
  <c r="L209" i="3"/>
  <c r="L210" i="3"/>
  <c r="N210" i="3" s="1"/>
  <c r="L211" i="3"/>
  <c r="N211" i="3" s="1"/>
  <c r="L212" i="3"/>
  <c r="N212" i="3" s="1"/>
  <c r="L213" i="3"/>
  <c r="L214" i="3"/>
  <c r="N214" i="3" s="1"/>
  <c r="L215" i="3"/>
  <c r="N215" i="3" s="1"/>
  <c r="L216" i="3"/>
  <c r="N216" i="3" s="1"/>
  <c r="L217" i="3"/>
  <c r="L218" i="3"/>
  <c r="N218" i="3" s="1"/>
  <c r="L219" i="3"/>
  <c r="N219" i="3" s="1"/>
  <c r="L220" i="3"/>
  <c r="N220" i="3" s="1"/>
  <c r="L221" i="3"/>
  <c r="L222" i="3"/>
  <c r="N222" i="3" s="1"/>
  <c r="L223" i="3"/>
  <c r="N223" i="3" s="1"/>
  <c r="L224" i="3"/>
  <c r="L225" i="3"/>
  <c r="L226" i="3"/>
  <c r="N226" i="3" s="1"/>
  <c r="L227" i="3"/>
  <c r="N227" i="3" s="1"/>
  <c r="L228" i="3"/>
  <c r="N228" i="3" s="1"/>
  <c r="L229" i="3"/>
  <c r="L230" i="3"/>
  <c r="N230" i="3" s="1"/>
  <c r="L231" i="3"/>
  <c r="N231" i="3" s="1"/>
  <c r="L232" i="3"/>
  <c r="N232" i="3" s="1"/>
  <c r="L233" i="3"/>
  <c r="L234" i="3"/>
  <c r="N234" i="3" s="1"/>
  <c r="L235" i="3"/>
  <c r="N235" i="3" s="1"/>
  <c r="L236" i="3"/>
  <c r="N236" i="3" s="1"/>
  <c r="L237" i="3"/>
  <c r="L238" i="3"/>
  <c r="N238" i="3" s="1"/>
  <c r="L239" i="3"/>
  <c r="N239" i="3" s="1"/>
  <c r="L240" i="3"/>
  <c r="L241" i="3"/>
  <c r="L242" i="3"/>
  <c r="N242" i="3" s="1"/>
  <c r="L243" i="3"/>
  <c r="N243" i="3" s="1"/>
  <c r="L244" i="3"/>
  <c r="N244" i="3" s="1"/>
  <c r="L245" i="3"/>
  <c r="L246" i="3"/>
  <c r="N246" i="3" s="1"/>
  <c r="L247" i="3"/>
  <c r="N247" i="3" s="1"/>
  <c r="L248" i="3"/>
  <c r="N248" i="3" s="1"/>
  <c r="L249" i="3"/>
  <c r="L250" i="3"/>
  <c r="N250" i="3" s="1"/>
  <c r="L251" i="3"/>
  <c r="N251" i="3" s="1"/>
  <c r="L252" i="3"/>
  <c r="N252" i="3" s="1"/>
  <c r="L253" i="3"/>
  <c r="L254" i="3"/>
  <c r="N254" i="3" s="1"/>
  <c r="L255" i="3"/>
  <c r="N255" i="3" s="1"/>
  <c r="L256" i="3"/>
  <c r="L257" i="3"/>
  <c r="L258" i="3"/>
  <c r="N258" i="3" s="1"/>
  <c r="L259" i="3"/>
  <c r="N259" i="3" s="1"/>
  <c r="L260" i="3"/>
  <c r="N260" i="3" s="1"/>
  <c r="L261" i="3"/>
  <c r="L262" i="3"/>
  <c r="N262" i="3" s="1"/>
  <c r="L263" i="3"/>
  <c r="N263" i="3" s="1"/>
  <c r="L264" i="3"/>
  <c r="N264" i="3" s="1"/>
  <c r="L265" i="3"/>
  <c r="L266" i="3"/>
  <c r="N266" i="3" s="1"/>
  <c r="L267" i="3"/>
  <c r="N267" i="3" s="1"/>
  <c r="L268" i="3"/>
  <c r="N268" i="3" s="1"/>
  <c r="L269" i="3"/>
  <c r="L270" i="3"/>
  <c r="N270" i="3" s="1"/>
  <c r="L271" i="3"/>
  <c r="N271" i="3" s="1"/>
  <c r="L272" i="3"/>
  <c r="L273" i="3"/>
  <c r="L274" i="3"/>
  <c r="N274" i="3" s="1"/>
  <c r="L275" i="3"/>
  <c r="N275" i="3" s="1"/>
  <c r="L276" i="3"/>
  <c r="N276" i="3" s="1"/>
  <c r="L277" i="3"/>
  <c r="L278" i="3"/>
  <c r="N278" i="3" s="1"/>
  <c r="L279" i="3"/>
  <c r="N279" i="3" s="1"/>
  <c r="L280" i="3"/>
  <c r="N280" i="3" s="1"/>
  <c r="L281" i="3"/>
  <c r="L282" i="3"/>
  <c r="N282" i="3" s="1"/>
  <c r="L283" i="3"/>
  <c r="N283" i="3" s="1"/>
  <c r="L284" i="3"/>
  <c r="N284" i="3" s="1"/>
  <c r="L285" i="3"/>
  <c r="L286" i="3"/>
  <c r="N286" i="3" s="1"/>
  <c r="L287" i="3"/>
  <c r="N287" i="3" s="1"/>
  <c r="L288" i="3"/>
  <c r="L289" i="3"/>
  <c r="L290" i="3"/>
  <c r="N290" i="3" s="1"/>
  <c r="L291" i="3"/>
  <c r="N291" i="3" s="1"/>
  <c r="L292" i="3"/>
  <c r="N292" i="3" s="1"/>
  <c r="L293" i="3"/>
  <c r="L294" i="3"/>
  <c r="N294" i="3" s="1"/>
  <c r="L295" i="3"/>
  <c r="N295" i="3" s="1"/>
  <c r="L296" i="3"/>
  <c r="N296" i="3" s="1"/>
  <c r="L297" i="3"/>
  <c r="L298" i="3"/>
  <c r="N298" i="3" s="1"/>
  <c r="L299" i="3"/>
  <c r="N299" i="3" s="1"/>
  <c r="L300" i="3"/>
  <c r="N300" i="3" s="1"/>
  <c r="L301" i="3"/>
  <c r="L302" i="3"/>
  <c r="N302" i="3" s="1"/>
  <c r="L303" i="3"/>
  <c r="N303" i="3" s="1"/>
  <c r="L304" i="3"/>
  <c r="L305" i="3"/>
  <c r="L306" i="3"/>
  <c r="N306" i="3" s="1"/>
  <c r="L307" i="3"/>
  <c r="N307" i="3" s="1"/>
  <c r="L308" i="3"/>
  <c r="N308" i="3" s="1"/>
  <c r="L309" i="3"/>
  <c r="L310" i="3"/>
  <c r="N310" i="3" s="1"/>
  <c r="L311" i="3"/>
  <c r="N311" i="3" s="1"/>
  <c r="L312" i="3"/>
  <c r="N312" i="3" s="1"/>
  <c r="L313" i="3"/>
  <c r="L314" i="3"/>
  <c r="N314" i="3" s="1"/>
  <c r="L315" i="3"/>
  <c r="N315" i="3" s="1"/>
  <c r="L316" i="3"/>
  <c r="N316" i="3" s="1"/>
  <c r="L317" i="3"/>
  <c r="L318" i="3"/>
  <c r="N318" i="3" s="1"/>
  <c r="L319" i="3"/>
  <c r="N319" i="3" s="1"/>
  <c r="L320" i="3"/>
  <c r="L321" i="3"/>
  <c r="L322" i="3"/>
  <c r="N322" i="3" s="1"/>
  <c r="L323" i="3"/>
  <c r="N323" i="3" s="1"/>
  <c r="L324" i="3"/>
  <c r="N324" i="3" s="1"/>
  <c r="L325" i="3"/>
  <c r="L326" i="3"/>
  <c r="N326" i="3" s="1"/>
  <c r="L327" i="3"/>
  <c r="N327" i="3" s="1"/>
  <c r="L328" i="3"/>
  <c r="N328" i="3" s="1"/>
  <c r="L329" i="3"/>
  <c r="L330" i="3"/>
  <c r="N330" i="3" s="1"/>
  <c r="L331" i="3"/>
  <c r="N331" i="3" s="1"/>
  <c r="L332" i="3"/>
  <c r="N332" i="3" s="1"/>
  <c r="L333" i="3"/>
  <c r="L334" i="3"/>
  <c r="N334" i="3" s="1"/>
  <c r="L335" i="3"/>
  <c r="N335" i="3" s="1"/>
  <c r="L336" i="3"/>
  <c r="N336" i="3" s="1"/>
  <c r="L337" i="3"/>
  <c r="L338" i="3"/>
  <c r="N338" i="3" s="1"/>
  <c r="L339" i="3"/>
  <c r="N339" i="3" s="1"/>
  <c r="L340" i="3"/>
  <c r="N340" i="3" s="1"/>
  <c r="L341" i="3"/>
  <c r="L342" i="3"/>
  <c r="N342" i="3" s="1"/>
  <c r="L343" i="3"/>
  <c r="N343" i="3" s="1"/>
  <c r="L344" i="3"/>
  <c r="L345" i="3"/>
  <c r="L346" i="3"/>
  <c r="N346" i="3" s="1"/>
  <c r="L347" i="3"/>
  <c r="N347" i="3" s="1"/>
  <c r="L348" i="3"/>
  <c r="N348" i="3" s="1"/>
  <c r="L349" i="3"/>
  <c r="N349" i="3" s="1"/>
  <c r="L350" i="3"/>
  <c r="N350" i="3" s="1"/>
  <c r="L351" i="3"/>
  <c r="N351" i="3" s="1"/>
  <c r="L352" i="3"/>
  <c r="L353" i="3"/>
  <c r="L354" i="3"/>
  <c r="N354" i="3" s="1"/>
  <c r="L355" i="3"/>
  <c r="N355" i="3" s="1"/>
  <c r="L356" i="3"/>
  <c r="N356" i="3" s="1"/>
  <c r="L357" i="3"/>
  <c r="N357" i="3" s="1"/>
  <c r="L358" i="3"/>
  <c r="N358" i="3" s="1"/>
  <c r="L359" i="3"/>
  <c r="N359" i="3" s="1"/>
  <c r="L360" i="3"/>
  <c r="L361" i="3"/>
  <c r="L362" i="3"/>
  <c r="N362" i="3" s="1"/>
  <c r="L363" i="3"/>
  <c r="N363" i="3" s="1"/>
  <c r="L364" i="3"/>
  <c r="N364" i="3" s="1"/>
  <c r="L365" i="3"/>
  <c r="N365" i="3" s="1"/>
  <c r="L366" i="3"/>
  <c r="N366" i="3" s="1"/>
  <c r="L367" i="3"/>
  <c r="N367" i="3" s="1"/>
  <c r="L368" i="3"/>
  <c r="L369" i="3"/>
  <c r="L370" i="3"/>
  <c r="N370" i="3" s="1"/>
  <c r="L371" i="3"/>
  <c r="N371" i="3" s="1"/>
  <c r="L372" i="3"/>
  <c r="N372" i="3" s="1"/>
  <c r="L373" i="3"/>
  <c r="N373" i="3" s="1"/>
  <c r="L374" i="3"/>
  <c r="N374" i="3" s="1"/>
  <c r="L375" i="3"/>
  <c r="N375" i="3" s="1"/>
  <c r="L376" i="3"/>
  <c r="L377" i="3"/>
  <c r="L378" i="3"/>
  <c r="N378" i="3" s="1"/>
  <c r="L379" i="3"/>
  <c r="N379" i="3" s="1"/>
  <c r="L380" i="3"/>
  <c r="N380" i="3" s="1"/>
  <c r="L381" i="3"/>
  <c r="N381" i="3" s="1"/>
  <c r="L382" i="3"/>
  <c r="N382" i="3" s="1"/>
  <c r="L383" i="3"/>
  <c r="N383" i="3" s="1"/>
  <c r="L384" i="3"/>
  <c r="L385" i="3"/>
  <c r="L386" i="3"/>
  <c r="N386" i="3" s="1"/>
  <c r="L387" i="3"/>
  <c r="N387" i="3" s="1"/>
  <c r="L388" i="3"/>
  <c r="N388" i="3" s="1"/>
  <c r="L389" i="3"/>
  <c r="N389" i="3" s="1"/>
  <c r="L390" i="3"/>
  <c r="N390" i="3" s="1"/>
  <c r="L391" i="3"/>
  <c r="N391" i="3" s="1"/>
  <c r="L392" i="3"/>
  <c r="L393" i="3"/>
  <c r="L394" i="3"/>
  <c r="N394" i="3" s="1"/>
  <c r="L395" i="3"/>
  <c r="N395" i="3" s="1"/>
  <c r="L396" i="3"/>
  <c r="N396" i="3" s="1"/>
  <c r="L397" i="3"/>
  <c r="N397" i="3" s="1"/>
  <c r="L398" i="3"/>
  <c r="N398" i="3" s="1"/>
  <c r="L399" i="3"/>
  <c r="N399" i="3" s="1"/>
  <c r="L400" i="3"/>
  <c r="L401" i="3"/>
  <c r="L402" i="3"/>
  <c r="N402" i="3" s="1"/>
  <c r="L403" i="3"/>
  <c r="N403" i="3" s="1"/>
  <c r="L404" i="3"/>
  <c r="N404" i="3" s="1"/>
  <c r="L405" i="3"/>
  <c r="N405" i="3" s="1"/>
  <c r="L406" i="3"/>
  <c r="N406" i="3" s="1"/>
  <c r="L407" i="3"/>
  <c r="N407" i="3" s="1"/>
  <c r="L408" i="3"/>
  <c r="L409" i="3"/>
  <c r="L410" i="3"/>
  <c r="N410" i="3" s="1"/>
  <c r="L411" i="3"/>
  <c r="N411" i="3" s="1"/>
  <c r="L412" i="3"/>
  <c r="N412" i="3" s="1"/>
  <c r="L413" i="3"/>
  <c r="N413" i="3" s="1"/>
  <c r="L414" i="3"/>
  <c r="N414" i="3" s="1"/>
  <c r="L415" i="3"/>
  <c r="N415" i="3" s="1"/>
  <c r="L416" i="3"/>
  <c r="L417" i="3"/>
  <c r="L418" i="3"/>
  <c r="N418" i="3" s="1"/>
  <c r="L419" i="3"/>
  <c r="N419" i="3" s="1"/>
  <c r="L420" i="3"/>
  <c r="N420" i="3" s="1"/>
  <c r="L421" i="3"/>
  <c r="N421" i="3" s="1"/>
  <c r="L422" i="3"/>
  <c r="N422" i="3" s="1"/>
  <c r="L423" i="3"/>
  <c r="N423" i="3" s="1"/>
  <c r="L424" i="3"/>
  <c r="L425" i="3"/>
  <c r="L426" i="3"/>
  <c r="N426" i="3" s="1"/>
  <c r="L427" i="3"/>
  <c r="N427" i="3" s="1"/>
  <c r="L428" i="3"/>
  <c r="N428" i="3" s="1"/>
  <c r="L429" i="3"/>
  <c r="N429" i="3" s="1"/>
  <c r="L430" i="3"/>
  <c r="N430" i="3" s="1"/>
  <c r="L431" i="3"/>
  <c r="N431" i="3" s="1"/>
  <c r="L432" i="3"/>
  <c r="L433" i="3"/>
  <c r="L434" i="3"/>
  <c r="N434" i="3" s="1"/>
  <c r="L435" i="3"/>
  <c r="N435" i="3" s="1"/>
  <c r="L436" i="3"/>
  <c r="N436" i="3" s="1"/>
  <c r="L437" i="3"/>
  <c r="N437" i="3" s="1"/>
  <c r="L438" i="3"/>
  <c r="N438" i="3" s="1"/>
  <c r="L439" i="3"/>
  <c r="N439" i="3" s="1"/>
  <c r="L440" i="3"/>
  <c r="L441" i="3"/>
  <c r="L442" i="3"/>
  <c r="N442" i="3" s="1"/>
  <c r="L443" i="3"/>
  <c r="N443" i="3" s="1"/>
  <c r="L444" i="3"/>
  <c r="N444" i="3" s="1"/>
  <c r="L445" i="3"/>
  <c r="N445" i="3" s="1"/>
  <c r="L446" i="3"/>
  <c r="N446" i="3" s="1"/>
  <c r="L447" i="3"/>
  <c r="N447" i="3" s="1"/>
  <c r="L448" i="3"/>
  <c r="L449" i="3"/>
  <c r="L450" i="3"/>
  <c r="N450" i="3" s="1"/>
  <c r="L451" i="3"/>
  <c r="N451" i="3" s="1"/>
  <c r="L452" i="3"/>
  <c r="N452" i="3" s="1"/>
  <c r="L453" i="3"/>
  <c r="N453" i="3" s="1"/>
  <c r="L454" i="3"/>
  <c r="N454" i="3" s="1"/>
  <c r="L455" i="3"/>
  <c r="N455" i="3" s="1"/>
  <c r="L456" i="3"/>
  <c r="L457" i="3"/>
  <c r="L458" i="3"/>
  <c r="N458" i="3" s="1"/>
  <c r="L459" i="3"/>
  <c r="N459" i="3" s="1"/>
  <c r="L460" i="3"/>
  <c r="N460" i="3" s="1"/>
  <c r="L461" i="3"/>
  <c r="N461" i="3" s="1"/>
  <c r="L462" i="3"/>
  <c r="N462" i="3" s="1"/>
  <c r="L463" i="3"/>
  <c r="N463" i="3" s="1"/>
  <c r="L464" i="3"/>
  <c r="L465" i="3"/>
  <c r="L466" i="3"/>
  <c r="N466" i="3" s="1"/>
  <c r="L467" i="3"/>
  <c r="N467" i="3" s="1"/>
  <c r="L468" i="3"/>
  <c r="N468" i="3" s="1"/>
  <c r="L469" i="3"/>
  <c r="N469" i="3" s="1"/>
  <c r="L470" i="3"/>
  <c r="N470" i="3" s="1"/>
  <c r="L471" i="3"/>
  <c r="N471" i="3" s="1"/>
  <c r="L472" i="3"/>
  <c r="L473" i="3"/>
  <c r="L474" i="3"/>
  <c r="N474" i="3" s="1"/>
  <c r="L475" i="3"/>
  <c r="N475" i="3" s="1"/>
  <c r="L476" i="3"/>
  <c r="N476" i="3" s="1"/>
  <c r="L477" i="3"/>
  <c r="N477" i="3" s="1"/>
  <c r="L478" i="3"/>
  <c r="N478" i="3" s="1"/>
  <c r="L479" i="3"/>
  <c r="N479" i="3" s="1"/>
  <c r="L480" i="3"/>
  <c r="L481" i="3"/>
  <c r="L482" i="3"/>
  <c r="N482" i="3" s="1"/>
  <c r="L483" i="3"/>
  <c r="N483" i="3" s="1"/>
  <c r="L484" i="3"/>
  <c r="N484" i="3" s="1"/>
  <c r="L485" i="3"/>
  <c r="N485" i="3" s="1"/>
  <c r="L486" i="3"/>
  <c r="N486" i="3" s="1"/>
  <c r="L487" i="3"/>
  <c r="N487" i="3" s="1"/>
  <c r="L488" i="3"/>
  <c r="L489" i="3"/>
  <c r="L490" i="3"/>
  <c r="N490" i="3" s="1"/>
  <c r="L491" i="3"/>
  <c r="N491" i="3" s="1"/>
  <c r="L492" i="3"/>
  <c r="N492" i="3" s="1"/>
  <c r="L493" i="3"/>
  <c r="N493" i="3" s="1"/>
  <c r="L494" i="3"/>
  <c r="N494" i="3" s="1"/>
  <c r="L495" i="3"/>
  <c r="N495" i="3" s="1"/>
  <c r="L496" i="3"/>
  <c r="L497" i="3"/>
  <c r="L498" i="3"/>
  <c r="N498" i="3" s="1"/>
  <c r="L499" i="3"/>
  <c r="N499" i="3" s="1"/>
  <c r="L500" i="3"/>
  <c r="N500" i="3" s="1"/>
  <c r="L501" i="3"/>
  <c r="N501" i="3" s="1"/>
  <c r="L502" i="3"/>
  <c r="N502" i="3" s="1"/>
  <c r="L4" i="3"/>
  <c r="N4" i="3" s="1"/>
  <c r="L5" i="3"/>
  <c r="L6" i="3"/>
  <c r="N6" i="3" s="1"/>
  <c r="L7" i="3"/>
  <c r="N7" i="3" s="1"/>
  <c r="L8" i="3"/>
  <c r="N8" i="3" s="1"/>
  <c r="L3" i="3"/>
  <c r="M3" i="3"/>
  <c r="N341" i="3" l="1"/>
  <c r="N337" i="3"/>
  <c r="N333" i="3"/>
  <c r="N329" i="3"/>
  <c r="N325" i="3"/>
  <c r="N321" i="3"/>
  <c r="N317" i="3"/>
  <c r="N313" i="3"/>
  <c r="N309" i="3"/>
  <c r="N305" i="3"/>
  <c r="N301" i="3"/>
  <c r="N297" i="3"/>
  <c r="N293" i="3"/>
  <c r="N289" i="3"/>
  <c r="N285" i="3"/>
  <c r="N281" i="3"/>
  <c r="N277" i="3"/>
  <c r="N273" i="3"/>
  <c r="N269" i="3"/>
  <c r="N265" i="3"/>
  <c r="N261" i="3"/>
  <c r="N257" i="3"/>
  <c r="N253" i="3"/>
  <c r="N249" i="3"/>
  <c r="N245" i="3"/>
  <c r="N241" i="3"/>
  <c r="N237" i="3"/>
  <c r="N233" i="3"/>
  <c r="N229" i="3"/>
  <c r="N225" i="3"/>
  <c r="N221" i="3"/>
  <c r="N217" i="3"/>
  <c r="N213" i="3"/>
  <c r="N209" i="3"/>
  <c r="N205" i="3"/>
  <c r="N201" i="3"/>
  <c r="N197" i="3"/>
  <c r="N193" i="3"/>
  <c r="N189" i="3"/>
  <c r="N185" i="3"/>
  <c r="N181" i="3"/>
  <c r="N177" i="3"/>
  <c r="N173" i="3"/>
  <c r="N169" i="3"/>
  <c r="N165" i="3"/>
  <c r="N161" i="3"/>
  <c r="N157" i="3"/>
  <c r="N153" i="3"/>
  <c r="N149" i="3"/>
  <c r="N145" i="3"/>
  <c r="N141" i="3"/>
  <c r="N137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5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10" i="3"/>
  <c r="N9" i="3"/>
  <c r="N3" i="3"/>
</calcChain>
</file>

<file path=xl/sharedStrings.xml><?xml version="1.0" encoding="utf-8"?>
<sst xmlns="http://schemas.openxmlformats.org/spreadsheetml/2006/main" count="2299" uniqueCount="1024">
  <si>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</si>
  <si>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</si>
  <si>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</si>
  <si>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</si>
  <si>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</si>
  <si>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</si>
  <si>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</si>
  <si>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</si>
  <si>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</si>
  <si>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</si>
  <si>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</si>
  <si>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</si>
  <si>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</si>
  <si>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</si>
  <si>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</si>
  <si>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</si>
  <si>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</si>
  <si>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</si>
  <si>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</si>
  <si>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</si>
  <si>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</si>
  <si>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</si>
  <si>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</si>
  <si>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</si>
  <si>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</si>
  <si>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</si>
  <si>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</si>
  <si>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</si>
  <si>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</si>
  <si>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</si>
  <si>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</si>
  <si>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</si>
  <si>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</si>
  <si>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</si>
  <si>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</si>
  <si>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</si>
  <si>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</si>
  <si>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</si>
  <si>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</si>
  <si>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</si>
  <si>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</si>
  <si>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</si>
  <si>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</si>
  <si>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</si>
  <si>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</si>
  <si>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</si>
  <si>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</si>
  <si>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</si>
  <si>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</si>
  <si>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</si>
  <si>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</si>
  <si>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</si>
  <si>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</si>
  <si>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</si>
  <si>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</si>
  <si>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</si>
  <si>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</si>
  <si>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</si>
  <si>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</si>
  <si>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</si>
  <si>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</si>
  <si>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</si>
  <si>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</si>
  <si>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</si>
  <si>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</si>
  <si>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</si>
  <si>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</si>
  <si>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</si>
  <si>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</si>
  <si>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</si>
  <si>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</si>
  <si>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</si>
  <si>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</si>
  <si>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</si>
  <si>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</si>
  <si>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</si>
  <si>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</si>
  <si>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</si>
  <si>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</si>
  <si>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</si>
  <si>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</si>
  <si>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</si>
  <si>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</si>
  <si>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</si>
  <si>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</si>
  <si>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</si>
  <si>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</si>
  <si>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</si>
  <si>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</si>
  <si>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</si>
  <si>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</si>
  <si>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</si>
  <si>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</si>
  <si>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</si>
  <si>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</si>
  <si>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</si>
  <si>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</si>
  <si>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</si>
  <si>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</si>
  <si>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</si>
  <si>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</si>
  <si>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</si>
  <si>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</si>
  <si>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</si>
  <si>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</si>
  <si>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</si>
  <si>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</si>
  <si>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</si>
  <si>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</si>
  <si>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</si>
  <si>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</si>
  <si>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</si>
  <si>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</si>
  <si>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</si>
  <si>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</si>
  <si>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</si>
  <si>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</si>
  <si>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</si>
  <si>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</si>
  <si>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</si>
  <si>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</si>
  <si>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</si>
  <si>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</si>
  <si>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</si>
  <si>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</si>
  <si>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</si>
  <si>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</si>
  <si>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</si>
  <si>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</si>
  <si>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</si>
  <si>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</si>
  <si>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</si>
  <si>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</si>
  <si>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</si>
  <si>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</si>
  <si>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</si>
  <si>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</si>
  <si>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</si>
  <si>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</si>
  <si>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</si>
  <si>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</si>
  <si>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</si>
  <si>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</si>
  <si>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</si>
  <si>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</si>
  <si>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</si>
  <si>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</si>
  <si>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</si>
  <si>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</si>
  <si>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</si>
  <si>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</si>
  <si>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</si>
  <si>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</si>
  <si>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</si>
  <si>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</si>
  <si>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</si>
  <si>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</si>
  <si>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</si>
  <si>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</si>
  <si>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</si>
  <si>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</si>
  <si>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</si>
  <si>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</si>
  <si>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</si>
  <si>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</si>
  <si>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</si>
  <si>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</si>
  <si>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</si>
  <si>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</si>
  <si>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</si>
  <si>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</si>
  <si>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</si>
  <si>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</si>
  <si>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</si>
  <si>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</si>
  <si>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</si>
  <si>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</si>
  <si>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</si>
  <si>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</si>
  <si>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</si>
  <si>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</si>
  <si>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</si>
  <si>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</si>
  <si>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</si>
  <si>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</si>
  <si>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</si>
  <si>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</si>
  <si>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</si>
  <si>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</si>
  <si>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</si>
  <si>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</si>
  <si>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</si>
  <si>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</si>
  <si>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</si>
  <si>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</si>
  <si>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</si>
  <si>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</si>
  <si>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</si>
  <si>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</si>
  <si>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</si>
  <si>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</si>
  <si>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</si>
  <si>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</si>
  <si>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</si>
  <si>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</si>
  <si>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</si>
  <si>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</si>
  <si>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</si>
  <si>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</si>
  <si>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</si>
  <si>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</si>
  <si>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</si>
  <si>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</si>
  <si>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</si>
  <si>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</si>
  <si>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</si>
  <si>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</si>
  <si>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</si>
  <si>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</si>
  <si>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</si>
  <si>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</si>
  <si>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</si>
  <si>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</si>
  <si>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</si>
  <si>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</si>
  <si>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</si>
  <si>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</si>
  <si>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</si>
  <si>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</si>
  <si>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</si>
  <si>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</si>
  <si>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</si>
  <si>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</si>
  <si>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</si>
  <si>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</si>
  <si>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</si>
  <si>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</si>
  <si>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</si>
  <si>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</si>
  <si>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</si>
  <si>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</si>
  <si>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</si>
  <si>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</si>
  <si>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</si>
  <si>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</si>
  <si>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</si>
  <si>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</si>
  <si>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</si>
  <si>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</si>
  <si>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</si>
  <si>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</si>
  <si>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</si>
  <si>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</si>
  <si>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</si>
  <si>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</si>
  <si>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</si>
  <si>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</si>
  <si>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</si>
  <si>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</si>
  <si>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</si>
  <si>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</si>
  <si>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</si>
  <si>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</si>
  <si>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</si>
  <si>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</si>
  <si>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</si>
  <si>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</si>
  <si>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</si>
  <si>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</si>
  <si>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</si>
  <si>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</si>
  <si>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</si>
  <si>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</si>
  <si>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</si>
  <si>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</si>
  <si>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</si>
  <si>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</si>
  <si>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</si>
  <si>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</si>
  <si>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</si>
  <si>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</si>
  <si>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</si>
  <si>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</si>
  <si>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</si>
  <si>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</si>
  <si>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</si>
  <si>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</si>
  <si>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</si>
  <si>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</si>
  <si>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</si>
  <si>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</si>
  <si>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</si>
  <si>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</si>
  <si>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</si>
  <si>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</si>
  <si>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</si>
  <si>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</si>
  <si>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</si>
  <si>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</si>
  <si>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</si>
  <si>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</si>
  <si>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</si>
  <si>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</si>
  <si>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</si>
  <si>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</si>
  <si>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</si>
  <si>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</si>
  <si>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</si>
  <si>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</si>
  <si>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</si>
  <si>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</si>
  <si>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</si>
  <si>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</si>
  <si>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</si>
  <si>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</si>
  <si>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</si>
  <si>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</si>
  <si>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</si>
  <si>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</si>
  <si>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</si>
  <si>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</si>
  <si>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</si>
  <si>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</si>
  <si>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</si>
  <si>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</si>
  <si>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</si>
  <si>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</si>
  <si>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</si>
  <si>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</si>
  <si>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</si>
  <si>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</si>
  <si>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</si>
  <si>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</si>
  <si>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</si>
  <si>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</si>
  <si>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</si>
  <si>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</si>
  <si>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</si>
  <si>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</si>
  <si>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</si>
  <si>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</si>
  <si>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</si>
  <si>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</si>
  <si>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</si>
  <si>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</si>
  <si>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</si>
  <si>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</si>
  <si>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</si>
  <si>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</si>
  <si>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</si>
  <si>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</si>
  <si>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</si>
  <si>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</si>
  <si>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</si>
  <si>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</si>
  <si>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</si>
  <si>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</si>
  <si>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</si>
  <si>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</si>
  <si>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</si>
  <si>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</si>
  <si>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</si>
  <si>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</si>
  <si>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</si>
  <si>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</si>
  <si>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</si>
  <si>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</si>
  <si>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</si>
  <si>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</si>
  <si>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</si>
  <si>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</si>
  <si>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</si>
  <si>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</si>
  <si>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</si>
  <si>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</si>
  <si>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</si>
  <si>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</si>
  <si>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</si>
  <si>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</si>
  <si>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</si>
  <si>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</si>
  <si>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</si>
  <si>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</si>
  <si>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</si>
  <si>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</si>
  <si>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</si>
  <si>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</si>
  <si>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</si>
  <si>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</si>
  <si>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</si>
  <si>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</si>
  <si>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</si>
  <si>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</si>
  <si>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</si>
  <si>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</si>
  <si>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</si>
  <si>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</si>
  <si>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</si>
  <si>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</si>
  <si>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</si>
  <si>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</si>
  <si>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</si>
  <si>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</si>
  <si>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</si>
  <si>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</si>
  <si>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</si>
  <si>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</si>
  <si>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</si>
  <si>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</si>
  <si>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</si>
  <si>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</si>
  <si>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</si>
  <si>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</si>
  <si>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</si>
  <si>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</si>
  <si>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</si>
  <si>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</si>
  <si>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</si>
  <si>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</si>
  <si>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</si>
  <si>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</si>
  <si>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</si>
  <si>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</si>
  <si>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</si>
  <si>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</si>
  <si>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</si>
  <si>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</si>
  <si>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</si>
  <si>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</si>
  <si>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</si>
  <si>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</si>
  <si>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</si>
  <si>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</si>
  <si>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</si>
  <si>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</si>
  <si>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</si>
  <si>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</si>
  <si>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</si>
  <si>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</si>
  <si>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</si>
  <si>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</si>
  <si>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</si>
  <si>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</si>
  <si>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</si>
  <si>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</si>
  <si>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</si>
  <si>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</si>
  <si>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</si>
  <si>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</si>
  <si>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</si>
  <si>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</si>
  <si>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</si>
  <si>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</si>
  <si>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</si>
  <si>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</si>
  <si>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</si>
  <si>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</si>
  <si>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</si>
  <si>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</si>
  <si>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</si>
  <si>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</si>
  <si>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</si>
  <si>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</si>
  <si>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</si>
  <si>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</si>
  <si>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</si>
  <si>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</si>
  <si>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</si>
  <si>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</si>
  <si>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</si>
  <si>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</si>
  <si>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</si>
  <si>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</si>
  <si>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</si>
  <si>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</si>
  <si>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</si>
  <si>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</si>
  <si>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</si>
  <si>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</si>
  <si>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</si>
  <si>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</si>
  <si>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</si>
  <si>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</si>
  <si>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</si>
  <si>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</si>
  <si>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</si>
  <si>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</si>
  <si>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</si>
  <si>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</si>
  <si>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</si>
  <si>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</si>
  <si>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</si>
  <si>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</si>
  <si>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</si>
  <si>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</si>
  <si>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</si>
  <si>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</si>
  <si>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</si>
  <si>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</si>
  <si>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</si>
  <si>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</si>
  <si>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</si>
  <si>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</si>
  <si>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</si>
  <si>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</si>
  <si>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</si>
  <si>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</si>
  <si>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</si>
  <si>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</si>
  <si>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</si>
  <si>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</si>
  <si>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</si>
  <si>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</si>
  <si>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</si>
  <si>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</si>
  <si>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</si>
  <si>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</si>
  <si>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</si>
  <si>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</si>
  <si>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</si>
  <si>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</si>
  <si>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</si>
  <si>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</si>
  <si>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</si>
  <si>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</si>
  <si>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</si>
  <si>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</si>
  <si>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</si>
  <si>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</si>
  <si>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</si>
  <si>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</si>
  <si>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</si>
  <si>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</si>
  <si>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</si>
  <si>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</si>
  <si>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</si>
  <si>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</si>
  <si>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</si>
  <si>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</si>
  <si>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</si>
  <si>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</si>
  <si>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</si>
  <si>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</si>
  <si>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</si>
  <si>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</si>
  <si>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</si>
  <si>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</si>
  <si>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</si>
  <si>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</si>
  <si>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</si>
  <si>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</si>
  <si>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</si>
  <si>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</si>
  <si>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</si>
  <si>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</si>
  <si>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</si>
  <si>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</si>
  <si>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</si>
  <si>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</si>
  <si>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</si>
  <si>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</si>
  <si>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</si>
  <si>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</si>
  <si>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</si>
  <si>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</si>
  <si>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</si>
  <si>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</si>
  <si>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</si>
  <si>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</si>
  <si>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</si>
  <si>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</si>
  <si>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</si>
  <si>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</si>
  <si>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</si>
  <si>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</si>
  <si>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</si>
  <si>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</si>
  <si>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</si>
  <si>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</si>
  <si>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</si>
  <si>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</si>
  <si>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</si>
  <si>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</si>
  <si>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</si>
  <si>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</si>
  <si>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</si>
  <si>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</si>
  <si>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</si>
  <si>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</si>
  <si>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</si>
  <si>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</si>
  <si>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</si>
  <si>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</si>
  <si>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</si>
  <si>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</si>
  <si>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</si>
  <si>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</si>
  <si>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</si>
  <si>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</si>
  <si>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</si>
  <si>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</si>
  <si>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</si>
  <si>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</si>
  <si>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</si>
  <si>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</si>
  <si>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</si>
  <si>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</si>
  <si>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</si>
  <si>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</si>
  <si>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</si>
  <si>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</si>
  <si>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</si>
  <si>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</si>
  <si>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</si>
  <si>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</si>
  <si>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</si>
  <si>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</si>
  <si>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</si>
  <si>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</si>
  <si>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</si>
  <si>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</si>
  <si>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</si>
  <si>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</si>
  <si>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</si>
  <si>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</si>
  <si>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</si>
  <si>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</si>
  <si>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</si>
  <si>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</si>
  <si>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</si>
  <si>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</si>
  <si>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</si>
  <si>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</si>
  <si>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</si>
  <si>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</si>
  <si>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</si>
  <si>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</si>
  <si>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</si>
  <si>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</si>
  <si>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</si>
  <si>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</si>
  <si>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</si>
  <si>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</si>
  <si>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</si>
  <si>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</si>
  <si>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</si>
  <si>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</si>
  <si>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</si>
  <si>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</si>
  <si>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</si>
  <si>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</si>
  <si>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</si>
  <si>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</si>
  <si>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</si>
  <si>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</si>
  <si>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</si>
  <si>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</si>
  <si>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</si>
  <si>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</si>
  <si>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</si>
  <si>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</si>
  <si>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</si>
  <si>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</si>
  <si>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</si>
  <si>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</si>
  <si>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</si>
  <si>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</si>
  <si>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</si>
  <si>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</si>
  <si>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</si>
  <si>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</si>
  <si>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</si>
  <si>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</si>
  <si>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</si>
  <si>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</si>
  <si>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</si>
  <si>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</si>
  <si>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</si>
  <si>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</si>
  <si>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</si>
  <si>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</si>
  <si>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</si>
  <si>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</si>
  <si>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</si>
  <si>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</si>
  <si>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</si>
  <si>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</si>
  <si>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</si>
  <si>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</si>
  <si>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</si>
  <si>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</si>
  <si>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</si>
  <si>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</si>
  <si>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</si>
  <si>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</si>
  <si>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</si>
  <si>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</si>
  <si>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</si>
  <si>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</si>
  <si>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</si>
  <si>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</si>
  <si>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</si>
  <si>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</si>
  <si>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</si>
  <si>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</si>
  <si>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</si>
  <si>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</si>
  <si>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</si>
  <si>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</si>
  <si>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</si>
  <si>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</si>
  <si>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</si>
  <si>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</si>
  <si>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</si>
  <si>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</si>
  <si>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</si>
  <si>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</si>
  <si>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</si>
  <si>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</si>
  <si>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</si>
  <si>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</si>
  <si>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</si>
  <si>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</si>
  <si>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</si>
  <si>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</si>
  <si>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</si>
  <si>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</si>
  <si>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</si>
  <si>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</si>
  <si>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</si>
  <si>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</si>
  <si>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</si>
  <si>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</si>
  <si>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</si>
  <si>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</si>
  <si>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</si>
  <si>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</si>
  <si>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</si>
  <si>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</si>
  <si>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</si>
  <si>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</si>
  <si>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</si>
  <si>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</si>
  <si>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</si>
  <si>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</si>
  <si>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</si>
  <si>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</si>
  <si>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</si>
  <si>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</si>
  <si>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</si>
  <si>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</si>
  <si>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</si>
  <si>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</si>
  <si>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</si>
  <si>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</si>
  <si>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</si>
  <si>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</si>
  <si>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</si>
  <si>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</si>
  <si>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</si>
  <si>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</si>
  <si>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</si>
  <si>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</si>
  <si>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</si>
  <si>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</si>
  <si>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</si>
  <si>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</si>
  <si>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</si>
  <si>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</si>
  <si>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</si>
  <si>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</si>
  <si>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</si>
  <si>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</si>
  <si>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</si>
  <si>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</si>
  <si>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</si>
  <si>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</si>
  <si>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</si>
  <si>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</si>
  <si>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</si>
  <si>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</si>
  <si>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</si>
  <si>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</si>
  <si>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</si>
  <si>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</si>
  <si>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</si>
  <si>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</si>
  <si>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</si>
  <si>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</si>
  <si>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</si>
  <si>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</si>
  <si>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</si>
  <si>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</si>
  <si>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</si>
  <si>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</si>
  <si>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</si>
  <si>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</si>
  <si>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</si>
  <si>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</si>
  <si>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</si>
  <si>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</si>
  <si>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</si>
  <si>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</si>
  <si>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</si>
  <si>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</si>
  <si>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</si>
  <si>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</si>
  <si>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</si>
  <si>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</si>
  <si>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</si>
  <si>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</si>
  <si>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</si>
  <si>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</si>
  <si>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</si>
  <si>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</si>
  <si>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</si>
  <si>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</si>
  <si>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</si>
  <si>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</si>
  <si>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</si>
  <si>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</si>
  <si>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</si>
  <si>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</si>
  <si>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</si>
  <si>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</si>
  <si>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</si>
  <si>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</si>
  <si>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</si>
  <si>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</si>
  <si>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</si>
  <si>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</si>
  <si>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</si>
  <si>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</si>
  <si>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</si>
  <si>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</si>
  <si>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</si>
  <si>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</si>
  <si>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</si>
  <si>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</si>
  <si>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</si>
  <si>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</si>
  <si>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</si>
  <si>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</si>
  <si>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</si>
  <si>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</si>
  <si>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</si>
  <si>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</si>
  <si>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</si>
  <si>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</si>
  <si>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</si>
  <si>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</si>
  <si>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</si>
  <si>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</si>
  <si>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</si>
  <si>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</si>
  <si>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</si>
  <si>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</si>
  <si>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</si>
  <si>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</si>
  <si>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</si>
  <si>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</si>
  <si>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</si>
  <si>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</si>
  <si>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</si>
  <si>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</si>
  <si>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</si>
  <si>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</si>
  <si>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</si>
  <si>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</si>
  <si>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</si>
  <si>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</si>
  <si>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</si>
  <si>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</si>
  <si>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</si>
  <si>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</si>
  <si>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</si>
  <si>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</si>
  <si>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</si>
  <si>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</si>
  <si>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</si>
  <si>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</si>
  <si>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</si>
  <si>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</si>
  <si>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</si>
  <si>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</si>
  <si>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</si>
  <si>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</si>
  <si>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</si>
  <si>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</si>
  <si>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</si>
  <si>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</si>
  <si>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</si>
  <si>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</si>
  <si>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</si>
  <si>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</si>
  <si>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</si>
  <si>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</si>
  <si>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</si>
  <si>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</si>
  <si>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</si>
  <si>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</si>
  <si>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</si>
  <si>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</si>
  <si>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</si>
  <si>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</si>
  <si>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</si>
  <si>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</si>
  <si>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</si>
  <si>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</si>
  <si>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</si>
  <si>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</si>
  <si>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</si>
  <si>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</si>
  <si>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</si>
  <si>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</si>
  <si>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</si>
  <si>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</si>
  <si>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</si>
  <si>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</si>
  <si>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</si>
  <si>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</si>
  <si>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</si>
  <si>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</si>
  <si>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</si>
  <si>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</si>
  <si>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</si>
  <si>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</si>
  <si>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</si>
  <si>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</si>
  <si>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</si>
  <si>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</si>
  <si>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</si>
  <si>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</si>
  <si>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</si>
  <si>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</si>
  <si>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</si>
  <si>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</si>
  <si>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</si>
  <si>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</si>
  <si>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</si>
  <si>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</si>
  <si>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</si>
  <si>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</si>
  <si>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</si>
  <si>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</si>
  <si>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</si>
  <si>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</si>
  <si>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</si>
  <si>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</si>
  <si>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</si>
  <si>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</si>
  <si>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</si>
  <si>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</si>
  <si>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</si>
  <si>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</si>
  <si>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</si>
  <si>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</si>
  <si>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</si>
  <si>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</si>
  <si>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</si>
  <si>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</si>
  <si>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</si>
  <si>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</si>
  <si>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</si>
  <si>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</si>
  <si>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</si>
  <si>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</si>
  <si>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</si>
  <si>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</si>
  <si>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</si>
  <si>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</si>
  <si>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</si>
  <si>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</si>
  <si>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</si>
  <si>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</si>
  <si>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</si>
  <si>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</si>
  <si>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</si>
  <si>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</si>
  <si>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</si>
  <si>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</si>
  <si>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</si>
  <si>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</si>
  <si>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</si>
  <si>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</si>
  <si>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</si>
  <si>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</si>
  <si>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</si>
  <si>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</si>
  <si>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</si>
  <si>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</si>
  <si>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</si>
  <si>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</si>
  <si>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</si>
  <si>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</si>
  <si>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</si>
  <si>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</si>
  <si>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</si>
  <si>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</si>
  <si>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</si>
  <si>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</si>
  <si>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</si>
  <si>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</si>
  <si>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</si>
  <si>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</si>
  <si>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</si>
  <si>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</si>
  <si>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</si>
  <si>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</si>
  <si>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</si>
  <si>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</si>
  <si>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</si>
  <si>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2017 Revenues</t>
  </si>
  <si>
    <t>2017 Profits</t>
  </si>
  <si>
    <t>2017 Expenses</t>
  </si>
  <si>
    <t>2019 Projected Employees</t>
  </si>
  <si>
    <t>Expenses ($millions)</t>
  </si>
  <si>
    <t>2019 Expenses ($Millions)</t>
  </si>
  <si>
    <t>2019 Profits ($Millions)</t>
  </si>
  <si>
    <t>2019 Revenues ($Millions)</t>
  </si>
  <si>
    <t>2019 Employee salaries saved ($Millions)</t>
  </si>
  <si>
    <t>% Profit Change (2018-2019</t>
  </si>
  <si>
    <t>Project Rank of 2019 Revenues</t>
  </si>
  <si>
    <t>Projected Ranks by Profit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</si>
</sst>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[$$-409]#,##0.00"/>
    <numFmt numFmtId="171" formatCode="[$$-409]#,##0.00_);[Red]\([$$-409]#,##0.00\)"/>
    <numFmt numFmtId="172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70" fontId="0" fillId="0" borderId="0" xfId="0" applyNumberFormat="1"/>
    <xf numFmtId="8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44" fontId="4" fillId="0" borderId="5" xfId="2" applyFont="1" applyBorder="1" applyAlignment="1" applyProtection="1">
      <alignment horizontal="center"/>
      <protection locked="0"/>
    </xf>
    <xf numFmtId="172" fontId="0" fillId="0" borderId="0" xfId="0" applyNumberFormat="1"/>
    <xf numFmtId="44" fontId="0" fillId="0" borderId="0" xfId="0" applyNumberForma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0208-FBF9-4B28-B57B-604629B10B1D}">
  <dimension ref="A1:V502"/>
  <sheetViews>
    <sheetView tabSelected="1" topLeftCell="D1" workbookViewId="0">
      <selection activeCell="V3" sqref="V3"/>
    </sheetView>
  </sheetViews>
  <sheetFormatPr defaultRowHeight="15" x14ac:dyDescent="0.25"/>
  <cols>
    <col min="7" max="7" width="10" bestFit="1" customWidth="1"/>
    <col min="9" max="9" width="12" bestFit="1" customWidth="1"/>
    <col min="12" max="12" width="11.85546875" bestFit="1" customWidth="1"/>
    <col min="13" max="13" width="10.85546875" bestFit="1" customWidth="1"/>
    <col min="14" max="14" width="11.140625" bestFit="1" customWidth="1"/>
    <col min="15" max="15" width="13.28515625" bestFit="1" customWidth="1"/>
    <col min="16" max="16" width="11.140625" bestFit="1" customWidth="1"/>
    <col min="17" max="17" width="10.140625" bestFit="1" customWidth="1"/>
    <col min="18" max="18" width="12.5703125" bestFit="1" customWidth="1"/>
    <col min="19" max="19" width="14.28515625" bestFit="1" customWidth="1"/>
    <col min="20" max="20" width="10.140625" bestFit="1" customWidth="1"/>
  </cols>
  <sheetData>
    <row r="1" spans="1:22" x14ac:dyDescent="0.25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6"/>
    </row>
    <row r="2" spans="1:22" ht="75" x14ac:dyDescent="0.25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1" t="s">
        <v>1016</v>
      </c>
      <c r="J2" s="12" t="s">
        <v>10</v>
      </c>
      <c r="K2" s="13" t="s">
        <v>11</v>
      </c>
      <c r="L2" s="40" t="s">
        <v>1012</v>
      </c>
      <c r="M2" s="40" t="s">
        <v>1013</v>
      </c>
      <c r="N2" s="40" t="s">
        <v>1014</v>
      </c>
      <c r="O2" s="40" t="s">
        <v>1015</v>
      </c>
      <c r="P2" s="40" t="s">
        <v>1019</v>
      </c>
      <c r="Q2" s="40" t="s">
        <v>1018</v>
      </c>
      <c r="R2" s="40" t="s">
        <v>1017</v>
      </c>
      <c r="S2" s="40" t="s">
        <v>1020</v>
      </c>
      <c r="T2" s="40" t="s">
        <v>1021</v>
      </c>
      <c r="U2" s="40" t="s">
        <v>1022</v>
      </c>
      <c r="V2" s="40" t="s">
        <v>1023</v>
      </c>
    </row>
    <row r="3" spans="1:22" x14ac:dyDescent="0.25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45">
        <f>E3-G3</f>
        <v>507735</v>
      </c>
      <c r="J3" s="22">
        <v>219295</v>
      </c>
      <c r="K3" s="23">
        <v>279880.3</v>
      </c>
      <c r="L3" s="41">
        <f>ROUND(E3/(F3+1),2)</f>
        <v>500393.97</v>
      </c>
      <c r="M3" s="43">
        <f t="shared" ref="M3:M34" si="0">G3/(H3+1)</f>
        <v>9866.8639053254446</v>
      </c>
      <c r="N3" s="41">
        <f>L3-M3</f>
        <v>490527.10609467456</v>
      </c>
      <c r="O3" s="44">
        <f>C3*0.9</f>
        <v>1980000</v>
      </c>
      <c r="P3" s="41">
        <f>E3*105.2%</f>
        <v>541154.06000000006</v>
      </c>
      <c r="Q3" s="41">
        <f>P3-R3</f>
        <v>43319.060000000056</v>
      </c>
      <c r="R3" s="47">
        <f>I3-S3</f>
        <v>497835</v>
      </c>
      <c r="S3" s="46">
        <f>(C3-O3)*45000/1000000</f>
        <v>9900</v>
      </c>
      <c r="T3" s="48">
        <f>(Q3-G3)/G3</f>
        <v>5.4946116941529315</v>
      </c>
      <c r="U3">
        <f>_xlfn.RANK.EQ(P3,$P$3:$P$502)</f>
        <v>1</v>
      </c>
      <c r="V3">
        <f>_xlfn.RANK.EQ(Q3,$Q$3:$Q$502)</f>
        <v>2</v>
      </c>
    </row>
    <row r="4" spans="1:22" x14ac:dyDescent="0.25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45">
        <f t="shared" ref="I4:I67" si="1">E4-G4</f>
        <v>269372</v>
      </c>
      <c r="J4" s="28">
        <v>346196</v>
      </c>
      <c r="K4" s="29">
        <v>342172</v>
      </c>
      <c r="L4" s="41">
        <f t="shared" ref="L4:L67" si="2">ROUND(E4/(F4+1),2)</f>
        <v>244286.2</v>
      </c>
      <c r="M4" s="43">
        <f t="shared" si="0"/>
        <v>19716.177861873228</v>
      </c>
      <c r="N4" s="41">
        <f t="shared" ref="N4:N67" si="3">L4-M4</f>
        <v>224570.02213812678</v>
      </c>
      <c r="O4" s="44">
        <f t="shared" ref="O4:O67" si="4">C4*0.9</f>
        <v>63900</v>
      </c>
      <c r="P4" s="41">
        <f t="shared" ref="P4:P67" si="5">E4*105.2%</f>
        <v>305303.02400000003</v>
      </c>
      <c r="Q4" s="41">
        <f t="shared" ref="Q4:Q67" si="6">P4-R4</f>
        <v>36250.524000000034</v>
      </c>
      <c r="R4" s="47">
        <f t="shared" ref="R4:R67" si="7">I4-S4</f>
        <v>269052.5</v>
      </c>
      <c r="S4" s="46">
        <f t="shared" ref="S4:S67" si="8">(C4-O4)*45000/1000000</f>
        <v>319.5</v>
      </c>
      <c r="T4" s="48">
        <f t="shared" ref="T4:T67" si="9">(Q4-G4)/G4</f>
        <v>0.73946852207293834</v>
      </c>
      <c r="U4">
        <f t="shared" ref="U4:U67" si="10">_xlfn.RANK.EQ(P4,$P$3:$P$502)</f>
        <v>2</v>
      </c>
      <c r="V4">
        <f t="shared" ref="V4:V67" si="11">_xlfn.RANK.EQ(Q4,$Q$3:$Q$502)</f>
        <v>5</v>
      </c>
    </row>
    <row r="5" spans="1:22" x14ac:dyDescent="0.25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45">
        <f t="shared" si="1"/>
        <v>206064</v>
      </c>
      <c r="J5" s="28">
        <v>365725</v>
      </c>
      <c r="K5" s="29">
        <v>895667.4</v>
      </c>
      <c r="L5" s="41">
        <f t="shared" si="2"/>
        <v>229158.76</v>
      </c>
      <c r="M5" s="43">
        <f t="shared" si="0"/>
        <v>48359.87002437043</v>
      </c>
      <c r="N5" s="41">
        <f t="shared" si="3"/>
        <v>180798.88997562957</v>
      </c>
      <c r="O5" s="44">
        <f t="shared" si="4"/>
        <v>118800</v>
      </c>
      <c r="P5" s="41">
        <f t="shared" si="5"/>
        <v>279405.94</v>
      </c>
      <c r="Q5" s="41">
        <f t="shared" si="6"/>
        <v>73935.94</v>
      </c>
      <c r="R5" s="47">
        <f t="shared" si="7"/>
        <v>205470</v>
      </c>
      <c r="S5" s="46">
        <f t="shared" si="8"/>
        <v>594</v>
      </c>
      <c r="T5" s="48">
        <f t="shared" si="9"/>
        <v>0.24197376156960243</v>
      </c>
      <c r="U5">
        <f t="shared" si="10"/>
        <v>3</v>
      </c>
      <c r="V5">
        <f t="shared" si="11"/>
        <v>1</v>
      </c>
    </row>
    <row r="6" spans="1:22" x14ac:dyDescent="0.25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45">
        <f t="shared" si="1"/>
        <v>243816</v>
      </c>
      <c r="J6" s="28">
        <v>707794</v>
      </c>
      <c r="K6" s="29">
        <v>493870.3</v>
      </c>
      <c r="L6" s="41">
        <f t="shared" si="2"/>
        <v>242028.32</v>
      </c>
      <c r="M6" s="43">
        <f t="shared" si="0"/>
        <v>45179.775280898895</v>
      </c>
      <c r="N6" s="41">
        <f t="shared" si="3"/>
        <v>196848.5447191011</v>
      </c>
      <c r="O6" s="44">
        <f t="shared" si="4"/>
        <v>350100</v>
      </c>
      <c r="P6" s="41">
        <f t="shared" si="5"/>
        <v>260724.524</v>
      </c>
      <c r="Q6" s="41">
        <f t="shared" si="6"/>
        <v>18659.024000000005</v>
      </c>
      <c r="R6" s="47">
        <f t="shared" si="7"/>
        <v>242065.5</v>
      </c>
      <c r="S6" s="46">
        <f t="shared" si="8"/>
        <v>1750.5</v>
      </c>
      <c r="T6" s="48">
        <f t="shared" si="9"/>
        <v>3.6403939318577478</v>
      </c>
      <c r="U6">
        <f t="shared" si="10"/>
        <v>4</v>
      </c>
      <c r="V6">
        <f t="shared" si="11"/>
        <v>19</v>
      </c>
    </row>
    <row r="7" spans="1:22" x14ac:dyDescent="0.25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45">
        <f t="shared" si="1"/>
        <v>222814</v>
      </c>
      <c r="J7" s="28">
        <v>162648</v>
      </c>
      <c r="K7" s="29">
        <v>874709.5</v>
      </c>
      <c r="L7" s="41">
        <f t="shared" si="2"/>
        <v>177912.15</v>
      </c>
      <c r="M7" s="43">
        <f t="shared" si="0"/>
        <v>3033.1225534477567</v>
      </c>
      <c r="N7" s="41">
        <f t="shared" si="3"/>
        <v>174879.02744655224</v>
      </c>
      <c r="O7" s="44">
        <f t="shared" si="4"/>
        <v>582750</v>
      </c>
      <c r="P7" s="41">
        <f t="shared" si="5"/>
        <v>244997.12400000001</v>
      </c>
      <c r="Q7" s="41">
        <f t="shared" si="6"/>
        <v>25096.874000000011</v>
      </c>
      <c r="R7" s="47">
        <f t="shared" si="7"/>
        <v>219900.25</v>
      </c>
      <c r="S7" s="46">
        <f t="shared" si="8"/>
        <v>2913.75</v>
      </c>
      <c r="T7" s="48">
        <f t="shared" si="9"/>
        <v>1.4914994539859039</v>
      </c>
      <c r="U7">
        <f t="shared" si="10"/>
        <v>5</v>
      </c>
      <c r="V7">
        <f t="shared" si="11"/>
        <v>12</v>
      </c>
    </row>
    <row r="8" spans="1:22" x14ac:dyDescent="0.25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45">
        <f t="shared" si="1"/>
        <v>214261</v>
      </c>
      <c r="J8" s="28">
        <v>152221</v>
      </c>
      <c r="K8" s="29">
        <v>237255.5</v>
      </c>
      <c r="L8" s="41">
        <f t="shared" si="2"/>
        <v>201108.44</v>
      </c>
      <c r="M8" s="43">
        <f t="shared" si="0"/>
        <v>10560.352422907488</v>
      </c>
      <c r="N8" s="41">
        <f t="shared" si="3"/>
        <v>190548.08757709252</v>
      </c>
      <c r="O8" s="44">
        <f t="shared" si="4"/>
        <v>270000</v>
      </c>
      <c r="P8" s="41">
        <f t="shared" si="5"/>
        <v>238011.84400000001</v>
      </c>
      <c r="Q8" s="41">
        <f t="shared" si="6"/>
        <v>25100.844000000012</v>
      </c>
      <c r="R8" s="47">
        <f t="shared" si="7"/>
        <v>212911</v>
      </c>
      <c r="S8" s="46">
        <f t="shared" si="8"/>
        <v>1350</v>
      </c>
      <c r="T8" s="48">
        <f t="shared" si="9"/>
        <v>1.0941802102452871</v>
      </c>
      <c r="U8">
        <f t="shared" si="10"/>
        <v>6</v>
      </c>
      <c r="V8">
        <f t="shared" si="11"/>
        <v>11</v>
      </c>
    </row>
    <row r="9" spans="1:22" x14ac:dyDescent="0.25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45">
        <f t="shared" si="1"/>
        <v>208290</v>
      </c>
      <c r="J9" s="28">
        <v>60381</v>
      </c>
      <c r="K9" s="29">
        <v>22455.1</v>
      </c>
      <c r="L9" s="41">
        <f t="shared" si="2"/>
        <v>198624.4</v>
      </c>
      <c r="M9" s="43">
        <f t="shared" si="0"/>
        <v>5153.8461538461497</v>
      </c>
      <c r="N9" s="41">
        <f t="shared" si="3"/>
        <v>193470.55384615384</v>
      </c>
      <c r="O9" s="44">
        <f t="shared" si="4"/>
        <v>61200</v>
      </c>
      <c r="P9" s="41">
        <f t="shared" si="5"/>
        <v>219191.56400000001</v>
      </c>
      <c r="Q9" s="41">
        <f t="shared" si="6"/>
        <v>11207.564000000013</v>
      </c>
      <c r="R9" s="47">
        <f t="shared" si="7"/>
        <v>207984</v>
      </c>
      <c r="S9" s="46">
        <f t="shared" si="8"/>
        <v>306</v>
      </c>
      <c r="T9" s="48">
        <f t="shared" si="9"/>
        <v>166.27707462686587</v>
      </c>
      <c r="U9">
        <f t="shared" si="10"/>
        <v>7</v>
      </c>
      <c r="V9">
        <f t="shared" si="11"/>
        <v>41</v>
      </c>
    </row>
    <row r="10" spans="1:22" x14ac:dyDescent="0.25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45">
        <f t="shared" si="1"/>
        <v>195173</v>
      </c>
      <c r="J10" s="28">
        <v>196456</v>
      </c>
      <c r="K10" s="29">
        <v>69951.600000000006</v>
      </c>
      <c r="L10" s="41">
        <f t="shared" si="2"/>
        <v>184785.38</v>
      </c>
      <c r="M10" s="43">
        <f t="shared" si="0"/>
        <v>6599.9999999999945</v>
      </c>
      <c r="N10" s="41">
        <f t="shared" si="3"/>
        <v>178185.38</v>
      </c>
      <c r="O10" s="44">
        <f t="shared" si="4"/>
        <v>265500</v>
      </c>
      <c r="P10" s="41">
        <f t="shared" si="5"/>
        <v>204697.10800000001</v>
      </c>
      <c r="Q10" s="41">
        <f t="shared" si="6"/>
        <v>10851.608000000007</v>
      </c>
      <c r="R10" s="47">
        <f t="shared" si="7"/>
        <v>193845.5</v>
      </c>
      <c r="S10" s="46">
        <f t="shared" si="8"/>
        <v>1327.5</v>
      </c>
      <c r="T10" s="48">
        <f t="shared" si="9"/>
        <v>-19.268700336700348</v>
      </c>
      <c r="U10">
        <f t="shared" si="10"/>
        <v>8</v>
      </c>
      <c r="V10">
        <f t="shared" si="11"/>
        <v>42</v>
      </c>
    </row>
    <row r="11" spans="1:22" x14ac:dyDescent="0.25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45">
        <f t="shared" si="1"/>
        <v>151386</v>
      </c>
      <c r="J11" s="28">
        <v>531864</v>
      </c>
      <c r="K11" s="29">
        <v>228444.7</v>
      </c>
      <c r="L11" s="41">
        <f t="shared" si="2"/>
        <v>160484.96</v>
      </c>
      <c r="M11" s="43">
        <f t="shared" si="0"/>
        <v>29437.689969604868</v>
      </c>
      <c r="N11" s="41">
        <f t="shared" si="3"/>
        <v>131047.27003039513</v>
      </c>
      <c r="O11" s="44">
        <f t="shared" si="4"/>
        <v>241398</v>
      </c>
      <c r="P11" s="41">
        <f t="shared" si="5"/>
        <v>179635.31200000001</v>
      </c>
      <c r="Q11" s="41">
        <f t="shared" si="6"/>
        <v>29456.301999999996</v>
      </c>
      <c r="R11" s="47">
        <f t="shared" si="7"/>
        <v>150179.01</v>
      </c>
      <c r="S11" s="46">
        <f t="shared" si="8"/>
        <v>1206.99</v>
      </c>
      <c r="T11" s="48">
        <f t="shared" si="9"/>
        <v>0.52071770779555993</v>
      </c>
      <c r="U11">
        <f t="shared" si="10"/>
        <v>9</v>
      </c>
      <c r="V11">
        <f t="shared" si="11"/>
        <v>7</v>
      </c>
    </row>
    <row r="12" spans="1:22" x14ac:dyDescent="0.25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45">
        <f t="shared" si="1"/>
        <v>166281.20000000001</v>
      </c>
      <c r="J12" s="28">
        <v>37669.800000000003</v>
      </c>
      <c r="K12" s="29">
        <v>16785.900000000001</v>
      </c>
      <c r="L12" s="41">
        <f t="shared" si="2"/>
        <v>153089.88</v>
      </c>
      <c r="M12" s="43">
        <f t="shared" si="0"/>
        <v>364.4835164835165</v>
      </c>
      <c r="N12" s="41">
        <f t="shared" si="3"/>
        <v>152725.3964835165</v>
      </c>
      <c r="O12" s="44">
        <f t="shared" si="4"/>
        <v>18450</v>
      </c>
      <c r="P12" s="41">
        <f t="shared" si="5"/>
        <v>176672.45920000001</v>
      </c>
      <c r="Q12" s="41">
        <f t="shared" si="6"/>
        <v>10483.5092</v>
      </c>
      <c r="R12" s="47">
        <f t="shared" si="7"/>
        <v>166188.95000000001</v>
      </c>
      <c r="S12" s="46">
        <f t="shared" si="8"/>
        <v>92.25</v>
      </c>
      <c r="T12" s="48">
        <f t="shared" si="9"/>
        <v>5.3214599614085865</v>
      </c>
      <c r="U12">
        <f t="shared" si="10"/>
        <v>10</v>
      </c>
      <c r="V12">
        <f t="shared" si="11"/>
        <v>43</v>
      </c>
    </row>
    <row r="13" spans="1:22" x14ac:dyDescent="0.25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45">
        <f t="shared" si="1"/>
        <v>151515</v>
      </c>
      <c r="J13" s="28">
        <v>253863</v>
      </c>
      <c r="K13" s="29">
        <v>234049.7</v>
      </c>
      <c r="L13" s="41">
        <f t="shared" si="2"/>
        <v>134578.48000000001</v>
      </c>
      <c r="M13" s="43">
        <f t="shared" si="0"/>
        <v>9196.0297766749372</v>
      </c>
      <c r="N13" s="41">
        <f t="shared" si="3"/>
        <v>125382.45022332507</v>
      </c>
      <c r="O13" s="44">
        <f t="shared" si="4"/>
        <v>43740</v>
      </c>
      <c r="P13" s="41">
        <f t="shared" si="5"/>
        <v>174988.628</v>
      </c>
      <c r="Q13" s="41">
        <f t="shared" si="6"/>
        <v>23692.328000000009</v>
      </c>
      <c r="R13" s="47">
        <f t="shared" si="7"/>
        <v>151296.29999999999</v>
      </c>
      <c r="S13" s="46">
        <f t="shared" si="8"/>
        <v>218.7</v>
      </c>
      <c r="T13" s="48">
        <f t="shared" si="9"/>
        <v>0.59824123043712951</v>
      </c>
      <c r="U13">
        <f t="shared" si="10"/>
        <v>11</v>
      </c>
      <c r="V13">
        <f t="shared" si="11"/>
        <v>14</v>
      </c>
    </row>
    <row r="14" spans="1:22" x14ac:dyDescent="0.25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45">
        <f t="shared" si="1"/>
        <v>156661</v>
      </c>
      <c r="J14" s="28">
        <v>256540</v>
      </c>
      <c r="K14" s="29">
        <v>35028</v>
      </c>
      <c r="L14" s="41">
        <f t="shared" si="2"/>
        <v>156733.14000000001</v>
      </c>
      <c r="M14" s="43">
        <f t="shared" si="0"/>
        <v>7597.1074380165292</v>
      </c>
      <c r="N14" s="41">
        <f t="shared" si="3"/>
        <v>149136.03256198348</v>
      </c>
      <c r="O14" s="44">
        <f t="shared" si="4"/>
        <v>179100</v>
      </c>
      <c r="P14" s="41">
        <f t="shared" si="5"/>
        <v>168675.576</v>
      </c>
      <c r="Q14" s="41">
        <f t="shared" si="6"/>
        <v>12910.076000000001</v>
      </c>
      <c r="R14" s="47">
        <f t="shared" si="7"/>
        <v>155765.5</v>
      </c>
      <c r="S14" s="46">
        <f t="shared" si="8"/>
        <v>895.5</v>
      </c>
      <c r="T14" s="48">
        <f t="shared" si="9"/>
        <v>2.5110350829480557</v>
      </c>
      <c r="U14">
        <f t="shared" si="10"/>
        <v>12</v>
      </c>
      <c r="V14">
        <f t="shared" si="11"/>
        <v>35</v>
      </c>
    </row>
    <row r="15" spans="1:22" x14ac:dyDescent="0.25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45">
        <f t="shared" si="1"/>
        <v>139035</v>
      </c>
      <c r="J15" s="28">
        <v>227339</v>
      </c>
      <c r="K15" s="29">
        <v>52291.7</v>
      </c>
      <c r="L15" s="41">
        <f t="shared" si="2"/>
        <v>157271.66</v>
      </c>
      <c r="M15" s="43" t="e">
        <f t="shared" si="0"/>
        <v>#VALUE!</v>
      </c>
      <c r="N15" s="41" t="e">
        <f t="shared" si="3"/>
        <v>#VALUE!</v>
      </c>
      <c r="O15" s="44">
        <f t="shared" si="4"/>
        <v>155700</v>
      </c>
      <c r="P15" s="41">
        <f t="shared" si="5"/>
        <v>154695.54800000001</v>
      </c>
      <c r="Q15" s="41">
        <f t="shared" si="6"/>
        <v>16439.04800000001</v>
      </c>
      <c r="R15" s="47">
        <f t="shared" si="7"/>
        <v>138256.5</v>
      </c>
      <c r="S15" s="46">
        <f t="shared" si="8"/>
        <v>778.5</v>
      </c>
      <c r="T15" s="48">
        <f t="shared" si="9"/>
        <v>1.0512912403294248</v>
      </c>
      <c r="U15">
        <f t="shared" si="10"/>
        <v>13</v>
      </c>
      <c r="V15">
        <f t="shared" si="11"/>
        <v>24</v>
      </c>
    </row>
    <row r="16" spans="1:22" x14ac:dyDescent="0.25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45">
        <f t="shared" si="1"/>
        <v>138442</v>
      </c>
      <c r="J16" s="28">
        <v>40830</v>
      </c>
      <c r="K16" s="29">
        <v>106512.6</v>
      </c>
      <c r="L16" s="41">
        <f t="shared" si="2"/>
        <v>129057.43</v>
      </c>
      <c r="M16" s="43">
        <f t="shared" si="0"/>
        <v>2678.632478632479</v>
      </c>
      <c r="N16" s="41">
        <f t="shared" si="3"/>
        <v>126378.79752136751</v>
      </c>
      <c r="O16" s="44">
        <f t="shared" si="4"/>
        <v>174600</v>
      </c>
      <c r="P16" s="41">
        <f t="shared" si="5"/>
        <v>148937.95200000002</v>
      </c>
      <c r="Q16" s="41">
        <f t="shared" si="6"/>
        <v>11368.952000000019</v>
      </c>
      <c r="R16" s="47">
        <f t="shared" si="7"/>
        <v>137569</v>
      </c>
      <c r="S16" s="46">
        <f t="shared" si="8"/>
        <v>873</v>
      </c>
      <c r="T16" s="48">
        <f t="shared" si="9"/>
        <v>2.6276171027441033</v>
      </c>
      <c r="U16">
        <f t="shared" si="10"/>
        <v>14</v>
      </c>
      <c r="V16">
        <f t="shared" si="11"/>
        <v>40</v>
      </c>
    </row>
    <row r="17" spans="1:22" x14ac:dyDescent="0.25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45">
        <f t="shared" si="1"/>
        <v>106083</v>
      </c>
      <c r="J17" s="28">
        <v>232792</v>
      </c>
      <c r="K17" s="29">
        <v>816824.2</v>
      </c>
      <c r="L17" s="41">
        <f t="shared" si="2"/>
        <v>110874.39</v>
      </c>
      <c r="M17" s="43">
        <f t="shared" si="0"/>
        <v>12664.194478780388</v>
      </c>
      <c r="N17" s="41">
        <f t="shared" si="3"/>
        <v>98210.195521219604</v>
      </c>
      <c r="O17" s="44">
        <f t="shared" si="4"/>
        <v>88893.900000000009</v>
      </c>
      <c r="P17" s="41">
        <f t="shared" si="5"/>
        <v>143933.58800000002</v>
      </c>
      <c r="Q17" s="41">
        <f t="shared" si="6"/>
        <v>38295.057500000024</v>
      </c>
      <c r="R17" s="47">
        <f t="shared" si="7"/>
        <v>105638.53049999999</v>
      </c>
      <c r="S17" s="46">
        <f t="shared" si="8"/>
        <v>444.46949999999958</v>
      </c>
      <c r="T17" s="48">
        <f t="shared" si="9"/>
        <v>0.24593497852680976</v>
      </c>
      <c r="U17">
        <f t="shared" si="10"/>
        <v>15</v>
      </c>
      <c r="V17">
        <f t="shared" si="11"/>
        <v>4</v>
      </c>
    </row>
    <row r="18" spans="1:22" x14ac:dyDescent="0.25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45">
        <f t="shared" si="1"/>
        <v>136553</v>
      </c>
      <c r="J18" s="28">
        <v>39951</v>
      </c>
      <c r="K18" s="29">
        <v>14349.5</v>
      </c>
      <c r="L18" s="41">
        <f t="shared" si="2"/>
        <v>129923.08</v>
      </c>
      <c r="M18" s="43">
        <f t="shared" si="0"/>
        <v>1286.4321608040204</v>
      </c>
      <c r="N18" s="41">
        <f t="shared" si="3"/>
        <v>128636.64783919598</v>
      </c>
      <c r="O18" s="44">
        <f t="shared" si="4"/>
        <v>45180</v>
      </c>
      <c r="P18" s="41">
        <f t="shared" si="5"/>
        <v>143923.068</v>
      </c>
      <c r="Q18" s="41">
        <f t="shared" si="6"/>
        <v>7595.9679999999935</v>
      </c>
      <c r="R18" s="47">
        <f t="shared" si="7"/>
        <v>136327.1</v>
      </c>
      <c r="S18" s="46">
        <f t="shared" si="8"/>
        <v>225.9</v>
      </c>
      <c r="T18" s="48">
        <f t="shared" si="9"/>
        <v>28.671749999999975</v>
      </c>
      <c r="U18">
        <f t="shared" si="10"/>
        <v>16</v>
      </c>
      <c r="V18">
        <f t="shared" si="11"/>
        <v>67</v>
      </c>
    </row>
    <row r="19" spans="1:22" x14ac:dyDescent="0.25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45">
        <f t="shared" si="1"/>
        <v>126513</v>
      </c>
      <c r="J19" s="28">
        <v>68124</v>
      </c>
      <c r="K19" s="29">
        <v>59691.7</v>
      </c>
      <c r="L19" s="41">
        <f t="shared" si="2"/>
        <v>118182.39</v>
      </c>
      <c r="M19" s="43">
        <f t="shared" si="0"/>
        <v>4077.9220779220782</v>
      </c>
      <c r="N19" s="41">
        <f t="shared" si="3"/>
        <v>114104.46792207792</v>
      </c>
      <c r="O19" s="44">
        <f t="shared" si="4"/>
        <v>269100</v>
      </c>
      <c r="P19" s="41">
        <f t="shared" si="5"/>
        <v>138376.924</v>
      </c>
      <c r="Q19" s="41">
        <f t="shared" si="6"/>
        <v>13209.423999999999</v>
      </c>
      <c r="R19" s="47">
        <f t="shared" si="7"/>
        <v>125167.5</v>
      </c>
      <c r="S19" s="46">
        <f t="shared" si="8"/>
        <v>1345.5</v>
      </c>
      <c r="T19" s="48">
        <f t="shared" si="9"/>
        <v>1.6292643312101909</v>
      </c>
      <c r="U19">
        <f t="shared" si="10"/>
        <v>17</v>
      </c>
      <c r="V19">
        <f t="shared" si="11"/>
        <v>33</v>
      </c>
    </row>
    <row r="20" spans="1:22" x14ac:dyDescent="0.25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45">
        <f t="shared" si="1"/>
        <v>98938</v>
      </c>
      <c r="J20" s="28">
        <v>2622532</v>
      </c>
      <c r="K20" s="29">
        <v>331451.5</v>
      </c>
      <c r="L20" s="41">
        <f t="shared" si="2"/>
        <v>113875.22</v>
      </c>
      <c r="M20" s="43">
        <f t="shared" si="0"/>
        <v>24434.913468773513</v>
      </c>
      <c r="N20" s="41">
        <f t="shared" si="3"/>
        <v>89440.306531226495</v>
      </c>
      <c r="O20" s="44">
        <f t="shared" si="4"/>
        <v>230494.5</v>
      </c>
      <c r="P20" s="41">
        <f t="shared" si="5"/>
        <v>138245.424</v>
      </c>
      <c r="Q20" s="41">
        <f t="shared" si="6"/>
        <v>40459.896500000003</v>
      </c>
      <c r="R20" s="47">
        <f t="shared" si="7"/>
        <v>97785.527499999997</v>
      </c>
      <c r="S20" s="46">
        <f t="shared" si="8"/>
        <v>1152.4725000000001</v>
      </c>
      <c r="T20" s="48">
        <f t="shared" si="9"/>
        <v>0.24591662560817892</v>
      </c>
      <c r="U20">
        <f t="shared" si="10"/>
        <v>18</v>
      </c>
      <c r="V20">
        <f t="shared" si="11"/>
        <v>3</v>
      </c>
    </row>
    <row r="21" spans="1:22" x14ac:dyDescent="0.25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45">
        <f t="shared" si="1"/>
        <v>115335</v>
      </c>
      <c r="J21" s="28">
        <v>264829</v>
      </c>
      <c r="K21" s="29">
        <v>244327.9</v>
      </c>
      <c r="L21" s="41">
        <f t="shared" si="2"/>
        <v>126072.25</v>
      </c>
      <c r="M21" s="43">
        <f t="shared" si="0"/>
        <v>30093.023255813954</v>
      </c>
      <c r="N21" s="41">
        <f t="shared" si="3"/>
        <v>95979.226744186046</v>
      </c>
      <c r="O21" s="44">
        <f t="shared" si="4"/>
        <v>130050</v>
      </c>
      <c r="P21" s="41">
        <f t="shared" si="5"/>
        <v>137667.87600000002</v>
      </c>
      <c r="Q21" s="41">
        <f t="shared" si="6"/>
        <v>22983.126000000018</v>
      </c>
      <c r="R21" s="47">
        <f t="shared" si="7"/>
        <v>114684.75</v>
      </c>
      <c r="S21" s="46">
        <f t="shared" si="8"/>
        <v>650.25</v>
      </c>
      <c r="T21" s="48">
        <f t="shared" si="9"/>
        <v>0.48010857805255142</v>
      </c>
      <c r="U21">
        <f t="shared" si="10"/>
        <v>19</v>
      </c>
      <c r="V21">
        <f t="shared" si="11"/>
        <v>15</v>
      </c>
    </row>
    <row r="22" spans="1:22" x14ac:dyDescent="0.25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45">
        <f t="shared" si="1"/>
        <v>118052</v>
      </c>
      <c r="J22" s="28">
        <v>38118</v>
      </c>
      <c r="K22" s="29">
        <v>19630.8</v>
      </c>
      <c r="L22" s="41">
        <f t="shared" si="2"/>
        <v>122633.60000000001</v>
      </c>
      <c r="M22" s="43">
        <f t="shared" si="0"/>
        <v>1906.8056407112201</v>
      </c>
      <c r="N22" s="41">
        <f t="shared" si="3"/>
        <v>120726.79435928879</v>
      </c>
      <c r="O22" s="44">
        <f t="shared" si="4"/>
        <v>407700</v>
      </c>
      <c r="P22" s="41">
        <f t="shared" si="5"/>
        <v>127462.424</v>
      </c>
      <c r="Q22" s="41">
        <f t="shared" si="6"/>
        <v>11448.923999999999</v>
      </c>
      <c r="R22" s="47">
        <f t="shared" si="7"/>
        <v>116013.5</v>
      </c>
      <c r="S22" s="46">
        <f t="shared" si="8"/>
        <v>2038.5</v>
      </c>
      <c r="T22" s="48">
        <f t="shared" si="9"/>
        <v>2.681326045016077</v>
      </c>
      <c r="U22">
        <f t="shared" si="10"/>
        <v>20</v>
      </c>
      <c r="V22">
        <f t="shared" si="11"/>
        <v>39</v>
      </c>
    </row>
    <row r="23" spans="1:22" x14ac:dyDescent="0.25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45">
        <f t="shared" si="1"/>
        <v>142623</v>
      </c>
      <c r="J23" s="28">
        <v>309129</v>
      </c>
      <c r="K23" s="29">
        <v>87009.3</v>
      </c>
      <c r="L23" s="41">
        <f t="shared" si="2"/>
        <v>122223.58</v>
      </c>
      <c r="M23" s="43" t="e">
        <f t="shared" si="0"/>
        <v>#VALUE!</v>
      </c>
      <c r="N23" s="41" t="e">
        <f t="shared" si="3"/>
        <v>#VALUE!</v>
      </c>
      <c r="O23" s="44">
        <f t="shared" si="4"/>
        <v>254700</v>
      </c>
      <c r="P23" s="41">
        <f t="shared" si="5"/>
        <v>126521.936</v>
      </c>
      <c r="Q23" s="41">
        <f t="shared" si="6"/>
        <v>-14827.563999999998</v>
      </c>
      <c r="R23" s="47">
        <f t="shared" si="7"/>
        <v>141349.5</v>
      </c>
      <c r="S23" s="46">
        <f t="shared" si="8"/>
        <v>1273.5</v>
      </c>
      <c r="T23" s="48">
        <f t="shared" si="9"/>
        <v>-0.33672270185640801</v>
      </c>
      <c r="U23">
        <f t="shared" si="10"/>
        <v>21</v>
      </c>
      <c r="V23">
        <f t="shared" si="11"/>
        <v>500</v>
      </c>
    </row>
    <row r="24" spans="1:22" x14ac:dyDescent="0.25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45">
        <f t="shared" si="1"/>
        <v>104142</v>
      </c>
      <c r="J24" s="28">
        <v>3418318</v>
      </c>
      <c r="K24" s="29">
        <v>3242.6</v>
      </c>
      <c r="L24" s="41">
        <f t="shared" si="2"/>
        <v>112348.92</v>
      </c>
      <c r="M24" s="43">
        <f t="shared" si="0"/>
        <v>2463.1887636981014</v>
      </c>
      <c r="N24" s="41">
        <f t="shared" si="3"/>
        <v>109885.7312363019</v>
      </c>
      <c r="O24" s="44">
        <f t="shared" si="4"/>
        <v>6660</v>
      </c>
      <c r="P24" s="41">
        <f t="shared" si="5"/>
        <v>126346.25200000001</v>
      </c>
      <c r="Q24" s="41">
        <f t="shared" si="6"/>
        <v>22237.552000000011</v>
      </c>
      <c r="R24" s="47">
        <f t="shared" si="7"/>
        <v>104108.7</v>
      </c>
      <c r="S24" s="46">
        <f t="shared" si="8"/>
        <v>33.299999999999997</v>
      </c>
      <c r="T24" s="48">
        <f t="shared" si="9"/>
        <v>0.39341763268375279</v>
      </c>
      <c r="U24">
        <f t="shared" si="10"/>
        <v>22</v>
      </c>
      <c r="V24">
        <f t="shared" si="11"/>
        <v>17</v>
      </c>
    </row>
    <row r="25" spans="1:22" x14ac:dyDescent="0.25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45">
        <f t="shared" si="1"/>
        <v>108622</v>
      </c>
      <c r="J25" s="28">
        <v>54302</v>
      </c>
      <c r="K25" s="29">
        <v>43240.7</v>
      </c>
      <c r="L25" s="41">
        <f t="shared" si="2"/>
        <v>91593.42</v>
      </c>
      <c r="M25" s="43">
        <f t="shared" si="0"/>
        <v>5104.9270072992695</v>
      </c>
      <c r="N25" s="41">
        <f t="shared" si="3"/>
        <v>86488.492992700732</v>
      </c>
      <c r="O25" s="44">
        <f t="shared" si="4"/>
        <v>12780</v>
      </c>
      <c r="P25" s="41">
        <f t="shared" si="5"/>
        <v>120156.284</v>
      </c>
      <c r="Q25" s="41">
        <f t="shared" si="6"/>
        <v>11598.183999999994</v>
      </c>
      <c r="R25" s="47">
        <f t="shared" si="7"/>
        <v>108558.1</v>
      </c>
      <c r="S25" s="46">
        <f t="shared" si="8"/>
        <v>63.9</v>
      </c>
      <c r="T25" s="48">
        <f t="shared" si="9"/>
        <v>1.0729551385165315</v>
      </c>
      <c r="U25">
        <f t="shared" si="10"/>
        <v>23</v>
      </c>
      <c r="V25">
        <f t="shared" si="11"/>
        <v>37</v>
      </c>
    </row>
    <row r="26" spans="1:22" x14ac:dyDescent="0.25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45">
        <f t="shared" si="1"/>
        <v>108285</v>
      </c>
      <c r="J26" s="28">
        <v>50155</v>
      </c>
      <c r="K26" s="29">
        <v>35426.1</v>
      </c>
      <c r="L26" s="41">
        <f t="shared" si="2"/>
        <v>88418.25</v>
      </c>
      <c r="M26" s="43">
        <f t="shared" si="0"/>
        <v>4065.1041666666665</v>
      </c>
      <c r="N26" s="41">
        <f t="shared" si="3"/>
        <v>84353.145833333328</v>
      </c>
      <c r="O26" s="44">
        <f t="shared" si="4"/>
        <v>9234.9</v>
      </c>
      <c r="P26" s="41">
        <f t="shared" si="5"/>
        <v>117200.164</v>
      </c>
      <c r="Q26" s="41">
        <f t="shared" si="6"/>
        <v>8961.338499999998</v>
      </c>
      <c r="R26" s="47">
        <f t="shared" si="7"/>
        <v>108238.82550000001</v>
      </c>
      <c r="S26" s="46">
        <f t="shared" si="8"/>
        <v>46.174500000000016</v>
      </c>
      <c r="T26" s="48">
        <f t="shared" si="9"/>
        <v>1.8703838885329911</v>
      </c>
      <c r="U26">
        <f t="shared" si="10"/>
        <v>24</v>
      </c>
      <c r="V26">
        <f t="shared" si="11"/>
        <v>52</v>
      </c>
    </row>
    <row r="27" spans="1:22" x14ac:dyDescent="0.25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45">
        <f t="shared" si="1"/>
        <v>82437</v>
      </c>
      <c r="J27" s="28">
        <v>2354507</v>
      </c>
      <c r="K27" s="29">
        <v>265938.5</v>
      </c>
      <c r="L27" s="41">
        <f t="shared" si="2"/>
        <v>100257.48</v>
      </c>
      <c r="M27" s="43">
        <f t="shared" si="0"/>
        <v>18229.922279792747</v>
      </c>
      <c r="N27" s="41">
        <f t="shared" si="3"/>
        <v>82027.557720207245</v>
      </c>
      <c r="O27" s="44">
        <f t="shared" si="4"/>
        <v>184040.1</v>
      </c>
      <c r="P27" s="41">
        <f t="shared" si="5"/>
        <v>116334.368</v>
      </c>
      <c r="Q27" s="41">
        <f t="shared" si="6"/>
        <v>34817.568500000008</v>
      </c>
      <c r="R27" s="47">
        <f t="shared" si="7"/>
        <v>81516.799499999994</v>
      </c>
      <c r="S27" s="46">
        <f t="shared" si="8"/>
        <v>920.20049999999981</v>
      </c>
      <c r="T27" s="48">
        <f t="shared" si="9"/>
        <v>0.23699038973958178</v>
      </c>
      <c r="U27">
        <f t="shared" si="10"/>
        <v>25</v>
      </c>
      <c r="V27">
        <f t="shared" si="11"/>
        <v>6</v>
      </c>
    </row>
    <row r="28" spans="1:22" x14ac:dyDescent="0.25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45">
        <f t="shared" si="1"/>
        <v>93789</v>
      </c>
      <c r="J28" s="28">
        <v>258848</v>
      </c>
      <c r="K28" s="29">
        <v>904860.9</v>
      </c>
      <c r="L28" s="41">
        <f t="shared" si="2"/>
        <v>89942.95</v>
      </c>
      <c r="M28" s="43">
        <f t="shared" si="0"/>
        <v>21190.537084398977</v>
      </c>
      <c r="N28" s="41">
        <f t="shared" si="3"/>
        <v>68752.412915601017</v>
      </c>
      <c r="O28" s="44">
        <f t="shared" si="4"/>
        <v>117900</v>
      </c>
      <c r="P28" s="41">
        <f t="shared" si="5"/>
        <v>116098.72</v>
      </c>
      <c r="Q28" s="41">
        <f t="shared" si="6"/>
        <v>22899.22</v>
      </c>
      <c r="R28" s="47">
        <f t="shared" si="7"/>
        <v>93199.5</v>
      </c>
      <c r="S28" s="46">
        <f t="shared" si="8"/>
        <v>589.5</v>
      </c>
      <c r="T28" s="48">
        <f t="shared" si="9"/>
        <v>0.38188522116951307</v>
      </c>
      <c r="U28">
        <f t="shared" si="10"/>
        <v>26</v>
      </c>
      <c r="V28">
        <f t="shared" si="11"/>
        <v>16</v>
      </c>
    </row>
    <row r="29" spans="1:22" x14ac:dyDescent="0.25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45">
        <f t="shared" si="1"/>
        <v>97082</v>
      </c>
      <c r="J29" s="28">
        <v>44003</v>
      </c>
      <c r="K29" s="29">
        <v>211828</v>
      </c>
      <c r="L29" s="41">
        <f t="shared" si="2"/>
        <v>100935.63</v>
      </c>
      <c r="M29" s="43">
        <f t="shared" si="0"/>
        <v>8627.6183087664867</v>
      </c>
      <c r="N29" s="41">
        <f t="shared" si="3"/>
        <v>92308.011691233522</v>
      </c>
      <c r="O29" s="44">
        <f t="shared" si="4"/>
        <v>371700</v>
      </c>
      <c r="P29" s="41">
        <f t="shared" si="5"/>
        <v>113829.55600000001</v>
      </c>
      <c r="Q29" s="41">
        <f t="shared" si="6"/>
        <v>18606.056000000011</v>
      </c>
      <c r="R29" s="47">
        <f t="shared" si="7"/>
        <v>95223.5</v>
      </c>
      <c r="S29" s="46">
        <f t="shared" si="8"/>
        <v>1858.5</v>
      </c>
      <c r="T29" s="48">
        <f t="shared" si="9"/>
        <v>0.67305602014207455</v>
      </c>
      <c r="U29">
        <f t="shared" si="10"/>
        <v>27</v>
      </c>
      <c r="V29">
        <f t="shared" si="11"/>
        <v>20</v>
      </c>
    </row>
    <row r="30" spans="1:22" x14ac:dyDescent="0.25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45">
        <f t="shared" si="1"/>
        <v>90667</v>
      </c>
      <c r="J30" s="28">
        <v>117359</v>
      </c>
      <c r="K30" s="29">
        <v>215304.7</v>
      </c>
      <c r="L30" s="41">
        <f t="shared" si="2"/>
        <v>93376.73</v>
      </c>
      <c r="M30" s="43">
        <f t="shared" si="0"/>
        <v>8197.492163009405</v>
      </c>
      <c r="N30" s="41">
        <f t="shared" si="3"/>
        <v>85179.237836990593</v>
      </c>
      <c r="O30" s="44">
        <f t="shared" si="4"/>
        <v>137700</v>
      </c>
      <c r="P30" s="41">
        <f t="shared" si="5"/>
        <v>106385.60400000001</v>
      </c>
      <c r="Q30" s="41">
        <f t="shared" si="6"/>
        <v>16407.104000000007</v>
      </c>
      <c r="R30" s="47">
        <f t="shared" si="7"/>
        <v>89978.5</v>
      </c>
      <c r="S30" s="46">
        <f t="shared" si="8"/>
        <v>688.5</v>
      </c>
      <c r="T30" s="48">
        <f t="shared" si="9"/>
        <v>0.56855678776290697</v>
      </c>
      <c r="U30">
        <f t="shared" si="10"/>
        <v>28</v>
      </c>
      <c r="V30">
        <f t="shared" si="11"/>
        <v>25</v>
      </c>
    </row>
    <row r="31" spans="1:22" x14ac:dyDescent="0.25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45">
        <f t="shared" si="1"/>
        <v>78667</v>
      </c>
      <c r="J31" s="28">
        <v>1895883</v>
      </c>
      <c r="K31" s="29">
        <v>219467.1</v>
      </c>
      <c r="L31" s="41">
        <f t="shared" si="2"/>
        <v>97736.94</v>
      </c>
      <c r="M31" s="43">
        <f t="shared" si="0"/>
        <v>22193.260654112986</v>
      </c>
      <c r="N31" s="41">
        <f t="shared" si="3"/>
        <v>75543.679345887009</v>
      </c>
      <c r="O31" s="44">
        <f t="shared" si="4"/>
        <v>232830</v>
      </c>
      <c r="P31" s="41">
        <f t="shared" si="5"/>
        <v>106315.12000000001</v>
      </c>
      <c r="Q31" s="41">
        <f t="shared" si="6"/>
        <v>28812.270000000004</v>
      </c>
      <c r="R31" s="47">
        <f t="shared" si="7"/>
        <v>77502.850000000006</v>
      </c>
      <c r="S31" s="46">
        <f t="shared" si="8"/>
        <v>1164.1500000000001</v>
      </c>
      <c r="T31" s="48">
        <f t="shared" si="9"/>
        <v>0.28666413611396435</v>
      </c>
      <c r="U31">
        <f t="shared" si="10"/>
        <v>29</v>
      </c>
      <c r="V31">
        <f t="shared" si="11"/>
        <v>8</v>
      </c>
    </row>
    <row r="32" spans="1:22" x14ac:dyDescent="0.25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45">
        <f t="shared" si="1"/>
        <v>79075</v>
      </c>
      <c r="J32" s="28">
        <v>1917383</v>
      </c>
      <c r="K32" s="29">
        <v>145625.4</v>
      </c>
      <c r="L32" s="41">
        <f t="shared" si="2"/>
        <v>87971.01</v>
      </c>
      <c r="M32" s="43" t="e">
        <f t="shared" si="0"/>
        <v>#VALUE!</v>
      </c>
      <c r="N32" s="41" t="e">
        <f t="shared" si="3"/>
        <v>#VALUE!</v>
      </c>
      <c r="O32" s="44">
        <f t="shared" si="4"/>
        <v>183600</v>
      </c>
      <c r="P32" s="41">
        <f t="shared" si="5"/>
        <v>102170.24000000001</v>
      </c>
      <c r="Q32" s="41">
        <f t="shared" si="6"/>
        <v>24013.240000000005</v>
      </c>
      <c r="R32" s="47">
        <f t="shared" si="7"/>
        <v>78157</v>
      </c>
      <c r="S32" s="46">
        <f t="shared" si="8"/>
        <v>918</v>
      </c>
      <c r="T32" s="48">
        <f t="shared" si="9"/>
        <v>0.33074203380437822</v>
      </c>
      <c r="U32">
        <f t="shared" si="10"/>
        <v>30</v>
      </c>
      <c r="V32">
        <f t="shared" si="11"/>
        <v>13</v>
      </c>
    </row>
    <row r="33" spans="1:22" x14ac:dyDescent="0.25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45">
        <f t="shared" si="1"/>
        <v>94322</v>
      </c>
      <c r="J33" s="28">
        <v>92940</v>
      </c>
      <c r="K33" s="29">
        <v>40258.199999999997</v>
      </c>
      <c r="L33" s="41">
        <f t="shared" si="2"/>
        <v>67619.78</v>
      </c>
      <c r="M33" s="43">
        <f t="shared" si="0"/>
        <v>3432.0987654320984</v>
      </c>
      <c r="N33" s="41">
        <f t="shared" si="3"/>
        <v>64187.681234567899</v>
      </c>
      <c r="O33" s="44">
        <f t="shared" si="4"/>
        <v>54315</v>
      </c>
      <c r="P33" s="41">
        <f t="shared" si="5"/>
        <v>102151.304</v>
      </c>
      <c r="Q33" s="41">
        <f t="shared" si="6"/>
        <v>8100.8790000000008</v>
      </c>
      <c r="R33" s="47">
        <f t="shared" si="7"/>
        <v>94050.425000000003</v>
      </c>
      <c r="S33" s="46">
        <f t="shared" si="8"/>
        <v>271.57499999999999</v>
      </c>
      <c r="T33" s="48">
        <f t="shared" si="9"/>
        <v>1.9139852517985614</v>
      </c>
      <c r="U33">
        <f t="shared" si="10"/>
        <v>31</v>
      </c>
      <c r="V33">
        <f t="shared" si="11"/>
        <v>63</v>
      </c>
    </row>
    <row r="34" spans="1:22" x14ac:dyDescent="0.25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45">
        <f t="shared" si="1"/>
        <v>82776</v>
      </c>
      <c r="J34" s="28">
        <v>251684</v>
      </c>
      <c r="K34" s="29">
        <v>180948</v>
      </c>
      <c r="L34" s="41">
        <f t="shared" si="2"/>
        <v>84532.2</v>
      </c>
      <c r="M34" s="43">
        <f t="shared" si="0"/>
        <v>22734.496124031008</v>
      </c>
      <c r="N34" s="41">
        <f t="shared" si="3"/>
        <v>61797.703875968989</v>
      </c>
      <c r="O34" s="44">
        <f t="shared" si="4"/>
        <v>165600</v>
      </c>
      <c r="P34" s="41">
        <f t="shared" si="5"/>
        <v>99421.364000000001</v>
      </c>
      <c r="Q34" s="41">
        <f t="shared" si="6"/>
        <v>17473.364000000001</v>
      </c>
      <c r="R34" s="47">
        <f t="shared" si="7"/>
        <v>81948</v>
      </c>
      <c r="S34" s="46">
        <f t="shared" si="8"/>
        <v>828</v>
      </c>
      <c r="T34" s="48">
        <f t="shared" si="9"/>
        <v>0.48950336714687592</v>
      </c>
      <c r="U34">
        <f t="shared" si="10"/>
        <v>32</v>
      </c>
      <c r="V34">
        <f t="shared" si="11"/>
        <v>21</v>
      </c>
    </row>
    <row r="35" spans="1:22" x14ac:dyDescent="0.25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45">
        <f t="shared" si="1"/>
        <v>88355</v>
      </c>
      <c r="J35" s="28">
        <v>71571</v>
      </c>
      <c r="K35" s="29">
        <v>73826.600000000006</v>
      </c>
      <c r="L35" s="41">
        <f t="shared" si="2"/>
        <v>90034.21</v>
      </c>
      <c r="M35" s="43">
        <f t="shared" ref="M35:M67" si="12">G35/(H35+1)</f>
        <v>3842.2131147540986</v>
      </c>
      <c r="N35" s="41">
        <f t="shared" si="3"/>
        <v>86191.996885245913</v>
      </c>
      <c r="O35" s="44">
        <f t="shared" si="4"/>
        <v>57510</v>
      </c>
      <c r="P35" s="41">
        <f t="shared" si="5"/>
        <v>96894.46</v>
      </c>
      <c r="Q35" s="41">
        <f t="shared" si="6"/>
        <v>8827.0100000000093</v>
      </c>
      <c r="R35" s="47">
        <f t="shared" si="7"/>
        <v>88067.45</v>
      </c>
      <c r="S35" s="46">
        <f t="shared" si="8"/>
        <v>287.55</v>
      </c>
      <c r="T35" s="48">
        <f t="shared" si="9"/>
        <v>1.3538693333333358</v>
      </c>
      <c r="U35">
        <f t="shared" si="10"/>
        <v>33</v>
      </c>
      <c r="V35">
        <f t="shared" si="11"/>
        <v>54</v>
      </c>
    </row>
    <row r="36" spans="1:22" x14ac:dyDescent="0.25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45">
        <f t="shared" si="1"/>
        <v>92931</v>
      </c>
      <c r="J36" s="28">
        <v>111820</v>
      </c>
      <c r="K36" s="29">
        <v>42170.5</v>
      </c>
      <c r="L36" s="41">
        <f t="shared" si="2"/>
        <v>78664.06</v>
      </c>
      <c r="M36" s="43" t="e">
        <f t="shared" si="12"/>
        <v>#VALUE!</v>
      </c>
      <c r="N36" s="41" t="e">
        <f t="shared" si="3"/>
        <v>#VALUE!</v>
      </c>
      <c r="O36" s="44">
        <f t="shared" si="4"/>
        <v>141300</v>
      </c>
      <c r="P36" s="41">
        <f t="shared" si="5"/>
        <v>95333.292000000001</v>
      </c>
      <c r="Q36" s="41">
        <f t="shared" si="6"/>
        <v>3108.7920000000013</v>
      </c>
      <c r="R36" s="47">
        <f t="shared" si="7"/>
        <v>92224.5</v>
      </c>
      <c r="S36" s="46">
        <f t="shared" si="8"/>
        <v>706.5</v>
      </c>
      <c r="T36" s="48">
        <f t="shared" si="9"/>
        <v>-2.3457974025974031</v>
      </c>
      <c r="U36">
        <f t="shared" si="10"/>
        <v>34</v>
      </c>
      <c r="V36">
        <f t="shared" si="11"/>
        <v>161</v>
      </c>
    </row>
    <row r="37" spans="1:22" x14ac:dyDescent="0.25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45">
        <f t="shared" si="1"/>
        <v>82133</v>
      </c>
      <c r="J37" s="28">
        <v>188030</v>
      </c>
      <c r="K37" s="29">
        <v>120201.4</v>
      </c>
      <c r="L37" s="41">
        <f t="shared" si="2"/>
        <v>62665.45</v>
      </c>
      <c r="M37" s="43">
        <f t="shared" si="12"/>
        <v>1459.9316369160654</v>
      </c>
      <c r="N37" s="41">
        <f t="shared" si="3"/>
        <v>61205.518363083931</v>
      </c>
      <c r="O37" s="44">
        <f t="shared" si="4"/>
        <v>88200</v>
      </c>
      <c r="P37" s="41">
        <f t="shared" si="5"/>
        <v>90447.804000000004</v>
      </c>
      <c r="Q37" s="41">
        <f t="shared" si="6"/>
        <v>8755.8040000000037</v>
      </c>
      <c r="R37" s="47">
        <f t="shared" si="7"/>
        <v>81692</v>
      </c>
      <c r="S37" s="46">
        <f t="shared" si="8"/>
        <v>441</v>
      </c>
      <c r="T37" s="48">
        <f t="shared" si="9"/>
        <v>1.2777845993756514</v>
      </c>
      <c r="U37">
        <f t="shared" si="10"/>
        <v>35</v>
      </c>
      <c r="V37">
        <f t="shared" si="11"/>
        <v>56</v>
      </c>
    </row>
    <row r="38" spans="1:22" x14ac:dyDescent="0.25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45">
        <f t="shared" si="1"/>
        <v>72943.8</v>
      </c>
      <c r="J38" s="28">
        <v>272518.40000000002</v>
      </c>
      <c r="K38" s="29" t="s">
        <v>14</v>
      </c>
      <c r="L38" s="41">
        <f t="shared" si="2"/>
        <v>78362.61</v>
      </c>
      <c r="M38" s="43">
        <f t="shared" si="12"/>
        <v>2206.4775295003765</v>
      </c>
      <c r="N38" s="41">
        <f t="shared" si="3"/>
        <v>76156.132470499622</v>
      </c>
      <c r="O38" s="44">
        <f t="shared" si="4"/>
        <v>51109.200000000004</v>
      </c>
      <c r="P38" s="41">
        <f t="shared" si="5"/>
        <v>85982.274399999995</v>
      </c>
      <c r="Q38" s="41">
        <f t="shared" si="6"/>
        <v>13294.020399999994</v>
      </c>
      <c r="R38" s="47">
        <f t="shared" si="7"/>
        <v>72688.254000000001</v>
      </c>
      <c r="S38" s="46">
        <f t="shared" si="8"/>
        <v>255.54599999999979</v>
      </c>
      <c r="T38" s="48">
        <f t="shared" si="9"/>
        <v>0.5126781211597099</v>
      </c>
      <c r="U38">
        <f t="shared" si="10"/>
        <v>36</v>
      </c>
      <c r="V38">
        <f t="shared" si="11"/>
        <v>32</v>
      </c>
    </row>
    <row r="39" spans="1:22" x14ac:dyDescent="0.25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45">
        <f t="shared" si="1"/>
        <v>66284</v>
      </c>
      <c r="J39" s="28">
        <v>152954</v>
      </c>
      <c r="K39" s="29">
        <v>372228.9</v>
      </c>
      <c r="L39" s="41">
        <f t="shared" si="2"/>
        <v>76458.289999999994</v>
      </c>
      <c r="M39" s="43">
        <f t="shared" si="12"/>
        <v>1299.991501657177</v>
      </c>
      <c r="N39" s="41">
        <f t="shared" si="3"/>
        <v>75158.298498342818</v>
      </c>
      <c r="O39" s="44">
        <f t="shared" si="4"/>
        <v>121590</v>
      </c>
      <c r="P39" s="41">
        <f t="shared" si="5"/>
        <v>85823.212</v>
      </c>
      <c r="Q39" s="41">
        <f t="shared" si="6"/>
        <v>20147.161999999997</v>
      </c>
      <c r="R39" s="47">
        <f t="shared" si="7"/>
        <v>65676.05</v>
      </c>
      <c r="S39" s="46">
        <f t="shared" si="8"/>
        <v>607.95000000000005</v>
      </c>
      <c r="T39" s="48">
        <f t="shared" si="9"/>
        <v>0.31706622213505892</v>
      </c>
      <c r="U39">
        <f t="shared" si="10"/>
        <v>37</v>
      </c>
      <c r="V39">
        <f t="shared" si="11"/>
        <v>18</v>
      </c>
    </row>
    <row r="40" spans="1:22" x14ac:dyDescent="0.25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45">
        <f t="shared" si="1"/>
        <v>70863</v>
      </c>
      <c r="J40" s="28">
        <v>123382</v>
      </c>
      <c r="K40" s="29">
        <v>125560.1</v>
      </c>
      <c r="L40" s="41">
        <f t="shared" si="2"/>
        <v>79116.3</v>
      </c>
      <c r="M40" s="43">
        <f t="shared" si="12"/>
        <v>5753.4607778510217</v>
      </c>
      <c r="N40" s="41">
        <f t="shared" si="3"/>
        <v>73362.839222148978</v>
      </c>
      <c r="O40" s="44">
        <f t="shared" si="4"/>
        <v>342990</v>
      </c>
      <c r="P40" s="41">
        <f t="shared" si="5"/>
        <v>83729.732000000004</v>
      </c>
      <c r="Q40" s="41">
        <f t="shared" si="6"/>
        <v>14581.682000000001</v>
      </c>
      <c r="R40" s="47">
        <f t="shared" si="7"/>
        <v>69148.05</v>
      </c>
      <c r="S40" s="46">
        <f t="shared" si="8"/>
        <v>1714.95</v>
      </c>
      <c r="T40" s="48">
        <f t="shared" si="9"/>
        <v>0.67067850595783696</v>
      </c>
      <c r="U40">
        <f t="shared" si="10"/>
        <v>38</v>
      </c>
      <c r="V40">
        <f t="shared" si="11"/>
        <v>27</v>
      </c>
    </row>
    <row r="41" spans="1:22" x14ac:dyDescent="0.25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45">
        <f t="shared" si="1"/>
        <v>72419</v>
      </c>
      <c r="J41" s="28">
        <v>41290</v>
      </c>
      <c r="K41" s="29">
        <v>41440.9</v>
      </c>
      <c r="L41" s="41">
        <f t="shared" si="2"/>
        <v>71904.58</v>
      </c>
      <c r="M41" s="43">
        <f t="shared" si="12"/>
        <v>2934.0659340659345</v>
      </c>
      <c r="N41" s="41">
        <f t="shared" si="3"/>
        <v>68970.514065934069</v>
      </c>
      <c r="O41" s="44">
        <f t="shared" si="4"/>
        <v>324000</v>
      </c>
      <c r="P41" s="41">
        <f t="shared" si="5"/>
        <v>79274.512000000002</v>
      </c>
      <c r="Q41" s="41">
        <f t="shared" si="6"/>
        <v>8475.5120000000024</v>
      </c>
      <c r="R41" s="47">
        <f t="shared" si="7"/>
        <v>70799</v>
      </c>
      <c r="S41" s="46">
        <f t="shared" si="8"/>
        <v>1620</v>
      </c>
      <c r="T41" s="48">
        <f t="shared" si="9"/>
        <v>1.8857718760640116</v>
      </c>
      <c r="U41">
        <f t="shared" si="10"/>
        <v>39</v>
      </c>
      <c r="V41">
        <f t="shared" si="11"/>
        <v>59</v>
      </c>
    </row>
    <row r="42" spans="1:22" x14ac:dyDescent="0.25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45">
        <f t="shared" si="1"/>
        <v>64363</v>
      </c>
      <c r="J42" s="28">
        <v>2063060</v>
      </c>
      <c r="K42" s="29">
        <v>1748.7</v>
      </c>
      <c r="L42" s="41">
        <f t="shared" si="2"/>
        <v>74643</v>
      </c>
      <c r="M42" s="43">
        <f t="shared" si="12"/>
        <v>5624.2387332521321</v>
      </c>
      <c r="N42" s="41">
        <f t="shared" si="3"/>
        <v>69018.761266747868</v>
      </c>
      <c r="O42" s="44">
        <f t="shared" si="4"/>
        <v>5958.9000000000005</v>
      </c>
      <c r="P42" s="41">
        <f t="shared" si="5"/>
        <v>77425.096000000005</v>
      </c>
      <c r="Q42" s="41">
        <f t="shared" si="6"/>
        <v>13091.890500000009</v>
      </c>
      <c r="R42" s="47">
        <f t="shared" si="7"/>
        <v>64333.205499999996</v>
      </c>
      <c r="S42" s="46">
        <f t="shared" si="8"/>
        <v>29.794499999999974</v>
      </c>
      <c r="T42" s="48">
        <f t="shared" si="9"/>
        <v>0.41763838657282171</v>
      </c>
      <c r="U42">
        <f t="shared" si="10"/>
        <v>40</v>
      </c>
      <c r="V42">
        <f t="shared" si="11"/>
        <v>34</v>
      </c>
    </row>
    <row r="43" spans="1:22" x14ac:dyDescent="0.25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45">
        <f t="shared" si="1"/>
        <v>67070</v>
      </c>
      <c r="J43" s="28">
        <v>50016</v>
      </c>
      <c r="K43" s="29">
        <v>96116.3</v>
      </c>
      <c r="L43" s="41">
        <f t="shared" si="2"/>
        <v>65867.09</v>
      </c>
      <c r="M43" s="43">
        <f t="shared" si="12"/>
        <v>4908.811475409836</v>
      </c>
      <c r="N43" s="41">
        <f t="shared" si="3"/>
        <v>60958.278524590161</v>
      </c>
      <c r="O43" s="44">
        <f t="shared" si="4"/>
        <v>328117.5</v>
      </c>
      <c r="P43" s="41">
        <f t="shared" si="5"/>
        <v>75597.771999999997</v>
      </c>
      <c r="Q43" s="41">
        <f t="shared" si="6"/>
        <v>10168.359499999999</v>
      </c>
      <c r="R43" s="47">
        <f t="shared" si="7"/>
        <v>65429.412499999999</v>
      </c>
      <c r="S43" s="46">
        <f t="shared" si="8"/>
        <v>1640.5875000000001</v>
      </c>
      <c r="T43" s="48">
        <f t="shared" si="9"/>
        <v>1.1223877061156331</v>
      </c>
      <c r="U43">
        <f t="shared" si="10"/>
        <v>41</v>
      </c>
      <c r="V43">
        <f t="shared" si="11"/>
        <v>44</v>
      </c>
    </row>
    <row r="44" spans="1:22" x14ac:dyDescent="0.25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45">
        <f t="shared" si="1"/>
        <v>68995</v>
      </c>
      <c r="J44" s="28">
        <v>34508</v>
      </c>
      <c r="K44" s="29">
        <v>87685.5</v>
      </c>
      <c r="L44" s="41">
        <f t="shared" si="2"/>
        <v>68632.34</v>
      </c>
      <c r="M44" s="43">
        <f t="shared" si="12"/>
        <v>3448.584202682563</v>
      </c>
      <c r="N44" s="41">
        <f t="shared" si="3"/>
        <v>65183.755797317433</v>
      </c>
      <c r="O44" s="44">
        <f t="shared" si="4"/>
        <v>220500</v>
      </c>
      <c r="P44" s="41">
        <f t="shared" si="5"/>
        <v>75017.067999999999</v>
      </c>
      <c r="Q44" s="41">
        <f t="shared" si="6"/>
        <v>7124.5679999999993</v>
      </c>
      <c r="R44" s="47">
        <f t="shared" si="7"/>
        <v>67892.5</v>
      </c>
      <c r="S44" s="46">
        <f t="shared" si="8"/>
        <v>1102.5</v>
      </c>
      <c r="T44" s="48">
        <f t="shared" si="9"/>
        <v>2.0788971477960239</v>
      </c>
      <c r="U44">
        <f t="shared" si="10"/>
        <v>42</v>
      </c>
      <c r="V44">
        <f t="shared" si="11"/>
        <v>74</v>
      </c>
    </row>
    <row r="45" spans="1:22" x14ac:dyDescent="0.25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45">
        <f t="shared" si="1"/>
        <v>49795</v>
      </c>
      <c r="J45" s="28">
        <v>127963</v>
      </c>
      <c r="K45" s="29">
        <v>241488.9</v>
      </c>
      <c r="L45" s="41">
        <f t="shared" si="2"/>
        <v>62752.88</v>
      </c>
      <c r="M45" s="43">
        <f t="shared" si="12"/>
        <v>9600.0911992704059</v>
      </c>
      <c r="N45" s="41">
        <f t="shared" si="3"/>
        <v>53152.788800729591</v>
      </c>
      <c r="O45" s="44">
        <f t="shared" si="4"/>
        <v>96660</v>
      </c>
      <c r="P45" s="41">
        <f t="shared" si="5"/>
        <v>74532.096000000005</v>
      </c>
      <c r="Q45" s="41">
        <f t="shared" si="6"/>
        <v>25220.396000000008</v>
      </c>
      <c r="R45" s="47">
        <f t="shared" si="7"/>
        <v>49311.7</v>
      </c>
      <c r="S45" s="46">
        <f t="shared" si="8"/>
        <v>483.3</v>
      </c>
      <c r="T45" s="48">
        <f t="shared" si="9"/>
        <v>0.1979478459126969</v>
      </c>
      <c r="U45">
        <f t="shared" si="10"/>
        <v>43</v>
      </c>
      <c r="V45">
        <f t="shared" si="11"/>
        <v>9</v>
      </c>
    </row>
    <row r="46" spans="1:22" x14ac:dyDescent="0.25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45">
        <f t="shared" si="1"/>
        <v>62818</v>
      </c>
      <c r="J46" s="28">
        <v>687538</v>
      </c>
      <c r="K46" s="29">
        <v>40751</v>
      </c>
      <c r="L46" s="41">
        <f t="shared" si="2"/>
        <v>66154.820000000007</v>
      </c>
      <c r="M46" s="43">
        <f t="shared" si="12"/>
        <v>4008.6071987480436</v>
      </c>
      <c r="N46" s="41">
        <f t="shared" si="3"/>
        <v>62146.212801251961</v>
      </c>
      <c r="O46" s="44">
        <f t="shared" si="4"/>
        <v>43200</v>
      </c>
      <c r="P46" s="41">
        <f t="shared" si="5"/>
        <v>71473.932000000001</v>
      </c>
      <c r="Q46" s="41">
        <f t="shared" si="6"/>
        <v>8871.9320000000007</v>
      </c>
      <c r="R46" s="47">
        <f t="shared" si="7"/>
        <v>62602</v>
      </c>
      <c r="S46" s="46">
        <f t="shared" si="8"/>
        <v>216</v>
      </c>
      <c r="T46" s="48">
        <f t="shared" si="9"/>
        <v>0.73178450126878791</v>
      </c>
      <c r="U46">
        <f t="shared" si="10"/>
        <v>44</v>
      </c>
      <c r="V46">
        <f t="shared" si="11"/>
        <v>53</v>
      </c>
    </row>
    <row r="47" spans="1:22" x14ac:dyDescent="0.25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45">
        <f t="shared" si="1"/>
        <v>57082</v>
      </c>
      <c r="J47" s="28">
        <v>118310</v>
      </c>
      <c r="K47" s="29">
        <v>260289.4</v>
      </c>
      <c r="L47" s="41">
        <f t="shared" si="2"/>
        <v>66235.88</v>
      </c>
      <c r="M47" s="43">
        <f t="shared" si="12"/>
        <v>15330.188679245282</v>
      </c>
      <c r="N47" s="41">
        <f t="shared" si="3"/>
        <v>50905.691320754719</v>
      </c>
      <c r="O47" s="44">
        <f t="shared" si="4"/>
        <v>82800</v>
      </c>
      <c r="P47" s="41">
        <f t="shared" si="5"/>
        <v>70307.26400000001</v>
      </c>
      <c r="Q47" s="41">
        <f t="shared" si="6"/>
        <v>13639.26400000001</v>
      </c>
      <c r="R47" s="47">
        <f t="shared" si="7"/>
        <v>56668</v>
      </c>
      <c r="S47" s="46">
        <f t="shared" si="8"/>
        <v>414</v>
      </c>
      <c r="T47" s="48">
        <f t="shared" si="9"/>
        <v>0.39889887179487282</v>
      </c>
      <c r="U47">
        <f t="shared" si="10"/>
        <v>45</v>
      </c>
      <c r="V47">
        <f t="shared" si="11"/>
        <v>29</v>
      </c>
    </row>
    <row r="48" spans="1:22" x14ac:dyDescent="0.25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45">
        <f t="shared" si="1"/>
        <v>61232</v>
      </c>
      <c r="J48" s="28">
        <v>134211</v>
      </c>
      <c r="K48" s="29">
        <v>111146</v>
      </c>
      <c r="L48" s="41">
        <f t="shared" si="2"/>
        <v>59856.89</v>
      </c>
      <c r="M48" s="43">
        <f t="shared" si="12"/>
        <v>4550.0863557858384</v>
      </c>
      <c r="N48" s="41">
        <f t="shared" si="3"/>
        <v>55306.80364421416</v>
      </c>
      <c r="O48" s="44">
        <f t="shared" si="4"/>
        <v>216180</v>
      </c>
      <c r="P48" s="41">
        <f t="shared" si="5"/>
        <v>69959.051999999996</v>
      </c>
      <c r="Q48" s="41">
        <f t="shared" si="6"/>
        <v>9807.9519999999975</v>
      </c>
      <c r="R48" s="47">
        <f t="shared" si="7"/>
        <v>60151.1</v>
      </c>
      <c r="S48" s="46">
        <f t="shared" si="8"/>
        <v>1080.9000000000001</v>
      </c>
      <c r="T48" s="48">
        <f t="shared" si="9"/>
        <v>0.86144467640918532</v>
      </c>
      <c r="U48">
        <f t="shared" si="10"/>
        <v>46</v>
      </c>
      <c r="V48">
        <f t="shared" si="11"/>
        <v>45</v>
      </c>
    </row>
    <row r="49" spans="1:22" x14ac:dyDescent="0.25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45">
        <f t="shared" si="1"/>
        <v>60878</v>
      </c>
      <c r="J49" s="28">
        <v>52330</v>
      </c>
      <c r="K49" s="29">
        <v>47270.8</v>
      </c>
      <c r="L49" s="41">
        <f t="shared" si="2"/>
        <v>60322.58</v>
      </c>
      <c r="M49" s="43">
        <f t="shared" si="12"/>
        <v>2996.0681520314547</v>
      </c>
      <c r="N49" s="41">
        <f t="shared" si="3"/>
        <v>57326.511847968548</v>
      </c>
      <c r="O49" s="44">
        <f t="shared" si="4"/>
        <v>323100</v>
      </c>
      <c r="P49" s="41">
        <f t="shared" si="5"/>
        <v>68853.400000000009</v>
      </c>
      <c r="Q49" s="41">
        <f t="shared" si="6"/>
        <v>9590.9000000000087</v>
      </c>
      <c r="R49" s="47">
        <f t="shared" si="7"/>
        <v>59262.5</v>
      </c>
      <c r="S49" s="46">
        <f t="shared" si="8"/>
        <v>1615.5</v>
      </c>
      <c r="T49" s="48">
        <f t="shared" si="9"/>
        <v>1.0977471566054262</v>
      </c>
      <c r="U49">
        <f t="shared" si="10"/>
        <v>47</v>
      </c>
      <c r="V49">
        <f t="shared" si="11"/>
        <v>48</v>
      </c>
    </row>
    <row r="50" spans="1:22" x14ac:dyDescent="0.25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45">
        <f t="shared" si="1"/>
        <v>52146</v>
      </c>
      <c r="J50" s="28">
        <v>77648</v>
      </c>
      <c r="K50" s="29">
        <v>172094.7</v>
      </c>
      <c r="L50" s="41">
        <f t="shared" si="2"/>
        <v>63517.68</v>
      </c>
      <c r="M50" s="43">
        <f t="shared" si="12"/>
        <v>4856.4221963523478</v>
      </c>
      <c r="N50" s="41">
        <f t="shared" si="3"/>
        <v>58661.257803647655</v>
      </c>
      <c r="O50" s="44">
        <f t="shared" si="4"/>
        <v>240300</v>
      </c>
      <c r="P50" s="41">
        <f t="shared" si="5"/>
        <v>68023.372000000003</v>
      </c>
      <c r="Q50" s="41">
        <f t="shared" si="6"/>
        <v>17078.872000000003</v>
      </c>
      <c r="R50" s="47">
        <f t="shared" si="7"/>
        <v>50944.5</v>
      </c>
      <c r="S50" s="46">
        <f t="shared" si="8"/>
        <v>1201.5</v>
      </c>
      <c r="T50" s="48">
        <f t="shared" si="9"/>
        <v>0.36467215341590115</v>
      </c>
      <c r="U50">
        <f t="shared" si="10"/>
        <v>48</v>
      </c>
      <c r="V50">
        <f t="shared" si="11"/>
        <v>22</v>
      </c>
    </row>
    <row r="51" spans="1:22" x14ac:dyDescent="0.25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45">
        <f t="shared" si="1"/>
        <v>62531</v>
      </c>
      <c r="J51" s="28">
        <v>40833</v>
      </c>
      <c r="K51" s="29">
        <v>24156.7</v>
      </c>
      <c r="L51" s="41">
        <f t="shared" si="2"/>
        <v>60813.8</v>
      </c>
      <c r="M51" s="43">
        <f t="shared" si="12"/>
        <v>1594.7136563876652</v>
      </c>
      <c r="N51" s="41">
        <f t="shared" si="3"/>
        <v>59219.08634361234</v>
      </c>
      <c r="O51" s="44">
        <f t="shared" si="4"/>
        <v>28440</v>
      </c>
      <c r="P51" s="41">
        <f t="shared" si="5"/>
        <v>67686.732000000004</v>
      </c>
      <c r="Q51" s="41">
        <f t="shared" si="6"/>
        <v>5297.9320000000007</v>
      </c>
      <c r="R51" s="47">
        <f t="shared" si="7"/>
        <v>62388.800000000003</v>
      </c>
      <c r="S51" s="46">
        <f t="shared" si="8"/>
        <v>142.19999999999999</v>
      </c>
      <c r="T51" s="48">
        <f t="shared" si="9"/>
        <v>1.9270342541436467</v>
      </c>
      <c r="U51">
        <f t="shared" si="10"/>
        <v>49</v>
      </c>
      <c r="V51">
        <f t="shared" si="11"/>
        <v>90</v>
      </c>
    </row>
    <row r="52" spans="1:22" x14ac:dyDescent="0.25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45">
        <f t="shared" si="1"/>
        <v>58918</v>
      </c>
      <c r="J52" s="28">
        <v>815078</v>
      </c>
      <c r="K52" s="29">
        <v>37517.699999999997</v>
      </c>
      <c r="L52" s="41">
        <f t="shared" si="2"/>
        <v>59708.06</v>
      </c>
      <c r="M52" s="43">
        <f t="shared" si="12"/>
        <v>7864.864864864865</v>
      </c>
      <c r="N52" s="41">
        <f t="shared" si="3"/>
        <v>51843.195135135131</v>
      </c>
      <c r="O52" s="44">
        <f t="shared" si="4"/>
        <v>45442.8</v>
      </c>
      <c r="P52" s="41">
        <f t="shared" si="5"/>
        <v>66267.584000000003</v>
      </c>
      <c r="Q52" s="41">
        <f t="shared" si="6"/>
        <v>7576.7980000000025</v>
      </c>
      <c r="R52" s="47">
        <f t="shared" si="7"/>
        <v>58690.786</v>
      </c>
      <c r="S52" s="46">
        <f t="shared" si="8"/>
        <v>227.21399999999988</v>
      </c>
      <c r="T52" s="48">
        <f t="shared" si="9"/>
        <v>0.85979332351497362</v>
      </c>
      <c r="U52">
        <f t="shared" si="10"/>
        <v>50</v>
      </c>
      <c r="V52">
        <f t="shared" si="11"/>
        <v>68</v>
      </c>
    </row>
    <row r="53" spans="1:22" x14ac:dyDescent="0.25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45">
        <f t="shared" si="1"/>
        <v>59216</v>
      </c>
      <c r="J53" s="28">
        <v>30901</v>
      </c>
      <c r="K53" s="29">
        <v>21939.7</v>
      </c>
      <c r="L53" s="41">
        <f t="shared" si="2"/>
        <v>48558.97</v>
      </c>
      <c r="M53" s="43">
        <f t="shared" si="12"/>
        <v>827.96688132474708</v>
      </c>
      <c r="N53" s="41">
        <f t="shared" si="3"/>
        <v>47731.003118675253</v>
      </c>
      <c r="O53" s="44">
        <f t="shared" si="4"/>
        <v>42570</v>
      </c>
      <c r="P53" s="41">
        <f t="shared" si="5"/>
        <v>63242.031999999999</v>
      </c>
      <c r="Q53" s="41">
        <f t="shared" si="6"/>
        <v>4238.8819999999978</v>
      </c>
      <c r="R53" s="47">
        <f t="shared" si="7"/>
        <v>59003.15</v>
      </c>
      <c r="S53" s="46">
        <f t="shared" si="8"/>
        <v>212.85</v>
      </c>
      <c r="T53" s="48">
        <f t="shared" si="9"/>
        <v>3.7098688888888862</v>
      </c>
      <c r="U53">
        <f t="shared" si="10"/>
        <v>51</v>
      </c>
      <c r="V53">
        <f t="shared" si="11"/>
        <v>118</v>
      </c>
    </row>
    <row r="54" spans="1:22" x14ac:dyDescent="0.25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45">
        <f t="shared" si="1"/>
        <v>59878.299999999996</v>
      </c>
      <c r="J54" s="28">
        <v>21812.3</v>
      </c>
      <c r="K54" s="29" t="s">
        <v>14</v>
      </c>
      <c r="L54" s="41">
        <f t="shared" si="2"/>
        <v>59685.86</v>
      </c>
      <c r="M54" s="43" t="e">
        <f t="shared" si="12"/>
        <v>#VALUE!</v>
      </c>
      <c r="N54" s="41" t="e">
        <f t="shared" si="3"/>
        <v>#VALUE!</v>
      </c>
      <c r="O54" s="44">
        <f t="shared" si="4"/>
        <v>247500</v>
      </c>
      <c r="P54" s="41">
        <f t="shared" si="5"/>
        <v>63040.679199999999</v>
      </c>
      <c r="Q54" s="41">
        <f t="shared" si="6"/>
        <v>4399.879200000003</v>
      </c>
      <c r="R54" s="47">
        <f t="shared" si="7"/>
        <v>58640.799999999996</v>
      </c>
      <c r="S54" s="46">
        <f t="shared" si="8"/>
        <v>1237.5</v>
      </c>
      <c r="T54" s="48">
        <f t="shared" si="9"/>
        <v>94.029788336933109</v>
      </c>
      <c r="U54">
        <f t="shared" si="10"/>
        <v>52</v>
      </c>
      <c r="V54">
        <f t="shared" si="11"/>
        <v>113</v>
      </c>
    </row>
    <row r="55" spans="1:22" x14ac:dyDescent="0.25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45">
        <f t="shared" si="1"/>
        <v>46836</v>
      </c>
      <c r="J55" s="28">
        <v>98598</v>
      </c>
      <c r="K55" s="29">
        <v>199589.9</v>
      </c>
      <c r="L55" s="41">
        <f t="shared" si="2"/>
        <v>55133.58</v>
      </c>
      <c r="M55" s="43">
        <f t="shared" si="12"/>
        <v>8979.3300071275844</v>
      </c>
      <c r="N55" s="41">
        <f t="shared" si="3"/>
        <v>46154.249992872414</v>
      </c>
      <c r="O55" s="44">
        <f t="shared" si="4"/>
        <v>180900</v>
      </c>
      <c r="P55" s="41">
        <f t="shared" si="5"/>
        <v>62524.567999999999</v>
      </c>
      <c r="Q55" s="41">
        <f t="shared" si="6"/>
        <v>16593.067999999999</v>
      </c>
      <c r="R55" s="47">
        <f t="shared" si="7"/>
        <v>45931.5</v>
      </c>
      <c r="S55" s="46">
        <f t="shared" si="8"/>
        <v>904.5</v>
      </c>
      <c r="T55" s="48">
        <f t="shared" si="9"/>
        <v>0.31711922527385294</v>
      </c>
      <c r="U55">
        <f t="shared" si="10"/>
        <v>53</v>
      </c>
      <c r="V55">
        <f t="shared" si="11"/>
        <v>23</v>
      </c>
    </row>
    <row r="56" spans="1:22" x14ac:dyDescent="0.25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45">
        <f t="shared" si="1"/>
        <v>57296.5</v>
      </c>
      <c r="J56" s="28">
        <v>18070.400000000001</v>
      </c>
      <c r="K56" s="29">
        <v>34278.800000000003</v>
      </c>
      <c r="L56" s="41">
        <f t="shared" si="2"/>
        <v>55350.9</v>
      </c>
      <c r="M56" s="43">
        <f t="shared" si="12"/>
        <v>1142.811501597444</v>
      </c>
      <c r="N56" s="41">
        <f t="shared" si="3"/>
        <v>54208.088498402554</v>
      </c>
      <c r="O56" s="44">
        <f t="shared" si="4"/>
        <v>60300</v>
      </c>
      <c r="P56" s="41">
        <f t="shared" si="5"/>
        <v>61781.119600000005</v>
      </c>
      <c r="Q56" s="41">
        <f t="shared" si="6"/>
        <v>4786.1196000000054</v>
      </c>
      <c r="R56" s="47">
        <f t="shared" si="7"/>
        <v>56995</v>
      </c>
      <c r="S56" s="46">
        <f t="shared" si="8"/>
        <v>301.5</v>
      </c>
      <c r="T56" s="48">
        <f t="shared" si="9"/>
        <v>2.345065417948005</v>
      </c>
      <c r="U56">
        <f t="shared" si="10"/>
        <v>54</v>
      </c>
      <c r="V56">
        <f t="shared" si="11"/>
        <v>101</v>
      </c>
    </row>
    <row r="57" spans="1:22" x14ac:dyDescent="0.25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45">
        <f t="shared" si="1"/>
        <v>53145</v>
      </c>
      <c r="J57" s="28">
        <v>34622</v>
      </c>
      <c r="K57" s="29">
        <v>29795.9</v>
      </c>
      <c r="L57" s="41">
        <f t="shared" si="2"/>
        <v>52067.68</v>
      </c>
      <c r="M57" s="43">
        <f t="shared" si="12"/>
        <v>2525.841631104789</v>
      </c>
      <c r="N57" s="41">
        <f t="shared" si="3"/>
        <v>49541.838368895209</v>
      </c>
      <c r="O57" s="44">
        <f t="shared" si="4"/>
        <v>49500</v>
      </c>
      <c r="P57" s="41">
        <f t="shared" si="5"/>
        <v>61512.544000000002</v>
      </c>
      <c r="Q57" s="41">
        <f t="shared" si="6"/>
        <v>8615.0440000000017</v>
      </c>
      <c r="R57" s="47">
        <f t="shared" si="7"/>
        <v>52897.5</v>
      </c>
      <c r="S57" s="46">
        <f t="shared" si="8"/>
        <v>247.5</v>
      </c>
      <c r="T57" s="48">
        <f t="shared" si="9"/>
        <v>0.61724122395344505</v>
      </c>
      <c r="U57">
        <f t="shared" si="10"/>
        <v>55</v>
      </c>
      <c r="V57">
        <f t="shared" si="11"/>
        <v>58</v>
      </c>
    </row>
    <row r="58" spans="1:22" x14ac:dyDescent="0.25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45">
        <f t="shared" si="1"/>
        <v>55229</v>
      </c>
      <c r="J58" s="28">
        <v>25413</v>
      </c>
      <c r="K58" s="29">
        <v>36079.599999999999</v>
      </c>
      <c r="L58" s="41">
        <f t="shared" si="2"/>
        <v>53792.06</v>
      </c>
      <c r="M58" s="43">
        <f t="shared" si="12"/>
        <v>2449.7816593886459</v>
      </c>
      <c r="N58" s="41">
        <f t="shared" si="3"/>
        <v>51342.278340611352</v>
      </c>
      <c r="O58" s="44">
        <f t="shared" si="4"/>
        <v>37440</v>
      </c>
      <c r="P58" s="41">
        <f t="shared" si="5"/>
        <v>59871.423999999999</v>
      </c>
      <c r="Q58" s="41">
        <f t="shared" si="6"/>
        <v>4829.6239999999962</v>
      </c>
      <c r="R58" s="47">
        <f t="shared" si="7"/>
        <v>55041.8</v>
      </c>
      <c r="S58" s="46">
        <f t="shared" si="8"/>
        <v>187.2</v>
      </c>
      <c r="T58" s="48">
        <f t="shared" si="9"/>
        <v>1.8696518122400452</v>
      </c>
      <c r="U58">
        <f t="shared" si="10"/>
        <v>56</v>
      </c>
      <c r="V58">
        <f t="shared" si="11"/>
        <v>99</v>
      </c>
    </row>
    <row r="59" spans="1:22" x14ac:dyDescent="0.25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45">
        <f t="shared" si="1"/>
        <v>33726</v>
      </c>
      <c r="J59" s="28">
        <v>97334</v>
      </c>
      <c r="K59" s="29">
        <v>475731.6</v>
      </c>
      <c r="L59" s="41">
        <f t="shared" si="2"/>
        <v>40639.01</v>
      </c>
      <c r="M59" s="43">
        <f t="shared" si="12"/>
        <v>15930.835734870318</v>
      </c>
      <c r="N59" s="41">
        <f t="shared" si="3"/>
        <v>24708.174265129684</v>
      </c>
      <c r="O59" s="44">
        <f t="shared" si="4"/>
        <v>32028.3</v>
      </c>
      <c r="P59" s="41">
        <f t="shared" si="5"/>
        <v>58741.576000000001</v>
      </c>
      <c r="Q59" s="41">
        <f t="shared" si="6"/>
        <v>25175.717499999999</v>
      </c>
      <c r="R59" s="47">
        <f t="shared" si="7"/>
        <v>33565.858500000002</v>
      </c>
      <c r="S59" s="46">
        <f t="shared" si="8"/>
        <v>160.14150000000004</v>
      </c>
      <c r="T59" s="48">
        <f t="shared" si="9"/>
        <v>0.13855451790882772</v>
      </c>
      <c r="U59">
        <f t="shared" si="10"/>
        <v>57</v>
      </c>
      <c r="V59">
        <f t="shared" si="11"/>
        <v>10</v>
      </c>
    </row>
    <row r="60" spans="1:22" x14ac:dyDescent="0.25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45">
        <f t="shared" si="1"/>
        <v>48575</v>
      </c>
      <c r="J60" s="28">
        <v>78509</v>
      </c>
      <c r="K60" s="29">
        <v>77980.3</v>
      </c>
      <c r="L60" s="41">
        <f t="shared" si="2"/>
        <v>45450.17</v>
      </c>
      <c r="M60" s="43">
        <f t="shared" si="12"/>
        <v>753.9555991659513</v>
      </c>
      <c r="N60" s="41">
        <f t="shared" si="3"/>
        <v>44696.214400834047</v>
      </c>
      <c r="O60" s="44">
        <f t="shared" si="4"/>
        <v>93600</v>
      </c>
      <c r="P60" s="41">
        <f t="shared" si="5"/>
        <v>57567.544000000002</v>
      </c>
      <c r="Q60" s="41">
        <f t="shared" si="6"/>
        <v>9460.5440000000017</v>
      </c>
      <c r="R60" s="47">
        <f t="shared" si="7"/>
        <v>48107</v>
      </c>
      <c r="S60" s="46">
        <f t="shared" si="8"/>
        <v>468</v>
      </c>
      <c r="T60" s="48">
        <f t="shared" si="9"/>
        <v>0.53905059378558673</v>
      </c>
      <c r="U60">
        <f t="shared" si="10"/>
        <v>58</v>
      </c>
      <c r="V60">
        <f t="shared" si="11"/>
        <v>49</v>
      </c>
    </row>
    <row r="61" spans="1:22" x14ac:dyDescent="0.25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45">
        <f t="shared" si="1"/>
        <v>52742</v>
      </c>
      <c r="J61" s="28">
        <v>88246</v>
      </c>
      <c r="K61" s="29">
        <v>40260</v>
      </c>
      <c r="L61" s="41">
        <f t="shared" si="2"/>
        <v>47500.87</v>
      </c>
      <c r="M61" s="43">
        <f t="shared" si="12"/>
        <v>953.82882882882882</v>
      </c>
      <c r="N61" s="41">
        <f t="shared" si="3"/>
        <v>46547.041171171171</v>
      </c>
      <c r="O61" s="44">
        <f t="shared" si="4"/>
        <v>10591.2</v>
      </c>
      <c r="P61" s="41">
        <f t="shared" si="5"/>
        <v>57266.672000000006</v>
      </c>
      <c r="Q61" s="41">
        <f t="shared" si="6"/>
        <v>4577.6280000000042</v>
      </c>
      <c r="R61" s="47">
        <f t="shared" si="7"/>
        <v>52689.044000000002</v>
      </c>
      <c r="S61" s="46">
        <f t="shared" si="8"/>
        <v>52.955999999999968</v>
      </c>
      <c r="T61" s="48">
        <f t="shared" si="9"/>
        <v>1.7022597402597428</v>
      </c>
      <c r="U61">
        <f t="shared" si="10"/>
        <v>59</v>
      </c>
      <c r="V61">
        <f t="shared" si="11"/>
        <v>107</v>
      </c>
    </row>
    <row r="62" spans="1:22" x14ac:dyDescent="0.25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45">
        <f t="shared" si="1"/>
        <v>48716</v>
      </c>
      <c r="J62" s="28">
        <v>44876</v>
      </c>
      <c r="K62" s="29">
        <v>84887.6</v>
      </c>
      <c r="L62" s="41">
        <f t="shared" si="2"/>
        <v>51056.03</v>
      </c>
      <c r="M62" s="43">
        <f t="shared" si="12"/>
        <v>2002.3809523809523</v>
      </c>
      <c r="N62" s="41">
        <f t="shared" si="3"/>
        <v>49053.649047619045</v>
      </c>
      <c r="O62" s="44">
        <f t="shared" si="4"/>
        <v>94500</v>
      </c>
      <c r="P62" s="41">
        <f t="shared" si="5"/>
        <v>56557.624000000003</v>
      </c>
      <c r="Q62" s="41">
        <f t="shared" si="6"/>
        <v>8314.1240000000034</v>
      </c>
      <c r="R62" s="47">
        <f t="shared" si="7"/>
        <v>48243.5</v>
      </c>
      <c r="S62" s="46">
        <f t="shared" si="8"/>
        <v>472.5</v>
      </c>
      <c r="T62" s="48">
        <f t="shared" si="9"/>
        <v>0.64766627031311996</v>
      </c>
      <c r="U62">
        <f t="shared" si="10"/>
        <v>60</v>
      </c>
      <c r="V62">
        <f t="shared" si="11"/>
        <v>62</v>
      </c>
    </row>
    <row r="63" spans="1:22" x14ac:dyDescent="0.25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45">
        <f t="shared" si="1"/>
        <v>42494</v>
      </c>
      <c r="J63" s="28">
        <v>159422</v>
      </c>
      <c r="K63" s="29">
        <v>235785.1</v>
      </c>
      <c r="L63" s="41">
        <f t="shared" si="2"/>
        <v>52543.58</v>
      </c>
      <c r="M63" s="43">
        <f t="shared" si="12"/>
        <v>21325.047801147226</v>
      </c>
      <c r="N63" s="41">
        <f t="shared" si="3"/>
        <v>31218.532198852776</v>
      </c>
      <c r="O63" s="44">
        <f t="shared" si="4"/>
        <v>83160</v>
      </c>
      <c r="P63" s="41">
        <f t="shared" si="5"/>
        <v>56436.644</v>
      </c>
      <c r="Q63" s="41">
        <f t="shared" si="6"/>
        <v>14358.444000000003</v>
      </c>
      <c r="R63" s="47">
        <f t="shared" si="7"/>
        <v>42078.2</v>
      </c>
      <c r="S63" s="46">
        <f t="shared" si="8"/>
        <v>415.8</v>
      </c>
      <c r="T63" s="48">
        <f t="shared" si="9"/>
        <v>0.2874064377297591</v>
      </c>
      <c r="U63">
        <f t="shared" si="10"/>
        <v>61</v>
      </c>
      <c r="V63">
        <f t="shared" si="11"/>
        <v>28</v>
      </c>
    </row>
    <row r="64" spans="1:22" x14ac:dyDescent="0.25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45">
        <f t="shared" si="1"/>
        <v>42069</v>
      </c>
      <c r="J64" s="28">
        <v>931796</v>
      </c>
      <c r="K64" s="29">
        <v>70414.899999999994</v>
      </c>
      <c r="L64" s="41">
        <f t="shared" si="2"/>
        <v>42259.05</v>
      </c>
      <c r="M64" s="43">
        <f t="shared" si="12"/>
        <v>4286.4754098360654</v>
      </c>
      <c r="N64" s="41">
        <f t="shared" si="3"/>
        <v>37972.574590163938</v>
      </c>
      <c r="O64" s="44">
        <f t="shared" si="4"/>
        <v>32940</v>
      </c>
      <c r="P64" s="41">
        <f t="shared" si="5"/>
        <v>55259.456000000006</v>
      </c>
      <c r="Q64" s="41">
        <f t="shared" si="6"/>
        <v>13355.156000000003</v>
      </c>
      <c r="R64" s="47">
        <f t="shared" si="7"/>
        <v>41904.300000000003</v>
      </c>
      <c r="S64" s="46">
        <f t="shared" si="8"/>
        <v>164.7</v>
      </c>
      <c r="T64" s="48">
        <f t="shared" si="9"/>
        <v>0.27690563151352926</v>
      </c>
      <c r="U64">
        <f t="shared" si="10"/>
        <v>62</v>
      </c>
      <c r="V64">
        <f t="shared" si="11"/>
        <v>31</v>
      </c>
    </row>
    <row r="65" spans="1:22" x14ac:dyDescent="0.25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45">
        <f t="shared" si="1"/>
        <v>41445</v>
      </c>
      <c r="J65" s="28">
        <v>853531</v>
      </c>
      <c r="K65" s="29">
        <v>72110.8</v>
      </c>
      <c r="L65" s="41">
        <f t="shared" si="2"/>
        <v>43646.09</v>
      </c>
      <c r="M65" s="43">
        <f t="shared" si="12"/>
        <v>6108.9385474860337</v>
      </c>
      <c r="N65" s="41">
        <f t="shared" si="3"/>
        <v>37537.151452513965</v>
      </c>
      <c r="O65" s="44">
        <f t="shared" si="4"/>
        <v>54313.200000000004</v>
      </c>
      <c r="P65" s="41">
        <f t="shared" si="5"/>
        <v>52803.036</v>
      </c>
      <c r="Q65" s="41">
        <f t="shared" si="6"/>
        <v>11629.601999999999</v>
      </c>
      <c r="R65" s="47">
        <f t="shared" si="7"/>
        <v>41173.434000000001</v>
      </c>
      <c r="S65" s="46">
        <f t="shared" si="8"/>
        <v>271.5659999999998</v>
      </c>
      <c r="T65" s="48">
        <f t="shared" si="9"/>
        <v>0.3294012345679011</v>
      </c>
      <c r="U65">
        <f t="shared" si="10"/>
        <v>63</v>
      </c>
      <c r="V65">
        <f t="shared" si="11"/>
        <v>36</v>
      </c>
    </row>
    <row r="66" spans="1:22" x14ac:dyDescent="0.25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45">
        <f t="shared" si="1"/>
        <v>49220</v>
      </c>
      <c r="J66" s="28">
        <v>108784</v>
      </c>
      <c r="K66" s="29">
        <v>237665.5</v>
      </c>
      <c r="L66" s="41">
        <f t="shared" si="2"/>
        <v>47986.38</v>
      </c>
      <c r="M66" s="43">
        <f t="shared" si="12"/>
        <v>9999.9999999999909</v>
      </c>
      <c r="N66" s="41">
        <f t="shared" si="3"/>
        <v>37986.380000000005</v>
      </c>
      <c r="O66" s="44">
        <f t="shared" si="4"/>
        <v>66780</v>
      </c>
      <c r="P66" s="41">
        <f t="shared" si="5"/>
        <v>51895.16</v>
      </c>
      <c r="Q66" s="41">
        <f t="shared" si="6"/>
        <v>3009.0600000000049</v>
      </c>
      <c r="R66" s="47">
        <f t="shared" si="7"/>
        <v>48886.1</v>
      </c>
      <c r="S66" s="46">
        <f t="shared" si="8"/>
        <v>333.9</v>
      </c>
      <c r="T66" s="48">
        <f t="shared" si="9"/>
        <v>26.355090909090954</v>
      </c>
      <c r="U66">
        <f t="shared" si="10"/>
        <v>64</v>
      </c>
      <c r="V66">
        <f t="shared" si="11"/>
        <v>164</v>
      </c>
    </row>
    <row r="67" spans="1:22" x14ac:dyDescent="0.25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45">
        <f t="shared" si="1"/>
        <v>46013</v>
      </c>
      <c r="J67" s="28">
        <v>153226</v>
      </c>
      <c r="K67" s="29">
        <v>61058.9</v>
      </c>
      <c r="L67" s="41">
        <f t="shared" si="2"/>
        <v>41616.769999999997</v>
      </c>
      <c r="M67" s="43">
        <f t="shared" si="12"/>
        <v>2236.6412213740459</v>
      </c>
      <c r="N67" s="41">
        <f t="shared" si="3"/>
        <v>39380.128778625949</v>
      </c>
      <c r="O67" s="44">
        <f t="shared" si="4"/>
        <v>66420</v>
      </c>
      <c r="P67" s="41">
        <f t="shared" si="5"/>
        <v>51179.8</v>
      </c>
      <c r="Q67" s="41">
        <f t="shared" si="6"/>
        <v>5498.9000000000015</v>
      </c>
      <c r="R67" s="47">
        <f t="shared" si="7"/>
        <v>45680.9</v>
      </c>
      <c r="S67" s="46">
        <f t="shared" si="8"/>
        <v>332.1</v>
      </c>
      <c r="T67" s="48">
        <f t="shared" si="9"/>
        <v>1.0852863102009864</v>
      </c>
      <c r="U67">
        <f t="shared" si="10"/>
        <v>65</v>
      </c>
      <c r="V67">
        <f t="shared" si="11"/>
        <v>88</v>
      </c>
    </row>
    <row r="68" spans="1:22" x14ac:dyDescent="0.25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45">
        <f t="shared" ref="I68:I131" si="13">E68-G68</f>
        <v>47395</v>
      </c>
      <c r="J68" s="28">
        <v>491984</v>
      </c>
      <c r="K68" s="29">
        <v>37440.1</v>
      </c>
      <c r="L68" s="41">
        <f t="shared" ref="L68:L131" si="14">ROUND(E68/(F68+1),2)</f>
        <v>49518.29</v>
      </c>
      <c r="M68" s="43" t="e">
        <f t="shared" ref="M68:M131" si="15">G68/(H68+1)</f>
        <v>#VALUE!</v>
      </c>
      <c r="N68" s="41" t="e">
        <f t="shared" ref="N68:N131" si="16">L68-M68</f>
        <v>#VALUE!</v>
      </c>
      <c r="O68" s="44">
        <f t="shared" ref="O68:O131" si="17">C68*0.9</f>
        <v>44640</v>
      </c>
      <c r="P68" s="41">
        <f t="shared" ref="P68:P131" si="18">E68*105.2%</f>
        <v>49853.228000000003</v>
      </c>
      <c r="Q68" s="41">
        <f t="shared" ref="Q68:Q131" si="19">P68-R68</f>
        <v>2681.4279999999999</v>
      </c>
      <c r="R68" s="47">
        <f t="shared" ref="R68:R131" si="20">I68-S68</f>
        <v>47171.8</v>
      </c>
      <c r="S68" s="46">
        <f t="shared" ref="S68:S131" si="21">(C68-O68)*45000/1000000</f>
        <v>223.2</v>
      </c>
      <c r="T68" s="48">
        <f t="shared" ref="T68:T131" si="22">(Q68-G68)/G68</f>
        <v>-447.90466666666663</v>
      </c>
      <c r="U68">
        <f t="shared" ref="U68:U72" si="23">_xlfn.RANK.EQ(P68,$P$3:$P$502)</f>
        <v>66</v>
      </c>
      <c r="V68">
        <f t="shared" ref="V68:V131" si="24">_xlfn.RANK.EQ(Q68,$Q$3:$Q$502)</f>
        <v>182</v>
      </c>
    </row>
    <row r="69" spans="1:22" x14ac:dyDescent="0.25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45">
        <f t="shared" si="13"/>
        <v>42890</v>
      </c>
      <c r="J69" s="28">
        <v>39207</v>
      </c>
      <c r="K69" s="29">
        <v>44787</v>
      </c>
      <c r="L69" s="41">
        <f t="shared" si="14"/>
        <v>47629.59</v>
      </c>
      <c r="M69" s="43">
        <f t="shared" si="15"/>
        <v>2215.9157401989469</v>
      </c>
      <c r="N69" s="41">
        <f t="shared" si="16"/>
        <v>45413.674259801046</v>
      </c>
      <c r="O69" s="44">
        <f t="shared" si="17"/>
        <v>206100</v>
      </c>
      <c r="P69" s="41">
        <f t="shared" si="18"/>
        <v>49104.204000000005</v>
      </c>
      <c r="Q69" s="41">
        <f t="shared" si="19"/>
        <v>7244.7040000000052</v>
      </c>
      <c r="R69" s="47">
        <f t="shared" si="20"/>
        <v>41859.5</v>
      </c>
      <c r="S69" s="46">
        <f t="shared" si="21"/>
        <v>1030.5</v>
      </c>
      <c r="T69" s="48">
        <f t="shared" si="22"/>
        <v>0.91304568259836416</v>
      </c>
      <c r="U69">
        <f t="shared" si="23"/>
        <v>67</v>
      </c>
      <c r="V69">
        <f t="shared" si="24"/>
        <v>73</v>
      </c>
    </row>
    <row r="70" spans="1:22" x14ac:dyDescent="0.25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45">
        <f t="shared" si="13"/>
        <v>43129</v>
      </c>
      <c r="J70" s="28">
        <v>60580</v>
      </c>
      <c r="K70" s="29">
        <v>14262</v>
      </c>
      <c r="L70" s="41">
        <f t="shared" si="14"/>
        <v>42218.96</v>
      </c>
      <c r="M70" s="43">
        <f t="shared" si="15"/>
        <v>1918.4782608695652</v>
      </c>
      <c r="N70" s="41">
        <f t="shared" si="16"/>
        <v>40300.481739130431</v>
      </c>
      <c r="O70" s="44">
        <f t="shared" si="17"/>
        <v>116010</v>
      </c>
      <c r="P70" s="41">
        <f t="shared" si="18"/>
        <v>46857.132000000005</v>
      </c>
      <c r="Q70" s="41">
        <f t="shared" si="19"/>
        <v>4308.182000000008</v>
      </c>
      <c r="R70" s="47">
        <f t="shared" si="20"/>
        <v>42548.95</v>
      </c>
      <c r="S70" s="46">
        <f t="shared" si="21"/>
        <v>580.04999999999995</v>
      </c>
      <c r="T70" s="48">
        <f t="shared" si="22"/>
        <v>2.0511203966005724</v>
      </c>
      <c r="U70">
        <f t="shared" si="23"/>
        <v>68</v>
      </c>
      <c r="V70">
        <f t="shared" si="24"/>
        <v>115</v>
      </c>
    </row>
    <row r="71" spans="1:22" x14ac:dyDescent="0.25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45">
        <f t="shared" si="13"/>
        <v>40503</v>
      </c>
      <c r="J71" s="28">
        <v>60266</v>
      </c>
      <c r="K71" s="29">
        <v>35067.800000000003</v>
      </c>
      <c r="L71" s="41">
        <f t="shared" si="14"/>
        <v>41260.910000000003</v>
      </c>
      <c r="M71" s="43">
        <f t="shared" si="15"/>
        <v>3577.272727272727</v>
      </c>
      <c r="N71" s="41">
        <f t="shared" si="16"/>
        <v>37683.637272727276</v>
      </c>
      <c r="O71" s="44">
        <f t="shared" si="17"/>
        <v>79812</v>
      </c>
      <c r="P71" s="41">
        <f t="shared" si="18"/>
        <v>46748.776000000005</v>
      </c>
      <c r="Q71" s="41">
        <f t="shared" si="19"/>
        <v>6644.836000000003</v>
      </c>
      <c r="R71" s="47">
        <f t="shared" si="20"/>
        <v>40103.94</v>
      </c>
      <c r="S71" s="46">
        <f t="shared" si="21"/>
        <v>399.06</v>
      </c>
      <c r="T71" s="48">
        <f t="shared" si="22"/>
        <v>0.68864955527319005</v>
      </c>
      <c r="U71">
        <f t="shared" si="23"/>
        <v>69</v>
      </c>
      <c r="V71">
        <f t="shared" si="24"/>
        <v>78</v>
      </c>
    </row>
    <row r="72" spans="1:22" x14ac:dyDescent="0.25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45">
        <f t="shared" si="13"/>
        <v>42404</v>
      </c>
      <c r="J72" s="28">
        <v>146130</v>
      </c>
      <c r="K72" s="29">
        <v>85923.4</v>
      </c>
      <c r="L72" s="41">
        <f t="shared" si="14"/>
        <v>41595.81</v>
      </c>
      <c r="M72" s="43">
        <f t="shared" si="15"/>
        <v>9919.354838709678</v>
      </c>
      <c r="N72" s="41">
        <f t="shared" si="16"/>
        <v>31676.45516129032</v>
      </c>
      <c r="O72" s="44">
        <f t="shared" si="17"/>
        <v>88200</v>
      </c>
      <c r="P72" s="41">
        <f t="shared" si="18"/>
        <v>45902.968000000001</v>
      </c>
      <c r="Q72" s="41">
        <f t="shared" si="19"/>
        <v>3939.9680000000008</v>
      </c>
      <c r="R72" s="47">
        <f t="shared" si="20"/>
        <v>41963</v>
      </c>
      <c r="S72" s="46">
        <f t="shared" si="21"/>
        <v>441</v>
      </c>
      <c r="T72" s="48">
        <f t="shared" si="22"/>
        <v>2.2032260162601633</v>
      </c>
      <c r="U72">
        <f t="shared" si="23"/>
        <v>70</v>
      </c>
      <c r="V72">
        <f t="shared" si="24"/>
        <v>130</v>
      </c>
    </row>
    <row r="73" spans="1:22" x14ac:dyDescent="0.25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45">
        <f t="shared" si="13"/>
        <v>42545.3</v>
      </c>
      <c r="J73" s="28">
        <v>311449.3</v>
      </c>
      <c r="K73" s="29" t="s">
        <v>14</v>
      </c>
      <c r="L73" s="41">
        <f t="shared" si="14"/>
        <v>42283.64</v>
      </c>
      <c r="M73" s="43">
        <f t="shared" si="15"/>
        <v>1868.3651804670915</v>
      </c>
      <c r="N73" s="41">
        <f t="shared" si="16"/>
        <v>40415.274819532911</v>
      </c>
      <c r="O73" s="44">
        <f t="shared" si="17"/>
        <v>10249.200000000001</v>
      </c>
      <c r="P73" s="41">
        <f t="shared" si="18"/>
        <v>45683.415600000008</v>
      </c>
      <c r="Q73" s="41">
        <f t="shared" si="19"/>
        <v>3189.3616000000038</v>
      </c>
      <c r="R73" s="47">
        <f t="shared" si="20"/>
        <v>42494.054000000004</v>
      </c>
      <c r="S73" s="46">
        <f t="shared" si="21"/>
        <v>51.245999999999967</v>
      </c>
      <c r="T73" s="48">
        <f t="shared" si="22"/>
        <v>2.6242745454545497</v>
      </c>
      <c r="U73">
        <f>_xlfn.RANK.EQ(P73,$P$3:$P$502)</f>
        <v>71</v>
      </c>
      <c r="V73">
        <f t="shared" si="24"/>
        <v>155</v>
      </c>
    </row>
    <row r="74" spans="1:22" x14ac:dyDescent="0.25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45">
        <f t="shared" si="13"/>
        <v>36360</v>
      </c>
      <c r="J74" s="28">
        <v>188602</v>
      </c>
      <c r="K74" s="29">
        <v>91675.1</v>
      </c>
      <c r="L74" s="41">
        <f t="shared" si="14"/>
        <v>35592.93</v>
      </c>
      <c r="M74" s="43">
        <f t="shared" si="15"/>
        <v>2735.573122529644</v>
      </c>
      <c r="N74" s="41">
        <f t="shared" si="16"/>
        <v>32857.35687747036</v>
      </c>
      <c r="O74" s="44">
        <f t="shared" si="17"/>
        <v>53100</v>
      </c>
      <c r="P74" s="41">
        <f t="shared" si="18"/>
        <v>45531.612000000001</v>
      </c>
      <c r="Q74" s="41">
        <f t="shared" si="19"/>
        <v>9437.112000000001</v>
      </c>
      <c r="R74" s="47">
        <f t="shared" si="20"/>
        <v>36094.5</v>
      </c>
      <c r="S74" s="46">
        <f t="shared" si="21"/>
        <v>265.5</v>
      </c>
      <c r="T74" s="48">
        <f t="shared" si="22"/>
        <v>0.36354746423927192</v>
      </c>
      <c r="U74">
        <f t="shared" ref="U74:U137" si="25">_xlfn.RANK.EQ(P74,$P$3:$P$502)</f>
        <v>72</v>
      </c>
      <c r="V74">
        <f t="shared" si="24"/>
        <v>51</v>
      </c>
    </row>
    <row r="75" spans="1:22" x14ac:dyDescent="0.25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45">
        <f t="shared" si="13"/>
        <v>42757.4</v>
      </c>
      <c r="J75" s="28">
        <v>214141.9</v>
      </c>
      <c r="K75" s="29" t="s">
        <v>14</v>
      </c>
      <c r="L75" s="41">
        <f t="shared" si="14"/>
        <v>43928.93</v>
      </c>
      <c r="M75" s="43">
        <f t="shared" si="15"/>
        <v>246.56084656084661</v>
      </c>
      <c r="N75" s="41">
        <f t="shared" si="16"/>
        <v>43682.369153439155</v>
      </c>
      <c r="O75" s="44">
        <f t="shared" si="17"/>
        <v>27424.799999999999</v>
      </c>
      <c r="P75" s="41">
        <f t="shared" si="18"/>
        <v>45520.04</v>
      </c>
      <c r="Q75" s="41">
        <f t="shared" si="19"/>
        <v>2899.7640000000029</v>
      </c>
      <c r="R75" s="47">
        <f t="shared" si="20"/>
        <v>42620.275999999998</v>
      </c>
      <c r="S75" s="46">
        <f t="shared" si="21"/>
        <v>137.12400000000002</v>
      </c>
      <c r="T75" s="48">
        <f t="shared" si="22"/>
        <v>4.6569722980881831</v>
      </c>
      <c r="U75">
        <f t="shared" si="25"/>
        <v>73</v>
      </c>
      <c r="V75">
        <f t="shared" si="24"/>
        <v>169</v>
      </c>
    </row>
    <row r="76" spans="1:22" x14ac:dyDescent="0.25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45">
        <f t="shared" si="13"/>
        <v>41415</v>
      </c>
      <c r="J76" s="28">
        <v>12901</v>
      </c>
      <c r="K76" s="29">
        <v>19030.2</v>
      </c>
      <c r="L76" s="41">
        <f t="shared" si="14"/>
        <v>42162.239999999998</v>
      </c>
      <c r="M76" s="43">
        <f t="shared" si="15"/>
        <v>1000</v>
      </c>
      <c r="N76" s="41">
        <f t="shared" si="16"/>
        <v>41162.239999999998</v>
      </c>
      <c r="O76" s="44">
        <f t="shared" si="17"/>
        <v>112500</v>
      </c>
      <c r="P76" s="41">
        <f t="shared" si="18"/>
        <v>45108.707999999999</v>
      </c>
      <c r="Q76" s="41">
        <f t="shared" si="19"/>
        <v>4256.2079999999987</v>
      </c>
      <c r="R76" s="47">
        <f t="shared" si="20"/>
        <v>40852.5</v>
      </c>
      <c r="S76" s="46">
        <f t="shared" si="21"/>
        <v>562.5</v>
      </c>
      <c r="T76" s="48">
        <f t="shared" si="22"/>
        <v>1.9072459016393435</v>
      </c>
      <c r="U76">
        <f t="shared" si="25"/>
        <v>74</v>
      </c>
      <c r="V76">
        <f t="shared" si="24"/>
        <v>117</v>
      </c>
    </row>
    <row r="77" spans="1:22" x14ac:dyDescent="0.25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45">
        <f t="shared" si="13"/>
        <v>40525</v>
      </c>
      <c r="J77" s="28">
        <v>125989</v>
      </c>
      <c r="K77" s="29" t="s">
        <v>14</v>
      </c>
      <c r="L77" s="41">
        <f t="shared" si="14"/>
        <v>42685</v>
      </c>
      <c r="M77" s="43">
        <f t="shared" si="15"/>
        <v>16.999976388921681</v>
      </c>
      <c r="N77" s="41">
        <f t="shared" si="16"/>
        <v>42668.000023611079</v>
      </c>
      <c r="O77" s="44">
        <f t="shared" si="17"/>
        <v>45000</v>
      </c>
      <c r="P77" s="41">
        <f t="shared" si="18"/>
        <v>44904.62</v>
      </c>
      <c r="Q77" s="41">
        <f t="shared" si="19"/>
        <v>4604.6200000000026</v>
      </c>
      <c r="R77" s="47">
        <f t="shared" si="20"/>
        <v>40300</v>
      </c>
      <c r="S77" s="46">
        <f t="shared" si="21"/>
        <v>225</v>
      </c>
      <c r="T77" s="48">
        <f t="shared" si="22"/>
        <v>1.1317685185185198</v>
      </c>
      <c r="U77">
        <f t="shared" si="25"/>
        <v>75</v>
      </c>
      <c r="V77">
        <f t="shared" si="24"/>
        <v>106</v>
      </c>
    </row>
    <row r="78" spans="1:22" x14ac:dyDescent="0.25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45">
        <f t="shared" si="13"/>
        <v>36074</v>
      </c>
      <c r="J78" s="28">
        <v>82637</v>
      </c>
      <c r="K78" s="29">
        <v>214680.1</v>
      </c>
      <c r="L78" s="41">
        <f t="shared" si="14"/>
        <v>40127.129999999997</v>
      </c>
      <c r="M78" s="43">
        <f t="shared" si="15"/>
        <v>2394.1493456505004</v>
      </c>
      <c r="N78" s="41">
        <f t="shared" si="16"/>
        <v>37732.9806543495</v>
      </c>
      <c r="O78" s="44">
        <f t="shared" si="17"/>
        <v>62100</v>
      </c>
      <c r="P78" s="41">
        <f t="shared" si="18"/>
        <v>44493.288</v>
      </c>
      <c r="Q78" s="41">
        <f t="shared" si="19"/>
        <v>8729.7880000000005</v>
      </c>
      <c r="R78" s="47">
        <f t="shared" si="20"/>
        <v>35763.5</v>
      </c>
      <c r="S78" s="46">
        <f t="shared" si="21"/>
        <v>310.5</v>
      </c>
      <c r="T78" s="48">
        <f t="shared" si="22"/>
        <v>0.40350289389067534</v>
      </c>
      <c r="U78">
        <f t="shared" si="25"/>
        <v>76</v>
      </c>
      <c r="V78">
        <f t="shared" si="24"/>
        <v>57</v>
      </c>
    </row>
    <row r="79" spans="1:22" x14ac:dyDescent="0.25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45">
        <f t="shared" si="13"/>
        <v>35037</v>
      </c>
      <c r="J79" s="28">
        <v>57773</v>
      </c>
      <c r="K79" s="29">
        <v>115752.5</v>
      </c>
      <c r="L79" s="41">
        <f t="shared" si="14"/>
        <v>40545.1</v>
      </c>
      <c r="M79" s="43">
        <f t="shared" si="15"/>
        <v>1654.8434442270059</v>
      </c>
      <c r="N79" s="41">
        <f t="shared" si="16"/>
        <v>38890.25655577299</v>
      </c>
      <c r="O79" s="44">
        <f t="shared" si="17"/>
        <v>102600</v>
      </c>
      <c r="P79" s="41">
        <f t="shared" si="18"/>
        <v>43975.704000000005</v>
      </c>
      <c r="Q79" s="41">
        <f t="shared" si="19"/>
        <v>9451.7040000000052</v>
      </c>
      <c r="R79" s="47">
        <f t="shared" si="20"/>
        <v>34524</v>
      </c>
      <c r="S79" s="46">
        <f t="shared" si="21"/>
        <v>513</v>
      </c>
      <c r="T79" s="48">
        <f t="shared" si="22"/>
        <v>0.39714767184035554</v>
      </c>
      <c r="U79">
        <f t="shared" si="25"/>
        <v>77</v>
      </c>
      <c r="V79">
        <f t="shared" si="24"/>
        <v>50</v>
      </c>
    </row>
    <row r="80" spans="1:22" x14ac:dyDescent="0.25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45">
        <f t="shared" si="13"/>
        <v>39174</v>
      </c>
      <c r="J80" s="28">
        <v>44792</v>
      </c>
      <c r="K80" s="29">
        <v>21279.5</v>
      </c>
      <c r="L80" s="41">
        <f t="shared" si="14"/>
        <v>37719.629999999997</v>
      </c>
      <c r="M80" s="43">
        <f t="shared" si="15"/>
        <v>2131.131131131131</v>
      </c>
      <c r="N80" s="41">
        <f t="shared" si="16"/>
        <v>35588.498868868868</v>
      </c>
      <c r="O80" s="44">
        <f t="shared" si="17"/>
        <v>82800</v>
      </c>
      <c r="P80" s="41">
        <f t="shared" si="18"/>
        <v>43450.756000000001</v>
      </c>
      <c r="Q80" s="41">
        <f t="shared" si="19"/>
        <v>4690.7560000000012</v>
      </c>
      <c r="R80" s="47">
        <f t="shared" si="20"/>
        <v>38760</v>
      </c>
      <c r="S80" s="46">
        <f t="shared" si="21"/>
        <v>414</v>
      </c>
      <c r="T80" s="48">
        <f t="shared" si="22"/>
        <v>1.2032672616251767</v>
      </c>
      <c r="U80">
        <f t="shared" si="25"/>
        <v>78</v>
      </c>
      <c r="V80">
        <f t="shared" si="24"/>
        <v>102</v>
      </c>
    </row>
    <row r="81" spans="1:22" x14ac:dyDescent="0.25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45">
        <f t="shared" si="13"/>
        <v>39491.599999999999</v>
      </c>
      <c r="J81" s="28">
        <v>568190.19999999995</v>
      </c>
      <c r="K81" s="29" t="s">
        <v>14</v>
      </c>
      <c r="L81" s="41">
        <f t="shared" si="14"/>
        <v>36010.61</v>
      </c>
      <c r="M81" s="43">
        <f t="shared" si="15"/>
        <v>1049.4283792871552</v>
      </c>
      <c r="N81" s="41">
        <f t="shared" si="16"/>
        <v>34961.181620712843</v>
      </c>
      <c r="O81" s="44">
        <f t="shared" si="17"/>
        <v>15878.7</v>
      </c>
      <c r="P81" s="41">
        <f t="shared" si="18"/>
        <v>43186.809200000003</v>
      </c>
      <c r="Q81" s="41">
        <f t="shared" si="19"/>
        <v>3774.6027000000031</v>
      </c>
      <c r="R81" s="47">
        <f t="shared" si="20"/>
        <v>39412.2065</v>
      </c>
      <c r="S81" s="46">
        <f t="shared" si="21"/>
        <v>79.393499999999975</v>
      </c>
      <c r="T81" s="48">
        <f t="shared" si="22"/>
        <v>1.4188418455623217</v>
      </c>
      <c r="U81">
        <f t="shared" si="25"/>
        <v>79</v>
      </c>
      <c r="V81">
        <f t="shared" si="24"/>
        <v>136</v>
      </c>
    </row>
    <row r="82" spans="1:22" x14ac:dyDescent="0.25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45">
        <f t="shared" si="13"/>
        <v>37028</v>
      </c>
      <c r="J82" s="28">
        <v>29109</v>
      </c>
      <c r="K82" s="29">
        <v>25360.5</v>
      </c>
      <c r="L82" s="41">
        <f t="shared" si="14"/>
        <v>38254.06</v>
      </c>
      <c r="M82" s="43">
        <f t="shared" si="15"/>
        <v>1773.6070381231671</v>
      </c>
      <c r="N82" s="41">
        <f t="shared" si="16"/>
        <v>36480.452961876828</v>
      </c>
      <c r="O82" s="44">
        <f t="shared" si="17"/>
        <v>108900</v>
      </c>
      <c r="P82" s="41">
        <f t="shared" si="18"/>
        <v>42134.704000000005</v>
      </c>
      <c r="Q82" s="41">
        <f t="shared" si="19"/>
        <v>5651.2040000000052</v>
      </c>
      <c r="R82" s="47">
        <f t="shared" si="20"/>
        <v>36483.5</v>
      </c>
      <c r="S82" s="46">
        <f t="shared" si="21"/>
        <v>544.5</v>
      </c>
      <c r="T82" s="48">
        <f t="shared" si="22"/>
        <v>0.86878439153439324</v>
      </c>
      <c r="U82">
        <f t="shared" si="25"/>
        <v>80</v>
      </c>
      <c r="V82">
        <f t="shared" si="24"/>
        <v>87</v>
      </c>
    </row>
    <row r="83" spans="1:22" x14ac:dyDescent="0.25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45">
        <f t="shared" si="13"/>
        <v>36006</v>
      </c>
      <c r="J83" s="28">
        <v>137264</v>
      </c>
      <c r="K83" s="29">
        <v>183562.2</v>
      </c>
      <c r="L83" s="41">
        <f t="shared" si="14"/>
        <v>37718.75</v>
      </c>
      <c r="M83" s="43">
        <f t="shared" si="15"/>
        <v>9329.2682926829257</v>
      </c>
      <c r="N83" s="41">
        <f t="shared" si="16"/>
        <v>28389.481707317074</v>
      </c>
      <c r="O83" s="44">
        <f t="shared" si="17"/>
        <v>123300</v>
      </c>
      <c r="P83" s="41">
        <f t="shared" si="18"/>
        <v>41902.212</v>
      </c>
      <c r="Q83" s="41">
        <f t="shared" si="19"/>
        <v>6512.7119999999995</v>
      </c>
      <c r="R83" s="47">
        <f t="shared" si="20"/>
        <v>35389.5</v>
      </c>
      <c r="S83" s="46">
        <f t="shared" si="21"/>
        <v>616.5</v>
      </c>
      <c r="T83" s="48">
        <f t="shared" si="22"/>
        <v>0.70266980392156853</v>
      </c>
      <c r="U83">
        <f t="shared" si="25"/>
        <v>81</v>
      </c>
      <c r="V83">
        <f t="shared" si="24"/>
        <v>81</v>
      </c>
    </row>
    <row r="84" spans="1:22" x14ac:dyDescent="0.25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45">
        <f t="shared" si="13"/>
        <v>37563</v>
      </c>
      <c r="J84" s="28">
        <v>112249</v>
      </c>
      <c r="K84" s="29">
        <v>31264.3</v>
      </c>
      <c r="L84" s="41">
        <f t="shared" si="14"/>
        <v>38505.800000000003</v>
      </c>
      <c r="M84" s="43">
        <f t="shared" si="15"/>
        <v>3189.8016997167142</v>
      </c>
      <c r="N84" s="41">
        <f t="shared" si="16"/>
        <v>35315.998300283289</v>
      </c>
      <c r="O84" s="44">
        <f t="shared" si="17"/>
        <v>40878</v>
      </c>
      <c r="P84" s="41">
        <f t="shared" si="18"/>
        <v>41885.380000000005</v>
      </c>
      <c r="Q84" s="41">
        <f t="shared" si="19"/>
        <v>4526.7700000000041</v>
      </c>
      <c r="R84" s="47">
        <f t="shared" si="20"/>
        <v>37358.61</v>
      </c>
      <c r="S84" s="46">
        <f t="shared" si="21"/>
        <v>204.39</v>
      </c>
      <c r="T84" s="48">
        <f t="shared" si="22"/>
        <v>1.0101110124333943</v>
      </c>
      <c r="U84">
        <f t="shared" si="25"/>
        <v>82</v>
      </c>
      <c r="V84">
        <f t="shared" si="24"/>
        <v>108</v>
      </c>
    </row>
    <row r="85" spans="1:22" x14ac:dyDescent="0.25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45">
        <f t="shared" si="13"/>
        <v>39622.600000000006</v>
      </c>
      <c r="J85" s="28">
        <v>5676.9</v>
      </c>
      <c r="K85" s="29">
        <v>1940.6</v>
      </c>
      <c r="L85" s="41">
        <f t="shared" si="14"/>
        <v>33686.69</v>
      </c>
      <c r="M85" s="43" t="e">
        <f t="shared" si="15"/>
        <v>#VALUE!</v>
      </c>
      <c r="N85" s="41" t="e">
        <f t="shared" si="16"/>
        <v>#VALUE!</v>
      </c>
      <c r="O85" s="44">
        <f t="shared" si="17"/>
        <v>4500</v>
      </c>
      <c r="P85" s="41">
        <f t="shared" si="18"/>
        <v>41817.315600000002</v>
      </c>
      <c r="Q85" s="41">
        <f t="shared" si="19"/>
        <v>2217.2155999999959</v>
      </c>
      <c r="R85" s="47">
        <f t="shared" si="20"/>
        <v>39600.100000000006</v>
      </c>
      <c r="S85" s="46">
        <f t="shared" si="21"/>
        <v>22.5</v>
      </c>
      <c r="T85" s="48">
        <f t="shared" si="22"/>
        <v>16.362690681284228</v>
      </c>
      <c r="U85">
        <f t="shared" si="25"/>
        <v>83</v>
      </c>
      <c r="V85">
        <f t="shared" si="24"/>
        <v>215</v>
      </c>
    </row>
    <row r="86" spans="1:22" x14ac:dyDescent="0.25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45">
        <f t="shared" si="13"/>
        <v>38869.299999999996</v>
      </c>
      <c r="J86" s="28">
        <v>265812.59999999998</v>
      </c>
      <c r="K86" s="29" t="s">
        <v>14</v>
      </c>
      <c r="L86" s="41">
        <f t="shared" si="14"/>
        <v>33504.44</v>
      </c>
      <c r="M86" s="43">
        <f t="shared" si="15"/>
        <v>512.75773195876286</v>
      </c>
      <c r="N86" s="41">
        <f t="shared" si="16"/>
        <v>32991.682268041237</v>
      </c>
      <c r="O86" s="44">
        <f t="shared" si="17"/>
        <v>8859.6</v>
      </c>
      <c r="P86" s="41">
        <f t="shared" si="18"/>
        <v>41309.094400000002</v>
      </c>
      <c r="Q86" s="41">
        <f t="shared" si="19"/>
        <v>2484.0924000000086</v>
      </c>
      <c r="R86" s="47">
        <f t="shared" si="20"/>
        <v>38825.001999999993</v>
      </c>
      <c r="S86" s="46">
        <f t="shared" si="21"/>
        <v>44.297999999999988</v>
      </c>
      <c r="T86" s="48">
        <f t="shared" si="22"/>
        <v>5.2430067856245506</v>
      </c>
      <c r="U86">
        <f t="shared" si="25"/>
        <v>84</v>
      </c>
      <c r="V86">
        <f t="shared" si="24"/>
        <v>189</v>
      </c>
    </row>
    <row r="87" spans="1:22" x14ac:dyDescent="0.25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45">
        <f t="shared" si="13"/>
        <v>35913.1</v>
      </c>
      <c r="J87" s="28">
        <v>14326</v>
      </c>
      <c r="K87" s="29">
        <v>65615.7</v>
      </c>
      <c r="L87" s="41">
        <f t="shared" si="14"/>
        <v>35853.629999999997</v>
      </c>
      <c r="M87" s="43">
        <f t="shared" si="15"/>
        <v>2608.5251491901108</v>
      </c>
      <c r="N87" s="41">
        <f t="shared" si="16"/>
        <v>33245.10485080989</v>
      </c>
      <c r="O87" s="44">
        <f t="shared" si="17"/>
        <v>243000</v>
      </c>
      <c r="P87" s="41">
        <f t="shared" si="18"/>
        <v>40999.490800000007</v>
      </c>
      <c r="Q87" s="41">
        <f t="shared" si="19"/>
        <v>6301.3908000000083</v>
      </c>
      <c r="R87" s="47">
        <f t="shared" si="20"/>
        <v>34698.1</v>
      </c>
      <c r="S87" s="46">
        <f t="shared" si="21"/>
        <v>1215</v>
      </c>
      <c r="T87" s="48">
        <f t="shared" si="22"/>
        <v>1.0594126413491103</v>
      </c>
      <c r="U87">
        <f t="shared" si="25"/>
        <v>85</v>
      </c>
      <c r="V87">
        <f t="shared" si="24"/>
        <v>82</v>
      </c>
    </row>
    <row r="88" spans="1:22" x14ac:dyDescent="0.25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45">
        <f t="shared" si="13"/>
        <v>32470</v>
      </c>
      <c r="J88" s="28">
        <v>69980</v>
      </c>
      <c r="K88" s="29">
        <v>75710.100000000006</v>
      </c>
      <c r="L88" s="41">
        <f t="shared" si="14"/>
        <v>32571.07</v>
      </c>
      <c r="M88" s="43" t="e">
        <f t="shared" si="15"/>
        <v>#VALUE!</v>
      </c>
      <c r="N88" s="41" t="e">
        <f t="shared" si="16"/>
        <v>#VALUE!</v>
      </c>
      <c r="O88" s="44">
        <f t="shared" si="17"/>
        <v>9720</v>
      </c>
      <c r="P88" s="41">
        <f t="shared" si="18"/>
        <v>40740.804000000004</v>
      </c>
      <c r="Q88" s="41">
        <f t="shared" si="19"/>
        <v>8319.4040000000023</v>
      </c>
      <c r="R88" s="47">
        <f t="shared" si="20"/>
        <v>32421.4</v>
      </c>
      <c r="S88" s="46">
        <f t="shared" si="21"/>
        <v>48.6</v>
      </c>
      <c r="T88" s="48">
        <f t="shared" si="22"/>
        <v>0.3296154706728468</v>
      </c>
      <c r="U88">
        <f t="shared" si="25"/>
        <v>86</v>
      </c>
      <c r="V88">
        <f t="shared" si="24"/>
        <v>61</v>
      </c>
    </row>
    <row r="89" spans="1:22" x14ac:dyDescent="0.25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45">
        <f t="shared" si="13"/>
        <v>34989.299999999996</v>
      </c>
      <c r="J89" s="28">
        <v>70108</v>
      </c>
      <c r="K89" s="29">
        <v>50908</v>
      </c>
      <c r="L89" s="41">
        <f t="shared" si="14"/>
        <v>29743.39</v>
      </c>
      <c r="M89" s="43">
        <f t="shared" si="15"/>
        <v>2158.9790337283503</v>
      </c>
      <c r="N89" s="41">
        <f t="shared" si="16"/>
        <v>27584.410966271651</v>
      </c>
      <c r="O89" s="44">
        <f t="shared" si="17"/>
        <v>66971.7</v>
      </c>
      <c r="P89" s="41">
        <f t="shared" si="18"/>
        <v>39300.3004</v>
      </c>
      <c r="Q89" s="41">
        <f t="shared" si="19"/>
        <v>4645.8589000000065</v>
      </c>
      <c r="R89" s="47">
        <f t="shared" si="20"/>
        <v>34654.441499999994</v>
      </c>
      <c r="S89" s="46">
        <f t="shared" si="21"/>
        <v>334.85850000000011</v>
      </c>
      <c r="T89" s="48">
        <f t="shared" si="22"/>
        <v>0.96160230535382807</v>
      </c>
      <c r="U89">
        <f t="shared" si="25"/>
        <v>87</v>
      </c>
      <c r="V89">
        <f t="shared" si="24"/>
        <v>104</v>
      </c>
    </row>
    <row r="90" spans="1:22" x14ac:dyDescent="0.25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45">
        <f t="shared" si="13"/>
        <v>36898.400000000001</v>
      </c>
      <c r="J90" s="28">
        <v>12986.6</v>
      </c>
      <c r="K90" s="29">
        <v>3779</v>
      </c>
      <c r="L90" s="41">
        <f t="shared" si="14"/>
        <v>36761.11</v>
      </c>
      <c r="M90" s="43">
        <f t="shared" si="15"/>
        <v>116.64383561643837</v>
      </c>
      <c r="N90" s="41">
        <f t="shared" si="16"/>
        <v>36644.466164383564</v>
      </c>
      <c r="O90" s="44">
        <f t="shared" si="17"/>
        <v>12600</v>
      </c>
      <c r="P90" s="41">
        <f t="shared" si="18"/>
        <v>39175.428</v>
      </c>
      <c r="Q90" s="41">
        <f t="shared" si="19"/>
        <v>2340.0279999999984</v>
      </c>
      <c r="R90" s="47">
        <f t="shared" si="20"/>
        <v>36835.4</v>
      </c>
      <c r="S90" s="46">
        <f t="shared" si="21"/>
        <v>63</v>
      </c>
      <c r="T90" s="48">
        <f t="shared" si="22"/>
        <v>5.87031121550205</v>
      </c>
      <c r="U90">
        <f t="shared" si="25"/>
        <v>88</v>
      </c>
      <c r="V90">
        <f t="shared" si="24"/>
        <v>203</v>
      </c>
    </row>
    <row r="91" spans="1:22" x14ac:dyDescent="0.25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45">
        <f t="shared" si="13"/>
        <v>32361.799999999996</v>
      </c>
      <c r="J91" s="28">
        <v>56969.8</v>
      </c>
      <c r="K91" s="29">
        <v>63579.8</v>
      </c>
      <c r="L91" s="41">
        <f t="shared" si="14"/>
        <v>29250.76</v>
      </c>
      <c r="M91" s="43">
        <f t="shared" si="15"/>
        <v>2798.3903420523134</v>
      </c>
      <c r="N91" s="41">
        <f t="shared" si="16"/>
        <v>26452.369657947685</v>
      </c>
      <c r="O91" s="44">
        <f t="shared" si="17"/>
        <v>6300</v>
      </c>
      <c r="P91" s="41">
        <f t="shared" si="18"/>
        <v>38433.9784</v>
      </c>
      <c r="Q91" s="41">
        <f t="shared" si="19"/>
        <v>6103.6784000000043</v>
      </c>
      <c r="R91" s="47">
        <f t="shared" si="20"/>
        <v>32330.299999999996</v>
      </c>
      <c r="S91" s="46">
        <f t="shared" si="21"/>
        <v>31.5</v>
      </c>
      <c r="T91" s="48">
        <f t="shared" si="22"/>
        <v>0.46286990700795821</v>
      </c>
      <c r="U91">
        <f t="shared" si="25"/>
        <v>89</v>
      </c>
      <c r="V91">
        <f t="shared" si="24"/>
        <v>85</v>
      </c>
    </row>
    <row r="92" spans="1:22" x14ac:dyDescent="0.25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45">
        <f t="shared" si="13"/>
        <v>34464</v>
      </c>
      <c r="J92" s="28">
        <v>22536</v>
      </c>
      <c r="K92" s="29">
        <v>132529.5</v>
      </c>
      <c r="L92" s="41">
        <f t="shared" si="14"/>
        <v>34336.79</v>
      </c>
      <c r="M92" s="43">
        <f t="shared" si="15"/>
        <v>4239.0350877192986</v>
      </c>
      <c r="N92" s="41">
        <f t="shared" si="16"/>
        <v>30097.754912280703</v>
      </c>
      <c r="O92" s="44">
        <f t="shared" si="17"/>
        <v>65790</v>
      </c>
      <c r="P92" s="41">
        <f t="shared" si="18"/>
        <v>38289.644</v>
      </c>
      <c r="Q92" s="41">
        <f t="shared" si="19"/>
        <v>4154.5939999999973</v>
      </c>
      <c r="R92" s="47">
        <f t="shared" si="20"/>
        <v>34135.050000000003</v>
      </c>
      <c r="S92" s="46">
        <f t="shared" si="21"/>
        <v>328.95</v>
      </c>
      <c r="T92" s="48">
        <f t="shared" si="22"/>
        <v>1.1492984997413334</v>
      </c>
      <c r="U92">
        <f t="shared" si="25"/>
        <v>90</v>
      </c>
      <c r="V92">
        <f t="shared" si="24"/>
        <v>122</v>
      </c>
    </row>
    <row r="93" spans="1:22" x14ac:dyDescent="0.25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45">
        <f t="shared" si="13"/>
        <v>34014.5</v>
      </c>
      <c r="J93" s="28">
        <v>18982.5</v>
      </c>
      <c r="K93" s="29" t="s">
        <v>14</v>
      </c>
      <c r="L93" s="41">
        <f t="shared" si="14"/>
        <v>34828.42</v>
      </c>
      <c r="M93" s="43">
        <f t="shared" si="15"/>
        <v>2291.8190567853703</v>
      </c>
      <c r="N93" s="41">
        <f t="shared" si="16"/>
        <v>32536.600943214627</v>
      </c>
      <c r="O93" s="44">
        <f t="shared" si="17"/>
        <v>181800</v>
      </c>
      <c r="P93" s="41">
        <f t="shared" si="18"/>
        <v>38288.276399999995</v>
      </c>
      <c r="Q93" s="41">
        <f t="shared" si="19"/>
        <v>5182.7763999999952</v>
      </c>
      <c r="R93" s="47">
        <f t="shared" si="20"/>
        <v>33105.5</v>
      </c>
      <c r="S93" s="46">
        <f t="shared" si="21"/>
        <v>909</v>
      </c>
      <c r="T93" s="48">
        <f t="shared" si="22"/>
        <v>1.1765397278682999</v>
      </c>
      <c r="U93">
        <f t="shared" si="25"/>
        <v>91</v>
      </c>
      <c r="V93">
        <f t="shared" si="24"/>
        <v>91</v>
      </c>
    </row>
    <row r="94" spans="1:22" x14ac:dyDescent="0.25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45">
        <f t="shared" si="13"/>
        <v>32848</v>
      </c>
      <c r="J94" s="28">
        <v>45408</v>
      </c>
      <c r="K94" s="29">
        <v>48883</v>
      </c>
      <c r="L94" s="41">
        <f t="shared" si="14"/>
        <v>30960.65</v>
      </c>
      <c r="M94" s="43">
        <f t="shared" si="15"/>
        <v>2911.2271540469974</v>
      </c>
      <c r="N94" s="41">
        <f t="shared" si="16"/>
        <v>28049.422845953006</v>
      </c>
      <c r="O94" s="44">
        <f t="shared" si="17"/>
        <v>95040</v>
      </c>
      <c r="P94" s="41">
        <f t="shared" si="18"/>
        <v>38075.036</v>
      </c>
      <c r="Q94" s="41">
        <f t="shared" si="19"/>
        <v>5702.2360000000008</v>
      </c>
      <c r="R94" s="47">
        <f t="shared" si="20"/>
        <v>32372.799999999999</v>
      </c>
      <c r="S94" s="46">
        <f t="shared" si="21"/>
        <v>475.2</v>
      </c>
      <c r="T94" s="48">
        <f t="shared" si="22"/>
        <v>0.70470433482810191</v>
      </c>
      <c r="U94">
        <f t="shared" si="25"/>
        <v>92</v>
      </c>
      <c r="V94">
        <f t="shared" si="24"/>
        <v>86</v>
      </c>
    </row>
    <row r="95" spans="1:22" x14ac:dyDescent="0.25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45">
        <f t="shared" si="13"/>
        <v>33975</v>
      </c>
      <c r="J95" s="28">
        <v>119666</v>
      </c>
      <c r="K95" s="29">
        <v>48623.7</v>
      </c>
      <c r="L95" s="41">
        <f t="shared" si="14"/>
        <v>33536.81</v>
      </c>
      <c r="M95" s="43">
        <f t="shared" si="15"/>
        <v>3771.1069418386496</v>
      </c>
      <c r="N95" s="41">
        <f t="shared" si="16"/>
        <v>29765.703058161347</v>
      </c>
      <c r="O95" s="44">
        <f t="shared" si="17"/>
        <v>30044.7</v>
      </c>
      <c r="P95" s="41">
        <f t="shared" si="18"/>
        <v>37856.22</v>
      </c>
      <c r="Q95" s="41">
        <f t="shared" si="19"/>
        <v>4031.4435000000012</v>
      </c>
      <c r="R95" s="47">
        <f t="shared" si="20"/>
        <v>33824.7765</v>
      </c>
      <c r="S95" s="46">
        <f t="shared" si="21"/>
        <v>150.22349999999997</v>
      </c>
      <c r="T95" s="48">
        <f t="shared" si="22"/>
        <v>1.0056932835820902</v>
      </c>
      <c r="U95">
        <f t="shared" si="25"/>
        <v>93</v>
      </c>
      <c r="V95">
        <f t="shared" si="24"/>
        <v>128</v>
      </c>
    </row>
    <row r="96" spans="1:22" x14ac:dyDescent="0.25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45">
        <f t="shared" si="13"/>
        <v>33721</v>
      </c>
      <c r="J96" s="28">
        <v>26830</v>
      </c>
      <c r="K96" s="29">
        <v>3974.4</v>
      </c>
      <c r="L96" s="41">
        <f t="shared" si="14"/>
        <v>26216.32</v>
      </c>
      <c r="M96" s="43" t="e">
        <f t="shared" si="15"/>
        <v>#VALUE!</v>
      </c>
      <c r="N96" s="41" t="e">
        <f t="shared" si="16"/>
        <v>#VALUE!</v>
      </c>
      <c r="O96" s="44">
        <f t="shared" si="17"/>
        <v>4410</v>
      </c>
      <c r="P96" s="41">
        <f t="shared" si="18"/>
        <v>35825.86</v>
      </c>
      <c r="Q96" s="41">
        <f t="shared" si="19"/>
        <v>2126.9100000000035</v>
      </c>
      <c r="R96" s="47">
        <f t="shared" si="20"/>
        <v>33698.949999999997</v>
      </c>
      <c r="S96" s="46">
        <f t="shared" si="21"/>
        <v>22.05</v>
      </c>
      <c r="T96" s="48">
        <f t="shared" si="22"/>
        <v>5.3679940119760587</v>
      </c>
      <c r="U96">
        <f t="shared" si="25"/>
        <v>94</v>
      </c>
      <c r="V96">
        <f t="shared" si="24"/>
        <v>220</v>
      </c>
    </row>
    <row r="97" spans="1:22" x14ac:dyDescent="0.25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45">
        <f t="shared" si="13"/>
        <v>27416</v>
      </c>
      <c r="J97" s="28">
        <v>36500</v>
      </c>
      <c r="K97" s="29">
        <v>119659.8</v>
      </c>
      <c r="L97" s="41">
        <f t="shared" si="14"/>
        <v>31657</v>
      </c>
      <c r="M97" s="43">
        <f t="shared" si="15"/>
        <v>4858.3106267029971</v>
      </c>
      <c r="N97" s="41">
        <f t="shared" si="16"/>
        <v>26798.689373297002</v>
      </c>
      <c r="O97" s="44">
        <f t="shared" si="17"/>
        <v>84164.400000000009</v>
      </c>
      <c r="P97" s="41">
        <f t="shared" si="18"/>
        <v>34468.78</v>
      </c>
      <c r="Q97" s="41">
        <f t="shared" si="19"/>
        <v>7473.601999999999</v>
      </c>
      <c r="R97" s="47">
        <f t="shared" si="20"/>
        <v>26995.178</v>
      </c>
      <c r="S97" s="46">
        <f t="shared" si="21"/>
        <v>420.8219999999996</v>
      </c>
      <c r="T97" s="48">
        <f t="shared" si="22"/>
        <v>0.39719611142269562</v>
      </c>
      <c r="U97">
        <f t="shared" si="25"/>
        <v>95</v>
      </c>
      <c r="V97">
        <f t="shared" si="24"/>
        <v>71</v>
      </c>
    </row>
    <row r="98" spans="1:22" x14ac:dyDescent="0.25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45">
        <f t="shared" si="13"/>
        <v>27066</v>
      </c>
      <c r="J98" s="28">
        <v>59352</v>
      </c>
      <c r="K98" s="29">
        <v>119125.3</v>
      </c>
      <c r="L98" s="41">
        <f t="shared" si="14"/>
        <v>28211.02</v>
      </c>
      <c r="M98" s="43">
        <f t="shared" si="15"/>
        <v>5309.9906629318393</v>
      </c>
      <c r="N98" s="41">
        <f t="shared" si="16"/>
        <v>22901.029337068161</v>
      </c>
      <c r="O98" s="44">
        <f t="shared" si="17"/>
        <v>27000</v>
      </c>
      <c r="P98" s="41">
        <f t="shared" si="18"/>
        <v>34456.156000000003</v>
      </c>
      <c r="Q98" s="41">
        <f t="shared" si="19"/>
        <v>7525.1560000000027</v>
      </c>
      <c r="R98" s="47">
        <f t="shared" si="20"/>
        <v>26931</v>
      </c>
      <c r="S98" s="46">
        <f t="shared" si="21"/>
        <v>135</v>
      </c>
      <c r="T98" s="48">
        <f t="shared" si="22"/>
        <v>0.3232206787409887</v>
      </c>
      <c r="U98">
        <f t="shared" si="25"/>
        <v>96</v>
      </c>
      <c r="V98">
        <f t="shared" si="24"/>
        <v>70</v>
      </c>
    </row>
    <row r="99" spans="1:22" x14ac:dyDescent="0.25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45">
        <f t="shared" si="13"/>
        <v>31907.399999999998</v>
      </c>
      <c r="J99" s="28">
        <v>16381.2</v>
      </c>
      <c r="K99" s="29" t="s">
        <v>14</v>
      </c>
      <c r="L99" s="41">
        <f t="shared" si="14"/>
        <v>32042.45</v>
      </c>
      <c r="M99" s="43">
        <f t="shared" si="15"/>
        <v>71.590699391031563</v>
      </c>
      <c r="N99" s="41">
        <f t="shared" si="16"/>
        <v>31970.859300608969</v>
      </c>
      <c r="O99" s="44">
        <f t="shared" si="17"/>
        <v>9445.5</v>
      </c>
      <c r="P99" s="41">
        <f t="shared" si="18"/>
        <v>34382.831599999998</v>
      </c>
      <c r="Q99" s="41">
        <f t="shared" si="19"/>
        <v>2522.6591000000008</v>
      </c>
      <c r="R99" s="47">
        <f t="shared" si="20"/>
        <v>31860.172499999997</v>
      </c>
      <c r="S99" s="46">
        <f t="shared" si="21"/>
        <v>47.227499999999999</v>
      </c>
      <c r="T99" s="48">
        <f t="shared" si="22"/>
        <v>2.2512683335481385</v>
      </c>
      <c r="U99">
        <f t="shared" si="25"/>
        <v>97</v>
      </c>
      <c r="V99">
        <f t="shared" si="24"/>
        <v>188</v>
      </c>
    </row>
    <row r="100" spans="1:22" x14ac:dyDescent="0.25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45">
        <f t="shared" si="13"/>
        <v>26362</v>
      </c>
      <c r="J100" s="28">
        <v>372538</v>
      </c>
      <c r="K100" s="29">
        <v>38340.699999999997</v>
      </c>
      <c r="L100" s="41">
        <f t="shared" si="14"/>
        <v>30006.49</v>
      </c>
      <c r="M100" s="43">
        <f t="shared" si="15"/>
        <v>1981.8780889621087</v>
      </c>
      <c r="N100" s="41">
        <f t="shared" si="16"/>
        <v>28024.611911037893</v>
      </c>
      <c r="O100" s="44">
        <f t="shared" si="17"/>
        <v>42840</v>
      </c>
      <c r="P100" s="41">
        <f t="shared" si="18"/>
        <v>34060.603999999999</v>
      </c>
      <c r="Q100" s="41">
        <f t="shared" si="19"/>
        <v>7912.8040000000001</v>
      </c>
      <c r="R100" s="47">
        <f t="shared" si="20"/>
        <v>26147.8</v>
      </c>
      <c r="S100" s="46">
        <f t="shared" si="21"/>
        <v>214.2</v>
      </c>
      <c r="T100" s="48">
        <f t="shared" si="22"/>
        <v>0.31551188694929344</v>
      </c>
      <c r="U100">
        <f t="shared" si="25"/>
        <v>98</v>
      </c>
      <c r="V100">
        <f t="shared" si="24"/>
        <v>66</v>
      </c>
    </row>
    <row r="101" spans="1:22" x14ac:dyDescent="0.25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45">
        <f t="shared" si="13"/>
        <v>29363.7</v>
      </c>
      <c r="J101" s="28">
        <v>46575</v>
      </c>
      <c r="K101" s="29">
        <v>42099.5</v>
      </c>
      <c r="L101" s="41">
        <f t="shared" si="14"/>
        <v>26828.02</v>
      </c>
      <c r="M101" s="43">
        <f t="shared" si="15"/>
        <v>1591.783323189288</v>
      </c>
      <c r="N101" s="41">
        <f t="shared" si="16"/>
        <v>25236.236676810713</v>
      </c>
      <c r="O101" s="44">
        <f t="shared" si="17"/>
        <v>33611.4</v>
      </c>
      <c r="P101" s="41">
        <f t="shared" si="18"/>
        <v>33641.908000000003</v>
      </c>
      <c r="Q101" s="41">
        <f t="shared" si="19"/>
        <v>4446.2650000000031</v>
      </c>
      <c r="R101" s="47">
        <f t="shared" si="20"/>
        <v>29195.643</v>
      </c>
      <c r="S101" s="46">
        <f t="shared" si="21"/>
        <v>168.05699999999993</v>
      </c>
      <c r="T101" s="48">
        <f t="shared" si="22"/>
        <v>0.70009750315451491</v>
      </c>
      <c r="U101">
        <f t="shared" si="25"/>
        <v>99</v>
      </c>
      <c r="V101">
        <f t="shared" si="24"/>
        <v>110</v>
      </c>
    </row>
    <row r="102" spans="1:22" x14ac:dyDescent="0.25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45">
        <f t="shared" si="13"/>
        <v>25422</v>
      </c>
      <c r="J102" s="28">
        <v>83216</v>
      </c>
      <c r="K102" s="29">
        <v>200334.1</v>
      </c>
      <c r="L102" s="41">
        <f t="shared" si="14"/>
        <v>35395.56</v>
      </c>
      <c r="M102" s="43">
        <f t="shared" si="15"/>
        <v>1248.1086323957322</v>
      </c>
      <c r="N102" s="41">
        <f t="shared" si="16"/>
        <v>34147.451367604262</v>
      </c>
      <c r="O102" s="44">
        <f t="shared" si="17"/>
        <v>56340</v>
      </c>
      <c r="P102" s="41">
        <f t="shared" si="18"/>
        <v>33512.512000000002</v>
      </c>
      <c r="Q102" s="41">
        <f t="shared" si="19"/>
        <v>8372.2120000000032</v>
      </c>
      <c r="R102" s="47">
        <f t="shared" si="20"/>
        <v>25140.3</v>
      </c>
      <c r="S102" s="46">
        <f t="shared" si="21"/>
        <v>281.7</v>
      </c>
      <c r="T102" s="48">
        <f t="shared" si="22"/>
        <v>0.30124525955859544</v>
      </c>
      <c r="U102">
        <f t="shared" si="25"/>
        <v>100</v>
      </c>
      <c r="V102">
        <f t="shared" si="24"/>
        <v>60</v>
      </c>
    </row>
    <row r="103" spans="1:22" x14ac:dyDescent="0.25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45">
        <f t="shared" si="13"/>
        <v>29075.899999999998</v>
      </c>
      <c r="J103" s="28">
        <v>158506.79999999999</v>
      </c>
      <c r="K103" s="29" t="s">
        <v>14</v>
      </c>
      <c r="L103" s="41">
        <f t="shared" si="14"/>
        <v>30017.03</v>
      </c>
      <c r="M103" s="43">
        <f t="shared" si="15"/>
        <v>2422.727272727273</v>
      </c>
      <c r="N103" s="41">
        <f t="shared" si="16"/>
        <v>27594.302727272727</v>
      </c>
      <c r="O103" s="44">
        <f t="shared" si="17"/>
        <v>30320.100000000002</v>
      </c>
      <c r="P103" s="41">
        <f t="shared" si="18"/>
        <v>32998.925600000002</v>
      </c>
      <c r="Q103" s="41">
        <f t="shared" si="19"/>
        <v>4074.626100000005</v>
      </c>
      <c r="R103" s="47">
        <f t="shared" si="20"/>
        <v>28924.299499999997</v>
      </c>
      <c r="S103" s="46">
        <f t="shared" si="21"/>
        <v>151.6004999999999</v>
      </c>
      <c r="T103" s="48">
        <f t="shared" si="22"/>
        <v>0.77783764562153879</v>
      </c>
      <c r="U103">
        <f t="shared" si="25"/>
        <v>101</v>
      </c>
      <c r="V103">
        <f t="shared" si="24"/>
        <v>124</v>
      </c>
    </row>
    <row r="104" spans="1:22" x14ac:dyDescent="0.25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45">
        <f t="shared" si="13"/>
        <v>28944</v>
      </c>
      <c r="J104" s="28">
        <v>55493</v>
      </c>
      <c r="K104" s="29">
        <v>21144.9</v>
      </c>
      <c r="L104" s="41">
        <f t="shared" si="14"/>
        <v>28860.62</v>
      </c>
      <c r="M104" s="43">
        <f t="shared" si="15"/>
        <v>343.96971335857222</v>
      </c>
      <c r="N104" s="41">
        <f t="shared" si="16"/>
        <v>28516.650286641427</v>
      </c>
      <c r="O104" s="44">
        <f t="shared" si="17"/>
        <v>54000</v>
      </c>
      <c r="P104" s="41">
        <f t="shared" si="18"/>
        <v>32456.304</v>
      </c>
      <c r="Q104" s="41">
        <f t="shared" si="19"/>
        <v>3782.3040000000001</v>
      </c>
      <c r="R104" s="47">
        <f t="shared" si="20"/>
        <v>28674</v>
      </c>
      <c r="S104" s="46">
        <f t="shared" si="21"/>
        <v>270</v>
      </c>
      <c r="T104" s="48">
        <f t="shared" si="22"/>
        <v>0.98233962264150942</v>
      </c>
      <c r="U104">
        <f t="shared" si="25"/>
        <v>102</v>
      </c>
      <c r="V104">
        <f t="shared" si="24"/>
        <v>134</v>
      </c>
    </row>
    <row r="105" spans="1:22" x14ac:dyDescent="0.25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45">
        <f t="shared" si="13"/>
        <v>28210</v>
      </c>
      <c r="J105" s="28">
        <v>67173</v>
      </c>
      <c r="K105" s="29">
        <v>140412.20000000001</v>
      </c>
      <c r="L105" s="41">
        <f t="shared" si="14"/>
        <v>27399.64</v>
      </c>
      <c r="M105" s="43">
        <f t="shared" si="15"/>
        <v>477.03464947622882</v>
      </c>
      <c r="N105" s="41">
        <f t="shared" si="16"/>
        <v>26922.605350523772</v>
      </c>
      <c r="O105" s="44">
        <f t="shared" si="17"/>
        <v>92700</v>
      </c>
      <c r="P105" s="41">
        <f t="shared" si="18"/>
        <v>32168.056</v>
      </c>
      <c r="Q105" s="41">
        <f t="shared" si="19"/>
        <v>4421.5560000000005</v>
      </c>
      <c r="R105" s="47">
        <f t="shared" si="20"/>
        <v>27746.5</v>
      </c>
      <c r="S105" s="46">
        <f t="shared" si="21"/>
        <v>463.5</v>
      </c>
      <c r="T105" s="48">
        <f t="shared" si="22"/>
        <v>0.8672111486486489</v>
      </c>
      <c r="U105">
        <f t="shared" si="25"/>
        <v>103</v>
      </c>
      <c r="V105">
        <f t="shared" si="24"/>
        <v>112</v>
      </c>
    </row>
    <row r="106" spans="1:22" x14ac:dyDescent="0.25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45">
        <f t="shared" si="13"/>
        <v>25936</v>
      </c>
      <c r="J106" s="28">
        <v>53831</v>
      </c>
      <c r="K106" s="29" t="s">
        <v>14</v>
      </c>
      <c r="L106" s="41">
        <f t="shared" si="14"/>
        <v>28491.1</v>
      </c>
      <c r="M106" s="43">
        <f t="shared" si="15"/>
        <v>2952.3809523809523</v>
      </c>
      <c r="N106" s="41">
        <f t="shared" si="16"/>
        <v>25538.719047619044</v>
      </c>
      <c r="O106" s="44">
        <f t="shared" si="17"/>
        <v>20160</v>
      </c>
      <c r="P106" s="41">
        <f t="shared" si="18"/>
        <v>31980.800000000003</v>
      </c>
      <c r="Q106" s="41">
        <f t="shared" si="19"/>
        <v>6145.6000000000022</v>
      </c>
      <c r="R106" s="47">
        <f t="shared" si="20"/>
        <v>25835.200000000001</v>
      </c>
      <c r="S106" s="46">
        <f t="shared" si="21"/>
        <v>100.8</v>
      </c>
      <c r="T106" s="48">
        <f t="shared" si="22"/>
        <v>0.37670250896057395</v>
      </c>
      <c r="U106">
        <f t="shared" si="25"/>
        <v>104</v>
      </c>
      <c r="V106">
        <f t="shared" si="24"/>
        <v>84</v>
      </c>
    </row>
    <row r="107" spans="1:22" x14ac:dyDescent="0.25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45">
        <f t="shared" si="13"/>
        <v>16256</v>
      </c>
      <c r="J107" s="28">
        <v>43376</v>
      </c>
      <c r="K107" s="29">
        <v>45739.4</v>
      </c>
      <c r="L107" s="41">
        <f t="shared" si="14"/>
        <v>20328.43</v>
      </c>
      <c r="M107" s="43">
        <f t="shared" si="15"/>
        <v>5088.1929445644346</v>
      </c>
      <c r="N107" s="41">
        <f t="shared" si="16"/>
        <v>15240.237055435566</v>
      </c>
      <c r="O107" s="44">
        <f t="shared" si="17"/>
        <v>32400</v>
      </c>
      <c r="P107" s="41">
        <f t="shared" si="18"/>
        <v>31971.332000000002</v>
      </c>
      <c r="Q107" s="41">
        <f t="shared" si="19"/>
        <v>15877.332000000002</v>
      </c>
      <c r="R107" s="47">
        <f t="shared" si="20"/>
        <v>16094</v>
      </c>
      <c r="S107" s="46">
        <f t="shared" si="21"/>
        <v>162</v>
      </c>
      <c r="T107" s="48">
        <f t="shared" si="22"/>
        <v>0.12326367173682364</v>
      </c>
      <c r="U107">
        <f t="shared" si="25"/>
        <v>105</v>
      </c>
      <c r="V107">
        <f t="shared" si="24"/>
        <v>26</v>
      </c>
    </row>
    <row r="108" spans="1:22" x14ac:dyDescent="0.25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45">
        <f t="shared" si="13"/>
        <v>27759</v>
      </c>
      <c r="J108" s="28">
        <v>104233</v>
      </c>
      <c r="K108" s="29">
        <v>36126.699999999997</v>
      </c>
      <c r="L108" s="41">
        <f t="shared" si="14"/>
        <v>28895.040000000001</v>
      </c>
      <c r="M108" s="43">
        <f t="shared" si="15"/>
        <v>2056.2347188264057</v>
      </c>
      <c r="N108" s="41">
        <f t="shared" si="16"/>
        <v>26838.805281173594</v>
      </c>
      <c r="O108" s="44">
        <f t="shared" si="17"/>
        <v>27360</v>
      </c>
      <c r="P108" s="41">
        <f t="shared" si="18"/>
        <v>31856.664000000001</v>
      </c>
      <c r="Q108" s="41">
        <f t="shared" si="19"/>
        <v>4234.4639999999999</v>
      </c>
      <c r="R108" s="47">
        <f t="shared" si="20"/>
        <v>27622.2</v>
      </c>
      <c r="S108" s="46">
        <f t="shared" si="21"/>
        <v>136.80000000000001</v>
      </c>
      <c r="T108" s="48">
        <f t="shared" si="22"/>
        <v>0.67834482758620684</v>
      </c>
      <c r="U108">
        <f t="shared" si="25"/>
        <v>106</v>
      </c>
      <c r="V108">
        <f t="shared" si="24"/>
        <v>119</v>
      </c>
    </row>
    <row r="109" spans="1:22" x14ac:dyDescent="0.25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45">
        <f t="shared" si="13"/>
        <v>29271.9</v>
      </c>
      <c r="J109" s="28">
        <v>8989.2999999999993</v>
      </c>
      <c r="K109" s="29">
        <v>685.7</v>
      </c>
      <c r="L109" s="41">
        <f t="shared" si="14"/>
        <v>32842.83</v>
      </c>
      <c r="M109" s="43">
        <f t="shared" si="15"/>
        <v>4.053131027609405</v>
      </c>
      <c r="N109" s="41">
        <f t="shared" si="16"/>
        <v>32838.776868972389</v>
      </c>
      <c r="O109" s="44">
        <f t="shared" si="17"/>
        <v>43569</v>
      </c>
      <c r="P109" s="41">
        <f t="shared" si="18"/>
        <v>31786.600800000004</v>
      </c>
      <c r="Q109" s="41">
        <f t="shared" si="19"/>
        <v>2732.5458000000035</v>
      </c>
      <c r="R109" s="47">
        <f t="shared" si="20"/>
        <v>29054.055</v>
      </c>
      <c r="S109" s="46">
        <f t="shared" si="21"/>
        <v>217.845</v>
      </c>
      <c r="T109" s="48">
        <f t="shared" si="22"/>
        <v>1.8961799682035014</v>
      </c>
      <c r="U109">
        <f t="shared" si="25"/>
        <v>107</v>
      </c>
      <c r="V109">
        <f t="shared" si="24"/>
        <v>179</v>
      </c>
    </row>
    <row r="110" spans="1:22" x14ac:dyDescent="0.25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45">
        <f t="shared" si="13"/>
        <v>26866</v>
      </c>
      <c r="J110" s="28">
        <v>37653</v>
      </c>
      <c r="K110" s="29">
        <v>45821</v>
      </c>
      <c r="L110" s="41">
        <f t="shared" si="14"/>
        <v>25810.46</v>
      </c>
      <c r="M110" s="43">
        <f t="shared" si="15"/>
        <v>2015.6054931335832</v>
      </c>
      <c r="N110" s="41">
        <f t="shared" si="16"/>
        <v>23794.854506866417</v>
      </c>
      <c r="O110" s="44">
        <f t="shared" si="17"/>
        <v>76500</v>
      </c>
      <c r="P110" s="41">
        <f t="shared" si="18"/>
        <v>31659.940000000002</v>
      </c>
      <c r="Q110" s="41">
        <f t="shared" si="19"/>
        <v>5176.4400000000023</v>
      </c>
      <c r="R110" s="47">
        <f t="shared" si="20"/>
        <v>26483.5</v>
      </c>
      <c r="S110" s="46">
        <f t="shared" si="21"/>
        <v>382.5</v>
      </c>
      <c r="T110" s="48">
        <f t="shared" si="22"/>
        <v>0.60310932177144694</v>
      </c>
      <c r="U110">
        <f t="shared" si="25"/>
        <v>108</v>
      </c>
      <c r="V110">
        <f t="shared" si="24"/>
        <v>92</v>
      </c>
    </row>
    <row r="111" spans="1:22" x14ac:dyDescent="0.25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45">
        <f t="shared" si="13"/>
        <v>28960.6</v>
      </c>
      <c r="J111" s="28">
        <v>17784.400000000001</v>
      </c>
      <c r="K111" s="29">
        <v>6564.4</v>
      </c>
      <c r="L111" s="41">
        <f t="shared" si="14"/>
        <v>26808.31</v>
      </c>
      <c r="M111" s="43">
        <f t="shared" si="15"/>
        <v>401.90796857463528</v>
      </c>
      <c r="N111" s="41">
        <f t="shared" si="16"/>
        <v>26406.402031425365</v>
      </c>
      <c r="O111" s="44">
        <f t="shared" si="17"/>
        <v>18090</v>
      </c>
      <c r="P111" s="41">
        <f t="shared" si="18"/>
        <v>31219.993600000002</v>
      </c>
      <c r="Q111" s="41">
        <f t="shared" si="19"/>
        <v>2349.8436000000038</v>
      </c>
      <c r="R111" s="47">
        <f t="shared" si="20"/>
        <v>28870.149999999998</v>
      </c>
      <c r="S111" s="46">
        <f t="shared" si="21"/>
        <v>90.45</v>
      </c>
      <c r="T111" s="48">
        <f t="shared" si="22"/>
        <v>2.2809879921809602</v>
      </c>
      <c r="U111">
        <f t="shared" si="25"/>
        <v>109</v>
      </c>
      <c r="V111">
        <f t="shared" si="24"/>
        <v>202</v>
      </c>
    </row>
    <row r="112" spans="1:22" x14ac:dyDescent="0.25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45">
        <f t="shared" si="13"/>
        <v>21714</v>
      </c>
      <c r="J112" s="28">
        <v>39801</v>
      </c>
      <c r="K112" s="29">
        <v>137516.70000000001</v>
      </c>
      <c r="L112" s="41">
        <f t="shared" si="14"/>
        <v>28734.240000000002</v>
      </c>
      <c r="M112" s="43">
        <f t="shared" si="15"/>
        <v>6034.3249427917626</v>
      </c>
      <c r="N112" s="41">
        <f t="shared" si="16"/>
        <v>22699.91505720824</v>
      </c>
      <c r="O112" s="44">
        <f t="shared" si="17"/>
        <v>69660</v>
      </c>
      <c r="P112" s="41">
        <f t="shared" si="18"/>
        <v>31165.5</v>
      </c>
      <c r="Q112" s="41">
        <f t="shared" si="19"/>
        <v>9799.7999999999993</v>
      </c>
      <c r="R112" s="47">
        <f t="shared" si="20"/>
        <v>21365.7</v>
      </c>
      <c r="S112" s="46">
        <f t="shared" si="21"/>
        <v>348.3</v>
      </c>
      <c r="T112" s="48">
        <f t="shared" si="22"/>
        <v>0.23875616230565028</v>
      </c>
      <c r="U112">
        <f t="shared" si="25"/>
        <v>110</v>
      </c>
      <c r="V112">
        <f t="shared" si="24"/>
        <v>46</v>
      </c>
    </row>
    <row r="113" spans="1:22" x14ac:dyDescent="0.25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45">
        <f t="shared" si="13"/>
        <v>28341</v>
      </c>
      <c r="J113" s="28">
        <v>272167</v>
      </c>
      <c r="K113" s="29" t="s">
        <v>14</v>
      </c>
      <c r="L113" s="41">
        <f t="shared" si="14"/>
        <v>29329.31</v>
      </c>
      <c r="M113" s="43">
        <f t="shared" si="15"/>
        <v>1016.8831168831168</v>
      </c>
      <c r="N113" s="41">
        <f t="shared" si="16"/>
        <v>28312.426883116885</v>
      </c>
      <c r="O113" s="44">
        <f t="shared" si="17"/>
        <v>5283</v>
      </c>
      <c r="P113" s="41">
        <f t="shared" si="18"/>
        <v>30638.448</v>
      </c>
      <c r="Q113" s="41">
        <f t="shared" si="19"/>
        <v>2323.8630000000012</v>
      </c>
      <c r="R113" s="47">
        <f t="shared" si="20"/>
        <v>28314.584999999999</v>
      </c>
      <c r="S113" s="46">
        <f t="shared" si="21"/>
        <v>26.414999999999999</v>
      </c>
      <c r="T113" s="48">
        <f t="shared" si="22"/>
        <v>1.9678965517241394</v>
      </c>
      <c r="U113">
        <f t="shared" si="25"/>
        <v>111</v>
      </c>
      <c r="V113">
        <f t="shared" si="24"/>
        <v>209</v>
      </c>
    </row>
    <row r="114" spans="1:22" x14ac:dyDescent="0.25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45">
        <f t="shared" si="13"/>
        <v>27567.200000000001</v>
      </c>
      <c r="J114" s="28">
        <v>7824.7</v>
      </c>
      <c r="K114" s="29">
        <v>739.5</v>
      </c>
      <c r="L114" s="41">
        <f t="shared" si="14"/>
        <v>29417.15</v>
      </c>
      <c r="M114" s="43">
        <f t="shared" si="15"/>
        <v>6.3999077490774905</v>
      </c>
      <c r="N114" s="41">
        <f t="shared" si="16"/>
        <v>29410.750092250924</v>
      </c>
      <c r="O114" s="44">
        <f t="shared" si="17"/>
        <v>1530.9</v>
      </c>
      <c r="P114" s="41">
        <f t="shared" si="18"/>
        <v>29059.080400000003</v>
      </c>
      <c r="Q114" s="41">
        <f t="shared" si="19"/>
        <v>1499.5349000000024</v>
      </c>
      <c r="R114" s="47">
        <f t="shared" si="20"/>
        <v>27559.5455</v>
      </c>
      <c r="S114" s="46">
        <f t="shared" si="21"/>
        <v>7.6544999999999961</v>
      </c>
      <c r="T114" s="48">
        <f t="shared" si="22"/>
        <v>26.018646846846888</v>
      </c>
      <c r="U114">
        <f t="shared" si="25"/>
        <v>112</v>
      </c>
      <c r="V114">
        <f t="shared" si="24"/>
        <v>294</v>
      </c>
    </row>
    <row r="115" spans="1:22" x14ac:dyDescent="0.25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45">
        <f t="shared" si="13"/>
        <v>27057.8</v>
      </c>
      <c r="J115" s="28">
        <v>8005.4</v>
      </c>
      <c r="K115" s="29">
        <v>3732</v>
      </c>
      <c r="L115" s="41">
        <f t="shared" si="14"/>
        <v>21783.73</v>
      </c>
      <c r="M115" s="43">
        <f t="shared" si="15"/>
        <v>415.21035598705498</v>
      </c>
      <c r="N115" s="41">
        <f t="shared" si="16"/>
        <v>21368.519644012944</v>
      </c>
      <c r="O115" s="44">
        <f t="shared" si="17"/>
        <v>2939.4</v>
      </c>
      <c r="P115" s="41">
        <f t="shared" si="18"/>
        <v>28599.7772</v>
      </c>
      <c r="Q115" s="41">
        <f t="shared" si="19"/>
        <v>1556.6742000000013</v>
      </c>
      <c r="R115" s="47">
        <f t="shared" si="20"/>
        <v>27043.102999999999</v>
      </c>
      <c r="S115" s="46">
        <f t="shared" si="21"/>
        <v>14.696999999999996</v>
      </c>
      <c r="T115" s="48">
        <f t="shared" si="22"/>
        <v>11.13308028059237</v>
      </c>
      <c r="U115">
        <f t="shared" si="25"/>
        <v>113</v>
      </c>
      <c r="V115">
        <f t="shared" si="24"/>
        <v>289</v>
      </c>
    </row>
    <row r="116" spans="1:22" x14ac:dyDescent="0.25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45">
        <f t="shared" si="13"/>
        <v>24149</v>
      </c>
      <c r="J116" s="28">
        <v>31864</v>
      </c>
      <c r="K116" s="29">
        <v>51390.1</v>
      </c>
      <c r="L116" s="41">
        <f t="shared" si="14"/>
        <v>25358.95</v>
      </c>
      <c r="M116" s="43">
        <f t="shared" si="15"/>
        <v>2024.3562978427278</v>
      </c>
      <c r="N116" s="41">
        <f t="shared" si="16"/>
        <v>23334.593702157272</v>
      </c>
      <c r="O116" s="44">
        <f t="shared" si="17"/>
        <v>60300</v>
      </c>
      <c r="P116" s="41">
        <f t="shared" si="18"/>
        <v>28465.016</v>
      </c>
      <c r="Q116" s="41">
        <f t="shared" si="19"/>
        <v>4617.5159999999996</v>
      </c>
      <c r="R116" s="47">
        <f t="shared" si="20"/>
        <v>23847.5</v>
      </c>
      <c r="S116" s="46">
        <f t="shared" si="21"/>
        <v>301.5</v>
      </c>
      <c r="T116" s="48">
        <f t="shared" si="22"/>
        <v>0.58732072877277397</v>
      </c>
      <c r="U116">
        <f t="shared" si="25"/>
        <v>114</v>
      </c>
      <c r="V116">
        <f t="shared" si="24"/>
        <v>105</v>
      </c>
    </row>
    <row r="117" spans="1:22" x14ac:dyDescent="0.25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45">
        <f t="shared" si="13"/>
        <v>36488</v>
      </c>
      <c r="J117" s="28">
        <v>103627</v>
      </c>
      <c r="K117" s="29">
        <v>39814.6</v>
      </c>
      <c r="L117" s="41">
        <f t="shared" si="14"/>
        <v>26232.77</v>
      </c>
      <c r="M117" s="43">
        <f t="shared" si="15"/>
        <v>10998.924731182797</v>
      </c>
      <c r="N117" s="41">
        <f t="shared" si="16"/>
        <v>15233.845268817204</v>
      </c>
      <c r="O117" s="44">
        <f t="shared" si="17"/>
        <v>35100</v>
      </c>
      <c r="P117" s="41">
        <f t="shared" si="18"/>
        <v>27624.468000000001</v>
      </c>
      <c r="Q117" s="41">
        <f t="shared" si="19"/>
        <v>-8688.0319999999992</v>
      </c>
      <c r="R117" s="47">
        <f t="shared" si="20"/>
        <v>36312.5</v>
      </c>
      <c r="S117" s="46">
        <f t="shared" si="21"/>
        <v>175.5</v>
      </c>
      <c r="T117" s="48">
        <f t="shared" si="22"/>
        <v>-0.15064698406491356</v>
      </c>
      <c r="U117">
        <f t="shared" si="25"/>
        <v>115</v>
      </c>
      <c r="V117">
        <f t="shared" si="24"/>
        <v>499</v>
      </c>
    </row>
    <row r="118" spans="1:22" x14ac:dyDescent="0.25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45">
        <f t="shared" si="13"/>
        <v>22557</v>
      </c>
      <c r="J118" s="28">
        <v>62729</v>
      </c>
      <c r="K118" s="29">
        <v>72171.7</v>
      </c>
      <c r="L118" s="41">
        <f t="shared" si="14"/>
        <v>25886.23</v>
      </c>
      <c r="M118" s="43">
        <f t="shared" si="15"/>
        <v>2922.2126188418324</v>
      </c>
      <c r="N118" s="41">
        <f t="shared" si="16"/>
        <v>22964.017381158166</v>
      </c>
      <c r="O118" s="44">
        <f t="shared" si="17"/>
        <v>72000</v>
      </c>
      <c r="P118" s="41">
        <f t="shared" si="18"/>
        <v>27286.776000000002</v>
      </c>
      <c r="Q118" s="41">
        <f t="shared" si="19"/>
        <v>5089.7760000000017</v>
      </c>
      <c r="R118" s="47">
        <f t="shared" si="20"/>
        <v>22197</v>
      </c>
      <c r="S118" s="46">
        <f t="shared" si="21"/>
        <v>360</v>
      </c>
      <c r="T118" s="48">
        <f t="shared" si="22"/>
        <v>0.50540550133096762</v>
      </c>
      <c r="U118">
        <f t="shared" si="25"/>
        <v>116</v>
      </c>
      <c r="V118">
        <f t="shared" si="24"/>
        <v>96</v>
      </c>
    </row>
    <row r="119" spans="1:22" x14ac:dyDescent="0.25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45">
        <f t="shared" si="13"/>
        <v>18679</v>
      </c>
      <c r="J119" s="28">
        <v>467374</v>
      </c>
      <c r="K119" s="29">
        <v>77116.5</v>
      </c>
      <c r="L119" s="41">
        <f t="shared" si="14"/>
        <v>23999.07</v>
      </c>
      <c r="M119" s="43">
        <f t="shared" si="15"/>
        <v>6219.1060473269063</v>
      </c>
      <c r="N119" s="41">
        <f t="shared" si="16"/>
        <v>17779.963952673093</v>
      </c>
      <c r="O119" s="44">
        <f t="shared" si="17"/>
        <v>68194.8</v>
      </c>
      <c r="P119" s="41">
        <f t="shared" si="18"/>
        <v>27115.300000000003</v>
      </c>
      <c r="Q119" s="41">
        <f t="shared" si="19"/>
        <v>8777.2740000000013</v>
      </c>
      <c r="R119" s="47">
        <f t="shared" si="20"/>
        <v>18338.026000000002</v>
      </c>
      <c r="S119" s="46">
        <f t="shared" si="21"/>
        <v>340.97399999999988</v>
      </c>
      <c r="T119" s="48">
        <f t="shared" si="22"/>
        <v>0.23693263810597537</v>
      </c>
      <c r="U119">
        <f t="shared" si="25"/>
        <v>117</v>
      </c>
      <c r="V119">
        <f t="shared" si="24"/>
        <v>55</v>
      </c>
    </row>
    <row r="120" spans="1:22" x14ac:dyDescent="0.25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45">
        <f t="shared" si="13"/>
        <v>24631</v>
      </c>
      <c r="J120" s="28">
        <v>19194</v>
      </c>
      <c r="K120" s="29">
        <v>7388.4</v>
      </c>
      <c r="L120" s="41">
        <f t="shared" si="14"/>
        <v>24844.59</v>
      </c>
      <c r="M120" s="43">
        <f t="shared" si="15"/>
        <v>1547.4860335195531</v>
      </c>
      <c r="N120" s="41">
        <f t="shared" si="16"/>
        <v>23297.103966480448</v>
      </c>
      <c r="O120" s="44">
        <f t="shared" si="17"/>
        <v>117000</v>
      </c>
      <c r="P120" s="41">
        <f t="shared" si="18"/>
        <v>27077.428</v>
      </c>
      <c r="Q120" s="41">
        <f t="shared" si="19"/>
        <v>3031.4279999999999</v>
      </c>
      <c r="R120" s="47">
        <f t="shared" si="20"/>
        <v>24046</v>
      </c>
      <c r="S120" s="46">
        <f t="shared" si="21"/>
        <v>585</v>
      </c>
      <c r="T120" s="48">
        <f t="shared" si="22"/>
        <v>1.7359458483754511</v>
      </c>
      <c r="U120">
        <f t="shared" si="25"/>
        <v>118</v>
      </c>
      <c r="V120">
        <f t="shared" si="24"/>
        <v>162</v>
      </c>
    </row>
    <row r="121" spans="1:22" x14ac:dyDescent="0.25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45">
        <f t="shared" si="13"/>
        <v>24035.5</v>
      </c>
      <c r="J121" s="28">
        <v>13204</v>
      </c>
      <c r="K121" s="29">
        <v>30960.6</v>
      </c>
      <c r="L121" s="41">
        <f t="shared" si="14"/>
        <v>23466.12</v>
      </c>
      <c r="M121" s="43">
        <f t="shared" si="15"/>
        <v>1538.7221684414328</v>
      </c>
      <c r="N121" s="41">
        <f t="shared" si="16"/>
        <v>21927.397831558566</v>
      </c>
      <c r="O121" s="44">
        <f t="shared" si="17"/>
        <v>121500</v>
      </c>
      <c r="P121" s="41">
        <f t="shared" si="18"/>
        <v>26957.5</v>
      </c>
      <c r="Q121" s="41">
        <f t="shared" si="19"/>
        <v>3529.5</v>
      </c>
      <c r="R121" s="47">
        <f t="shared" si="20"/>
        <v>23428</v>
      </c>
      <c r="S121" s="46">
        <f t="shared" si="21"/>
        <v>607.5</v>
      </c>
      <c r="T121" s="48">
        <f t="shared" si="22"/>
        <v>1.2205095942120163</v>
      </c>
      <c r="U121">
        <f t="shared" si="25"/>
        <v>119</v>
      </c>
      <c r="V121">
        <f t="shared" si="24"/>
        <v>144</v>
      </c>
    </row>
    <row r="122" spans="1:22" x14ac:dyDescent="0.25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45">
        <f t="shared" si="13"/>
        <v>22706.5</v>
      </c>
      <c r="J122" s="28">
        <v>17920.599999999999</v>
      </c>
      <c r="K122" s="29">
        <v>17784</v>
      </c>
      <c r="L122" s="41">
        <f t="shared" si="14"/>
        <v>20248.22</v>
      </c>
      <c r="M122" s="43">
        <f t="shared" si="15"/>
        <v>1318.8826815642458</v>
      </c>
      <c r="N122" s="41">
        <f t="shared" si="16"/>
        <v>18929.337318435755</v>
      </c>
      <c r="O122" s="44">
        <f t="shared" si="17"/>
        <v>23670</v>
      </c>
      <c r="P122" s="41">
        <f t="shared" si="18"/>
        <v>26370.799600000002</v>
      </c>
      <c r="Q122" s="41">
        <f t="shared" si="19"/>
        <v>3782.6496000000006</v>
      </c>
      <c r="R122" s="47">
        <f t="shared" si="20"/>
        <v>22588.15</v>
      </c>
      <c r="S122" s="46">
        <f t="shared" si="21"/>
        <v>118.35</v>
      </c>
      <c r="T122" s="48">
        <f t="shared" si="22"/>
        <v>0.60227448322602528</v>
      </c>
      <c r="U122">
        <f t="shared" si="25"/>
        <v>120</v>
      </c>
      <c r="V122">
        <f t="shared" si="24"/>
        <v>133</v>
      </c>
    </row>
    <row r="123" spans="1:22" x14ac:dyDescent="0.25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45">
        <f t="shared" si="13"/>
        <v>20201.2</v>
      </c>
      <c r="J123" s="28">
        <v>24156.400000000001</v>
      </c>
      <c r="K123" s="29">
        <v>92449.2</v>
      </c>
      <c r="L123" s="41">
        <f t="shared" si="14"/>
        <v>22390.85</v>
      </c>
      <c r="M123" s="43">
        <f t="shared" si="15"/>
        <v>2885.2490421455941</v>
      </c>
      <c r="N123" s="41">
        <f t="shared" si="16"/>
        <v>19505.600957854404</v>
      </c>
      <c r="O123" s="44">
        <f t="shared" si="17"/>
        <v>261900</v>
      </c>
      <c r="P123" s="41">
        <f t="shared" si="18"/>
        <v>26004.914000000001</v>
      </c>
      <c r="Q123" s="41">
        <f t="shared" si="19"/>
        <v>7113.2139999999999</v>
      </c>
      <c r="R123" s="47">
        <f t="shared" si="20"/>
        <v>18891.7</v>
      </c>
      <c r="S123" s="46">
        <f t="shared" si="21"/>
        <v>1309.5</v>
      </c>
      <c r="T123" s="48">
        <f t="shared" si="22"/>
        <v>0.5743120200075249</v>
      </c>
      <c r="U123">
        <f t="shared" si="25"/>
        <v>121</v>
      </c>
      <c r="V123">
        <f t="shared" si="24"/>
        <v>75</v>
      </c>
    </row>
    <row r="124" spans="1:22" x14ac:dyDescent="0.25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45">
        <f t="shared" si="13"/>
        <v>22805</v>
      </c>
      <c r="J124" s="28">
        <v>33921</v>
      </c>
      <c r="K124" s="29">
        <v>17252.5</v>
      </c>
      <c r="L124" s="41">
        <f t="shared" si="14"/>
        <v>7607.19</v>
      </c>
      <c r="M124" s="43" t="e">
        <f t="shared" si="15"/>
        <v>#VALUE!</v>
      </c>
      <c r="N124" s="41" t="e">
        <f t="shared" si="16"/>
        <v>#VALUE!</v>
      </c>
      <c r="O124" s="44">
        <f t="shared" si="17"/>
        <v>135000</v>
      </c>
      <c r="P124" s="41">
        <f t="shared" si="18"/>
        <v>25832.912</v>
      </c>
      <c r="Q124" s="41">
        <f t="shared" si="19"/>
        <v>3702.9120000000003</v>
      </c>
      <c r="R124" s="47">
        <f t="shared" si="20"/>
        <v>22130</v>
      </c>
      <c r="S124" s="46">
        <f t="shared" si="21"/>
        <v>675</v>
      </c>
      <c r="T124" s="48">
        <f t="shared" si="22"/>
        <v>1.1147412906910339</v>
      </c>
      <c r="U124">
        <f t="shared" si="25"/>
        <v>122</v>
      </c>
      <c r="V124">
        <f t="shared" si="24"/>
        <v>137</v>
      </c>
    </row>
    <row r="125" spans="1:22" x14ac:dyDescent="0.25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45">
        <f t="shared" si="13"/>
        <v>21323.7</v>
      </c>
      <c r="J125" s="28">
        <v>43908.4</v>
      </c>
      <c r="K125" s="29">
        <v>134355.9</v>
      </c>
      <c r="L125" s="41">
        <f t="shared" si="14"/>
        <v>22863.78</v>
      </c>
      <c r="M125" s="43" t="e">
        <f t="shared" si="15"/>
        <v>#VALUE!</v>
      </c>
      <c r="N125" s="41" t="e">
        <f t="shared" si="16"/>
        <v>#VALUE!</v>
      </c>
      <c r="O125" s="44">
        <f t="shared" si="17"/>
        <v>34812</v>
      </c>
      <c r="P125" s="41">
        <f t="shared" si="18"/>
        <v>25832.596400000002</v>
      </c>
      <c r="Q125" s="41">
        <f t="shared" si="19"/>
        <v>4682.9564000000028</v>
      </c>
      <c r="R125" s="47">
        <f t="shared" si="20"/>
        <v>21149.64</v>
      </c>
      <c r="S125" s="46">
        <f t="shared" si="21"/>
        <v>174.06</v>
      </c>
      <c r="T125" s="48">
        <f t="shared" si="22"/>
        <v>0.44893452970297115</v>
      </c>
      <c r="U125">
        <f t="shared" si="25"/>
        <v>123</v>
      </c>
      <c r="V125">
        <f t="shared" si="24"/>
        <v>103</v>
      </c>
    </row>
    <row r="126" spans="1:22" x14ac:dyDescent="0.25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45">
        <f t="shared" si="13"/>
        <v>21420</v>
      </c>
      <c r="J126" s="28">
        <v>56232</v>
      </c>
      <c r="K126" s="29">
        <v>109215.3</v>
      </c>
      <c r="L126" s="41">
        <f t="shared" si="14"/>
        <v>20926.12</v>
      </c>
      <c r="M126" s="43">
        <f t="shared" si="15"/>
        <v>2225.7575757575755</v>
      </c>
      <c r="N126" s="41">
        <f t="shared" si="16"/>
        <v>18700.362424242423</v>
      </c>
      <c r="O126" s="44">
        <f t="shared" si="17"/>
        <v>62280</v>
      </c>
      <c r="P126" s="41">
        <f t="shared" si="18"/>
        <v>25624.616000000002</v>
      </c>
      <c r="Q126" s="41">
        <f t="shared" si="19"/>
        <v>4516.0160000000033</v>
      </c>
      <c r="R126" s="47">
        <f t="shared" si="20"/>
        <v>21108.6</v>
      </c>
      <c r="S126" s="46">
        <f t="shared" si="21"/>
        <v>311.39999999999998</v>
      </c>
      <c r="T126" s="48">
        <f t="shared" si="22"/>
        <v>0.53710551395507256</v>
      </c>
      <c r="U126">
        <f t="shared" si="25"/>
        <v>124</v>
      </c>
      <c r="V126">
        <f t="shared" si="24"/>
        <v>109</v>
      </c>
    </row>
    <row r="127" spans="1:22" x14ac:dyDescent="0.25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45">
        <f t="shared" si="13"/>
        <v>23768</v>
      </c>
      <c r="J127" s="28">
        <v>9186</v>
      </c>
      <c r="K127" s="29">
        <v>7597.8</v>
      </c>
      <c r="L127" s="41">
        <f t="shared" si="14"/>
        <v>24150.85</v>
      </c>
      <c r="M127" s="43">
        <f t="shared" si="15"/>
        <v>444.32314410480348</v>
      </c>
      <c r="N127" s="41">
        <f t="shared" si="16"/>
        <v>23706.526855895194</v>
      </c>
      <c r="O127" s="44">
        <f t="shared" si="17"/>
        <v>22410</v>
      </c>
      <c r="P127" s="41">
        <f t="shared" si="18"/>
        <v>25432.100000000002</v>
      </c>
      <c r="Q127" s="41">
        <f t="shared" si="19"/>
        <v>1776.1500000000015</v>
      </c>
      <c r="R127" s="47">
        <f t="shared" si="20"/>
        <v>23655.95</v>
      </c>
      <c r="S127" s="46">
        <f t="shared" si="21"/>
        <v>112.05</v>
      </c>
      <c r="T127" s="48">
        <f t="shared" si="22"/>
        <v>3.3640049140049175</v>
      </c>
      <c r="U127">
        <f t="shared" si="25"/>
        <v>125</v>
      </c>
      <c r="V127">
        <f t="shared" si="24"/>
        <v>252</v>
      </c>
    </row>
    <row r="128" spans="1:22" x14ac:dyDescent="0.25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45">
        <f t="shared" si="13"/>
        <v>21450</v>
      </c>
      <c r="J128" s="28">
        <v>145392</v>
      </c>
      <c r="K128" s="29">
        <v>65488.1</v>
      </c>
      <c r="L128" s="41">
        <f t="shared" si="14"/>
        <v>23188.46</v>
      </c>
      <c r="M128" s="43">
        <f t="shared" si="15"/>
        <v>3057.3394495412845</v>
      </c>
      <c r="N128" s="41">
        <f t="shared" si="16"/>
        <v>20131.120550458716</v>
      </c>
      <c r="O128" s="44">
        <f t="shared" si="17"/>
        <v>27074.7</v>
      </c>
      <c r="P128" s="41">
        <f t="shared" si="18"/>
        <v>25370.032000000003</v>
      </c>
      <c r="Q128" s="41">
        <f t="shared" si="19"/>
        <v>4055.4055000000044</v>
      </c>
      <c r="R128" s="47">
        <f t="shared" si="20"/>
        <v>21314.626499999998</v>
      </c>
      <c r="S128" s="46">
        <f t="shared" si="21"/>
        <v>135.37349999999998</v>
      </c>
      <c r="T128" s="48">
        <f t="shared" si="22"/>
        <v>0.52115735183796119</v>
      </c>
      <c r="U128">
        <f t="shared" si="25"/>
        <v>126</v>
      </c>
      <c r="V128">
        <f t="shared" si="24"/>
        <v>126</v>
      </c>
    </row>
    <row r="129" spans="1:22" x14ac:dyDescent="0.25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45">
        <f t="shared" si="13"/>
        <v>22339</v>
      </c>
      <c r="J129" s="28">
        <v>25982</v>
      </c>
      <c r="K129" s="29">
        <v>25565.5</v>
      </c>
      <c r="L129" s="41">
        <f t="shared" si="14"/>
        <v>20614.259999999998</v>
      </c>
      <c r="M129" s="43" t="e">
        <f t="shared" si="15"/>
        <v>#VALUE!</v>
      </c>
      <c r="N129" s="41" t="e">
        <f t="shared" si="16"/>
        <v>#VALUE!</v>
      </c>
      <c r="O129" s="44">
        <f t="shared" si="17"/>
        <v>54000</v>
      </c>
      <c r="P129" s="41">
        <f t="shared" si="18"/>
        <v>25242.74</v>
      </c>
      <c r="Q129" s="41">
        <f t="shared" si="19"/>
        <v>3173.7400000000016</v>
      </c>
      <c r="R129" s="47">
        <f t="shared" si="20"/>
        <v>22069</v>
      </c>
      <c r="S129" s="46">
        <f t="shared" si="21"/>
        <v>270</v>
      </c>
      <c r="T129" s="48">
        <f t="shared" si="22"/>
        <v>0.91650966183574978</v>
      </c>
      <c r="U129">
        <f t="shared" si="25"/>
        <v>127</v>
      </c>
      <c r="V129">
        <f t="shared" si="24"/>
        <v>156</v>
      </c>
    </row>
    <row r="130" spans="1:22" x14ac:dyDescent="0.25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45">
        <f t="shared" si="13"/>
        <v>21630</v>
      </c>
      <c r="J130" s="28">
        <v>19062</v>
      </c>
      <c r="K130" s="29">
        <v>24839.1</v>
      </c>
      <c r="L130" s="41">
        <f t="shared" si="14"/>
        <v>20421.82</v>
      </c>
      <c r="M130" s="43">
        <f t="shared" si="15"/>
        <v>999.06672888474111</v>
      </c>
      <c r="N130" s="41">
        <f t="shared" si="16"/>
        <v>19422.75327111526</v>
      </c>
      <c r="O130" s="44">
        <f t="shared" si="17"/>
        <v>56349</v>
      </c>
      <c r="P130" s="41">
        <f t="shared" si="18"/>
        <v>25007.092000000001</v>
      </c>
      <c r="Q130" s="41">
        <f t="shared" si="19"/>
        <v>3658.8369999999995</v>
      </c>
      <c r="R130" s="47">
        <f t="shared" si="20"/>
        <v>21348.255000000001</v>
      </c>
      <c r="S130" s="46">
        <f t="shared" si="21"/>
        <v>281.745</v>
      </c>
      <c r="T130" s="48">
        <f t="shared" si="22"/>
        <v>0.70893834656702459</v>
      </c>
      <c r="U130">
        <f t="shared" si="25"/>
        <v>128</v>
      </c>
      <c r="V130">
        <f t="shared" si="24"/>
        <v>139</v>
      </c>
    </row>
    <row r="131" spans="1:22" x14ac:dyDescent="0.25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45">
        <f t="shared" si="13"/>
        <v>15353</v>
      </c>
      <c r="J131" s="28">
        <v>66416</v>
      </c>
      <c r="K131" s="29">
        <v>118220.4</v>
      </c>
      <c r="L131" s="41">
        <f t="shared" si="14"/>
        <v>22855.63</v>
      </c>
      <c r="M131" s="43">
        <f t="shared" si="15"/>
        <v>1978.7835926449789</v>
      </c>
      <c r="N131" s="41">
        <f t="shared" si="16"/>
        <v>20876.84640735502</v>
      </c>
      <c r="O131" s="44">
        <f t="shared" si="17"/>
        <v>19350</v>
      </c>
      <c r="P131" s="41">
        <f t="shared" si="18"/>
        <v>24981.844000000001</v>
      </c>
      <c r="Q131" s="41">
        <f t="shared" si="19"/>
        <v>9725.594000000001</v>
      </c>
      <c r="R131" s="47">
        <f t="shared" si="20"/>
        <v>15256.25</v>
      </c>
      <c r="S131" s="46">
        <f t="shared" si="21"/>
        <v>96.75</v>
      </c>
      <c r="T131" s="48">
        <f t="shared" si="22"/>
        <v>0.1586364069573506</v>
      </c>
      <c r="U131">
        <f t="shared" si="25"/>
        <v>129</v>
      </c>
      <c r="V131">
        <f t="shared" si="24"/>
        <v>47</v>
      </c>
    </row>
    <row r="132" spans="1:22" x14ac:dyDescent="0.25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45">
        <f t="shared" ref="I132:I195" si="26">E132-G132</f>
        <v>21300.600000000002</v>
      </c>
      <c r="J132" s="28">
        <v>25482.400000000001</v>
      </c>
      <c r="K132" s="29">
        <v>23630.400000000001</v>
      </c>
      <c r="L132" s="41">
        <f t="shared" ref="L132:L195" si="27">ROUND(E132/(F132+1),2)</f>
        <v>19450.080000000002</v>
      </c>
      <c r="M132" s="43">
        <f t="shared" ref="M132:M195" si="28">G132/(H132+1)</f>
        <v>1675.6488549618318</v>
      </c>
      <c r="N132" s="41">
        <f t="shared" ref="N132:N195" si="29">L132-M132</f>
        <v>17774.431145038168</v>
      </c>
      <c r="O132" s="44">
        <f t="shared" ref="O132:O195" si="30">C132*0.9</f>
        <v>25200</v>
      </c>
      <c r="P132" s="41">
        <f t="shared" ref="P132:P195" si="31">E132*105.2%</f>
        <v>24717.476400000003</v>
      </c>
      <c r="Q132" s="41">
        <f t="shared" ref="Q132:Q195" si="32">P132-R132</f>
        <v>3542.876400000001</v>
      </c>
      <c r="R132" s="47">
        <f t="shared" ref="R132:R195" si="33">I132-S132</f>
        <v>21174.600000000002</v>
      </c>
      <c r="S132" s="46">
        <f t="shared" ref="S132:S195" si="34">(C132-O132)*45000/1000000</f>
        <v>126</v>
      </c>
      <c r="T132" s="48">
        <f t="shared" ref="T132:T195" si="35">(Q132-G132)/G132</f>
        <v>0.61399316659833314</v>
      </c>
      <c r="U132">
        <f t="shared" si="25"/>
        <v>130</v>
      </c>
      <c r="V132">
        <f t="shared" ref="V132:V195" si="36">_xlfn.RANK.EQ(Q132,$Q$3:$Q$502)</f>
        <v>143</v>
      </c>
    </row>
    <row r="133" spans="1:22" x14ac:dyDescent="0.25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45">
        <f t="shared" si="26"/>
        <v>21269</v>
      </c>
      <c r="J133" s="28">
        <v>116914</v>
      </c>
      <c r="K133" s="29">
        <v>53466.3</v>
      </c>
      <c r="L133" s="41">
        <f t="shared" si="27"/>
        <v>23034.31</v>
      </c>
      <c r="M133" s="43">
        <f t="shared" si="28"/>
        <v>841.90620272314675</v>
      </c>
      <c r="N133" s="41">
        <f t="shared" si="29"/>
        <v>22192.403797276853</v>
      </c>
      <c r="O133" s="44">
        <f t="shared" si="30"/>
        <v>27257.4</v>
      </c>
      <c r="P133" s="41">
        <f t="shared" si="31"/>
        <v>24716.74</v>
      </c>
      <c r="Q133" s="41">
        <f t="shared" si="32"/>
        <v>3584.0270000000019</v>
      </c>
      <c r="R133" s="47">
        <f t="shared" si="33"/>
        <v>21132.713</v>
      </c>
      <c r="S133" s="46">
        <f t="shared" si="34"/>
        <v>136.28699999999995</v>
      </c>
      <c r="T133" s="48">
        <f t="shared" si="35"/>
        <v>0.61007502246181577</v>
      </c>
      <c r="U133">
        <f t="shared" si="25"/>
        <v>131</v>
      </c>
      <c r="V133">
        <f t="shared" si="36"/>
        <v>141</v>
      </c>
    </row>
    <row r="134" spans="1:22" x14ac:dyDescent="0.25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45">
        <f t="shared" si="26"/>
        <v>25176</v>
      </c>
      <c r="J134" s="28">
        <v>70256</v>
      </c>
      <c r="K134" s="29">
        <v>12946.6</v>
      </c>
      <c r="L134" s="41">
        <f t="shared" si="27"/>
        <v>17652.86</v>
      </c>
      <c r="M134" s="43">
        <f t="shared" si="28"/>
        <v>1388.6217948717947</v>
      </c>
      <c r="N134" s="41">
        <f t="shared" si="29"/>
        <v>16264.238205128206</v>
      </c>
      <c r="O134" s="44">
        <f t="shared" si="30"/>
        <v>40500</v>
      </c>
      <c r="P134" s="41">
        <f t="shared" si="31"/>
        <v>24662.036</v>
      </c>
      <c r="Q134" s="41">
        <f t="shared" si="32"/>
        <v>-311.46399999999994</v>
      </c>
      <c r="R134" s="47">
        <f t="shared" si="33"/>
        <v>24973.5</v>
      </c>
      <c r="S134" s="46">
        <f t="shared" si="34"/>
        <v>202.5</v>
      </c>
      <c r="T134" s="48">
        <f t="shared" si="35"/>
        <v>-0.82027466820542416</v>
      </c>
      <c r="U134">
        <f t="shared" si="25"/>
        <v>132</v>
      </c>
      <c r="V134">
        <f t="shared" si="36"/>
        <v>493</v>
      </c>
    </row>
    <row r="135" spans="1:22" x14ac:dyDescent="0.25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45">
        <f t="shared" si="26"/>
        <v>21294</v>
      </c>
      <c r="J135" s="28">
        <v>33576</v>
      </c>
      <c r="K135" s="29">
        <v>18518.900000000001</v>
      </c>
      <c r="L135" s="41">
        <f t="shared" si="27"/>
        <v>23306</v>
      </c>
      <c r="M135" s="43">
        <f t="shared" si="28"/>
        <v>2144.9893390191901</v>
      </c>
      <c r="N135" s="41">
        <f t="shared" si="29"/>
        <v>21161.01066098081</v>
      </c>
      <c r="O135" s="44">
        <f t="shared" si="30"/>
        <v>47700</v>
      </c>
      <c r="P135" s="41">
        <f t="shared" si="31"/>
        <v>24517.912</v>
      </c>
      <c r="Q135" s="41">
        <f t="shared" si="32"/>
        <v>3462.4120000000003</v>
      </c>
      <c r="R135" s="47">
        <f t="shared" si="33"/>
        <v>21055.5</v>
      </c>
      <c r="S135" s="46">
        <f t="shared" si="34"/>
        <v>238.5</v>
      </c>
      <c r="T135" s="48">
        <f t="shared" si="35"/>
        <v>0.72088071570576551</v>
      </c>
      <c r="U135">
        <f t="shared" si="25"/>
        <v>133</v>
      </c>
      <c r="V135">
        <f t="shared" si="36"/>
        <v>147</v>
      </c>
    </row>
    <row r="136" spans="1:22" x14ac:dyDescent="0.25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45">
        <f t="shared" si="26"/>
        <v>16866</v>
      </c>
      <c r="J136" s="28">
        <v>59147</v>
      </c>
      <c r="K136" s="29">
        <v>120865.2</v>
      </c>
      <c r="L136" s="41">
        <f t="shared" si="27"/>
        <v>21239.07</v>
      </c>
      <c r="M136" s="43">
        <f t="shared" si="28"/>
        <v>10710.951526032317</v>
      </c>
      <c r="N136" s="41">
        <f t="shared" si="29"/>
        <v>10528.118473967683</v>
      </c>
      <c r="O136" s="44">
        <f t="shared" si="30"/>
        <v>37770.300000000003</v>
      </c>
      <c r="P136" s="41">
        <f t="shared" si="31"/>
        <v>24019.264000000003</v>
      </c>
      <c r="Q136" s="41">
        <f t="shared" si="32"/>
        <v>7342.1155000000035</v>
      </c>
      <c r="R136" s="47">
        <f t="shared" si="33"/>
        <v>16677.148499999999</v>
      </c>
      <c r="S136" s="46">
        <f t="shared" si="34"/>
        <v>188.85149999999987</v>
      </c>
      <c r="T136" s="48">
        <f t="shared" si="35"/>
        <v>0.23065965471002406</v>
      </c>
      <c r="U136">
        <f t="shared" si="25"/>
        <v>134</v>
      </c>
      <c r="V136">
        <f t="shared" si="36"/>
        <v>72</v>
      </c>
    </row>
    <row r="137" spans="1:22" x14ac:dyDescent="0.25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45">
        <f t="shared" si="26"/>
        <v>24414.1</v>
      </c>
      <c r="J137" s="28">
        <v>13501.2</v>
      </c>
      <c r="K137" s="29">
        <v>25021</v>
      </c>
      <c r="L137" s="41">
        <f t="shared" si="27"/>
        <v>22244.93</v>
      </c>
      <c r="M137" s="43">
        <f t="shared" si="28"/>
        <v>1714.2241379310346</v>
      </c>
      <c r="N137" s="41">
        <f t="shared" si="29"/>
        <v>20530.705862068964</v>
      </c>
      <c r="O137" s="44">
        <f t="shared" si="30"/>
        <v>107685</v>
      </c>
      <c r="P137" s="41">
        <f t="shared" si="31"/>
        <v>24010.1116</v>
      </c>
      <c r="Q137" s="41">
        <f t="shared" si="32"/>
        <v>134.43660000000091</v>
      </c>
      <c r="R137" s="47">
        <f t="shared" si="33"/>
        <v>23875.674999999999</v>
      </c>
      <c r="S137" s="46">
        <f t="shared" si="34"/>
        <v>538.42499999999995</v>
      </c>
      <c r="T137" s="48">
        <f t="shared" si="35"/>
        <v>-1.0845088006034704</v>
      </c>
      <c r="U137">
        <f t="shared" si="25"/>
        <v>135</v>
      </c>
      <c r="V137">
        <f t="shared" si="36"/>
        <v>487</v>
      </c>
    </row>
    <row r="138" spans="1:22" x14ac:dyDescent="0.25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45">
        <f t="shared" si="26"/>
        <v>22314.1</v>
      </c>
      <c r="J138" s="28">
        <v>10904.5</v>
      </c>
      <c r="K138" s="29">
        <v>3756.8</v>
      </c>
      <c r="L138" s="41">
        <f t="shared" si="27"/>
        <v>21394.46</v>
      </c>
      <c r="M138" s="43">
        <f t="shared" si="28"/>
        <v>613.28125</v>
      </c>
      <c r="N138" s="41">
        <f t="shared" si="29"/>
        <v>20781.178749999999</v>
      </c>
      <c r="O138" s="44">
        <f t="shared" si="30"/>
        <v>24300</v>
      </c>
      <c r="P138" s="41">
        <f t="shared" si="31"/>
        <v>23969.925199999998</v>
      </c>
      <c r="Q138" s="41">
        <f t="shared" si="32"/>
        <v>1777.3251999999993</v>
      </c>
      <c r="R138" s="47">
        <f t="shared" si="33"/>
        <v>22192.6</v>
      </c>
      <c r="S138" s="46">
        <f t="shared" si="34"/>
        <v>121.5</v>
      </c>
      <c r="T138" s="48">
        <f t="shared" si="35"/>
        <v>2.7735142250530771</v>
      </c>
      <c r="U138">
        <f t="shared" ref="U138:U201" si="37">_xlfn.RANK.EQ(P138,$P$3:$P$502)</f>
        <v>136</v>
      </c>
      <c r="V138">
        <f t="shared" si="36"/>
        <v>251</v>
      </c>
    </row>
    <row r="139" spans="1:22" x14ac:dyDescent="0.25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45">
        <f t="shared" si="26"/>
        <v>27596</v>
      </c>
      <c r="J139" s="28">
        <v>32686</v>
      </c>
      <c r="K139" s="29">
        <v>69023.7</v>
      </c>
      <c r="L139" s="41">
        <f t="shared" si="27"/>
        <v>22286.27</v>
      </c>
      <c r="M139" s="43">
        <f t="shared" si="28"/>
        <v>2466.5314401622718</v>
      </c>
      <c r="N139" s="41">
        <f t="shared" si="29"/>
        <v>19819.73855983773</v>
      </c>
      <c r="O139" s="44">
        <f t="shared" si="30"/>
        <v>31860</v>
      </c>
      <c r="P139" s="41">
        <f t="shared" si="31"/>
        <v>23914.064000000002</v>
      </c>
      <c r="Q139" s="41">
        <f t="shared" si="32"/>
        <v>-3522.6359999999986</v>
      </c>
      <c r="R139" s="47">
        <f t="shared" si="33"/>
        <v>27436.7</v>
      </c>
      <c r="S139" s="46">
        <f t="shared" si="34"/>
        <v>159.30000000000001</v>
      </c>
      <c r="T139" s="48">
        <f t="shared" si="35"/>
        <v>-0.27577384868421079</v>
      </c>
      <c r="U139">
        <f t="shared" si="37"/>
        <v>137</v>
      </c>
      <c r="V139">
        <f t="shared" si="36"/>
        <v>496</v>
      </c>
    </row>
    <row r="140" spans="1:22" x14ac:dyDescent="0.25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45">
        <f t="shared" si="26"/>
        <v>17641</v>
      </c>
      <c r="J140" s="28">
        <v>34986</v>
      </c>
      <c r="K140" s="29">
        <v>77895</v>
      </c>
      <c r="L140" s="41">
        <f t="shared" si="27"/>
        <v>20774.400000000001</v>
      </c>
      <c r="M140" s="43">
        <f t="shared" si="28"/>
        <v>1006.9586573884568</v>
      </c>
      <c r="N140" s="41">
        <f t="shared" si="29"/>
        <v>19767.441342611546</v>
      </c>
      <c r="O140" s="44">
        <f t="shared" si="30"/>
        <v>20970</v>
      </c>
      <c r="P140" s="41">
        <f t="shared" si="31"/>
        <v>23734.172000000002</v>
      </c>
      <c r="Q140" s="41">
        <f t="shared" si="32"/>
        <v>6198.0220000000008</v>
      </c>
      <c r="R140" s="47">
        <f t="shared" si="33"/>
        <v>17536.150000000001</v>
      </c>
      <c r="S140" s="46">
        <f t="shared" si="34"/>
        <v>104.85</v>
      </c>
      <c r="T140" s="48">
        <f t="shared" si="35"/>
        <v>0.25976056910569123</v>
      </c>
      <c r="U140">
        <f t="shared" si="37"/>
        <v>138</v>
      </c>
      <c r="V140">
        <f t="shared" si="36"/>
        <v>83</v>
      </c>
    </row>
    <row r="141" spans="1:22" x14ac:dyDescent="0.25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45">
        <f t="shared" si="26"/>
        <v>16672</v>
      </c>
      <c r="J141" s="28">
        <v>63675</v>
      </c>
      <c r="K141" s="29">
        <v>82881</v>
      </c>
      <c r="L141" s="41">
        <f t="shared" si="27"/>
        <v>26093.16</v>
      </c>
      <c r="M141" s="43">
        <f t="shared" si="28"/>
        <v>4626.8023748939777</v>
      </c>
      <c r="N141" s="41">
        <f t="shared" si="29"/>
        <v>21466.357625106022</v>
      </c>
      <c r="O141" s="44">
        <f t="shared" si="30"/>
        <v>9900</v>
      </c>
      <c r="P141" s="41">
        <f t="shared" si="31"/>
        <v>23277.603999999999</v>
      </c>
      <c r="Q141" s="41">
        <f t="shared" si="32"/>
        <v>6655.1039999999994</v>
      </c>
      <c r="R141" s="47">
        <f t="shared" si="33"/>
        <v>16622.5</v>
      </c>
      <c r="S141" s="46">
        <f t="shared" si="34"/>
        <v>49.5</v>
      </c>
      <c r="T141" s="48">
        <f t="shared" si="35"/>
        <v>0.22000073327222719</v>
      </c>
      <c r="U141">
        <f t="shared" si="37"/>
        <v>139</v>
      </c>
      <c r="V141">
        <f t="shared" si="36"/>
        <v>77</v>
      </c>
    </row>
    <row r="142" spans="1:22" x14ac:dyDescent="0.25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45">
        <f t="shared" si="26"/>
        <v>22009.100000000002</v>
      </c>
      <c r="J142" s="28">
        <v>12045.6</v>
      </c>
      <c r="K142" s="29">
        <v>4113.8999999999996</v>
      </c>
      <c r="L142" s="41">
        <f t="shared" si="27"/>
        <v>19064.189999999999</v>
      </c>
      <c r="M142" s="43">
        <f t="shared" si="28"/>
        <v>128.99850523168908</v>
      </c>
      <c r="N142" s="41">
        <f t="shared" si="29"/>
        <v>18935.191494768311</v>
      </c>
      <c r="O142" s="44">
        <f t="shared" si="30"/>
        <v>179100</v>
      </c>
      <c r="P142" s="41">
        <f t="shared" si="31"/>
        <v>23244.360800000002</v>
      </c>
      <c r="Q142" s="41">
        <f t="shared" si="32"/>
        <v>2130.7608</v>
      </c>
      <c r="R142" s="47">
        <f t="shared" si="33"/>
        <v>21113.600000000002</v>
      </c>
      <c r="S142" s="46">
        <f t="shared" si="34"/>
        <v>895.5</v>
      </c>
      <c r="T142" s="48">
        <f t="shared" si="35"/>
        <v>23.690159907300117</v>
      </c>
      <c r="U142">
        <f t="shared" si="37"/>
        <v>140</v>
      </c>
      <c r="V142">
        <f t="shared" si="36"/>
        <v>219</v>
      </c>
    </row>
    <row r="143" spans="1:22" x14ac:dyDescent="0.25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45">
        <f t="shared" si="26"/>
        <v>21434.5</v>
      </c>
      <c r="J143" s="28">
        <v>8519.7999999999993</v>
      </c>
      <c r="K143" s="29">
        <v>4964.7</v>
      </c>
      <c r="L143" s="41">
        <f t="shared" si="27"/>
        <v>21044.21</v>
      </c>
      <c r="M143" s="43">
        <f t="shared" si="28"/>
        <v>545.24975514201776</v>
      </c>
      <c r="N143" s="41">
        <f t="shared" si="29"/>
        <v>20498.960244857983</v>
      </c>
      <c r="O143" s="44">
        <f t="shared" si="30"/>
        <v>27000</v>
      </c>
      <c r="P143" s="41">
        <f t="shared" si="31"/>
        <v>23134.742400000003</v>
      </c>
      <c r="Q143" s="41">
        <f t="shared" si="32"/>
        <v>1835.2424000000028</v>
      </c>
      <c r="R143" s="47">
        <f t="shared" si="33"/>
        <v>21299.5</v>
      </c>
      <c r="S143" s="46">
        <f t="shared" si="34"/>
        <v>135</v>
      </c>
      <c r="T143" s="48">
        <f t="shared" si="35"/>
        <v>2.2966452308245064</v>
      </c>
      <c r="U143">
        <f t="shared" si="37"/>
        <v>141</v>
      </c>
      <c r="V143">
        <f t="shared" si="36"/>
        <v>246</v>
      </c>
    </row>
    <row r="144" spans="1:22" x14ac:dyDescent="0.25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45">
        <f t="shared" si="26"/>
        <v>19500</v>
      </c>
      <c r="J144" s="28">
        <v>26243</v>
      </c>
      <c r="K144" s="29">
        <v>28690.1</v>
      </c>
      <c r="L144" s="41">
        <f t="shared" si="27"/>
        <v>21160.89</v>
      </c>
      <c r="M144" s="43">
        <f t="shared" si="28"/>
        <v>3486.5629420084861</v>
      </c>
      <c r="N144" s="41">
        <f t="shared" si="29"/>
        <v>17674.327057991512</v>
      </c>
      <c r="O144" s="44">
        <f t="shared" si="30"/>
        <v>52922.700000000004</v>
      </c>
      <c r="P144" s="41">
        <f t="shared" si="31"/>
        <v>23107.18</v>
      </c>
      <c r="Q144" s="41">
        <f t="shared" si="32"/>
        <v>3871.7934999999998</v>
      </c>
      <c r="R144" s="47">
        <f t="shared" si="33"/>
        <v>19235.386500000001</v>
      </c>
      <c r="S144" s="46">
        <f t="shared" si="34"/>
        <v>264.61349999999982</v>
      </c>
      <c r="T144" s="48">
        <f t="shared" si="35"/>
        <v>0.57070730223123722</v>
      </c>
      <c r="U144">
        <f t="shared" si="37"/>
        <v>142</v>
      </c>
      <c r="V144">
        <f t="shared" si="36"/>
        <v>131</v>
      </c>
    </row>
    <row r="145" spans="1:22" x14ac:dyDescent="0.25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45">
        <f t="shared" si="26"/>
        <v>18838</v>
      </c>
      <c r="J145" s="28">
        <v>140406</v>
      </c>
      <c r="K145" s="29">
        <v>37442.5</v>
      </c>
      <c r="L145" s="41">
        <f t="shared" si="27"/>
        <v>21671.31</v>
      </c>
      <c r="M145" s="43">
        <f t="shared" si="28"/>
        <v>4605.6782334384861</v>
      </c>
      <c r="N145" s="41">
        <f t="shared" si="29"/>
        <v>17065.631766561513</v>
      </c>
      <c r="O145" s="44">
        <f t="shared" si="30"/>
        <v>10251</v>
      </c>
      <c r="P145" s="41">
        <f t="shared" si="31"/>
        <v>22889.416000000001</v>
      </c>
      <c r="Q145" s="41">
        <f t="shared" si="32"/>
        <v>4102.6710000000021</v>
      </c>
      <c r="R145" s="47">
        <f t="shared" si="33"/>
        <v>18786.744999999999</v>
      </c>
      <c r="S145" s="46">
        <f t="shared" si="34"/>
        <v>51.255000000000003</v>
      </c>
      <c r="T145" s="48">
        <f t="shared" si="35"/>
        <v>0.40502431506849385</v>
      </c>
      <c r="U145">
        <f t="shared" si="37"/>
        <v>143</v>
      </c>
      <c r="V145">
        <f t="shared" si="36"/>
        <v>123</v>
      </c>
    </row>
    <row r="146" spans="1:22" x14ac:dyDescent="0.25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45">
        <f t="shared" si="26"/>
        <v>22437.399999999998</v>
      </c>
      <c r="J146" s="28">
        <v>29739.599999999999</v>
      </c>
      <c r="K146" s="29">
        <v>48337.8</v>
      </c>
      <c r="L146" s="41">
        <f t="shared" si="27"/>
        <v>11759.62</v>
      </c>
      <c r="M146" s="43" t="e">
        <f t="shared" si="28"/>
        <v>#VALUE!</v>
      </c>
      <c r="N146" s="41" t="e">
        <f t="shared" si="29"/>
        <v>#VALUE!</v>
      </c>
      <c r="O146" s="44">
        <f t="shared" si="30"/>
        <v>43935.3</v>
      </c>
      <c r="P146" s="41">
        <f t="shared" si="31"/>
        <v>22577.2876</v>
      </c>
      <c r="Q146" s="41">
        <f t="shared" si="32"/>
        <v>359.56410000000324</v>
      </c>
      <c r="R146" s="47">
        <f t="shared" si="33"/>
        <v>22217.723499999996</v>
      </c>
      <c r="S146" s="46">
        <f t="shared" si="34"/>
        <v>219.67649999999989</v>
      </c>
      <c r="T146" s="48">
        <f t="shared" si="35"/>
        <v>-1.368368097530994</v>
      </c>
      <c r="U146">
        <f t="shared" si="37"/>
        <v>144</v>
      </c>
      <c r="V146">
        <f t="shared" si="36"/>
        <v>477</v>
      </c>
    </row>
    <row r="147" spans="1:22" x14ac:dyDescent="0.25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45">
        <f t="shared" si="26"/>
        <v>21016.799999999999</v>
      </c>
      <c r="J147" s="28">
        <v>10665.1</v>
      </c>
      <c r="K147" s="29">
        <v>3216.9</v>
      </c>
      <c r="L147" s="41">
        <f t="shared" si="27"/>
        <v>21542.05</v>
      </c>
      <c r="M147" s="43">
        <f t="shared" si="28"/>
        <v>434.6871569703622</v>
      </c>
      <c r="N147" s="41">
        <f t="shared" si="29"/>
        <v>21107.362843029638</v>
      </c>
      <c r="O147" s="44">
        <f t="shared" si="30"/>
        <v>23400</v>
      </c>
      <c r="P147" s="41">
        <f t="shared" si="31"/>
        <v>22526.265599999999</v>
      </c>
      <c r="Q147" s="41">
        <f t="shared" si="32"/>
        <v>1626.4655999999995</v>
      </c>
      <c r="R147" s="47">
        <f t="shared" si="33"/>
        <v>20899.8</v>
      </c>
      <c r="S147" s="46">
        <f t="shared" si="34"/>
        <v>117</v>
      </c>
      <c r="T147" s="48">
        <f t="shared" si="35"/>
        <v>3.1072363636363627</v>
      </c>
      <c r="U147">
        <f t="shared" si="37"/>
        <v>145</v>
      </c>
      <c r="V147">
        <f t="shared" si="36"/>
        <v>273</v>
      </c>
    </row>
    <row r="148" spans="1:22" x14ac:dyDescent="0.25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45">
        <f t="shared" si="26"/>
        <v>20276.899999999998</v>
      </c>
      <c r="J148" s="28">
        <v>13456.8</v>
      </c>
      <c r="K148" s="29">
        <v>16607</v>
      </c>
      <c r="L148" s="41">
        <f t="shared" si="27"/>
        <v>14207.79</v>
      </c>
      <c r="M148" s="43">
        <f t="shared" si="28"/>
        <v>691.28738621586479</v>
      </c>
      <c r="N148" s="41">
        <f t="shared" si="29"/>
        <v>13516.502613784136</v>
      </c>
      <c r="O148" s="44">
        <f t="shared" si="30"/>
        <v>81000</v>
      </c>
      <c r="P148" s="41">
        <f t="shared" si="31"/>
        <v>22449.785199999998</v>
      </c>
      <c r="Q148" s="41">
        <f t="shared" si="32"/>
        <v>2577.8852000000006</v>
      </c>
      <c r="R148" s="47">
        <f t="shared" si="33"/>
        <v>19871.899999999998</v>
      </c>
      <c r="S148" s="46">
        <f t="shared" si="34"/>
        <v>405</v>
      </c>
      <c r="T148" s="48">
        <f t="shared" si="35"/>
        <v>1.4246474793077506</v>
      </c>
      <c r="U148">
        <f t="shared" si="37"/>
        <v>146</v>
      </c>
      <c r="V148">
        <f t="shared" si="36"/>
        <v>184</v>
      </c>
    </row>
    <row r="149" spans="1:22" x14ac:dyDescent="0.25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45">
        <f t="shared" si="26"/>
        <v>19998.7</v>
      </c>
      <c r="J149" s="28">
        <v>11600.7</v>
      </c>
      <c r="K149" s="29">
        <v>8470.4</v>
      </c>
      <c r="L149" s="41">
        <f t="shared" si="27"/>
        <v>20472.89</v>
      </c>
      <c r="M149" s="43">
        <f t="shared" si="28"/>
        <v>1314.0571428571427</v>
      </c>
      <c r="N149" s="41">
        <f t="shared" si="29"/>
        <v>19158.832857142857</v>
      </c>
      <c r="O149" s="44">
        <f t="shared" si="30"/>
        <v>152100</v>
      </c>
      <c r="P149" s="41">
        <f t="shared" si="31"/>
        <v>22248.222000000002</v>
      </c>
      <c r="Q149" s="41">
        <f t="shared" si="32"/>
        <v>3010.0220000000008</v>
      </c>
      <c r="R149" s="47">
        <f t="shared" si="33"/>
        <v>19238.2</v>
      </c>
      <c r="S149" s="46">
        <f t="shared" si="34"/>
        <v>760.5</v>
      </c>
      <c r="T149" s="48">
        <f t="shared" si="35"/>
        <v>1.6178657157766576</v>
      </c>
      <c r="U149">
        <f t="shared" si="37"/>
        <v>147</v>
      </c>
      <c r="V149">
        <f t="shared" si="36"/>
        <v>163</v>
      </c>
    </row>
    <row r="150" spans="1:22" x14ac:dyDescent="0.25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45">
        <f t="shared" si="26"/>
        <v>21220</v>
      </c>
      <c r="J150" s="28">
        <v>18347</v>
      </c>
      <c r="K150" s="29">
        <v>8454.6</v>
      </c>
      <c r="L150" s="41">
        <f t="shared" si="27"/>
        <v>21249.49</v>
      </c>
      <c r="M150" s="43">
        <f t="shared" si="28"/>
        <v>349.90439770554497</v>
      </c>
      <c r="N150" s="41">
        <f t="shared" si="29"/>
        <v>20899.585602294457</v>
      </c>
      <c r="O150" s="44">
        <f t="shared" si="30"/>
        <v>82800</v>
      </c>
      <c r="P150" s="41">
        <f t="shared" si="31"/>
        <v>22130.924000000003</v>
      </c>
      <c r="Q150" s="41">
        <f t="shared" si="32"/>
        <v>1324.9240000000027</v>
      </c>
      <c r="R150" s="47">
        <f t="shared" si="33"/>
        <v>20806</v>
      </c>
      <c r="S150" s="46">
        <f t="shared" si="34"/>
        <v>414</v>
      </c>
      <c r="T150" s="48">
        <f t="shared" si="35"/>
        <v>-8.2400218579235123</v>
      </c>
      <c r="U150">
        <f t="shared" si="37"/>
        <v>148</v>
      </c>
      <c r="V150">
        <f t="shared" si="36"/>
        <v>324</v>
      </c>
    </row>
    <row r="151" spans="1:22" x14ac:dyDescent="0.25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45">
        <f t="shared" si="26"/>
        <v>15100.900000000001</v>
      </c>
      <c r="J151" s="28">
        <v>32811.199999999997</v>
      </c>
      <c r="K151" s="29">
        <v>145333.79999999999</v>
      </c>
      <c r="L151" s="41">
        <f t="shared" si="27"/>
        <v>22828.66</v>
      </c>
      <c r="M151" s="43">
        <f t="shared" si="28"/>
        <v>5192.1998247151623</v>
      </c>
      <c r="N151" s="41">
        <f t="shared" si="29"/>
        <v>17636.460175284839</v>
      </c>
      <c r="O151" s="44">
        <f t="shared" si="30"/>
        <v>189000</v>
      </c>
      <c r="P151" s="41">
        <f t="shared" si="31"/>
        <v>22118.510400000003</v>
      </c>
      <c r="Q151" s="41">
        <f t="shared" si="32"/>
        <v>7962.6104000000014</v>
      </c>
      <c r="R151" s="47">
        <f t="shared" si="33"/>
        <v>14155.900000000001</v>
      </c>
      <c r="S151" s="46">
        <f t="shared" si="34"/>
        <v>945</v>
      </c>
      <c r="T151" s="48">
        <f t="shared" si="35"/>
        <v>0.34405928126529733</v>
      </c>
      <c r="U151">
        <f t="shared" si="37"/>
        <v>149</v>
      </c>
      <c r="V151">
        <f t="shared" si="36"/>
        <v>65</v>
      </c>
    </row>
    <row r="152" spans="1:22" x14ac:dyDescent="0.25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45">
        <f t="shared" si="26"/>
        <v>8589</v>
      </c>
      <c r="J152" s="28">
        <v>50124</v>
      </c>
      <c r="K152" s="29">
        <v>119034.7</v>
      </c>
      <c r="L152" s="41">
        <f t="shared" si="27"/>
        <v>17652.84</v>
      </c>
      <c r="M152" s="43">
        <f t="shared" si="28"/>
        <v>1692.063492063492</v>
      </c>
      <c r="N152" s="41">
        <f t="shared" si="29"/>
        <v>15960.776507936509</v>
      </c>
      <c r="O152" s="44">
        <f t="shared" si="30"/>
        <v>13500</v>
      </c>
      <c r="P152" s="41">
        <f t="shared" si="31"/>
        <v>21932.096000000001</v>
      </c>
      <c r="Q152" s="41">
        <f t="shared" si="32"/>
        <v>13410.596000000001</v>
      </c>
      <c r="R152" s="47">
        <f t="shared" si="33"/>
        <v>8521.5</v>
      </c>
      <c r="S152" s="46">
        <f t="shared" si="34"/>
        <v>67.5</v>
      </c>
      <c r="T152" s="48">
        <f t="shared" si="35"/>
        <v>9.3938820458438807E-2</v>
      </c>
      <c r="U152">
        <f t="shared" si="37"/>
        <v>150</v>
      </c>
      <c r="V152">
        <f t="shared" si="36"/>
        <v>30</v>
      </c>
    </row>
    <row r="153" spans="1:22" x14ac:dyDescent="0.25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45">
        <f t="shared" si="26"/>
        <v>18851</v>
      </c>
      <c r="J153" s="28">
        <v>23696</v>
      </c>
      <c r="K153" s="29">
        <v>42117.1</v>
      </c>
      <c r="L153" s="41">
        <f t="shared" si="27"/>
        <v>22886.44</v>
      </c>
      <c r="M153" s="43">
        <f t="shared" si="28"/>
        <v>1371.9424460431653</v>
      </c>
      <c r="N153" s="41">
        <f t="shared" si="29"/>
        <v>21514.497553956833</v>
      </c>
      <c r="O153" s="44">
        <f t="shared" si="30"/>
        <v>158400</v>
      </c>
      <c r="P153" s="41">
        <f t="shared" si="31"/>
        <v>21837.416000000001</v>
      </c>
      <c r="Q153" s="41">
        <f t="shared" si="32"/>
        <v>3778.4160000000011</v>
      </c>
      <c r="R153" s="47">
        <f t="shared" si="33"/>
        <v>18059</v>
      </c>
      <c r="S153" s="46">
        <f t="shared" si="34"/>
        <v>792</v>
      </c>
      <c r="T153" s="48">
        <f t="shared" si="35"/>
        <v>0.98134032511798697</v>
      </c>
      <c r="U153">
        <f t="shared" si="37"/>
        <v>151</v>
      </c>
      <c r="V153">
        <f t="shared" si="36"/>
        <v>135</v>
      </c>
    </row>
    <row r="154" spans="1:22" x14ac:dyDescent="0.25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45">
        <f t="shared" si="26"/>
        <v>19972</v>
      </c>
      <c r="J154" s="28">
        <v>29235</v>
      </c>
      <c r="K154" s="29">
        <v>13978.3</v>
      </c>
      <c r="L154" s="41">
        <f t="shared" si="27"/>
        <v>19099.91</v>
      </c>
      <c r="M154" s="43">
        <f t="shared" si="28"/>
        <v>397.05882352941177</v>
      </c>
      <c r="N154" s="41">
        <f t="shared" si="29"/>
        <v>18702.851176470587</v>
      </c>
      <c r="O154" s="44">
        <f t="shared" si="30"/>
        <v>64440</v>
      </c>
      <c r="P154" s="41">
        <f t="shared" si="31"/>
        <v>21720.644</v>
      </c>
      <c r="Q154" s="41">
        <f t="shared" si="32"/>
        <v>2070.844000000001</v>
      </c>
      <c r="R154" s="47">
        <f t="shared" si="33"/>
        <v>19649.8</v>
      </c>
      <c r="S154" s="46">
        <f t="shared" si="34"/>
        <v>322.2</v>
      </c>
      <c r="T154" s="48">
        <f t="shared" si="35"/>
        <v>2.0679170370370383</v>
      </c>
      <c r="U154">
        <f t="shared" si="37"/>
        <v>152</v>
      </c>
      <c r="V154">
        <f t="shared" si="36"/>
        <v>224</v>
      </c>
    </row>
    <row r="155" spans="1:22" x14ac:dyDescent="0.25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45">
        <f t="shared" si="26"/>
        <v>10308</v>
      </c>
      <c r="J155" s="28">
        <v>69225</v>
      </c>
      <c r="K155" s="29">
        <v>343774.2</v>
      </c>
      <c r="L155" s="41">
        <f t="shared" si="27"/>
        <v>18351.740000000002</v>
      </c>
      <c r="M155" s="43">
        <f t="shared" si="28"/>
        <v>6697.659297789337</v>
      </c>
      <c r="N155" s="41">
        <f t="shared" si="29"/>
        <v>11654.080702210664</v>
      </c>
      <c r="O155" s="44">
        <f t="shared" si="30"/>
        <v>15300</v>
      </c>
      <c r="P155" s="41">
        <f t="shared" si="31"/>
        <v>21680.668000000001</v>
      </c>
      <c r="Q155" s="41">
        <f t="shared" si="32"/>
        <v>11449.168000000001</v>
      </c>
      <c r="R155" s="47">
        <f t="shared" si="33"/>
        <v>10231.5</v>
      </c>
      <c r="S155" s="46">
        <f t="shared" si="34"/>
        <v>76.5</v>
      </c>
      <c r="T155" s="48">
        <f t="shared" si="35"/>
        <v>0.11146179982525983</v>
      </c>
      <c r="U155">
        <f t="shared" si="37"/>
        <v>153</v>
      </c>
      <c r="V155">
        <f t="shared" si="36"/>
        <v>38</v>
      </c>
    </row>
    <row r="156" spans="1:22" x14ac:dyDescent="0.25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45">
        <f t="shared" si="26"/>
        <v>18875.8</v>
      </c>
      <c r="J156" s="28">
        <v>28566.2</v>
      </c>
      <c r="K156" s="29">
        <v>15513.8</v>
      </c>
      <c r="L156" s="41">
        <f t="shared" si="27"/>
        <v>12643.88</v>
      </c>
      <c r="M156" s="43">
        <f t="shared" si="28"/>
        <v>810.61185468451242</v>
      </c>
      <c r="N156" s="41">
        <f t="shared" si="29"/>
        <v>11833.268145315487</v>
      </c>
      <c r="O156" s="44">
        <f t="shared" si="30"/>
        <v>10463.4</v>
      </c>
      <c r="P156" s="41">
        <f t="shared" si="31"/>
        <v>21641.323199999999</v>
      </c>
      <c r="Q156" s="41">
        <f t="shared" si="32"/>
        <v>2817.8401999999987</v>
      </c>
      <c r="R156" s="47">
        <f t="shared" si="33"/>
        <v>18823.483</v>
      </c>
      <c r="S156" s="46">
        <f t="shared" si="34"/>
        <v>52.317000000000014</v>
      </c>
      <c r="T156" s="48">
        <f t="shared" si="35"/>
        <v>0.6616583323505123</v>
      </c>
      <c r="U156">
        <f t="shared" si="37"/>
        <v>154</v>
      </c>
      <c r="V156">
        <f t="shared" si="36"/>
        <v>174</v>
      </c>
    </row>
    <row r="157" spans="1:22" x14ac:dyDescent="0.25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45">
        <f t="shared" si="26"/>
        <v>19974.3</v>
      </c>
      <c r="J157" s="28">
        <v>11764.7</v>
      </c>
      <c r="K157" s="29">
        <v>13569</v>
      </c>
      <c r="L157" s="41">
        <f t="shared" si="27"/>
        <v>17011.75</v>
      </c>
      <c r="M157" s="43">
        <f t="shared" si="28"/>
        <v>373.66185216652508</v>
      </c>
      <c r="N157" s="41">
        <f t="shared" si="29"/>
        <v>16638.088147833474</v>
      </c>
      <c r="O157" s="44">
        <f t="shared" si="30"/>
        <v>10800</v>
      </c>
      <c r="P157" s="41">
        <f t="shared" si="31"/>
        <v>21475.6332</v>
      </c>
      <c r="Q157" s="41">
        <f t="shared" si="32"/>
        <v>1555.3332000000009</v>
      </c>
      <c r="R157" s="47">
        <f t="shared" si="33"/>
        <v>19920.3</v>
      </c>
      <c r="S157" s="46">
        <f t="shared" si="34"/>
        <v>54</v>
      </c>
      <c r="T157" s="48">
        <f t="shared" si="35"/>
        <v>2.536455661664395</v>
      </c>
      <c r="U157">
        <f t="shared" si="37"/>
        <v>155</v>
      </c>
      <c r="V157">
        <f t="shared" si="36"/>
        <v>290</v>
      </c>
    </row>
    <row r="158" spans="1:22" x14ac:dyDescent="0.25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45">
        <f t="shared" si="26"/>
        <v>19428</v>
      </c>
      <c r="J158" s="28">
        <v>12469</v>
      </c>
      <c r="K158" s="29">
        <v>11220.9</v>
      </c>
      <c r="L158" s="41">
        <f t="shared" si="27"/>
        <v>19101.98</v>
      </c>
      <c r="M158" s="43">
        <f t="shared" si="28"/>
        <v>859.44206008583694</v>
      </c>
      <c r="N158" s="41">
        <f t="shared" si="29"/>
        <v>18242.537939914164</v>
      </c>
      <c r="O158" s="44">
        <f t="shared" si="30"/>
        <v>73350</v>
      </c>
      <c r="P158" s="41">
        <f t="shared" si="31"/>
        <v>21280.907999999999</v>
      </c>
      <c r="Q158" s="41">
        <f t="shared" si="32"/>
        <v>2219.6579999999994</v>
      </c>
      <c r="R158" s="47">
        <f t="shared" si="33"/>
        <v>19061.25</v>
      </c>
      <c r="S158" s="46">
        <f t="shared" si="34"/>
        <v>366.75</v>
      </c>
      <c r="T158" s="48">
        <f t="shared" si="35"/>
        <v>1.771108614232209</v>
      </c>
      <c r="U158">
        <f t="shared" si="37"/>
        <v>156</v>
      </c>
      <c r="V158">
        <f t="shared" si="36"/>
        <v>214</v>
      </c>
    </row>
    <row r="159" spans="1:22" x14ac:dyDescent="0.25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45">
        <f t="shared" si="26"/>
        <v>20019</v>
      </c>
      <c r="J159" s="28">
        <v>14681.1</v>
      </c>
      <c r="K159" s="29">
        <v>4631.3</v>
      </c>
      <c r="L159" s="41">
        <f t="shared" si="27"/>
        <v>18207.32</v>
      </c>
      <c r="M159" s="43">
        <f t="shared" si="28"/>
        <v>339.55223880597015</v>
      </c>
      <c r="N159" s="41">
        <f t="shared" si="29"/>
        <v>17867.767761194031</v>
      </c>
      <c r="O159" s="44">
        <f t="shared" si="30"/>
        <v>78300</v>
      </c>
      <c r="P159" s="41">
        <f t="shared" si="31"/>
        <v>21203.585999999999</v>
      </c>
      <c r="Q159" s="41">
        <f t="shared" si="32"/>
        <v>1576.0859999999993</v>
      </c>
      <c r="R159" s="47">
        <f t="shared" si="33"/>
        <v>19627.5</v>
      </c>
      <c r="S159" s="46">
        <f t="shared" si="34"/>
        <v>391.5</v>
      </c>
      <c r="T159" s="48">
        <f t="shared" si="35"/>
        <v>10.546417582417577</v>
      </c>
      <c r="U159">
        <f t="shared" si="37"/>
        <v>157</v>
      </c>
      <c r="V159">
        <f t="shared" si="36"/>
        <v>284</v>
      </c>
    </row>
    <row r="160" spans="1:22" x14ac:dyDescent="0.25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45">
        <f t="shared" si="26"/>
        <v>19753.2</v>
      </c>
      <c r="J160" s="28">
        <v>11480.4</v>
      </c>
      <c r="K160" s="29">
        <v>4885.1000000000004</v>
      </c>
      <c r="L160" s="41">
        <f t="shared" si="27"/>
        <v>17052.55</v>
      </c>
      <c r="M160" s="43">
        <f t="shared" si="28"/>
        <v>301.20240480961928</v>
      </c>
      <c r="N160" s="41">
        <f t="shared" si="29"/>
        <v>16751.347595190378</v>
      </c>
      <c r="O160" s="44">
        <f t="shared" si="30"/>
        <v>208440</v>
      </c>
      <c r="P160" s="41">
        <f t="shared" si="31"/>
        <v>21096.597600000001</v>
      </c>
      <c r="Q160" s="41">
        <f t="shared" si="32"/>
        <v>2385.597600000001</v>
      </c>
      <c r="R160" s="47">
        <f t="shared" si="33"/>
        <v>18711</v>
      </c>
      <c r="S160" s="46">
        <f t="shared" si="34"/>
        <v>1042.2</v>
      </c>
      <c r="T160" s="48">
        <f t="shared" si="35"/>
        <v>6.9361197604790448</v>
      </c>
      <c r="U160">
        <f t="shared" si="37"/>
        <v>158</v>
      </c>
      <c r="V160">
        <f t="shared" si="36"/>
        <v>197</v>
      </c>
    </row>
    <row r="161" spans="1:22" x14ac:dyDescent="0.25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45">
        <f t="shared" si="26"/>
        <v>14692</v>
      </c>
      <c r="J161" s="28">
        <v>382315</v>
      </c>
      <c r="K161" s="29">
        <v>55640.1</v>
      </c>
      <c r="L161" s="41">
        <f t="shared" si="27"/>
        <v>18027.95</v>
      </c>
      <c r="M161" s="43">
        <f t="shared" si="28"/>
        <v>5338.3685800604226</v>
      </c>
      <c r="N161" s="41">
        <f t="shared" si="29"/>
        <v>12689.581419939579</v>
      </c>
      <c r="O161" s="44">
        <f t="shared" si="30"/>
        <v>46796.4</v>
      </c>
      <c r="P161" s="41">
        <f t="shared" si="31"/>
        <v>21032.636000000002</v>
      </c>
      <c r="Q161" s="41">
        <f t="shared" si="32"/>
        <v>6574.6180000000022</v>
      </c>
      <c r="R161" s="47">
        <f t="shared" si="33"/>
        <v>14458.018</v>
      </c>
      <c r="S161" s="46">
        <f t="shared" si="34"/>
        <v>233.98199999999994</v>
      </c>
      <c r="T161" s="48">
        <f t="shared" si="35"/>
        <v>0.24025995095265085</v>
      </c>
      <c r="U161">
        <f t="shared" si="37"/>
        <v>159</v>
      </c>
      <c r="V161">
        <f t="shared" si="36"/>
        <v>79</v>
      </c>
    </row>
    <row r="162" spans="1:22" x14ac:dyDescent="0.25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45">
        <f t="shared" si="26"/>
        <v>17242.099999999999</v>
      </c>
      <c r="J162" s="28">
        <v>47832.5</v>
      </c>
      <c r="K162" s="29">
        <v>94485.9</v>
      </c>
      <c r="L162" s="41">
        <f t="shared" si="27"/>
        <v>18334.560000000001</v>
      </c>
      <c r="M162" s="43">
        <f t="shared" si="28"/>
        <v>2491.4473684210525</v>
      </c>
      <c r="N162" s="41">
        <f t="shared" si="29"/>
        <v>15843.112631578948</v>
      </c>
      <c r="O162" s="44">
        <f t="shared" si="30"/>
        <v>63900</v>
      </c>
      <c r="P162" s="41">
        <f t="shared" si="31"/>
        <v>20927.436000000002</v>
      </c>
      <c r="Q162" s="41">
        <f t="shared" si="32"/>
        <v>4004.836000000003</v>
      </c>
      <c r="R162" s="47">
        <f t="shared" si="33"/>
        <v>16922.599999999999</v>
      </c>
      <c r="S162" s="46">
        <f t="shared" si="34"/>
        <v>319.5</v>
      </c>
      <c r="T162" s="48">
        <f t="shared" si="35"/>
        <v>0.51074578445056507</v>
      </c>
      <c r="U162">
        <f t="shared" si="37"/>
        <v>160</v>
      </c>
      <c r="V162">
        <f t="shared" si="36"/>
        <v>129</v>
      </c>
    </row>
    <row r="163" spans="1:22" x14ac:dyDescent="0.25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45">
        <f t="shared" si="26"/>
        <v>18020</v>
      </c>
      <c r="J163" s="28">
        <v>62307</v>
      </c>
      <c r="K163" s="29">
        <v>17872.900000000001</v>
      </c>
      <c r="L163" s="41">
        <f t="shared" si="27"/>
        <v>19230.84</v>
      </c>
      <c r="M163" s="43" t="e">
        <f t="shared" si="28"/>
        <v>#VALUE!</v>
      </c>
      <c r="N163" s="41" t="e">
        <f t="shared" si="29"/>
        <v>#VALUE!</v>
      </c>
      <c r="O163" s="44">
        <f t="shared" si="30"/>
        <v>16650</v>
      </c>
      <c r="P163" s="41">
        <f t="shared" si="31"/>
        <v>20858.004000000001</v>
      </c>
      <c r="Q163" s="41">
        <f t="shared" si="32"/>
        <v>2921.2540000000008</v>
      </c>
      <c r="R163" s="47">
        <f t="shared" si="33"/>
        <v>17936.75</v>
      </c>
      <c r="S163" s="46">
        <f t="shared" si="34"/>
        <v>83.25</v>
      </c>
      <c r="T163" s="48">
        <f t="shared" si="35"/>
        <v>0.61663198671831809</v>
      </c>
      <c r="U163">
        <f t="shared" si="37"/>
        <v>161</v>
      </c>
      <c r="V163">
        <f t="shared" si="36"/>
        <v>168</v>
      </c>
    </row>
    <row r="164" spans="1:22" x14ac:dyDescent="0.25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45">
        <f t="shared" si="26"/>
        <v>12664</v>
      </c>
      <c r="J164" s="28">
        <v>55638</v>
      </c>
      <c r="K164" s="29">
        <v>107648.6</v>
      </c>
      <c r="L164" s="41">
        <f t="shared" si="27"/>
        <v>19490.57</v>
      </c>
      <c r="M164" s="43">
        <f t="shared" si="28"/>
        <v>10224.669603524228</v>
      </c>
      <c r="N164" s="41">
        <f t="shared" si="29"/>
        <v>9265.9003964757721</v>
      </c>
      <c r="O164" s="44">
        <f t="shared" si="30"/>
        <v>7470</v>
      </c>
      <c r="P164" s="41">
        <f t="shared" si="31"/>
        <v>20647.603999999999</v>
      </c>
      <c r="Q164" s="41">
        <f t="shared" si="32"/>
        <v>8020.9539999999997</v>
      </c>
      <c r="R164" s="47">
        <f t="shared" si="33"/>
        <v>12626.65</v>
      </c>
      <c r="S164" s="46">
        <f t="shared" si="34"/>
        <v>37.35</v>
      </c>
      <c r="T164" s="48">
        <f t="shared" si="35"/>
        <v>0.1519393939393939</v>
      </c>
      <c r="U164">
        <f t="shared" si="37"/>
        <v>162</v>
      </c>
      <c r="V164">
        <f t="shared" si="36"/>
        <v>64</v>
      </c>
    </row>
    <row r="165" spans="1:22" x14ac:dyDescent="0.25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45">
        <f t="shared" si="26"/>
        <v>14948</v>
      </c>
      <c r="J165" s="28">
        <v>362873</v>
      </c>
      <c r="K165" s="29">
        <v>48152.7</v>
      </c>
      <c r="L165" s="41">
        <f t="shared" si="27"/>
        <v>16621.11</v>
      </c>
      <c r="M165" s="43">
        <f t="shared" si="28"/>
        <v>4090.1246404602111</v>
      </c>
      <c r="N165" s="41">
        <f t="shared" si="29"/>
        <v>12530.985359539789</v>
      </c>
      <c r="O165" s="44">
        <f t="shared" si="30"/>
        <v>46170</v>
      </c>
      <c r="P165" s="41">
        <f t="shared" si="31"/>
        <v>20213.128000000001</v>
      </c>
      <c r="Q165" s="41">
        <f t="shared" si="32"/>
        <v>5495.978000000001</v>
      </c>
      <c r="R165" s="47">
        <f t="shared" si="33"/>
        <v>14717.15</v>
      </c>
      <c r="S165" s="46">
        <f t="shared" si="34"/>
        <v>230.85</v>
      </c>
      <c r="T165" s="48">
        <f t="shared" si="35"/>
        <v>0.28832114392873909</v>
      </c>
      <c r="U165">
        <f t="shared" si="37"/>
        <v>163</v>
      </c>
      <c r="V165">
        <f t="shared" si="36"/>
        <v>89</v>
      </c>
    </row>
    <row r="166" spans="1:22" x14ac:dyDescent="0.25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45">
        <f t="shared" si="26"/>
        <v>18941.8</v>
      </c>
      <c r="J166" s="28">
        <v>8913.6</v>
      </c>
      <c r="K166" s="29">
        <v>5137.6000000000004</v>
      </c>
      <c r="L166" s="41">
        <f t="shared" si="27"/>
        <v>19517.919999999998</v>
      </c>
      <c r="M166" s="43">
        <f t="shared" si="28"/>
        <v>191.31914893617022</v>
      </c>
      <c r="N166" s="41">
        <f t="shared" si="29"/>
        <v>19326.600851063828</v>
      </c>
      <c r="O166" s="44">
        <f t="shared" si="30"/>
        <v>48014.1</v>
      </c>
      <c r="P166" s="41">
        <f t="shared" si="31"/>
        <v>20163.263199999998</v>
      </c>
      <c r="Q166" s="41">
        <f t="shared" si="32"/>
        <v>1461.5337</v>
      </c>
      <c r="R166" s="47">
        <f t="shared" si="33"/>
        <v>18701.729499999998</v>
      </c>
      <c r="S166" s="46">
        <f t="shared" si="34"/>
        <v>240.07050000000007</v>
      </c>
      <c r="T166" s="48">
        <f t="shared" si="35"/>
        <v>5.5014844306049815</v>
      </c>
      <c r="U166">
        <f t="shared" si="37"/>
        <v>164</v>
      </c>
      <c r="V166">
        <f t="shared" si="36"/>
        <v>304</v>
      </c>
    </row>
    <row r="167" spans="1:22" x14ac:dyDescent="0.25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45">
        <f t="shared" si="26"/>
        <v>19193.300000000003</v>
      </c>
      <c r="J167" s="28">
        <v>9596.7999999999993</v>
      </c>
      <c r="K167" s="29">
        <v>4702.5</v>
      </c>
      <c r="L167" s="41">
        <f t="shared" si="27"/>
        <v>22880.89</v>
      </c>
      <c r="M167" s="43">
        <f t="shared" si="28"/>
        <v>524.83221476510062</v>
      </c>
      <c r="N167" s="41">
        <f t="shared" si="29"/>
        <v>22356.057785234898</v>
      </c>
      <c r="O167" s="44">
        <f t="shared" si="30"/>
        <v>13860</v>
      </c>
      <c r="P167" s="41">
        <f t="shared" si="31"/>
        <v>20026.818800000001</v>
      </c>
      <c r="Q167" s="41">
        <f t="shared" si="32"/>
        <v>902.81879999999728</v>
      </c>
      <c r="R167" s="47">
        <f t="shared" si="33"/>
        <v>19124.000000000004</v>
      </c>
      <c r="S167" s="46">
        <f t="shared" si="34"/>
        <v>69.3</v>
      </c>
      <c r="T167" s="48">
        <f t="shared" si="35"/>
        <v>-6.7724987212276044</v>
      </c>
      <c r="U167">
        <f t="shared" si="37"/>
        <v>165</v>
      </c>
      <c r="V167">
        <f t="shared" si="36"/>
        <v>396</v>
      </c>
    </row>
    <row r="168" spans="1:22" x14ac:dyDescent="0.25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45">
        <f t="shared" si="26"/>
        <v>17472</v>
      </c>
      <c r="J168" s="28">
        <v>23396</v>
      </c>
      <c r="K168" s="29">
        <v>13874.6</v>
      </c>
      <c r="L168" s="41">
        <f t="shared" si="27"/>
        <v>21739.98</v>
      </c>
      <c r="M168" s="43">
        <f t="shared" si="28"/>
        <v>2430.6451612903224</v>
      </c>
      <c r="N168" s="41">
        <f t="shared" si="29"/>
        <v>19309.334838709678</v>
      </c>
      <c r="O168" s="44">
        <f t="shared" si="30"/>
        <v>26130.600000000002</v>
      </c>
      <c r="P168" s="41">
        <f t="shared" si="31"/>
        <v>19965.907999999999</v>
      </c>
      <c r="Q168" s="41">
        <f t="shared" si="32"/>
        <v>2624.5609999999979</v>
      </c>
      <c r="R168" s="47">
        <f t="shared" si="33"/>
        <v>17341.347000000002</v>
      </c>
      <c r="S168" s="46">
        <f t="shared" si="34"/>
        <v>130.65299999999991</v>
      </c>
      <c r="T168" s="48">
        <f t="shared" si="35"/>
        <v>0.74157996018579819</v>
      </c>
      <c r="U168">
        <f t="shared" si="37"/>
        <v>166</v>
      </c>
      <c r="V168">
        <f t="shared" si="36"/>
        <v>183</v>
      </c>
    </row>
    <row r="169" spans="1:22" x14ac:dyDescent="0.25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45">
        <f t="shared" si="26"/>
        <v>14803</v>
      </c>
      <c r="J169" s="28">
        <v>43854</v>
      </c>
      <c r="K169" s="29">
        <v>49509.5</v>
      </c>
      <c r="L169" s="41">
        <f t="shared" si="27"/>
        <v>13277.7</v>
      </c>
      <c r="M169" s="43">
        <f t="shared" si="28"/>
        <v>1311.0123770231673</v>
      </c>
      <c r="N169" s="41">
        <f t="shared" si="29"/>
        <v>11966.687622976833</v>
      </c>
      <c r="O169" s="44">
        <f t="shared" si="30"/>
        <v>9900</v>
      </c>
      <c r="P169" s="41">
        <f t="shared" si="31"/>
        <v>19918.567999999999</v>
      </c>
      <c r="Q169" s="41">
        <f t="shared" si="32"/>
        <v>5165.0679999999993</v>
      </c>
      <c r="R169" s="47">
        <f t="shared" si="33"/>
        <v>14753.5</v>
      </c>
      <c r="S169" s="46">
        <f t="shared" si="34"/>
        <v>49.5</v>
      </c>
      <c r="T169" s="48">
        <f t="shared" si="35"/>
        <v>0.25031905107722086</v>
      </c>
      <c r="U169">
        <f t="shared" si="37"/>
        <v>167</v>
      </c>
      <c r="V169">
        <f t="shared" si="36"/>
        <v>94</v>
      </c>
    </row>
    <row r="170" spans="1:22" x14ac:dyDescent="0.25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45">
        <f t="shared" si="26"/>
        <v>18183</v>
      </c>
      <c r="J170" s="28">
        <v>7154</v>
      </c>
      <c r="K170" s="29">
        <v>8890.9</v>
      </c>
      <c r="L170" s="41">
        <f t="shared" si="27"/>
        <v>19884.21</v>
      </c>
      <c r="M170" s="43" t="e">
        <f t="shared" si="28"/>
        <v>#VALUE!</v>
      </c>
      <c r="N170" s="41" t="e">
        <f t="shared" si="29"/>
        <v>#VALUE!</v>
      </c>
      <c r="O170" s="44">
        <f t="shared" si="30"/>
        <v>9900</v>
      </c>
      <c r="P170" s="41">
        <f t="shared" si="31"/>
        <v>19872.280000000002</v>
      </c>
      <c r="Q170" s="41">
        <f t="shared" si="32"/>
        <v>1738.7800000000025</v>
      </c>
      <c r="R170" s="47">
        <f t="shared" si="33"/>
        <v>18133.5</v>
      </c>
      <c r="S170" s="46">
        <f t="shared" si="34"/>
        <v>49.5</v>
      </c>
      <c r="T170" s="48">
        <f t="shared" si="35"/>
        <v>1.459377652050923</v>
      </c>
      <c r="U170">
        <f t="shared" si="37"/>
        <v>168</v>
      </c>
      <c r="V170">
        <f t="shared" si="36"/>
        <v>259</v>
      </c>
    </row>
    <row r="171" spans="1:22" x14ac:dyDescent="0.25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45">
        <f t="shared" si="26"/>
        <v>17924.599999999999</v>
      </c>
      <c r="J171" s="28">
        <v>12683</v>
      </c>
      <c r="K171" s="29">
        <v>16350.1</v>
      </c>
      <c r="L171" s="41">
        <f t="shared" si="27"/>
        <v>16305.57</v>
      </c>
      <c r="M171" s="43">
        <f t="shared" si="28"/>
        <v>616.81887366818876</v>
      </c>
      <c r="N171" s="41">
        <f t="shared" si="29"/>
        <v>15688.75112633181</v>
      </c>
      <c r="O171" s="44">
        <f t="shared" si="30"/>
        <v>45000</v>
      </c>
      <c r="P171" s="41">
        <f t="shared" si="31"/>
        <v>19709.325199999999</v>
      </c>
      <c r="Q171" s="41">
        <f t="shared" si="32"/>
        <v>2009.7252000000008</v>
      </c>
      <c r="R171" s="47">
        <f t="shared" si="33"/>
        <v>17699.599999999999</v>
      </c>
      <c r="S171" s="46">
        <f t="shared" si="34"/>
        <v>225</v>
      </c>
      <c r="T171" s="48">
        <f t="shared" si="35"/>
        <v>1.4796115977791495</v>
      </c>
      <c r="U171">
        <f t="shared" si="37"/>
        <v>169</v>
      </c>
      <c r="V171">
        <f t="shared" si="36"/>
        <v>231</v>
      </c>
    </row>
    <row r="172" spans="1:22" x14ac:dyDescent="0.25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45">
        <f t="shared" si="26"/>
        <v>16026</v>
      </c>
      <c r="J172" s="28">
        <v>42216</v>
      </c>
      <c r="K172" s="29">
        <v>18678.400000000001</v>
      </c>
      <c r="L172" s="41">
        <f t="shared" si="27"/>
        <v>16412.330000000002</v>
      </c>
      <c r="M172" s="43">
        <f t="shared" si="28"/>
        <v>1817.0391061452515</v>
      </c>
      <c r="N172" s="41">
        <f t="shared" si="29"/>
        <v>14595.29089385475</v>
      </c>
      <c r="O172" s="44">
        <f t="shared" si="30"/>
        <v>24120</v>
      </c>
      <c r="P172" s="41">
        <f t="shared" si="31"/>
        <v>19596.656000000003</v>
      </c>
      <c r="Q172" s="41">
        <f t="shared" si="32"/>
        <v>3691.256000000003</v>
      </c>
      <c r="R172" s="47">
        <f t="shared" si="33"/>
        <v>15905.4</v>
      </c>
      <c r="S172" s="46">
        <f t="shared" si="34"/>
        <v>120.6</v>
      </c>
      <c r="T172" s="48">
        <f t="shared" si="35"/>
        <v>0.41862259800153845</v>
      </c>
      <c r="U172">
        <f t="shared" si="37"/>
        <v>170</v>
      </c>
      <c r="V172">
        <f t="shared" si="36"/>
        <v>138</v>
      </c>
    </row>
    <row r="173" spans="1:22" x14ac:dyDescent="0.25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45">
        <f t="shared" si="26"/>
        <v>17076</v>
      </c>
      <c r="J173" s="28">
        <v>14518</v>
      </c>
      <c r="K173" s="29">
        <v>42635.199999999997</v>
      </c>
      <c r="L173" s="41">
        <f t="shared" si="27"/>
        <v>18266.8</v>
      </c>
      <c r="M173" s="43">
        <f t="shared" si="28"/>
        <v>2277.8675282714057</v>
      </c>
      <c r="N173" s="41">
        <f t="shared" si="29"/>
        <v>15988.932471728593</v>
      </c>
      <c r="O173" s="44">
        <f t="shared" si="30"/>
        <v>36900</v>
      </c>
      <c r="P173" s="41">
        <f t="shared" si="31"/>
        <v>19447.272000000001</v>
      </c>
      <c r="Q173" s="41">
        <f t="shared" si="32"/>
        <v>2555.7720000000008</v>
      </c>
      <c r="R173" s="47">
        <f t="shared" si="33"/>
        <v>16891.5</v>
      </c>
      <c r="S173" s="46">
        <f t="shared" si="34"/>
        <v>184.5</v>
      </c>
      <c r="T173" s="48">
        <f t="shared" si="35"/>
        <v>0.81260425531914948</v>
      </c>
      <c r="U173">
        <f t="shared" si="37"/>
        <v>171</v>
      </c>
      <c r="V173">
        <f t="shared" si="36"/>
        <v>186</v>
      </c>
    </row>
    <row r="174" spans="1:22" x14ac:dyDescent="0.25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45">
        <f t="shared" si="26"/>
        <v>18202</v>
      </c>
      <c r="J174" s="28">
        <v>22409</v>
      </c>
      <c r="K174" s="29">
        <v>2968.6</v>
      </c>
      <c r="L174" s="41">
        <f t="shared" si="27"/>
        <v>20622.75</v>
      </c>
      <c r="M174" s="43" t="e">
        <f t="shared" si="28"/>
        <v>#VALUE!</v>
      </c>
      <c r="N174" s="41" t="e">
        <f t="shared" si="29"/>
        <v>#VALUE!</v>
      </c>
      <c r="O174" s="44">
        <f t="shared" si="30"/>
        <v>92515.5</v>
      </c>
      <c r="P174" s="41">
        <f t="shared" si="31"/>
        <v>19265.276000000002</v>
      </c>
      <c r="Q174" s="41">
        <f t="shared" si="32"/>
        <v>1525.8535000000011</v>
      </c>
      <c r="R174" s="47">
        <f t="shared" si="33"/>
        <v>17739.422500000001</v>
      </c>
      <c r="S174" s="46">
        <f t="shared" si="34"/>
        <v>462.57749999999999</v>
      </c>
      <c r="T174" s="48">
        <f t="shared" si="35"/>
        <v>12.746427927927938</v>
      </c>
      <c r="U174">
        <f t="shared" si="37"/>
        <v>172</v>
      </c>
      <c r="V174">
        <f t="shared" si="36"/>
        <v>292</v>
      </c>
    </row>
    <row r="175" spans="1:22" x14ac:dyDescent="0.25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45">
        <f t="shared" si="26"/>
        <v>15463</v>
      </c>
      <c r="J175" s="28">
        <v>106792</v>
      </c>
      <c r="K175" s="29">
        <v>22644.6</v>
      </c>
      <c r="L175" s="41">
        <f t="shared" si="27"/>
        <v>16699.91</v>
      </c>
      <c r="M175" s="43">
        <f t="shared" si="28"/>
        <v>1934.8127600554785</v>
      </c>
      <c r="N175" s="41">
        <f t="shared" si="29"/>
        <v>14765.097239944522</v>
      </c>
      <c r="O175" s="44">
        <f t="shared" si="30"/>
        <v>14850</v>
      </c>
      <c r="P175" s="41">
        <f t="shared" si="31"/>
        <v>19202.155999999999</v>
      </c>
      <c r="Q175" s="41">
        <f t="shared" si="32"/>
        <v>3813.405999999999</v>
      </c>
      <c r="R175" s="47">
        <f t="shared" si="33"/>
        <v>15388.75</v>
      </c>
      <c r="S175" s="46">
        <f t="shared" si="34"/>
        <v>74.25</v>
      </c>
      <c r="T175" s="48">
        <f t="shared" si="35"/>
        <v>0.36681218637992796</v>
      </c>
      <c r="U175">
        <f t="shared" si="37"/>
        <v>173</v>
      </c>
      <c r="V175">
        <f t="shared" si="36"/>
        <v>132</v>
      </c>
    </row>
    <row r="176" spans="1:22" x14ac:dyDescent="0.25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45">
        <f t="shared" si="26"/>
        <v>17312.7</v>
      </c>
      <c r="J176" s="28">
        <v>17486.3</v>
      </c>
      <c r="K176" s="29">
        <v>11690</v>
      </c>
      <c r="L176" s="41">
        <f t="shared" si="27"/>
        <v>16629.79</v>
      </c>
      <c r="M176" s="43">
        <f t="shared" si="28"/>
        <v>627.10103871576962</v>
      </c>
      <c r="N176" s="41">
        <f t="shared" si="29"/>
        <v>16002.688961284231</v>
      </c>
      <c r="O176" s="44">
        <f t="shared" si="30"/>
        <v>22599</v>
      </c>
      <c r="P176" s="41">
        <f t="shared" si="31"/>
        <v>18911.5936</v>
      </c>
      <c r="Q176" s="41">
        <f t="shared" si="32"/>
        <v>1711.8885999999984</v>
      </c>
      <c r="R176" s="47">
        <f t="shared" si="33"/>
        <v>17199.705000000002</v>
      </c>
      <c r="S176" s="46">
        <f t="shared" si="34"/>
        <v>112.995</v>
      </c>
      <c r="T176" s="48">
        <f t="shared" si="35"/>
        <v>1.5777572654720651</v>
      </c>
      <c r="U176">
        <f t="shared" si="37"/>
        <v>174</v>
      </c>
      <c r="V176">
        <f t="shared" si="36"/>
        <v>264</v>
      </c>
    </row>
    <row r="177" spans="1:22" x14ac:dyDescent="0.25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45">
        <f t="shared" si="26"/>
        <v>16616.7</v>
      </c>
      <c r="J177" s="28">
        <v>10994.6</v>
      </c>
      <c r="K177" s="29">
        <v>8413.6</v>
      </c>
      <c r="L177" s="41">
        <f t="shared" si="27"/>
        <v>14251.57</v>
      </c>
      <c r="M177" s="43">
        <f t="shared" si="28"/>
        <v>805.57593543653707</v>
      </c>
      <c r="N177" s="41">
        <f t="shared" si="29"/>
        <v>13445.994064563463</v>
      </c>
      <c r="O177" s="44">
        <f t="shared" si="30"/>
        <v>3259.8</v>
      </c>
      <c r="P177" s="41">
        <f t="shared" si="31"/>
        <v>18635.864400000002</v>
      </c>
      <c r="Q177" s="41">
        <f t="shared" si="32"/>
        <v>2035.4634000000005</v>
      </c>
      <c r="R177" s="47">
        <f t="shared" si="33"/>
        <v>16600.401000000002</v>
      </c>
      <c r="S177" s="46">
        <f t="shared" si="34"/>
        <v>16.298999999999992</v>
      </c>
      <c r="T177" s="48">
        <f t="shared" si="35"/>
        <v>0.85379180327868898</v>
      </c>
      <c r="U177">
        <f t="shared" si="37"/>
        <v>175</v>
      </c>
      <c r="V177">
        <f t="shared" si="36"/>
        <v>227</v>
      </c>
    </row>
    <row r="178" spans="1:22" x14ac:dyDescent="0.25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45">
        <f t="shared" si="26"/>
        <v>17421.2</v>
      </c>
      <c r="J178" s="28">
        <v>4000.9</v>
      </c>
      <c r="K178" s="29">
        <v>4170.2</v>
      </c>
      <c r="L178" s="41">
        <f t="shared" si="27"/>
        <v>16764.89</v>
      </c>
      <c r="M178" s="43">
        <f t="shared" si="28"/>
        <v>96.31604459524965</v>
      </c>
      <c r="N178" s="41">
        <f t="shared" si="29"/>
        <v>16668.57395540475</v>
      </c>
      <c r="O178" s="44">
        <f t="shared" si="30"/>
        <v>13500</v>
      </c>
      <c r="P178" s="41">
        <f t="shared" si="31"/>
        <v>18536.134800000003</v>
      </c>
      <c r="Q178" s="41">
        <f t="shared" si="32"/>
        <v>1182.4348000000027</v>
      </c>
      <c r="R178" s="47">
        <f t="shared" si="33"/>
        <v>17353.7</v>
      </c>
      <c r="S178" s="46">
        <f t="shared" si="34"/>
        <v>67.5</v>
      </c>
      <c r="T178" s="48">
        <f t="shared" si="35"/>
        <v>4.9508545546049456</v>
      </c>
      <c r="U178">
        <f t="shared" si="37"/>
        <v>176</v>
      </c>
      <c r="V178">
        <f t="shared" si="36"/>
        <v>338</v>
      </c>
    </row>
    <row r="179" spans="1:22" x14ac:dyDescent="0.25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45">
        <f t="shared" si="26"/>
        <v>16425.8</v>
      </c>
      <c r="J179" s="28">
        <v>19134.3</v>
      </c>
      <c r="K179" s="29">
        <v>39918.5</v>
      </c>
      <c r="L179" s="41">
        <f t="shared" si="27"/>
        <v>14986.75</v>
      </c>
      <c r="M179" s="43">
        <f t="shared" si="28"/>
        <v>1771.0862619808308</v>
      </c>
      <c r="N179" s="41">
        <f t="shared" si="29"/>
        <v>13215.66373801917</v>
      </c>
      <c r="O179" s="44">
        <f t="shared" si="30"/>
        <v>48031.200000000004</v>
      </c>
      <c r="P179" s="41">
        <f t="shared" si="31"/>
        <v>18446.294000000002</v>
      </c>
      <c r="Q179" s="41">
        <f t="shared" si="32"/>
        <v>2260.6500000000015</v>
      </c>
      <c r="R179" s="47">
        <f t="shared" si="33"/>
        <v>16185.644</v>
      </c>
      <c r="S179" s="46">
        <f t="shared" si="34"/>
        <v>240.15599999999978</v>
      </c>
      <c r="T179" s="48">
        <f t="shared" si="35"/>
        <v>1.0390096509425466</v>
      </c>
      <c r="U179">
        <f t="shared" si="37"/>
        <v>177</v>
      </c>
      <c r="V179">
        <f t="shared" si="36"/>
        <v>211</v>
      </c>
    </row>
    <row r="180" spans="1:22" x14ac:dyDescent="0.25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45">
        <f t="shared" si="26"/>
        <v>15205</v>
      </c>
      <c r="J180" s="28">
        <v>20390</v>
      </c>
      <c r="K180" s="29">
        <v>42083</v>
      </c>
      <c r="L180" s="41">
        <f t="shared" si="27"/>
        <v>16299.63</v>
      </c>
      <c r="M180" s="43">
        <f t="shared" si="28"/>
        <v>1518.263266712612</v>
      </c>
      <c r="N180" s="41">
        <f t="shared" si="29"/>
        <v>14781.366733287387</v>
      </c>
      <c r="O180" s="44">
        <f t="shared" si="30"/>
        <v>78750</v>
      </c>
      <c r="P180" s="41">
        <f t="shared" si="31"/>
        <v>18313.216</v>
      </c>
      <c r="Q180" s="41">
        <f t="shared" si="32"/>
        <v>3501.9660000000003</v>
      </c>
      <c r="R180" s="47">
        <f t="shared" si="33"/>
        <v>14811.25</v>
      </c>
      <c r="S180" s="46">
        <f t="shared" si="34"/>
        <v>393.75</v>
      </c>
      <c r="T180" s="48">
        <f t="shared" si="35"/>
        <v>0.58963504312301418</v>
      </c>
      <c r="U180">
        <f t="shared" si="37"/>
        <v>178</v>
      </c>
      <c r="V180">
        <f t="shared" si="36"/>
        <v>145</v>
      </c>
    </row>
    <row r="181" spans="1:22" x14ac:dyDescent="0.25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45">
        <f t="shared" si="26"/>
        <v>17353.600000000002</v>
      </c>
      <c r="J181" s="28">
        <v>6151.1</v>
      </c>
      <c r="K181" s="29">
        <v>1740.2</v>
      </c>
      <c r="L181" s="41">
        <f t="shared" si="27"/>
        <v>13023.89</v>
      </c>
      <c r="M181" s="43">
        <f t="shared" si="28"/>
        <v>137.13733075435206</v>
      </c>
      <c r="N181" s="41">
        <f t="shared" si="29"/>
        <v>12886.752669245647</v>
      </c>
      <c r="O181" s="44">
        <f t="shared" si="30"/>
        <v>2160</v>
      </c>
      <c r="P181" s="41">
        <f t="shared" si="31"/>
        <v>18181.400400000002</v>
      </c>
      <c r="Q181" s="41">
        <f t="shared" si="32"/>
        <v>838.60039999999935</v>
      </c>
      <c r="R181" s="47">
        <f t="shared" si="33"/>
        <v>17342.800000000003</v>
      </c>
      <c r="S181" s="46">
        <f t="shared" si="34"/>
        <v>10.8</v>
      </c>
      <c r="T181" s="48">
        <f t="shared" si="35"/>
        <v>-12.827932299012684</v>
      </c>
      <c r="U181">
        <f t="shared" si="37"/>
        <v>179</v>
      </c>
      <c r="V181">
        <f t="shared" si="36"/>
        <v>411</v>
      </c>
    </row>
    <row r="182" spans="1:22" x14ac:dyDescent="0.25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45">
        <f t="shared" si="26"/>
        <v>16857</v>
      </c>
      <c r="J182" s="28">
        <v>12270</v>
      </c>
      <c r="K182" s="29">
        <v>5868.1</v>
      </c>
      <c r="L182" s="41">
        <f t="shared" si="27"/>
        <v>15386.46</v>
      </c>
      <c r="M182" s="43">
        <f t="shared" si="28"/>
        <v>340.32258064516128</v>
      </c>
      <c r="N182" s="41">
        <f t="shared" si="29"/>
        <v>15046.137419354838</v>
      </c>
      <c r="O182" s="44">
        <f t="shared" si="30"/>
        <v>90000</v>
      </c>
      <c r="P182" s="41">
        <f t="shared" si="31"/>
        <v>18177.508000000002</v>
      </c>
      <c r="Q182" s="41">
        <f t="shared" si="32"/>
        <v>1770.5080000000016</v>
      </c>
      <c r="R182" s="47">
        <f t="shared" si="33"/>
        <v>16407</v>
      </c>
      <c r="S182" s="46">
        <f t="shared" si="34"/>
        <v>450</v>
      </c>
      <c r="T182" s="48">
        <f t="shared" si="35"/>
        <v>3.1955165876777292</v>
      </c>
      <c r="U182">
        <f t="shared" si="37"/>
        <v>180</v>
      </c>
      <c r="V182">
        <f t="shared" si="36"/>
        <v>254</v>
      </c>
    </row>
    <row r="183" spans="1:22" x14ac:dyDescent="0.25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45">
        <f t="shared" si="26"/>
        <v>13856.400000000001</v>
      </c>
      <c r="J183" s="28">
        <v>33934.5</v>
      </c>
      <c r="K183" s="29">
        <v>55209.9</v>
      </c>
      <c r="L183" s="41">
        <f t="shared" si="27"/>
        <v>11210.51</v>
      </c>
      <c r="M183" s="43">
        <f t="shared" si="28"/>
        <v>2582.3262839879153</v>
      </c>
      <c r="N183" s="41">
        <f t="shared" si="29"/>
        <v>8628.1837160120849</v>
      </c>
      <c r="O183" s="44">
        <f t="shared" si="30"/>
        <v>2520</v>
      </c>
      <c r="P183" s="41">
        <f t="shared" si="31"/>
        <v>18173.720800000003</v>
      </c>
      <c r="Q183" s="41">
        <f t="shared" si="32"/>
        <v>4329.9208000000017</v>
      </c>
      <c r="R183" s="47">
        <f t="shared" si="33"/>
        <v>13843.800000000001</v>
      </c>
      <c r="S183" s="46">
        <f t="shared" si="34"/>
        <v>12.6</v>
      </c>
      <c r="T183" s="48">
        <f t="shared" si="35"/>
        <v>0.26642901433167643</v>
      </c>
      <c r="U183">
        <f t="shared" si="37"/>
        <v>181</v>
      </c>
      <c r="V183">
        <f t="shared" si="36"/>
        <v>114</v>
      </c>
    </row>
    <row r="184" spans="1:22" x14ac:dyDescent="0.25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45">
        <f t="shared" si="26"/>
        <v>13940</v>
      </c>
      <c r="J184" s="28">
        <v>17773</v>
      </c>
      <c r="K184" s="29">
        <v>37652.9</v>
      </c>
      <c r="L184" s="41">
        <f t="shared" si="27"/>
        <v>14534.96</v>
      </c>
      <c r="M184" s="43">
        <f t="shared" si="28"/>
        <v>3433.1606217616581</v>
      </c>
      <c r="N184" s="41">
        <f t="shared" si="29"/>
        <v>11101.799378238342</v>
      </c>
      <c r="O184" s="44">
        <f t="shared" si="30"/>
        <v>18900</v>
      </c>
      <c r="P184" s="41">
        <f t="shared" si="31"/>
        <v>18150.155999999999</v>
      </c>
      <c r="Q184" s="41">
        <f t="shared" si="32"/>
        <v>4304.655999999999</v>
      </c>
      <c r="R184" s="47">
        <f t="shared" si="33"/>
        <v>13845.5</v>
      </c>
      <c r="S184" s="46">
        <f t="shared" si="34"/>
        <v>94.5</v>
      </c>
      <c r="T184" s="48">
        <f t="shared" si="35"/>
        <v>0.29932266827648629</v>
      </c>
      <c r="U184">
        <f t="shared" si="37"/>
        <v>182</v>
      </c>
      <c r="V184">
        <f t="shared" si="36"/>
        <v>116</v>
      </c>
    </row>
    <row r="185" spans="1:22" x14ac:dyDescent="0.25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45">
        <f t="shared" si="26"/>
        <v>23610</v>
      </c>
      <c r="J185" s="28">
        <v>76995</v>
      </c>
      <c r="K185" s="29">
        <v>9390.6</v>
      </c>
      <c r="L185" s="41">
        <f t="shared" si="27"/>
        <v>17135.990000000002</v>
      </c>
      <c r="M185" s="43">
        <f t="shared" si="28"/>
        <v>1646.0836136472849</v>
      </c>
      <c r="N185" s="41">
        <f t="shared" si="29"/>
        <v>15489.906386352717</v>
      </c>
      <c r="O185" s="44">
        <f t="shared" si="30"/>
        <v>21600</v>
      </c>
      <c r="P185" s="41">
        <f t="shared" si="31"/>
        <v>17630.468000000001</v>
      </c>
      <c r="Q185" s="41">
        <f t="shared" si="32"/>
        <v>-5871.5319999999992</v>
      </c>
      <c r="R185" s="47">
        <f t="shared" si="33"/>
        <v>23502</v>
      </c>
      <c r="S185" s="46">
        <f t="shared" si="34"/>
        <v>108</v>
      </c>
      <c r="T185" s="48">
        <f t="shared" si="35"/>
        <v>-0.14296715807911264</v>
      </c>
      <c r="U185">
        <f t="shared" si="37"/>
        <v>183</v>
      </c>
      <c r="V185">
        <f t="shared" si="36"/>
        <v>497</v>
      </c>
    </row>
    <row r="186" spans="1:22" x14ac:dyDescent="0.25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45">
        <f t="shared" si="26"/>
        <v>10089</v>
      </c>
      <c r="J186" s="28">
        <v>103702</v>
      </c>
      <c r="K186" s="29">
        <v>92439.3</v>
      </c>
      <c r="L186" s="41">
        <f t="shared" si="27"/>
        <v>17191.16</v>
      </c>
      <c r="M186" s="43">
        <f t="shared" si="28"/>
        <v>5379.2544570502432</v>
      </c>
      <c r="N186" s="41">
        <f t="shared" si="29"/>
        <v>11811.905542949757</v>
      </c>
      <c r="O186" s="44">
        <f t="shared" si="30"/>
        <v>12870</v>
      </c>
      <c r="P186" s="41">
        <f t="shared" si="31"/>
        <v>17596.804</v>
      </c>
      <c r="Q186" s="41">
        <f t="shared" si="32"/>
        <v>7572.1540000000005</v>
      </c>
      <c r="R186" s="47">
        <f t="shared" si="33"/>
        <v>10024.65</v>
      </c>
      <c r="S186" s="46">
        <f t="shared" si="34"/>
        <v>64.349999999999994</v>
      </c>
      <c r="T186" s="48">
        <f t="shared" si="35"/>
        <v>0.14072823139499857</v>
      </c>
      <c r="U186">
        <f t="shared" si="37"/>
        <v>184</v>
      </c>
      <c r="V186">
        <f t="shared" si="36"/>
        <v>69</v>
      </c>
    </row>
    <row r="187" spans="1:22" x14ac:dyDescent="0.25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45">
        <f t="shared" si="26"/>
        <v>15966.7</v>
      </c>
      <c r="J187" s="28">
        <v>4427.3999999999996</v>
      </c>
      <c r="K187" s="29">
        <v>11948.8</v>
      </c>
      <c r="L187" s="41">
        <f t="shared" si="27"/>
        <v>14875.85</v>
      </c>
      <c r="M187" s="43">
        <f t="shared" si="28"/>
        <v>504.93920972644372</v>
      </c>
      <c r="N187" s="41">
        <f t="shared" si="29"/>
        <v>14370.910790273556</v>
      </c>
      <c r="O187" s="44">
        <f t="shared" si="30"/>
        <v>13735.800000000001</v>
      </c>
      <c r="P187" s="41">
        <f t="shared" si="31"/>
        <v>17496.022400000002</v>
      </c>
      <c r="Q187" s="41">
        <f t="shared" si="32"/>
        <v>1598.001400000001</v>
      </c>
      <c r="R187" s="47">
        <f t="shared" si="33"/>
        <v>15898.021000000001</v>
      </c>
      <c r="S187" s="46">
        <f t="shared" si="34"/>
        <v>68.678999999999959</v>
      </c>
      <c r="T187" s="48">
        <f t="shared" si="35"/>
        <v>1.4048177577125673</v>
      </c>
      <c r="U187">
        <f t="shared" si="37"/>
        <v>185</v>
      </c>
      <c r="V187">
        <f t="shared" si="36"/>
        <v>279</v>
      </c>
    </row>
    <row r="188" spans="1:22" x14ac:dyDescent="0.25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45">
        <f t="shared" si="26"/>
        <v>15577</v>
      </c>
      <c r="J188" s="28">
        <v>8049</v>
      </c>
      <c r="K188" s="29">
        <v>9911.7000000000007</v>
      </c>
      <c r="L188" s="41">
        <f t="shared" si="27"/>
        <v>15850.86</v>
      </c>
      <c r="M188" s="43">
        <f t="shared" si="28"/>
        <v>847.84446322907854</v>
      </c>
      <c r="N188" s="41">
        <f t="shared" si="29"/>
        <v>15003.015536770921</v>
      </c>
      <c r="O188" s="44">
        <f t="shared" si="30"/>
        <v>121500</v>
      </c>
      <c r="P188" s="41">
        <f t="shared" si="31"/>
        <v>17442.16</v>
      </c>
      <c r="Q188" s="41">
        <f t="shared" si="32"/>
        <v>2472.66</v>
      </c>
      <c r="R188" s="47">
        <f t="shared" si="33"/>
        <v>14969.5</v>
      </c>
      <c r="S188" s="46">
        <f t="shared" si="34"/>
        <v>607.5</v>
      </c>
      <c r="T188" s="48">
        <f t="shared" si="35"/>
        <v>1.4652642073778663</v>
      </c>
      <c r="U188">
        <f t="shared" si="37"/>
        <v>186</v>
      </c>
      <c r="V188">
        <f t="shared" si="36"/>
        <v>190</v>
      </c>
    </row>
    <row r="189" spans="1:22" x14ac:dyDescent="0.25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45">
        <f t="shared" si="26"/>
        <v>14783</v>
      </c>
      <c r="J189" s="28">
        <v>298147</v>
      </c>
      <c r="K189" s="29">
        <v>11992</v>
      </c>
      <c r="L189" s="41">
        <f t="shared" si="27"/>
        <v>14256.94</v>
      </c>
      <c r="M189" s="43">
        <f t="shared" si="28"/>
        <v>2079.847908745247</v>
      </c>
      <c r="N189" s="41">
        <f t="shared" si="29"/>
        <v>12177.092091254754</v>
      </c>
      <c r="O189" s="44">
        <f t="shared" si="30"/>
        <v>9930.6</v>
      </c>
      <c r="P189" s="41">
        <f t="shared" si="31"/>
        <v>17278.048000000003</v>
      </c>
      <c r="Q189" s="41">
        <f t="shared" si="32"/>
        <v>2544.7010000000028</v>
      </c>
      <c r="R189" s="47">
        <f t="shared" si="33"/>
        <v>14733.347</v>
      </c>
      <c r="S189" s="46">
        <f t="shared" si="34"/>
        <v>49.652999999999984</v>
      </c>
      <c r="T189" s="48">
        <f t="shared" si="35"/>
        <v>0.5507014015844014</v>
      </c>
      <c r="U189">
        <f t="shared" si="37"/>
        <v>187</v>
      </c>
      <c r="V189">
        <f t="shared" si="36"/>
        <v>187</v>
      </c>
    </row>
    <row r="190" spans="1:22" x14ac:dyDescent="0.25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45">
        <f t="shared" si="26"/>
        <v>16209.2</v>
      </c>
      <c r="J190" s="28">
        <v>19110.3</v>
      </c>
      <c r="K190" s="29">
        <v>9033.9</v>
      </c>
      <c r="L190" s="41">
        <f t="shared" si="27"/>
        <v>16031.93</v>
      </c>
      <c r="M190" s="43">
        <f t="shared" si="28"/>
        <v>664.16666666666674</v>
      </c>
      <c r="N190" s="41">
        <f t="shared" si="29"/>
        <v>15367.763333333334</v>
      </c>
      <c r="O190" s="44">
        <f t="shared" si="30"/>
        <v>69930</v>
      </c>
      <c r="P190" s="41">
        <f t="shared" si="31"/>
        <v>17219.767200000002</v>
      </c>
      <c r="Q190" s="41">
        <f t="shared" si="32"/>
        <v>1360.217200000001</v>
      </c>
      <c r="R190" s="47">
        <f t="shared" si="33"/>
        <v>15859.550000000001</v>
      </c>
      <c r="S190" s="46">
        <f t="shared" si="34"/>
        <v>349.65</v>
      </c>
      <c r="T190" s="48">
        <f t="shared" si="35"/>
        <v>7.5333575909661281</v>
      </c>
      <c r="U190">
        <f t="shared" si="37"/>
        <v>188</v>
      </c>
      <c r="V190">
        <f t="shared" si="36"/>
        <v>318</v>
      </c>
    </row>
    <row r="191" spans="1:22" x14ac:dyDescent="0.25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45">
        <f t="shared" si="26"/>
        <v>15833.9</v>
      </c>
      <c r="J191" s="28">
        <v>10025.5</v>
      </c>
      <c r="K191" s="29">
        <v>7033.9</v>
      </c>
      <c r="L191" s="41">
        <f t="shared" si="27"/>
        <v>7933.11</v>
      </c>
      <c r="M191" s="43">
        <f t="shared" si="28"/>
        <v>254.1972717733473</v>
      </c>
      <c r="N191" s="41">
        <f t="shared" si="29"/>
        <v>7678.9127282266527</v>
      </c>
      <c r="O191" s="44">
        <f t="shared" si="30"/>
        <v>81000</v>
      </c>
      <c r="P191" s="41">
        <f t="shared" si="31"/>
        <v>17166.9568</v>
      </c>
      <c r="Q191" s="41">
        <f t="shared" si="32"/>
        <v>1738.0568000000003</v>
      </c>
      <c r="R191" s="47">
        <f t="shared" si="33"/>
        <v>15428.9</v>
      </c>
      <c r="S191" s="46">
        <f t="shared" si="34"/>
        <v>405</v>
      </c>
      <c r="T191" s="48">
        <f t="shared" si="35"/>
        <v>2.5873205366357075</v>
      </c>
      <c r="U191">
        <f t="shared" si="37"/>
        <v>189</v>
      </c>
      <c r="V191">
        <f t="shared" si="36"/>
        <v>260</v>
      </c>
    </row>
    <row r="192" spans="1:22" x14ac:dyDescent="0.25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45">
        <f t="shared" si="26"/>
        <v>14379</v>
      </c>
      <c r="J192" s="28">
        <v>25360.5</v>
      </c>
      <c r="K192" s="29">
        <v>9793.5</v>
      </c>
      <c r="L192" s="41">
        <f t="shared" si="27"/>
        <v>14858.67</v>
      </c>
      <c r="M192" s="43">
        <f t="shared" si="28"/>
        <v>708.32404310665186</v>
      </c>
      <c r="N192" s="41">
        <f t="shared" si="29"/>
        <v>14150.345956893349</v>
      </c>
      <c r="O192" s="44">
        <f t="shared" si="30"/>
        <v>40590</v>
      </c>
      <c r="P192" s="41">
        <f t="shared" si="31"/>
        <v>17131.925200000001</v>
      </c>
      <c r="Q192" s="41">
        <f t="shared" si="32"/>
        <v>2955.8752000000022</v>
      </c>
      <c r="R192" s="47">
        <f t="shared" si="33"/>
        <v>14176.05</v>
      </c>
      <c r="S192" s="46">
        <f t="shared" si="34"/>
        <v>202.95</v>
      </c>
      <c r="T192" s="48">
        <f t="shared" si="35"/>
        <v>0.5507450815801912</v>
      </c>
      <c r="U192">
        <f t="shared" si="37"/>
        <v>190</v>
      </c>
      <c r="V192">
        <f t="shared" si="36"/>
        <v>167</v>
      </c>
    </row>
    <row r="193" spans="1:22" x14ac:dyDescent="0.25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45">
        <f t="shared" si="26"/>
        <v>15597.5</v>
      </c>
      <c r="J193" s="28">
        <v>7167.7</v>
      </c>
      <c r="K193" s="29">
        <v>14172.1</v>
      </c>
      <c r="L193" s="41">
        <f t="shared" si="27"/>
        <v>15192.24</v>
      </c>
      <c r="M193" s="43">
        <f t="shared" si="28"/>
        <v>523.1895850284784</v>
      </c>
      <c r="N193" s="41">
        <f t="shared" si="29"/>
        <v>14669.050414971522</v>
      </c>
      <c r="O193" s="44">
        <f t="shared" si="30"/>
        <v>8117.1</v>
      </c>
      <c r="P193" s="41">
        <f t="shared" si="31"/>
        <v>17085.006000000001</v>
      </c>
      <c r="Q193" s="41">
        <f t="shared" si="32"/>
        <v>1528.0915000000005</v>
      </c>
      <c r="R193" s="47">
        <f t="shared" si="33"/>
        <v>15556.914500000001</v>
      </c>
      <c r="S193" s="46">
        <f t="shared" si="34"/>
        <v>40.585499999999982</v>
      </c>
      <c r="T193" s="48">
        <f t="shared" si="35"/>
        <v>1.3765031104199075</v>
      </c>
      <c r="U193">
        <f t="shared" si="37"/>
        <v>191</v>
      </c>
      <c r="V193">
        <f t="shared" si="36"/>
        <v>291</v>
      </c>
    </row>
    <row r="194" spans="1:22" x14ac:dyDescent="0.25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45">
        <f t="shared" si="26"/>
        <v>14271.900000000001</v>
      </c>
      <c r="J194" s="28">
        <v>68802.8</v>
      </c>
      <c r="K194" s="29">
        <v>41312.800000000003</v>
      </c>
      <c r="L194" s="41">
        <f t="shared" si="27"/>
        <v>15424.48</v>
      </c>
      <c r="M194" s="43">
        <f t="shared" si="28"/>
        <v>1912.3260437375745</v>
      </c>
      <c r="N194" s="41">
        <f t="shared" si="29"/>
        <v>13512.153956262426</v>
      </c>
      <c r="O194" s="44">
        <f t="shared" si="30"/>
        <v>15823.800000000001</v>
      </c>
      <c r="P194" s="41">
        <f t="shared" si="31"/>
        <v>17037.876400000001</v>
      </c>
      <c r="Q194" s="41">
        <f t="shared" si="32"/>
        <v>2845.0954000000002</v>
      </c>
      <c r="R194" s="47">
        <f t="shared" si="33"/>
        <v>14192.781000000001</v>
      </c>
      <c r="S194" s="46">
        <f t="shared" si="34"/>
        <v>79.118999999999957</v>
      </c>
      <c r="T194" s="48">
        <f t="shared" si="35"/>
        <v>0.47889354402744577</v>
      </c>
      <c r="U194">
        <f t="shared" si="37"/>
        <v>192</v>
      </c>
      <c r="V194">
        <f t="shared" si="36"/>
        <v>171</v>
      </c>
    </row>
    <row r="195" spans="1:22" x14ac:dyDescent="0.25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45">
        <f t="shared" si="26"/>
        <v>14024</v>
      </c>
      <c r="J195" s="28">
        <v>15913</v>
      </c>
      <c r="K195" s="29">
        <v>41665.9</v>
      </c>
      <c r="L195" s="41">
        <f t="shared" si="27"/>
        <v>14807.16</v>
      </c>
      <c r="M195" s="43">
        <f t="shared" si="28"/>
        <v>1503.9370078740158</v>
      </c>
      <c r="N195" s="41">
        <f t="shared" si="29"/>
        <v>13303.222992125984</v>
      </c>
      <c r="O195" s="44">
        <f t="shared" si="30"/>
        <v>253440</v>
      </c>
      <c r="P195" s="41">
        <f t="shared" si="31"/>
        <v>16963.5</v>
      </c>
      <c r="Q195" s="41">
        <f t="shared" si="32"/>
        <v>4206.7000000000007</v>
      </c>
      <c r="R195" s="47">
        <f t="shared" si="33"/>
        <v>12756.8</v>
      </c>
      <c r="S195" s="46">
        <f t="shared" si="34"/>
        <v>1267.2</v>
      </c>
      <c r="T195" s="48">
        <f t="shared" si="35"/>
        <v>1.0022370299857215</v>
      </c>
      <c r="U195">
        <f t="shared" si="37"/>
        <v>193</v>
      </c>
      <c r="V195">
        <f t="shared" si="36"/>
        <v>120</v>
      </c>
    </row>
    <row r="196" spans="1:22" x14ac:dyDescent="0.25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45">
        <f t="shared" ref="I196:I259" si="38">E196-G196</f>
        <v>14607.7</v>
      </c>
      <c r="J196" s="28">
        <v>14114.6</v>
      </c>
      <c r="K196" s="29">
        <v>15452.2</v>
      </c>
      <c r="L196" s="41">
        <f t="shared" ref="L196:L259" si="39">ROUND(E196/(F196+1),2)</f>
        <v>14094.74</v>
      </c>
      <c r="M196" s="43">
        <f t="shared" ref="M196:M259" si="40">G196/(H196+1)</f>
        <v>1038.6201991465148</v>
      </c>
      <c r="N196" s="41">
        <f t="shared" ref="N196:N259" si="41">L196-M196</f>
        <v>13056.119800853485</v>
      </c>
      <c r="O196" s="44">
        <f t="shared" ref="O196:O259" si="42">C196*0.9</f>
        <v>7593.3</v>
      </c>
      <c r="P196" s="41">
        <f t="shared" ref="P196:P259" si="43">E196*105.2%</f>
        <v>16903.536</v>
      </c>
      <c r="Q196" s="41">
        <f t="shared" ref="Q196:Q259" si="44">P196-R196</f>
        <v>2333.8024999999998</v>
      </c>
      <c r="R196" s="47">
        <f t="shared" ref="R196:R259" si="45">I196-S196</f>
        <v>14569.7335</v>
      </c>
      <c r="S196" s="46">
        <f t="shared" ref="S196:S259" si="46">(C196-O196)*45000/1000000</f>
        <v>37.966499999999989</v>
      </c>
      <c r="T196" s="48">
        <f t="shared" ref="T196:T259" si="47">(Q196-G196)/G196</f>
        <v>0.59816647264260758</v>
      </c>
      <c r="U196">
        <f t="shared" si="37"/>
        <v>194</v>
      </c>
      <c r="V196">
        <f t="shared" ref="V196:V259" si="48">_xlfn.RANK.EQ(Q196,$Q$3:$Q$502)</f>
        <v>205</v>
      </c>
    </row>
    <row r="197" spans="1:22" x14ac:dyDescent="0.25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45">
        <f t="shared" si="38"/>
        <v>15672</v>
      </c>
      <c r="J197" s="28">
        <v>53904</v>
      </c>
      <c r="K197" s="29">
        <v>67193.2</v>
      </c>
      <c r="L197" s="41">
        <f t="shared" si="39"/>
        <v>12090.02</v>
      </c>
      <c r="M197" s="43">
        <f t="shared" si="40"/>
        <v>1098.9399293286217</v>
      </c>
      <c r="N197" s="41">
        <f t="shared" si="41"/>
        <v>10991.080070671378</v>
      </c>
      <c r="O197" s="44">
        <f t="shared" si="42"/>
        <v>68428.800000000003</v>
      </c>
      <c r="P197" s="41">
        <f t="shared" si="43"/>
        <v>16814.116000000002</v>
      </c>
      <c r="Q197" s="41">
        <f t="shared" si="44"/>
        <v>1484.260000000002</v>
      </c>
      <c r="R197" s="47">
        <f t="shared" si="45"/>
        <v>15329.856</v>
      </c>
      <c r="S197" s="46">
        <f t="shared" si="46"/>
        <v>342.14399999999989</v>
      </c>
      <c r="T197" s="48">
        <f t="shared" si="47"/>
        <v>3.7725401929260514</v>
      </c>
      <c r="U197">
        <f t="shared" si="37"/>
        <v>195</v>
      </c>
      <c r="V197">
        <f t="shared" si="48"/>
        <v>299</v>
      </c>
    </row>
    <row r="198" spans="1:22" x14ac:dyDescent="0.25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45">
        <f t="shared" si="38"/>
        <v>15296</v>
      </c>
      <c r="J198" s="28">
        <v>7886</v>
      </c>
      <c r="K198" s="29">
        <v>6879</v>
      </c>
      <c r="L198" s="41">
        <f t="shared" si="39"/>
        <v>15473.17</v>
      </c>
      <c r="M198" s="43">
        <f t="shared" si="40"/>
        <v>436.870642912471</v>
      </c>
      <c r="N198" s="41">
        <f t="shared" si="41"/>
        <v>15036.29935708753</v>
      </c>
      <c r="O198" s="44">
        <f t="shared" si="42"/>
        <v>66600</v>
      </c>
      <c r="P198" s="41">
        <f t="shared" si="43"/>
        <v>16684.72</v>
      </c>
      <c r="Q198" s="41">
        <f t="shared" si="44"/>
        <v>1721.7200000000012</v>
      </c>
      <c r="R198" s="47">
        <f t="shared" si="45"/>
        <v>14963</v>
      </c>
      <c r="S198" s="46">
        <f t="shared" si="46"/>
        <v>333</v>
      </c>
      <c r="T198" s="48">
        <f t="shared" si="47"/>
        <v>2.052695035460995</v>
      </c>
      <c r="U198">
        <f t="shared" si="37"/>
        <v>196</v>
      </c>
      <c r="V198">
        <f t="shared" si="48"/>
        <v>262</v>
      </c>
    </row>
    <row r="199" spans="1:22" x14ac:dyDescent="0.25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45">
        <f t="shared" si="38"/>
        <v>14583.099999999999</v>
      </c>
      <c r="J199" s="28">
        <v>25974.400000000001</v>
      </c>
      <c r="K199" s="29">
        <v>155673.60000000001</v>
      </c>
      <c r="L199" s="41">
        <f t="shared" si="39"/>
        <v>11690.82</v>
      </c>
      <c r="M199" s="43">
        <f t="shared" si="40"/>
        <v>558.92939547761887</v>
      </c>
      <c r="N199" s="41">
        <f t="shared" si="41"/>
        <v>11131.890604522381</v>
      </c>
      <c r="O199" s="44">
        <f t="shared" si="42"/>
        <v>6390</v>
      </c>
      <c r="P199" s="41">
        <f t="shared" si="43"/>
        <v>16615.603599999999</v>
      </c>
      <c r="Q199" s="41">
        <f t="shared" si="44"/>
        <v>2064.4536000000007</v>
      </c>
      <c r="R199" s="47">
        <f t="shared" si="45"/>
        <v>14551.149999999998</v>
      </c>
      <c r="S199" s="46">
        <f t="shared" si="46"/>
        <v>31.95</v>
      </c>
      <c r="T199" s="48">
        <f t="shared" si="47"/>
        <v>0.70446961690885124</v>
      </c>
      <c r="U199">
        <f t="shared" si="37"/>
        <v>197</v>
      </c>
      <c r="V199">
        <f t="shared" si="48"/>
        <v>225</v>
      </c>
    </row>
    <row r="200" spans="1:22" x14ac:dyDescent="0.25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45">
        <f t="shared" si="38"/>
        <v>15221.7</v>
      </c>
      <c r="J200" s="28">
        <v>13720.1</v>
      </c>
      <c r="K200" s="29">
        <v>7278.1</v>
      </c>
      <c r="L200" s="41">
        <f t="shared" si="39"/>
        <v>14606.48</v>
      </c>
      <c r="M200" s="43">
        <f t="shared" si="40"/>
        <v>373.86438446346278</v>
      </c>
      <c r="N200" s="41">
        <f t="shared" si="41"/>
        <v>14232.615615536537</v>
      </c>
      <c r="O200" s="44">
        <f t="shared" si="42"/>
        <v>204480</v>
      </c>
      <c r="P200" s="41">
        <f t="shared" si="43"/>
        <v>16610.659200000002</v>
      </c>
      <c r="Q200" s="41">
        <f t="shared" si="44"/>
        <v>2411.3592000000008</v>
      </c>
      <c r="R200" s="47">
        <f t="shared" si="45"/>
        <v>14199.300000000001</v>
      </c>
      <c r="S200" s="46">
        <f t="shared" si="46"/>
        <v>1022.4</v>
      </c>
      <c r="T200" s="48">
        <f t="shared" si="47"/>
        <v>3.2460982567353422</v>
      </c>
      <c r="U200">
        <f t="shared" si="37"/>
        <v>198</v>
      </c>
      <c r="V200">
        <f t="shared" si="48"/>
        <v>195</v>
      </c>
    </row>
    <row r="201" spans="1:22" x14ac:dyDescent="0.25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45">
        <f t="shared" si="38"/>
        <v>10204</v>
      </c>
      <c r="J201" s="28">
        <v>17137</v>
      </c>
      <c r="K201" s="29">
        <v>99559.2</v>
      </c>
      <c r="L201" s="41">
        <f t="shared" si="39"/>
        <v>14961.14</v>
      </c>
      <c r="M201" s="43">
        <f t="shared" si="40"/>
        <v>3683.1683168316827</v>
      </c>
      <c r="N201" s="41">
        <f t="shared" si="41"/>
        <v>11277.971683168316</v>
      </c>
      <c r="O201" s="44">
        <f t="shared" si="42"/>
        <v>26899.200000000001</v>
      </c>
      <c r="P201" s="41">
        <f t="shared" si="43"/>
        <v>16604.768</v>
      </c>
      <c r="Q201" s="41">
        <f t="shared" si="44"/>
        <v>6535.2639999999992</v>
      </c>
      <c r="R201" s="47">
        <f t="shared" si="45"/>
        <v>10069.504000000001</v>
      </c>
      <c r="S201" s="46">
        <f t="shared" si="46"/>
        <v>134.49599999999998</v>
      </c>
      <c r="T201" s="48">
        <f t="shared" si="47"/>
        <v>0.17119426523297476</v>
      </c>
      <c r="U201">
        <f t="shared" si="37"/>
        <v>199</v>
      </c>
      <c r="V201">
        <f t="shared" si="48"/>
        <v>80</v>
      </c>
    </row>
    <row r="202" spans="1:22" x14ac:dyDescent="0.25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45">
        <f t="shared" si="38"/>
        <v>13609.4</v>
      </c>
      <c r="J202" s="28">
        <v>30624</v>
      </c>
      <c r="K202" s="29">
        <v>30987.4</v>
      </c>
      <c r="L202" s="41">
        <f t="shared" si="39"/>
        <v>15615.48</v>
      </c>
      <c r="M202" s="43">
        <f t="shared" si="40"/>
        <v>1657.0762052877137</v>
      </c>
      <c r="N202" s="41">
        <f t="shared" si="41"/>
        <v>13958.403794712285</v>
      </c>
      <c r="O202" s="44">
        <f t="shared" si="42"/>
        <v>36000</v>
      </c>
      <c r="P202" s="41">
        <f t="shared" si="43"/>
        <v>16558.900799999999</v>
      </c>
      <c r="Q202" s="41">
        <f t="shared" si="44"/>
        <v>3129.5007999999998</v>
      </c>
      <c r="R202" s="47">
        <f t="shared" si="45"/>
        <v>13429.4</v>
      </c>
      <c r="S202" s="46">
        <f t="shared" si="46"/>
        <v>180</v>
      </c>
      <c r="T202" s="48">
        <f t="shared" si="47"/>
        <v>0.46855973721257616</v>
      </c>
      <c r="U202">
        <f t="shared" ref="U202:U265" si="49">_xlfn.RANK.EQ(P202,$P$3:$P$502)</f>
        <v>200</v>
      </c>
      <c r="V202">
        <f t="shared" si="48"/>
        <v>160</v>
      </c>
    </row>
    <row r="203" spans="1:22" x14ac:dyDescent="0.25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45">
        <f t="shared" si="38"/>
        <v>15634</v>
      </c>
      <c r="J203" s="28">
        <v>4387</v>
      </c>
      <c r="K203" s="29" t="s">
        <v>14</v>
      </c>
      <c r="L203" s="41">
        <f t="shared" si="39"/>
        <v>16015.32</v>
      </c>
      <c r="M203" s="43">
        <f t="shared" si="40"/>
        <v>652.17391304347871</v>
      </c>
      <c r="N203" s="41">
        <f t="shared" si="41"/>
        <v>15363.146086956522</v>
      </c>
      <c r="O203" s="44">
        <f t="shared" si="42"/>
        <v>20700</v>
      </c>
      <c r="P203" s="41">
        <f t="shared" si="43"/>
        <v>16494.308000000001</v>
      </c>
      <c r="Q203" s="41">
        <f t="shared" si="44"/>
        <v>963.8080000000009</v>
      </c>
      <c r="R203" s="47">
        <f t="shared" si="45"/>
        <v>15530.5</v>
      </c>
      <c r="S203" s="46">
        <f t="shared" si="46"/>
        <v>103.5</v>
      </c>
      <c r="T203" s="48">
        <f t="shared" si="47"/>
        <v>20.417955555555576</v>
      </c>
      <c r="U203">
        <f t="shared" si="49"/>
        <v>201</v>
      </c>
      <c r="V203">
        <f t="shared" si="48"/>
        <v>387</v>
      </c>
    </row>
    <row r="204" spans="1:22" x14ac:dyDescent="0.25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45">
        <f t="shared" si="38"/>
        <v>13144</v>
      </c>
      <c r="J204" s="28">
        <v>12161</v>
      </c>
      <c r="K204" s="29">
        <v>58931.4</v>
      </c>
      <c r="L204" s="41">
        <f t="shared" si="39"/>
        <v>15451.29</v>
      </c>
      <c r="M204" s="43">
        <f t="shared" si="40"/>
        <v>2023.6087689713322</v>
      </c>
      <c r="N204" s="41">
        <f t="shared" si="41"/>
        <v>13427.68123102867</v>
      </c>
      <c r="O204" s="44">
        <f t="shared" si="42"/>
        <v>31050</v>
      </c>
      <c r="P204" s="41">
        <f t="shared" si="43"/>
        <v>16352.288</v>
      </c>
      <c r="Q204" s="41">
        <f t="shared" si="44"/>
        <v>3363.5380000000005</v>
      </c>
      <c r="R204" s="47">
        <f t="shared" si="45"/>
        <v>12988.75</v>
      </c>
      <c r="S204" s="46">
        <f t="shared" si="46"/>
        <v>155.25</v>
      </c>
      <c r="T204" s="48">
        <f t="shared" si="47"/>
        <v>0.40147416666666685</v>
      </c>
      <c r="U204">
        <f t="shared" si="49"/>
        <v>202</v>
      </c>
      <c r="V204">
        <f t="shared" si="48"/>
        <v>152</v>
      </c>
    </row>
    <row r="205" spans="1:22" x14ac:dyDescent="0.25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45">
        <f t="shared" si="38"/>
        <v>14782</v>
      </c>
      <c r="J205" s="28">
        <v>16872</v>
      </c>
      <c r="K205" s="29">
        <v>4215.6000000000004</v>
      </c>
      <c r="L205" s="41">
        <f t="shared" si="39"/>
        <v>15382.7</v>
      </c>
      <c r="M205" s="43">
        <f t="shared" si="40"/>
        <v>345.98102845731398</v>
      </c>
      <c r="N205" s="41">
        <f t="shared" si="41"/>
        <v>15036.718971542687</v>
      </c>
      <c r="O205" s="44">
        <f t="shared" si="42"/>
        <v>57600</v>
      </c>
      <c r="P205" s="41">
        <f t="shared" si="43"/>
        <v>16279.7</v>
      </c>
      <c r="Q205" s="41">
        <f t="shared" si="44"/>
        <v>1785.7000000000007</v>
      </c>
      <c r="R205" s="47">
        <f t="shared" si="45"/>
        <v>14494</v>
      </c>
      <c r="S205" s="46">
        <f t="shared" si="46"/>
        <v>288</v>
      </c>
      <c r="T205" s="48">
        <f t="shared" si="47"/>
        <v>1.5767676767676779</v>
      </c>
      <c r="U205">
        <f t="shared" si="49"/>
        <v>203</v>
      </c>
      <c r="V205">
        <f t="shared" si="48"/>
        <v>250</v>
      </c>
    </row>
    <row r="206" spans="1:22" x14ac:dyDescent="0.25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45">
        <f t="shared" si="38"/>
        <v>13394</v>
      </c>
      <c r="J206" s="28">
        <v>43332</v>
      </c>
      <c r="K206" s="29">
        <v>121826.1</v>
      </c>
      <c r="L206" s="41">
        <f t="shared" si="39"/>
        <v>13094.07</v>
      </c>
      <c r="M206" s="43">
        <f t="shared" si="40"/>
        <v>1794.9389179755674</v>
      </c>
      <c r="N206" s="41">
        <f t="shared" si="41"/>
        <v>11299.131082024433</v>
      </c>
      <c r="O206" s="44">
        <f t="shared" si="42"/>
        <v>19620</v>
      </c>
      <c r="P206" s="41">
        <f t="shared" si="43"/>
        <v>16254.452000000001</v>
      </c>
      <c r="Q206" s="41">
        <f t="shared" si="44"/>
        <v>2958.5520000000015</v>
      </c>
      <c r="R206" s="47">
        <f t="shared" si="45"/>
        <v>13295.9</v>
      </c>
      <c r="S206" s="46">
        <f t="shared" si="46"/>
        <v>98.1</v>
      </c>
      <c r="T206" s="48">
        <f t="shared" si="47"/>
        <v>0.43828488089450729</v>
      </c>
      <c r="U206">
        <f t="shared" si="49"/>
        <v>204</v>
      </c>
      <c r="V206">
        <f t="shared" si="48"/>
        <v>166</v>
      </c>
    </row>
    <row r="207" spans="1:22" x14ac:dyDescent="0.25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45">
        <f t="shared" si="38"/>
        <v>14033</v>
      </c>
      <c r="J207" s="28">
        <v>16015</v>
      </c>
      <c r="K207" s="29">
        <v>26648.799999999999</v>
      </c>
      <c r="L207" s="41">
        <f t="shared" si="39"/>
        <v>14969.81</v>
      </c>
      <c r="M207" s="43">
        <f t="shared" si="40"/>
        <v>1590.7473309608542</v>
      </c>
      <c r="N207" s="41">
        <f t="shared" si="41"/>
        <v>13379.062669039145</v>
      </c>
      <c r="O207" s="44">
        <f t="shared" si="42"/>
        <v>42570</v>
      </c>
      <c r="P207" s="41">
        <f t="shared" si="43"/>
        <v>16173.448</v>
      </c>
      <c r="Q207" s="41">
        <f t="shared" si="44"/>
        <v>2353.2980000000007</v>
      </c>
      <c r="R207" s="47">
        <f t="shared" si="45"/>
        <v>13820.15</v>
      </c>
      <c r="S207" s="46">
        <f t="shared" si="46"/>
        <v>212.85</v>
      </c>
      <c r="T207" s="48">
        <f t="shared" si="47"/>
        <v>0.75488292319164851</v>
      </c>
      <c r="U207">
        <f t="shared" si="49"/>
        <v>205</v>
      </c>
      <c r="V207">
        <f t="shared" si="48"/>
        <v>201</v>
      </c>
    </row>
    <row r="208" spans="1:22" x14ac:dyDescent="0.25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45">
        <f t="shared" si="38"/>
        <v>13963.800000000001</v>
      </c>
      <c r="J208" s="28">
        <v>24617</v>
      </c>
      <c r="K208" s="29">
        <v>16327.2</v>
      </c>
      <c r="L208" s="41">
        <f t="shared" si="39"/>
        <v>15274.93</v>
      </c>
      <c r="M208" s="43">
        <f t="shared" si="40"/>
        <v>1088.1050041017227</v>
      </c>
      <c r="N208" s="41">
        <f t="shared" si="41"/>
        <v>14186.824995898278</v>
      </c>
      <c r="O208" s="44">
        <f t="shared" si="42"/>
        <v>63360</v>
      </c>
      <c r="P208" s="41">
        <f t="shared" si="43"/>
        <v>16085.290400000002</v>
      </c>
      <c r="Q208" s="41">
        <f t="shared" si="44"/>
        <v>2438.2903999999999</v>
      </c>
      <c r="R208" s="47">
        <f t="shared" si="45"/>
        <v>13647.000000000002</v>
      </c>
      <c r="S208" s="46">
        <f t="shared" si="46"/>
        <v>316.8</v>
      </c>
      <c r="T208" s="48">
        <f t="shared" si="47"/>
        <v>0.83827683956574162</v>
      </c>
      <c r="U208">
        <f t="shared" si="49"/>
        <v>206</v>
      </c>
      <c r="V208">
        <f t="shared" si="48"/>
        <v>192</v>
      </c>
    </row>
    <row r="209" spans="1:22" x14ac:dyDescent="0.25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45">
        <f t="shared" si="38"/>
        <v>11235</v>
      </c>
      <c r="J209" s="28">
        <v>35480</v>
      </c>
      <c r="K209" s="29">
        <v>66242.2</v>
      </c>
      <c r="L209" s="41">
        <f t="shared" si="39"/>
        <v>13005.11</v>
      </c>
      <c r="M209" s="43">
        <f t="shared" si="40"/>
        <v>2940.4069767441861</v>
      </c>
      <c r="N209" s="41">
        <f t="shared" si="41"/>
        <v>10064.703023255814</v>
      </c>
      <c r="O209" s="44">
        <f t="shared" si="42"/>
        <v>7966.8</v>
      </c>
      <c r="P209" s="41">
        <f t="shared" si="43"/>
        <v>16075.612000000001</v>
      </c>
      <c r="Q209" s="41">
        <f t="shared" si="44"/>
        <v>4880.4460000000017</v>
      </c>
      <c r="R209" s="47">
        <f t="shared" si="45"/>
        <v>11195.165999999999</v>
      </c>
      <c r="S209" s="46">
        <f t="shared" si="46"/>
        <v>39.833999999999996</v>
      </c>
      <c r="T209" s="48">
        <f t="shared" si="47"/>
        <v>0.20623974295600636</v>
      </c>
      <c r="U209">
        <f t="shared" si="49"/>
        <v>207</v>
      </c>
      <c r="V209">
        <f t="shared" si="48"/>
        <v>97</v>
      </c>
    </row>
    <row r="210" spans="1:22" x14ac:dyDescent="0.25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45">
        <f t="shared" si="38"/>
        <v>14821.2</v>
      </c>
      <c r="J210" s="28">
        <v>12645.8</v>
      </c>
      <c r="K210" s="29">
        <v>10490.3</v>
      </c>
      <c r="L210" s="41">
        <f t="shared" si="39"/>
        <v>10023.14</v>
      </c>
      <c r="M210" s="43">
        <f t="shared" si="40"/>
        <v>293.88489208633092</v>
      </c>
      <c r="N210" s="41">
        <f t="shared" si="41"/>
        <v>9729.2551079136683</v>
      </c>
      <c r="O210" s="44">
        <f t="shared" si="42"/>
        <v>69840</v>
      </c>
      <c r="P210" s="41">
        <f t="shared" si="43"/>
        <v>15763.799200000001</v>
      </c>
      <c r="Q210" s="41">
        <f t="shared" si="44"/>
        <v>1291.7992000000013</v>
      </c>
      <c r="R210" s="47">
        <f t="shared" si="45"/>
        <v>14472</v>
      </c>
      <c r="S210" s="46">
        <f t="shared" si="46"/>
        <v>349.2</v>
      </c>
      <c r="T210" s="48">
        <f t="shared" si="47"/>
        <v>6.9057478580171434</v>
      </c>
      <c r="U210">
        <f t="shared" si="49"/>
        <v>208</v>
      </c>
      <c r="V210">
        <f t="shared" si="48"/>
        <v>328</v>
      </c>
    </row>
    <row r="211" spans="1:22" x14ac:dyDescent="0.25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45">
        <f t="shared" si="38"/>
        <v>13396</v>
      </c>
      <c r="J211" s="28">
        <v>6073.7</v>
      </c>
      <c r="K211" s="29">
        <v>34501.800000000003</v>
      </c>
      <c r="L211" s="41">
        <f t="shared" si="39"/>
        <v>14135.38</v>
      </c>
      <c r="M211" s="43">
        <f t="shared" si="40"/>
        <v>1362.6609442060085</v>
      </c>
      <c r="N211" s="41">
        <f t="shared" si="41"/>
        <v>12772.71905579399</v>
      </c>
      <c r="O211" s="44">
        <f t="shared" si="42"/>
        <v>79290</v>
      </c>
      <c r="P211" s="41">
        <f t="shared" si="43"/>
        <v>15762.642</v>
      </c>
      <c r="Q211" s="41">
        <f t="shared" si="44"/>
        <v>2763.0920000000006</v>
      </c>
      <c r="R211" s="47">
        <f t="shared" si="45"/>
        <v>12999.55</v>
      </c>
      <c r="S211" s="46">
        <f t="shared" si="46"/>
        <v>396.45</v>
      </c>
      <c r="T211" s="48">
        <f t="shared" si="47"/>
        <v>0.74053039370078777</v>
      </c>
      <c r="U211">
        <f t="shared" si="49"/>
        <v>209</v>
      </c>
      <c r="V211">
        <f t="shared" si="48"/>
        <v>176</v>
      </c>
    </row>
    <row r="212" spans="1:22" x14ac:dyDescent="0.25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45">
        <f t="shared" si="38"/>
        <v>13300</v>
      </c>
      <c r="J212" s="28">
        <v>21578</v>
      </c>
      <c r="K212" s="29">
        <v>47660.1</v>
      </c>
      <c r="L212" s="41">
        <f t="shared" si="39"/>
        <v>14024.39</v>
      </c>
      <c r="M212" s="43">
        <f t="shared" si="40"/>
        <v>1491.8625678119347</v>
      </c>
      <c r="N212" s="41">
        <f t="shared" si="41"/>
        <v>12532.527432188064</v>
      </c>
      <c r="O212" s="44">
        <f t="shared" si="42"/>
        <v>59400</v>
      </c>
      <c r="P212" s="41">
        <f t="shared" si="43"/>
        <v>15727.400000000001</v>
      </c>
      <c r="Q212" s="41">
        <f t="shared" si="44"/>
        <v>2724.4000000000015</v>
      </c>
      <c r="R212" s="47">
        <f t="shared" si="45"/>
        <v>13003</v>
      </c>
      <c r="S212" s="46">
        <f t="shared" si="46"/>
        <v>297</v>
      </c>
      <c r="T212" s="48">
        <f t="shared" si="47"/>
        <v>0.65115151515151604</v>
      </c>
      <c r="U212">
        <f t="shared" si="49"/>
        <v>210</v>
      </c>
      <c r="V212">
        <f t="shared" si="48"/>
        <v>180</v>
      </c>
    </row>
    <row r="213" spans="1:22" x14ac:dyDescent="0.25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45">
        <f t="shared" si="38"/>
        <v>9091</v>
      </c>
      <c r="J213" s="28">
        <v>24860</v>
      </c>
      <c r="K213" s="29">
        <v>241550.3</v>
      </c>
      <c r="L213" s="41">
        <f t="shared" si="39"/>
        <v>12500</v>
      </c>
      <c r="M213" s="43">
        <f t="shared" si="40"/>
        <v>3913.8276553106216</v>
      </c>
      <c r="N213" s="41">
        <f t="shared" si="41"/>
        <v>8586.1723446893775</v>
      </c>
      <c r="O213" s="44">
        <f t="shared" si="42"/>
        <v>13320</v>
      </c>
      <c r="P213" s="41">
        <f t="shared" si="43"/>
        <v>15727.400000000001</v>
      </c>
      <c r="Q213" s="41">
        <f t="shared" si="44"/>
        <v>6703.0000000000018</v>
      </c>
      <c r="R213" s="47">
        <f t="shared" si="45"/>
        <v>9024.4</v>
      </c>
      <c r="S213" s="46">
        <f t="shared" si="46"/>
        <v>66.599999999999994</v>
      </c>
      <c r="T213" s="48">
        <f t="shared" si="47"/>
        <v>0.14405188598737018</v>
      </c>
      <c r="U213">
        <f t="shared" si="49"/>
        <v>210</v>
      </c>
      <c r="V213">
        <f t="shared" si="48"/>
        <v>76</v>
      </c>
    </row>
    <row r="214" spans="1:22" x14ac:dyDescent="0.25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45">
        <f t="shared" si="38"/>
        <v>14681.7</v>
      </c>
      <c r="J214" s="28">
        <v>9124.4</v>
      </c>
      <c r="K214" s="29" t="s">
        <v>14</v>
      </c>
      <c r="L214" s="41">
        <f t="shared" si="39"/>
        <v>13740.75</v>
      </c>
      <c r="M214" s="43">
        <f t="shared" si="40"/>
        <v>314.19753086419752</v>
      </c>
      <c r="N214" s="41">
        <f t="shared" si="41"/>
        <v>13426.552469135802</v>
      </c>
      <c r="O214" s="44">
        <f t="shared" si="42"/>
        <v>9000</v>
      </c>
      <c r="P214" s="41">
        <f t="shared" si="43"/>
        <v>15712.882400000002</v>
      </c>
      <c r="Q214" s="41">
        <f t="shared" si="44"/>
        <v>1076.1824000000015</v>
      </c>
      <c r="R214" s="47">
        <f t="shared" si="45"/>
        <v>14636.7</v>
      </c>
      <c r="S214" s="46">
        <f t="shared" si="46"/>
        <v>45</v>
      </c>
      <c r="T214" s="48">
        <f t="shared" si="47"/>
        <v>3.2286145383104183</v>
      </c>
      <c r="U214">
        <f t="shared" si="49"/>
        <v>212</v>
      </c>
      <c r="V214">
        <f t="shared" si="48"/>
        <v>360</v>
      </c>
    </row>
    <row r="215" spans="1:22" x14ac:dyDescent="0.25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45">
        <f t="shared" si="38"/>
        <v>12989</v>
      </c>
      <c r="J215" s="28">
        <v>22650</v>
      </c>
      <c r="K215" s="29">
        <v>44128.7</v>
      </c>
      <c r="L215" s="41">
        <f t="shared" si="39"/>
        <v>14479.61</v>
      </c>
      <c r="M215" s="43">
        <f t="shared" si="40"/>
        <v>1948.3805668016194</v>
      </c>
      <c r="N215" s="41">
        <f t="shared" si="41"/>
        <v>12531.229433198381</v>
      </c>
      <c r="O215" s="44">
        <f t="shared" si="42"/>
        <v>39330</v>
      </c>
      <c r="P215" s="41">
        <f t="shared" si="43"/>
        <v>15689.528</v>
      </c>
      <c r="Q215" s="41">
        <f t="shared" si="44"/>
        <v>2897.1779999999999</v>
      </c>
      <c r="R215" s="47">
        <f t="shared" si="45"/>
        <v>12792.35</v>
      </c>
      <c r="S215" s="46">
        <f t="shared" si="46"/>
        <v>196.65</v>
      </c>
      <c r="T215" s="48">
        <f t="shared" si="47"/>
        <v>0.5050275324675324</v>
      </c>
      <c r="U215">
        <f t="shared" si="49"/>
        <v>213</v>
      </c>
      <c r="V215">
        <f t="shared" si="48"/>
        <v>170</v>
      </c>
    </row>
    <row r="216" spans="1:22" x14ac:dyDescent="0.25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45">
        <f t="shared" si="38"/>
        <v>12205</v>
      </c>
      <c r="J216" s="28">
        <v>14870</v>
      </c>
      <c r="K216" s="29">
        <v>46922.6</v>
      </c>
      <c r="L216" s="41">
        <f t="shared" si="39"/>
        <v>14310.08</v>
      </c>
      <c r="M216" s="43">
        <f t="shared" si="40"/>
        <v>1687.2942725477287</v>
      </c>
      <c r="N216" s="41">
        <f t="shared" si="41"/>
        <v>12622.785727452272</v>
      </c>
      <c r="O216" s="44">
        <f t="shared" si="42"/>
        <v>43200</v>
      </c>
      <c r="P216" s="41">
        <f t="shared" si="43"/>
        <v>15535.936000000002</v>
      </c>
      <c r="Q216" s="41">
        <f t="shared" si="44"/>
        <v>3546.9360000000015</v>
      </c>
      <c r="R216" s="47">
        <f t="shared" si="45"/>
        <v>11989</v>
      </c>
      <c r="S216" s="46">
        <f t="shared" si="46"/>
        <v>216</v>
      </c>
      <c r="T216" s="48">
        <f t="shared" si="47"/>
        <v>0.38390011705033222</v>
      </c>
      <c r="U216">
        <f t="shared" si="49"/>
        <v>214</v>
      </c>
      <c r="V216">
        <f t="shared" si="48"/>
        <v>142</v>
      </c>
    </row>
    <row r="217" spans="1:22" x14ac:dyDescent="0.25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45">
        <f t="shared" si="38"/>
        <v>13239.1</v>
      </c>
      <c r="J217" s="28">
        <v>20074.5</v>
      </c>
      <c r="K217" s="29">
        <v>50908.2</v>
      </c>
      <c r="L217" s="41">
        <f t="shared" si="39"/>
        <v>13837.92</v>
      </c>
      <c r="M217" s="43">
        <f t="shared" si="40"/>
        <v>1509.0813093980992</v>
      </c>
      <c r="N217" s="41">
        <f t="shared" si="41"/>
        <v>12328.8386906019</v>
      </c>
      <c r="O217" s="44">
        <f t="shared" si="42"/>
        <v>44100</v>
      </c>
      <c r="P217" s="41">
        <f t="shared" si="43"/>
        <v>15430.946400000001</v>
      </c>
      <c r="Q217" s="41">
        <f t="shared" si="44"/>
        <v>2412.3464000000004</v>
      </c>
      <c r="R217" s="47">
        <f t="shared" si="45"/>
        <v>13018.6</v>
      </c>
      <c r="S217" s="46">
        <f t="shared" si="46"/>
        <v>220.5</v>
      </c>
      <c r="T217" s="48">
        <f t="shared" si="47"/>
        <v>0.68801791337205265</v>
      </c>
      <c r="U217">
        <f t="shared" si="49"/>
        <v>215</v>
      </c>
      <c r="V217">
        <f t="shared" si="48"/>
        <v>194</v>
      </c>
    </row>
    <row r="218" spans="1:22" x14ac:dyDescent="0.25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45">
        <f t="shared" si="38"/>
        <v>10529</v>
      </c>
      <c r="J218" s="28">
        <v>22687</v>
      </c>
      <c r="K218" s="29">
        <v>78543.199999999997</v>
      </c>
      <c r="L218" s="41">
        <f t="shared" si="39"/>
        <v>12676.27</v>
      </c>
      <c r="M218" s="43">
        <f t="shared" si="40"/>
        <v>2340.7494145199062</v>
      </c>
      <c r="N218" s="41">
        <f t="shared" si="41"/>
        <v>10335.520585480095</v>
      </c>
      <c r="O218" s="44">
        <f t="shared" si="42"/>
        <v>22050</v>
      </c>
      <c r="P218" s="41">
        <f t="shared" si="43"/>
        <v>15282.404</v>
      </c>
      <c r="Q218" s="41">
        <f t="shared" si="44"/>
        <v>4863.6540000000005</v>
      </c>
      <c r="R218" s="47">
        <f t="shared" si="45"/>
        <v>10418.75</v>
      </c>
      <c r="S218" s="46">
        <f t="shared" si="46"/>
        <v>110.25</v>
      </c>
      <c r="T218" s="48">
        <f t="shared" si="47"/>
        <v>0.21652176088044034</v>
      </c>
      <c r="U218">
        <f t="shared" si="49"/>
        <v>216</v>
      </c>
      <c r="V218">
        <f t="shared" si="48"/>
        <v>98</v>
      </c>
    </row>
    <row r="219" spans="1:22" x14ac:dyDescent="0.25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45">
        <f t="shared" si="38"/>
        <v>12554</v>
      </c>
      <c r="J219" s="28">
        <v>21859</v>
      </c>
      <c r="K219" s="29">
        <v>17727.3</v>
      </c>
      <c r="L219" s="41">
        <f t="shared" si="39"/>
        <v>14705.17</v>
      </c>
      <c r="M219" s="43">
        <f t="shared" si="40"/>
        <v>357.01275045537341</v>
      </c>
      <c r="N219" s="41">
        <f t="shared" si="41"/>
        <v>14348.157249544627</v>
      </c>
      <c r="O219" s="44">
        <f t="shared" si="42"/>
        <v>13275</v>
      </c>
      <c r="P219" s="41">
        <f t="shared" si="43"/>
        <v>15268.728000000001</v>
      </c>
      <c r="Q219" s="41">
        <f t="shared" si="44"/>
        <v>2781.103000000001</v>
      </c>
      <c r="R219" s="47">
        <f t="shared" si="45"/>
        <v>12487.625</v>
      </c>
      <c r="S219" s="46">
        <f t="shared" si="46"/>
        <v>66.375</v>
      </c>
      <c r="T219" s="48">
        <f t="shared" si="47"/>
        <v>0.41893010204081682</v>
      </c>
      <c r="U219">
        <f t="shared" si="49"/>
        <v>217</v>
      </c>
      <c r="V219">
        <f t="shared" si="48"/>
        <v>175</v>
      </c>
    </row>
    <row r="220" spans="1:22" x14ac:dyDescent="0.25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45">
        <f t="shared" si="38"/>
        <v>13241.6</v>
      </c>
      <c r="J220" s="28">
        <v>15320.1</v>
      </c>
      <c r="K220" s="29">
        <v>22201.7</v>
      </c>
      <c r="L220" s="41">
        <f t="shared" si="39"/>
        <v>12028.93</v>
      </c>
      <c r="M220" s="43">
        <f t="shared" si="40"/>
        <v>983.13253012048187</v>
      </c>
      <c r="N220" s="41">
        <f t="shared" si="41"/>
        <v>11045.797469879519</v>
      </c>
      <c r="O220" s="44">
        <f t="shared" si="42"/>
        <v>51453</v>
      </c>
      <c r="P220" s="41">
        <f t="shared" si="43"/>
        <v>15046.1248</v>
      </c>
      <c r="Q220" s="41">
        <f t="shared" si="44"/>
        <v>2061.7897999999986</v>
      </c>
      <c r="R220" s="47">
        <f t="shared" si="45"/>
        <v>12984.335000000001</v>
      </c>
      <c r="S220" s="46">
        <f t="shared" si="46"/>
        <v>257.26499999999999</v>
      </c>
      <c r="T220" s="48">
        <f t="shared" si="47"/>
        <v>0.94361783559577561</v>
      </c>
      <c r="U220">
        <f t="shared" si="49"/>
        <v>218</v>
      </c>
      <c r="V220">
        <f t="shared" si="48"/>
        <v>226</v>
      </c>
    </row>
    <row r="221" spans="1:22" x14ac:dyDescent="0.25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45">
        <f t="shared" si="38"/>
        <v>12690.7</v>
      </c>
      <c r="J221" s="28">
        <v>243036.1</v>
      </c>
      <c r="K221" s="29">
        <v>13968.6</v>
      </c>
      <c r="L221" s="41">
        <f t="shared" si="39"/>
        <v>14096.24</v>
      </c>
      <c r="M221" s="43">
        <f t="shared" si="40"/>
        <v>2311.6591928251119</v>
      </c>
      <c r="N221" s="41">
        <f t="shared" si="41"/>
        <v>11784.580807174887</v>
      </c>
      <c r="O221" s="44">
        <f t="shared" si="42"/>
        <v>14827.5</v>
      </c>
      <c r="P221" s="41">
        <f t="shared" si="43"/>
        <v>14977.534400000002</v>
      </c>
      <c r="Q221" s="41">
        <f t="shared" si="44"/>
        <v>2360.9719000000023</v>
      </c>
      <c r="R221" s="47">
        <f t="shared" si="45"/>
        <v>12616.5625</v>
      </c>
      <c r="S221" s="46">
        <f t="shared" si="46"/>
        <v>74.137500000000003</v>
      </c>
      <c r="T221" s="48">
        <f t="shared" si="47"/>
        <v>0.52665496281927082</v>
      </c>
      <c r="U221">
        <f t="shared" si="49"/>
        <v>219</v>
      </c>
      <c r="V221">
        <f t="shared" si="48"/>
        <v>199</v>
      </c>
    </row>
    <row r="222" spans="1:22" x14ac:dyDescent="0.25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45">
        <f t="shared" si="38"/>
        <v>13092</v>
      </c>
      <c r="J222" s="28">
        <v>36288</v>
      </c>
      <c r="K222" s="29">
        <v>22854.2</v>
      </c>
      <c r="L222" s="41">
        <f t="shared" si="39"/>
        <v>12610.47</v>
      </c>
      <c r="M222" s="43">
        <f t="shared" si="40"/>
        <v>1133.6032388663969</v>
      </c>
      <c r="N222" s="41">
        <f t="shared" si="41"/>
        <v>11476.866761133602</v>
      </c>
      <c r="O222" s="44">
        <f t="shared" si="42"/>
        <v>9540</v>
      </c>
      <c r="P222" s="41">
        <f t="shared" si="43"/>
        <v>14951.024000000001</v>
      </c>
      <c r="Q222" s="41">
        <f t="shared" si="44"/>
        <v>1906.724000000002</v>
      </c>
      <c r="R222" s="47">
        <f t="shared" si="45"/>
        <v>13044.3</v>
      </c>
      <c r="S222" s="46">
        <f t="shared" si="46"/>
        <v>47.7</v>
      </c>
      <c r="T222" s="48">
        <f t="shared" si="47"/>
        <v>0.70243214285714461</v>
      </c>
      <c r="U222">
        <f t="shared" si="49"/>
        <v>220</v>
      </c>
      <c r="V222">
        <f t="shared" si="48"/>
        <v>242</v>
      </c>
    </row>
    <row r="223" spans="1:22" x14ac:dyDescent="0.25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45">
        <f t="shared" si="38"/>
        <v>9893</v>
      </c>
      <c r="J223" s="28">
        <v>159573</v>
      </c>
      <c r="K223" s="29">
        <v>67538.100000000006</v>
      </c>
      <c r="L223" s="41">
        <f t="shared" si="39"/>
        <v>12487.25</v>
      </c>
      <c r="M223" s="43">
        <f t="shared" si="40"/>
        <v>4971.1316397228638</v>
      </c>
      <c r="N223" s="41">
        <f t="shared" si="41"/>
        <v>7516.1183602771362</v>
      </c>
      <c r="O223" s="44">
        <f t="shared" si="42"/>
        <v>13410</v>
      </c>
      <c r="P223" s="41">
        <f t="shared" si="43"/>
        <v>14936.296</v>
      </c>
      <c r="Q223" s="41">
        <f t="shared" si="44"/>
        <v>5110.3459999999995</v>
      </c>
      <c r="R223" s="47">
        <f t="shared" si="45"/>
        <v>9825.9500000000007</v>
      </c>
      <c r="S223" s="46">
        <f t="shared" si="46"/>
        <v>67.05</v>
      </c>
      <c r="T223" s="48">
        <f t="shared" si="47"/>
        <v>0.18707224157955854</v>
      </c>
      <c r="U223">
        <f t="shared" si="49"/>
        <v>221</v>
      </c>
      <c r="V223">
        <f t="shared" si="48"/>
        <v>95</v>
      </c>
    </row>
    <row r="224" spans="1:22" x14ac:dyDescent="0.25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45">
        <f t="shared" si="38"/>
        <v>13063</v>
      </c>
      <c r="J224" s="28">
        <v>10982</v>
      </c>
      <c r="K224" s="29">
        <v>3378.5</v>
      </c>
      <c r="L224" s="41">
        <f t="shared" si="39"/>
        <v>12254.11</v>
      </c>
      <c r="M224" s="43">
        <f t="shared" si="40"/>
        <v>387.0183963901423</v>
      </c>
      <c r="N224" s="41">
        <f t="shared" si="41"/>
        <v>11867.091603609859</v>
      </c>
      <c r="O224" s="44">
        <f t="shared" si="42"/>
        <v>26100</v>
      </c>
      <c r="P224" s="41">
        <f t="shared" si="43"/>
        <v>14915.256000000001</v>
      </c>
      <c r="Q224" s="41">
        <f t="shared" si="44"/>
        <v>1982.7560000000012</v>
      </c>
      <c r="R224" s="47">
        <f t="shared" si="45"/>
        <v>12932.5</v>
      </c>
      <c r="S224" s="46">
        <f t="shared" si="46"/>
        <v>130.5</v>
      </c>
      <c r="T224" s="48">
        <f t="shared" si="47"/>
        <v>0.77825650224215359</v>
      </c>
      <c r="U224">
        <f t="shared" si="49"/>
        <v>222</v>
      </c>
      <c r="V224">
        <f t="shared" si="48"/>
        <v>236</v>
      </c>
    </row>
    <row r="225" spans="1:22" x14ac:dyDescent="0.25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45">
        <f t="shared" si="38"/>
        <v>14943</v>
      </c>
      <c r="J225" s="28">
        <v>15859</v>
      </c>
      <c r="K225" s="29">
        <v>433.5</v>
      </c>
      <c r="L225" s="41">
        <f t="shared" si="39"/>
        <v>18479.11</v>
      </c>
      <c r="M225" s="43" t="e">
        <f t="shared" si="40"/>
        <v>#VALUE!</v>
      </c>
      <c r="N225" s="41" t="e">
        <f t="shared" si="41"/>
        <v>#VALUE!</v>
      </c>
      <c r="O225" s="44">
        <f t="shared" si="42"/>
        <v>70650</v>
      </c>
      <c r="P225" s="41">
        <f t="shared" si="43"/>
        <v>14891.060000000001</v>
      </c>
      <c r="Q225" s="41">
        <f t="shared" si="44"/>
        <v>301.31000000000131</v>
      </c>
      <c r="R225" s="47">
        <f t="shared" si="45"/>
        <v>14589.75</v>
      </c>
      <c r="S225" s="46">
        <f t="shared" si="46"/>
        <v>353.25</v>
      </c>
      <c r="T225" s="48">
        <f t="shared" si="47"/>
        <v>-1.3823730964467023</v>
      </c>
      <c r="U225">
        <f t="shared" si="49"/>
        <v>223</v>
      </c>
      <c r="V225">
        <f t="shared" si="48"/>
        <v>481</v>
      </c>
    </row>
    <row r="226" spans="1:22" x14ac:dyDescent="0.25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45">
        <f t="shared" si="38"/>
        <v>12535</v>
      </c>
      <c r="J226" s="28">
        <v>78866</v>
      </c>
      <c r="K226" s="29">
        <v>45294.8</v>
      </c>
      <c r="L226" s="41">
        <f t="shared" si="39"/>
        <v>13705.43</v>
      </c>
      <c r="M226" s="43">
        <f t="shared" si="40"/>
        <v>183.00727934485897</v>
      </c>
      <c r="N226" s="41">
        <f t="shared" si="41"/>
        <v>13522.42272065514</v>
      </c>
      <c r="O226" s="44">
        <f t="shared" si="42"/>
        <v>9910.8000000000011</v>
      </c>
      <c r="P226" s="41">
        <f t="shared" si="43"/>
        <v>14879.488000000001</v>
      </c>
      <c r="Q226" s="41">
        <f t="shared" si="44"/>
        <v>2394.0420000000013</v>
      </c>
      <c r="R226" s="47">
        <f t="shared" si="45"/>
        <v>12485.446</v>
      </c>
      <c r="S226" s="46">
        <f t="shared" si="46"/>
        <v>49.553999999999945</v>
      </c>
      <c r="T226" s="48">
        <f t="shared" si="47"/>
        <v>0.48790677439403435</v>
      </c>
      <c r="U226">
        <f t="shared" si="49"/>
        <v>224</v>
      </c>
      <c r="V226">
        <f t="shared" si="48"/>
        <v>196</v>
      </c>
    </row>
    <row r="227" spans="1:22" x14ac:dyDescent="0.25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45">
        <f t="shared" si="38"/>
        <v>13154</v>
      </c>
      <c r="J227" s="28">
        <v>17841</v>
      </c>
      <c r="K227" s="29">
        <v>6961.7</v>
      </c>
      <c r="L227" s="41">
        <f t="shared" si="39"/>
        <v>10406.799999999999</v>
      </c>
      <c r="M227" s="43">
        <f t="shared" si="40"/>
        <v>2442.6666666666665</v>
      </c>
      <c r="N227" s="41">
        <f t="shared" si="41"/>
        <v>7964.1333333333332</v>
      </c>
      <c r="O227" s="44">
        <f t="shared" si="42"/>
        <v>24503.4</v>
      </c>
      <c r="P227" s="41">
        <f t="shared" si="43"/>
        <v>14801.640000000001</v>
      </c>
      <c r="Q227" s="41">
        <f t="shared" si="44"/>
        <v>1770.1570000000011</v>
      </c>
      <c r="R227" s="47">
        <f t="shared" si="45"/>
        <v>13031.483</v>
      </c>
      <c r="S227" s="46">
        <f t="shared" si="46"/>
        <v>122.51699999999994</v>
      </c>
      <c r="T227" s="48">
        <f t="shared" si="47"/>
        <v>0.93248580786026314</v>
      </c>
      <c r="U227">
        <f t="shared" si="49"/>
        <v>225</v>
      </c>
      <c r="V227">
        <f t="shared" si="48"/>
        <v>255</v>
      </c>
    </row>
    <row r="228" spans="1:22" x14ac:dyDescent="0.25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45">
        <f t="shared" si="38"/>
        <v>13430</v>
      </c>
      <c r="J228" s="28">
        <v>78316</v>
      </c>
      <c r="K228" s="29">
        <v>14920.6</v>
      </c>
      <c r="L228" s="41">
        <f t="shared" si="39"/>
        <v>13736.33</v>
      </c>
      <c r="M228" s="43">
        <f t="shared" si="40"/>
        <v>1164.8351648351647</v>
      </c>
      <c r="N228" s="41">
        <f t="shared" si="41"/>
        <v>12571.494835164835</v>
      </c>
      <c r="O228" s="44">
        <f t="shared" si="42"/>
        <v>16110</v>
      </c>
      <c r="P228" s="41">
        <f t="shared" si="43"/>
        <v>14797.432000000001</v>
      </c>
      <c r="Q228" s="41">
        <f t="shared" si="44"/>
        <v>1447.982</v>
      </c>
      <c r="R228" s="47">
        <f t="shared" si="45"/>
        <v>13349.45</v>
      </c>
      <c r="S228" s="46">
        <f t="shared" si="46"/>
        <v>80.55</v>
      </c>
      <c r="T228" s="48">
        <f t="shared" si="47"/>
        <v>1.2767012578616352</v>
      </c>
      <c r="U228">
        <f t="shared" si="49"/>
        <v>226</v>
      </c>
      <c r="V228">
        <f t="shared" si="48"/>
        <v>307</v>
      </c>
    </row>
    <row r="229" spans="1:22" x14ac:dyDescent="0.25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45">
        <f t="shared" si="38"/>
        <v>13372</v>
      </c>
      <c r="J229" s="28">
        <v>18693</v>
      </c>
      <c r="K229" s="29">
        <v>8658.4</v>
      </c>
      <c r="L229" s="41">
        <f t="shared" si="39"/>
        <v>12963.92</v>
      </c>
      <c r="M229" s="43" t="e">
        <f t="shared" si="40"/>
        <v>#VALUE!</v>
      </c>
      <c r="N229" s="41" t="e">
        <f t="shared" si="41"/>
        <v>#VALUE!</v>
      </c>
      <c r="O229" s="44">
        <f t="shared" si="42"/>
        <v>38700</v>
      </c>
      <c r="P229" s="41">
        <f t="shared" si="43"/>
        <v>14742.728000000001</v>
      </c>
      <c r="Q229" s="41">
        <f t="shared" si="44"/>
        <v>1564.228000000001</v>
      </c>
      <c r="R229" s="47">
        <f t="shared" si="45"/>
        <v>13178.5</v>
      </c>
      <c r="S229" s="46">
        <f t="shared" si="46"/>
        <v>193.5</v>
      </c>
      <c r="T229" s="48">
        <f t="shared" si="47"/>
        <v>1.4364922118380077</v>
      </c>
      <c r="U229">
        <f t="shared" si="49"/>
        <v>227</v>
      </c>
      <c r="V229">
        <f t="shared" si="48"/>
        <v>287</v>
      </c>
    </row>
    <row r="230" spans="1:22" x14ac:dyDescent="0.25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45">
        <f t="shared" si="38"/>
        <v>13377.199999999999</v>
      </c>
      <c r="J230" s="28">
        <v>19408</v>
      </c>
      <c r="K230" s="29">
        <v>20610.3</v>
      </c>
      <c r="L230" s="41">
        <f t="shared" si="39"/>
        <v>12746.03</v>
      </c>
      <c r="M230" s="43">
        <f t="shared" si="40"/>
        <v>1225.1012145748989</v>
      </c>
      <c r="N230" s="41">
        <f t="shared" si="41"/>
        <v>11520.928785425102</v>
      </c>
      <c r="O230" s="44">
        <f t="shared" si="42"/>
        <v>54690.3</v>
      </c>
      <c r="P230" s="41">
        <f t="shared" si="43"/>
        <v>14709.4848</v>
      </c>
      <c r="Q230" s="41">
        <f t="shared" si="44"/>
        <v>1605.7363000000005</v>
      </c>
      <c r="R230" s="47">
        <f t="shared" si="45"/>
        <v>13103.7485</v>
      </c>
      <c r="S230" s="46">
        <f t="shared" si="46"/>
        <v>273.4514999999999</v>
      </c>
      <c r="T230" s="48">
        <f t="shared" si="47"/>
        <v>1.6532324851288835</v>
      </c>
      <c r="U230">
        <f t="shared" si="49"/>
        <v>228</v>
      </c>
      <c r="V230">
        <f t="shared" si="48"/>
        <v>277</v>
      </c>
    </row>
    <row r="231" spans="1:22" x14ac:dyDescent="0.25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45">
        <f t="shared" si="38"/>
        <v>12750</v>
      </c>
      <c r="J231" s="28">
        <v>14264</v>
      </c>
      <c r="K231" s="29">
        <v>11846.7</v>
      </c>
      <c r="L231" s="41">
        <f t="shared" si="39"/>
        <v>14199.19</v>
      </c>
      <c r="M231" s="43">
        <f t="shared" si="40"/>
        <v>307.035175879397</v>
      </c>
      <c r="N231" s="41">
        <f t="shared" si="41"/>
        <v>13892.154824120604</v>
      </c>
      <c r="O231" s="44">
        <f t="shared" si="42"/>
        <v>31500</v>
      </c>
      <c r="P231" s="41">
        <f t="shared" si="43"/>
        <v>14698.544</v>
      </c>
      <c r="Q231" s="41">
        <f t="shared" si="44"/>
        <v>2106.0439999999999</v>
      </c>
      <c r="R231" s="47">
        <f t="shared" si="45"/>
        <v>12592.5</v>
      </c>
      <c r="S231" s="46">
        <f t="shared" si="46"/>
        <v>157.5</v>
      </c>
      <c r="T231" s="48">
        <f t="shared" si="47"/>
        <v>0.72344026186579369</v>
      </c>
      <c r="U231">
        <f t="shared" si="49"/>
        <v>229</v>
      </c>
      <c r="V231">
        <f t="shared" si="48"/>
        <v>222</v>
      </c>
    </row>
    <row r="232" spans="1:22" x14ac:dyDescent="0.25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45">
        <f t="shared" si="38"/>
        <v>11316</v>
      </c>
      <c r="J232" s="28">
        <v>22547</v>
      </c>
      <c r="K232" s="29">
        <v>47247.199999999997</v>
      </c>
      <c r="L232" s="41">
        <f t="shared" si="39"/>
        <v>12878.99</v>
      </c>
      <c r="M232" s="43">
        <f t="shared" si="40"/>
        <v>2805.8139534883721</v>
      </c>
      <c r="N232" s="41">
        <f t="shared" si="41"/>
        <v>10073.176046511628</v>
      </c>
      <c r="O232" s="44">
        <f t="shared" si="42"/>
        <v>46350</v>
      </c>
      <c r="P232" s="41">
        <f t="shared" si="43"/>
        <v>14442.908000000001</v>
      </c>
      <c r="Q232" s="41">
        <f t="shared" si="44"/>
        <v>3358.6580000000013</v>
      </c>
      <c r="R232" s="47">
        <f t="shared" si="45"/>
        <v>11084.25</v>
      </c>
      <c r="S232" s="46">
        <f t="shared" si="46"/>
        <v>231.75</v>
      </c>
      <c r="T232" s="48">
        <f t="shared" si="47"/>
        <v>0.39190136759220939</v>
      </c>
      <c r="U232">
        <f t="shared" si="49"/>
        <v>230</v>
      </c>
      <c r="V232">
        <f t="shared" si="48"/>
        <v>153</v>
      </c>
    </row>
    <row r="233" spans="1:22" x14ac:dyDescent="0.25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45">
        <f t="shared" si="38"/>
        <v>12575</v>
      </c>
      <c r="J233" s="28">
        <v>12567</v>
      </c>
      <c r="K233" s="29">
        <v>59790.5</v>
      </c>
      <c r="L233" s="41">
        <f t="shared" si="39"/>
        <v>11826.27</v>
      </c>
      <c r="M233" s="43">
        <f t="shared" si="40"/>
        <v>1249.1544532130779</v>
      </c>
      <c r="N233" s="41">
        <f t="shared" si="41"/>
        <v>10577.115546786923</v>
      </c>
      <c r="O233" s="44">
        <f t="shared" si="42"/>
        <v>41400</v>
      </c>
      <c r="P233" s="41">
        <f t="shared" si="43"/>
        <v>14394.516000000001</v>
      </c>
      <c r="Q233" s="41">
        <f t="shared" si="44"/>
        <v>2026.5160000000014</v>
      </c>
      <c r="R233" s="47">
        <f t="shared" si="45"/>
        <v>12368</v>
      </c>
      <c r="S233" s="46">
        <f t="shared" si="46"/>
        <v>207</v>
      </c>
      <c r="T233" s="48">
        <f t="shared" si="47"/>
        <v>0.82898555956678832</v>
      </c>
      <c r="U233">
        <f t="shared" si="49"/>
        <v>231</v>
      </c>
      <c r="V233">
        <f t="shared" si="48"/>
        <v>229</v>
      </c>
    </row>
    <row r="234" spans="1:22" x14ac:dyDescent="0.25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45">
        <f t="shared" si="38"/>
        <v>12046.199999999999</v>
      </c>
      <c r="J234" s="28">
        <v>30587</v>
      </c>
      <c r="K234" s="29">
        <v>14827.5</v>
      </c>
      <c r="L234" s="41">
        <f t="shared" si="39"/>
        <v>14398.84</v>
      </c>
      <c r="M234" s="43">
        <f t="shared" si="40"/>
        <v>2097.3368841544607</v>
      </c>
      <c r="N234" s="41">
        <f t="shared" si="41"/>
        <v>12301.503115845539</v>
      </c>
      <c r="O234" s="44">
        <f t="shared" si="42"/>
        <v>14400</v>
      </c>
      <c r="P234" s="41">
        <f t="shared" si="43"/>
        <v>14329.607599999999</v>
      </c>
      <c r="Q234" s="41">
        <f t="shared" si="44"/>
        <v>2355.4076000000005</v>
      </c>
      <c r="R234" s="47">
        <f t="shared" si="45"/>
        <v>11974.199999999999</v>
      </c>
      <c r="S234" s="46">
        <f t="shared" si="46"/>
        <v>72</v>
      </c>
      <c r="T234" s="48">
        <f t="shared" si="47"/>
        <v>0.49540194273379506</v>
      </c>
      <c r="U234">
        <f t="shared" si="49"/>
        <v>232</v>
      </c>
      <c r="V234">
        <f t="shared" si="48"/>
        <v>200</v>
      </c>
    </row>
    <row r="235" spans="1:22" x14ac:dyDescent="0.25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45">
        <f t="shared" si="38"/>
        <v>10048</v>
      </c>
      <c r="J235" s="28">
        <v>27229</v>
      </c>
      <c r="K235" s="29">
        <v>73695.7</v>
      </c>
      <c r="L235" s="41">
        <f t="shared" si="39"/>
        <v>12443.73</v>
      </c>
      <c r="M235" s="43">
        <f t="shared" si="40"/>
        <v>1020.0976169968418</v>
      </c>
      <c r="N235" s="41">
        <f t="shared" si="41"/>
        <v>11423.632383003158</v>
      </c>
      <c r="O235" s="44">
        <f t="shared" si="42"/>
        <v>32400</v>
      </c>
      <c r="P235" s="41">
        <f t="shared" si="43"/>
        <v>14308.252</v>
      </c>
      <c r="Q235" s="41">
        <f t="shared" si="44"/>
        <v>4422.2520000000004</v>
      </c>
      <c r="R235" s="47">
        <f t="shared" si="45"/>
        <v>9886</v>
      </c>
      <c r="S235" s="46">
        <f t="shared" si="46"/>
        <v>162</v>
      </c>
      <c r="T235" s="48">
        <f t="shared" si="47"/>
        <v>0.24465296932170008</v>
      </c>
      <c r="U235">
        <f t="shared" si="49"/>
        <v>233</v>
      </c>
      <c r="V235">
        <f t="shared" si="48"/>
        <v>111</v>
      </c>
    </row>
    <row r="236" spans="1:22" x14ac:dyDescent="0.25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45">
        <f t="shared" si="38"/>
        <v>12211</v>
      </c>
      <c r="J236" s="28">
        <v>17780</v>
      </c>
      <c r="K236" s="29">
        <v>19722.599999999999</v>
      </c>
      <c r="L236" s="41">
        <f t="shared" si="39"/>
        <v>12926.53</v>
      </c>
      <c r="M236" s="43">
        <f t="shared" si="40"/>
        <v>1268.7559354226021</v>
      </c>
      <c r="N236" s="41">
        <f t="shared" si="41"/>
        <v>11657.774064577399</v>
      </c>
      <c r="O236" s="44">
        <f t="shared" si="42"/>
        <v>30600</v>
      </c>
      <c r="P236" s="41">
        <f t="shared" si="43"/>
        <v>14251.444000000001</v>
      </c>
      <c r="Q236" s="41">
        <f t="shared" si="44"/>
        <v>2193.4440000000013</v>
      </c>
      <c r="R236" s="47">
        <f t="shared" si="45"/>
        <v>12058</v>
      </c>
      <c r="S236" s="46">
        <f t="shared" si="46"/>
        <v>153</v>
      </c>
      <c r="T236" s="48">
        <f t="shared" si="47"/>
        <v>0.64179940119760581</v>
      </c>
      <c r="U236">
        <f t="shared" si="49"/>
        <v>234</v>
      </c>
      <c r="V236">
        <f t="shared" si="48"/>
        <v>217</v>
      </c>
    </row>
    <row r="237" spans="1:22" x14ac:dyDescent="0.25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45">
        <f t="shared" si="38"/>
        <v>9022.2000000000007</v>
      </c>
      <c r="J237" s="28">
        <v>25288.9</v>
      </c>
      <c r="K237" s="29">
        <v>46498</v>
      </c>
      <c r="L237" s="41">
        <f t="shared" si="39"/>
        <v>12274.54</v>
      </c>
      <c r="M237" s="43">
        <f t="shared" si="40"/>
        <v>2539.0830945558737</v>
      </c>
      <c r="N237" s="41">
        <f t="shared" si="41"/>
        <v>9735.4569054441272</v>
      </c>
      <c r="O237" s="44">
        <f t="shared" si="42"/>
        <v>7020</v>
      </c>
      <c r="P237" s="41">
        <f t="shared" si="43"/>
        <v>14152.450800000001</v>
      </c>
      <c r="Q237" s="41">
        <f t="shared" si="44"/>
        <v>5165.3508000000002</v>
      </c>
      <c r="R237" s="47">
        <f t="shared" si="45"/>
        <v>8987.1</v>
      </c>
      <c r="S237" s="46">
        <f t="shared" si="46"/>
        <v>35.1</v>
      </c>
      <c r="T237" s="48">
        <f t="shared" si="47"/>
        <v>0.16580919493533761</v>
      </c>
      <c r="U237">
        <f t="shared" si="49"/>
        <v>235</v>
      </c>
      <c r="V237">
        <f t="shared" si="48"/>
        <v>93</v>
      </c>
    </row>
    <row r="238" spans="1:22" x14ac:dyDescent="0.25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45">
        <f t="shared" si="38"/>
        <v>13176</v>
      </c>
      <c r="J238" s="28">
        <v>15938</v>
      </c>
      <c r="K238" s="29">
        <v>5224.1000000000004</v>
      </c>
      <c r="L238" s="41">
        <f t="shared" si="39"/>
        <v>11654.78</v>
      </c>
      <c r="M238" s="43">
        <f t="shared" si="40"/>
        <v>217.0172084130019</v>
      </c>
      <c r="N238" s="41">
        <f t="shared" si="41"/>
        <v>11437.762791586998</v>
      </c>
      <c r="O238" s="44">
        <f t="shared" si="42"/>
        <v>12600</v>
      </c>
      <c r="P238" s="41">
        <f t="shared" si="43"/>
        <v>14099.956</v>
      </c>
      <c r="Q238" s="41">
        <f t="shared" si="44"/>
        <v>986.95600000000013</v>
      </c>
      <c r="R238" s="47">
        <f t="shared" si="45"/>
        <v>13113</v>
      </c>
      <c r="S238" s="46">
        <f t="shared" si="46"/>
        <v>63</v>
      </c>
      <c r="T238" s="48">
        <f t="shared" si="47"/>
        <v>3.3478237885462563</v>
      </c>
      <c r="U238">
        <f t="shared" si="49"/>
        <v>236</v>
      </c>
      <c r="V238">
        <f t="shared" si="48"/>
        <v>379</v>
      </c>
    </row>
    <row r="239" spans="1:22" x14ac:dyDescent="0.25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45">
        <f t="shared" si="38"/>
        <v>12767</v>
      </c>
      <c r="J239" s="28">
        <v>40376</v>
      </c>
      <c r="K239" s="29">
        <v>22828.2</v>
      </c>
      <c r="L239" s="41">
        <f t="shared" si="39"/>
        <v>11905.69</v>
      </c>
      <c r="M239" s="43" t="e">
        <f t="shared" si="40"/>
        <v>#VALUE!</v>
      </c>
      <c r="N239" s="41" t="e">
        <f t="shared" si="41"/>
        <v>#VALUE!</v>
      </c>
      <c r="O239" s="44">
        <f t="shared" si="42"/>
        <v>4230</v>
      </c>
      <c r="P239" s="41">
        <f t="shared" si="43"/>
        <v>14077.864000000001</v>
      </c>
      <c r="Q239" s="41">
        <f t="shared" si="44"/>
        <v>1332.014000000001</v>
      </c>
      <c r="R239" s="47">
        <f t="shared" si="45"/>
        <v>12745.85</v>
      </c>
      <c r="S239" s="46">
        <f t="shared" si="46"/>
        <v>21.15</v>
      </c>
      <c r="T239" s="48">
        <f t="shared" si="47"/>
        <v>1.1658764227642293</v>
      </c>
      <c r="U239">
        <f t="shared" si="49"/>
        <v>237</v>
      </c>
      <c r="V239">
        <f t="shared" si="48"/>
        <v>322</v>
      </c>
    </row>
    <row r="240" spans="1:22" x14ac:dyDescent="0.25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45">
        <f t="shared" si="38"/>
        <v>10919</v>
      </c>
      <c r="J240" s="28">
        <v>77914</v>
      </c>
      <c r="K240" s="29">
        <v>61281.9</v>
      </c>
      <c r="L240" s="41">
        <f t="shared" si="39"/>
        <v>12585.69</v>
      </c>
      <c r="M240" s="43">
        <f t="shared" si="40"/>
        <v>2998.7745098039213</v>
      </c>
      <c r="N240" s="41">
        <f t="shared" si="41"/>
        <v>9586.9154901960792</v>
      </c>
      <c r="O240" s="44">
        <f t="shared" si="42"/>
        <v>14490</v>
      </c>
      <c r="P240" s="41">
        <f t="shared" si="43"/>
        <v>14061.032000000001</v>
      </c>
      <c r="Q240" s="41">
        <f t="shared" si="44"/>
        <v>3214.4820000000018</v>
      </c>
      <c r="R240" s="47">
        <f t="shared" si="45"/>
        <v>10846.55</v>
      </c>
      <c r="S240" s="46">
        <f t="shared" si="46"/>
        <v>72.45</v>
      </c>
      <c r="T240" s="48">
        <f t="shared" si="47"/>
        <v>0.31364201062525615</v>
      </c>
      <c r="U240">
        <f t="shared" si="49"/>
        <v>238</v>
      </c>
      <c r="V240">
        <f t="shared" si="48"/>
        <v>154</v>
      </c>
    </row>
    <row r="241" spans="1:22" x14ac:dyDescent="0.25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45">
        <f t="shared" si="38"/>
        <v>11705</v>
      </c>
      <c r="J241" s="28">
        <v>37088.699999999997</v>
      </c>
      <c r="K241" s="29">
        <v>69587.5</v>
      </c>
      <c r="L241" s="41">
        <f t="shared" si="39"/>
        <v>12384.57</v>
      </c>
      <c r="M241" s="43">
        <f t="shared" si="40"/>
        <v>1733.4759358288768</v>
      </c>
      <c r="N241" s="41">
        <f t="shared" si="41"/>
        <v>10651.094064171122</v>
      </c>
      <c r="O241" s="44">
        <f t="shared" si="42"/>
        <v>51300</v>
      </c>
      <c r="P241" s="41">
        <f t="shared" si="43"/>
        <v>14018.741599999999</v>
      </c>
      <c r="Q241" s="41">
        <f t="shared" si="44"/>
        <v>2570.2415999999994</v>
      </c>
      <c r="R241" s="47">
        <f t="shared" si="45"/>
        <v>11448.5</v>
      </c>
      <c r="S241" s="46">
        <f t="shared" si="46"/>
        <v>256.5</v>
      </c>
      <c r="T241" s="48">
        <f t="shared" si="47"/>
        <v>0.58578578479763044</v>
      </c>
      <c r="U241">
        <f t="shared" si="49"/>
        <v>239</v>
      </c>
      <c r="V241">
        <f t="shared" si="48"/>
        <v>185</v>
      </c>
    </row>
    <row r="242" spans="1:22" x14ac:dyDescent="0.25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45">
        <f t="shared" si="38"/>
        <v>12172</v>
      </c>
      <c r="J242" s="28">
        <v>30737</v>
      </c>
      <c r="K242" s="29">
        <v>122103.3</v>
      </c>
      <c r="L242" s="41">
        <f t="shared" si="39"/>
        <v>10483.030000000001</v>
      </c>
      <c r="M242" s="43">
        <f t="shared" si="40"/>
        <v>127.48363385781553</v>
      </c>
      <c r="N242" s="41">
        <f t="shared" si="41"/>
        <v>10355.546366142185</v>
      </c>
      <c r="O242" s="44">
        <f t="shared" si="42"/>
        <v>31500</v>
      </c>
      <c r="P242" s="41">
        <f t="shared" si="43"/>
        <v>13972.664000000001</v>
      </c>
      <c r="Q242" s="41">
        <f t="shared" si="44"/>
        <v>1958.1640000000007</v>
      </c>
      <c r="R242" s="47">
        <f t="shared" si="45"/>
        <v>12014.5</v>
      </c>
      <c r="S242" s="46">
        <f t="shared" si="46"/>
        <v>157.5</v>
      </c>
      <c r="T242" s="48">
        <f t="shared" si="47"/>
        <v>0.76411171171171233</v>
      </c>
      <c r="U242">
        <f t="shared" si="49"/>
        <v>240</v>
      </c>
      <c r="V242">
        <f t="shared" si="48"/>
        <v>238</v>
      </c>
    </row>
    <row r="243" spans="1:22" x14ac:dyDescent="0.25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45">
        <f t="shared" si="38"/>
        <v>12593</v>
      </c>
      <c r="J243" s="28">
        <v>8090.2</v>
      </c>
      <c r="K243" s="29">
        <v>7589.9</v>
      </c>
      <c r="L243" s="41">
        <f t="shared" si="39"/>
        <v>12630.63</v>
      </c>
      <c r="M243" s="43">
        <f t="shared" si="40"/>
        <v>983.05343511450371</v>
      </c>
      <c r="N243" s="41">
        <f t="shared" si="41"/>
        <v>11647.576564885496</v>
      </c>
      <c r="O243" s="44">
        <f t="shared" si="42"/>
        <v>51480</v>
      </c>
      <c r="P243" s="41">
        <f t="shared" si="43"/>
        <v>13925.218800000001</v>
      </c>
      <c r="Q243" s="41">
        <f t="shared" si="44"/>
        <v>1589.6188000000002</v>
      </c>
      <c r="R243" s="47">
        <f t="shared" si="45"/>
        <v>12335.6</v>
      </c>
      <c r="S243" s="46">
        <f t="shared" si="46"/>
        <v>257.39999999999998</v>
      </c>
      <c r="T243" s="48">
        <f t="shared" si="47"/>
        <v>1.4687355179375683</v>
      </c>
      <c r="U243">
        <f t="shared" si="49"/>
        <v>241</v>
      </c>
      <c r="V243">
        <f t="shared" si="48"/>
        <v>282</v>
      </c>
    </row>
    <row r="244" spans="1:22" x14ac:dyDescent="0.25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45">
        <f t="shared" si="38"/>
        <v>12666.1</v>
      </c>
      <c r="J244" s="28">
        <v>8500.5</v>
      </c>
      <c r="K244" s="29">
        <v>9100.9</v>
      </c>
      <c r="L244" s="41">
        <f t="shared" si="39"/>
        <v>12466.48</v>
      </c>
      <c r="M244" s="43">
        <f t="shared" si="40"/>
        <v>406.2926459438969</v>
      </c>
      <c r="N244" s="41">
        <f t="shared" si="41"/>
        <v>12060.187354056103</v>
      </c>
      <c r="O244" s="44">
        <f t="shared" si="42"/>
        <v>20340</v>
      </c>
      <c r="P244" s="41">
        <f t="shared" si="43"/>
        <v>13888.504000000001</v>
      </c>
      <c r="Q244" s="41">
        <f t="shared" si="44"/>
        <v>1324.1040000000012</v>
      </c>
      <c r="R244" s="47">
        <f t="shared" si="45"/>
        <v>12564.4</v>
      </c>
      <c r="S244" s="46">
        <f t="shared" si="46"/>
        <v>101.7</v>
      </c>
      <c r="T244" s="48">
        <f t="shared" si="47"/>
        <v>1.4708042545251003</v>
      </c>
      <c r="U244">
        <f t="shared" si="49"/>
        <v>242</v>
      </c>
      <c r="V244">
        <f t="shared" si="48"/>
        <v>325</v>
      </c>
    </row>
    <row r="245" spans="1:22" x14ac:dyDescent="0.25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45">
        <f t="shared" si="38"/>
        <v>19951</v>
      </c>
      <c r="J245" s="28">
        <v>17716.400000000001</v>
      </c>
      <c r="K245" s="29">
        <v>6490.1</v>
      </c>
      <c r="L245" s="41">
        <f t="shared" si="39"/>
        <v>14743.33</v>
      </c>
      <c r="M245" s="43">
        <f t="shared" si="40"/>
        <v>2748.4704012713546</v>
      </c>
      <c r="N245" s="41">
        <f t="shared" si="41"/>
        <v>11994.859598728646</v>
      </c>
      <c r="O245" s="44">
        <f t="shared" si="42"/>
        <v>33300</v>
      </c>
      <c r="P245" s="41">
        <f t="shared" si="43"/>
        <v>13710.8212</v>
      </c>
      <c r="Q245" s="41">
        <f t="shared" si="44"/>
        <v>-6073.6787999999997</v>
      </c>
      <c r="R245" s="47">
        <f t="shared" si="45"/>
        <v>19784.5</v>
      </c>
      <c r="S245" s="46">
        <f t="shared" si="46"/>
        <v>166.5</v>
      </c>
      <c r="T245" s="48">
        <f t="shared" si="47"/>
        <v>-0.12203431677243094</v>
      </c>
      <c r="U245">
        <f t="shared" si="49"/>
        <v>243</v>
      </c>
      <c r="V245">
        <f t="shared" si="48"/>
        <v>498</v>
      </c>
    </row>
    <row r="246" spans="1:22" x14ac:dyDescent="0.25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45">
        <f t="shared" si="38"/>
        <v>12550</v>
      </c>
      <c r="J246" s="28">
        <v>74053</v>
      </c>
      <c r="K246" s="29" t="s">
        <v>14</v>
      </c>
      <c r="L246" s="41">
        <f t="shared" si="39"/>
        <v>12454.45</v>
      </c>
      <c r="M246" s="43">
        <f t="shared" si="40"/>
        <v>455.33790401567092</v>
      </c>
      <c r="N246" s="41">
        <f t="shared" si="41"/>
        <v>11999.11209598433</v>
      </c>
      <c r="O246" s="44">
        <f t="shared" si="42"/>
        <v>8600.4</v>
      </c>
      <c r="P246" s="41">
        <f t="shared" si="43"/>
        <v>13691.674800000001</v>
      </c>
      <c r="Q246" s="41">
        <f t="shared" si="44"/>
        <v>1184.6768000000011</v>
      </c>
      <c r="R246" s="47">
        <f t="shared" si="45"/>
        <v>12506.998</v>
      </c>
      <c r="S246" s="46">
        <f t="shared" si="46"/>
        <v>43.002000000000017</v>
      </c>
      <c r="T246" s="48">
        <f t="shared" si="47"/>
        <v>1.5482400516240076</v>
      </c>
      <c r="U246">
        <f t="shared" si="49"/>
        <v>244</v>
      </c>
      <c r="V246">
        <f t="shared" si="48"/>
        <v>336</v>
      </c>
    </row>
    <row r="247" spans="1:22" x14ac:dyDescent="0.25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45">
        <f t="shared" si="38"/>
        <v>12880</v>
      </c>
      <c r="J247" s="28">
        <v>3239.3</v>
      </c>
      <c r="K247" s="29">
        <v>3776.6</v>
      </c>
      <c r="L247" s="41">
        <f t="shared" si="39"/>
        <v>12752.25</v>
      </c>
      <c r="M247" s="43">
        <f t="shared" si="40"/>
        <v>50.316205533596829</v>
      </c>
      <c r="N247" s="41">
        <f t="shared" si="41"/>
        <v>12701.933794466404</v>
      </c>
      <c r="O247" s="44">
        <f t="shared" si="42"/>
        <v>23744.7</v>
      </c>
      <c r="P247" s="41">
        <f t="shared" si="43"/>
        <v>13683.679599999999</v>
      </c>
      <c r="Q247" s="41">
        <f t="shared" si="44"/>
        <v>922.40309999999954</v>
      </c>
      <c r="R247" s="47">
        <f t="shared" si="45"/>
        <v>12761.2765</v>
      </c>
      <c r="S247" s="46">
        <f t="shared" si="46"/>
        <v>118.72349999999997</v>
      </c>
      <c r="T247" s="48">
        <f t="shared" si="47"/>
        <v>6.2459002356637834</v>
      </c>
      <c r="U247">
        <f t="shared" si="49"/>
        <v>245</v>
      </c>
      <c r="V247">
        <f t="shared" si="48"/>
        <v>395</v>
      </c>
    </row>
    <row r="248" spans="1:22" x14ac:dyDescent="0.25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45">
        <f t="shared" si="38"/>
        <v>9759</v>
      </c>
      <c r="J248" s="28">
        <v>225697</v>
      </c>
      <c r="K248" s="29">
        <v>35541</v>
      </c>
      <c r="L248" s="41">
        <f t="shared" si="39"/>
        <v>12157.16</v>
      </c>
      <c r="M248" s="43">
        <f t="shared" si="40"/>
        <v>2394.2307692307695</v>
      </c>
      <c r="N248" s="41">
        <f t="shared" si="41"/>
        <v>9762.9292307692303</v>
      </c>
      <c r="O248" s="44">
        <f t="shared" si="42"/>
        <v>32266.799999999999</v>
      </c>
      <c r="P248" s="41">
        <f t="shared" si="43"/>
        <v>13671.792000000001</v>
      </c>
      <c r="Q248" s="41">
        <f t="shared" si="44"/>
        <v>4074.126000000002</v>
      </c>
      <c r="R248" s="47">
        <f t="shared" si="45"/>
        <v>9597.6659999999993</v>
      </c>
      <c r="S248" s="46">
        <f t="shared" si="46"/>
        <v>161.33400000000003</v>
      </c>
      <c r="T248" s="48">
        <f t="shared" si="47"/>
        <v>0.25861167747914798</v>
      </c>
      <c r="U248">
        <f t="shared" si="49"/>
        <v>246</v>
      </c>
      <c r="V248">
        <f t="shared" si="48"/>
        <v>125</v>
      </c>
    </row>
    <row r="249" spans="1:22" x14ac:dyDescent="0.25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45">
        <f t="shared" si="38"/>
        <v>10374</v>
      </c>
      <c r="J249" s="28">
        <v>244626</v>
      </c>
      <c r="K249" s="29">
        <v>24919.599999999999</v>
      </c>
      <c r="L249" s="41">
        <f t="shared" si="39"/>
        <v>11772.23</v>
      </c>
      <c r="M249" s="43">
        <f t="shared" si="40"/>
        <v>2176.7169179229481</v>
      </c>
      <c r="N249" s="41">
        <f t="shared" si="41"/>
        <v>9595.5130820770519</v>
      </c>
      <c r="O249" s="44">
        <f t="shared" si="42"/>
        <v>36127.800000000003</v>
      </c>
      <c r="P249" s="41">
        <f t="shared" si="43"/>
        <v>13647.596000000001</v>
      </c>
      <c r="Q249" s="41">
        <f t="shared" si="44"/>
        <v>3454.2350000000006</v>
      </c>
      <c r="R249" s="47">
        <f t="shared" si="45"/>
        <v>10193.361000000001</v>
      </c>
      <c r="S249" s="46">
        <f t="shared" si="46"/>
        <v>180.63899999999987</v>
      </c>
      <c r="T249" s="48">
        <f t="shared" si="47"/>
        <v>0.32906310119276666</v>
      </c>
      <c r="U249">
        <f t="shared" si="49"/>
        <v>247</v>
      </c>
      <c r="V249">
        <f t="shared" si="48"/>
        <v>148</v>
      </c>
    </row>
    <row r="250" spans="1:22" x14ac:dyDescent="0.25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45">
        <f t="shared" si="38"/>
        <v>11224</v>
      </c>
      <c r="J250" s="28">
        <v>23783</v>
      </c>
      <c r="K250" s="29">
        <v>11530.7</v>
      </c>
      <c r="L250" s="41">
        <f t="shared" si="39"/>
        <v>13261.27</v>
      </c>
      <c r="M250" s="43">
        <f t="shared" si="40"/>
        <v>1874.5910577971647</v>
      </c>
      <c r="N250" s="41">
        <f t="shared" si="41"/>
        <v>11386.678942202836</v>
      </c>
      <c r="O250" s="44">
        <f t="shared" si="42"/>
        <v>9792</v>
      </c>
      <c r="P250" s="41">
        <f t="shared" si="43"/>
        <v>13616.036</v>
      </c>
      <c r="Q250" s="41">
        <f t="shared" si="44"/>
        <v>2440.9959999999992</v>
      </c>
      <c r="R250" s="47">
        <f t="shared" si="45"/>
        <v>11175.04</v>
      </c>
      <c r="S250" s="46">
        <f t="shared" si="46"/>
        <v>48.96</v>
      </c>
      <c r="T250" s="48">
        <f t="shared" si="47"/>
        <v>0.42000930773705597</v>
      </c>
      <c r="U250">
        <f t="shared" si="49"/>
        <v>248</v>
      </c>
      <c r="V250">
        <f t="shared" si="48"/>
        <v>191</v>
      </c>
    </row>
    <row r="251" spans="1:22" x14ac:dyDescent="0.25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45">
        <f t="shared" si="38"/>
        <v>10826</v>
      </c>
      <c r="J251" s="28">
        <v>137216</v>
      </c>
      <c r="K251" s="29">
        <v>17345.099999999999</v>
      </c>
      <c r="L251" s="41">
        <f t="shared" si="39"/>
        <v>12078.5</v>
      </c>
      <c r="M251" s="43">
        <f t="shared" si="40"/>
        <v>1479.5486600846264</v>
      </c>
      <c r="N251" s="41">
        <f t="shared" si="41"/>
        <v>10598.951339915373</v>
      </c>
      <c r="O251" s="44">
        <f t="shared" si="42"/>
        <v>12655.800000000001</v>
      </c>
      <c r="P251" s="41">
        <f t="shared" si="43"/>
        <v>13596.048000000001</v>
      </c>
      <c r="Q251" s="41">
        <f t="shared" si="44"/>
        <v>2833.3270000000011</v>
      </c>
      <c r="R251" s="47">
        <f t="shared" si="45"/>
        <v>10762.721</v>
      </c>
      <c r="S251" s="46">
        <f t="shared" si="46"/>
        <v>63.278999999999947</v>
      </c>
      <c r="T251" s="48">
        <f t="shared" si="47"/>
        <v>0.35048951382268884</v>
      </c>
      <c r="U251">
        <f t="shared" si="49"/>
        <v>249</v>
      </c>
      <c r="V251">
        <f t="shared" si="48"/>
        <v>172</v>
      </c>
    </row>
    <row r="252" spans="1:22" x14ac:dyDescent="0.25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45">
        <f t="shared" si="38"/>
        <v>12858.4</v>
      </c>
      <c r="J252" s="28">
        <v>1666.1</v>
      </c>
      <c r="K252" s="29">
        <v>1703.2</v>
      </c>
      <c r="L252" s="41">
        <f t="shared" si="39"/>
        <v>12219.6</v>
      </c>
      <c r="M252" s="43">
        <f t="shared" si="40"/>
        <v>33.505154639175252</v>
      </c>
      <c r="N252" s="41">
        <f t="shared" si="41"/>
        <v>12186.094845360825</v>
      </c>
      <c r="O252" s="44">
        <f t="shared" si="42"/>
        <v>7278.3</v>
      </c>
      <c r="P252" s="41">
        <f t="shared" si="43"/>
        <v>13574.9028</v>
      </c>
      <c r="Q252" s="41">
        <f t="shared" si="44"/>
        <v>752.89429999999993</v>
      </c>
      <c r="R252" s="47">
        <f t="shared" si="45"/>
        <v>12822.0085</v>
      </c>
      <c r="S252" s="46">
        <f t="shared" si="46"/>
        <v>36.391499999999994</v>
      </c>
      <c r="T252" s="48">
        <f t="shared" si="47"/>
        <v>15.547127472527471</v>
      </c>
      <c r="U252">
        <f t="shared" si="49"/>
        <v>250</v>
      </c>
      <c r="V252">
        <f t="shared" si="48"/>
        <v>425</v>
      </c>
    </row>
    <row r="253" spans="1:22" x14ac:dyDescent="0.25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45">
        <f t="shared" si="38"/>
        <v>12159.900000000001</v>
      </c>
      <c r="J253" s="28">
        <v>64535.199999999997</v>
      </c>
      <c r="K253" s="29">
        <v>8922</v>
      </c>
      <c r="L253" s="41">
        <f t="shared" si="39"/>
        <v>12512.83</v>
      </c>
      <c r="M253" s="43">
        <f t="shared" si="40"/>
        <v>1821.3740458015266</v>
      </c>
      <c r="N253" s="41">
        <f t="shared" si="41"/>
        <v>10691.455954198473</v>
      </c>
      <c r="O253" s="44">
        <f t="shared" si="42"/>
        <v>2490.3000000000002</v>
      </c>
      <c r="P253" s="41">
        <f t="shared" si="43"/>
        <v>13545.236400000002</v>
      </c>
      <c r="Q253" s="41">
        <f t="shared" si="44"/>
        <v>1397.7878999999994</v>
      </c>
      <c r="R253" s="47">
        <f t="shared" si="45"/>
        <v>12147.448500000002</v>
      </c>
      <c r="S253" s="46">
        <f t="shared" si="46"/>
        <v>12.451499999999992</v>
      </c>
      <c r="T253" s="48">
        <f t="shared" si="47"/>
        <v>0.95276320201173437</v>
      </c>
      <c r="U253">
        <f t="shared" si="49"/>
        <v>251</v>
      </c>
      <c r="V253">
        <f t="shared" si="48"/>
        <v>312</v>
      </c>
    </row>
    <row r="254" spans="1:22" x14ac:dyDescent="0.25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45">
        <f t="shared" si="38"/>
        <v>12203.699999999999</v>
      </c>
      <c r="J254" s="28">
        <v>10311.299999999999</v>
      </c>
      <c r="K254" s="29">
        <v>34382.1</v>
      </c>
      <c r="L254" s="41">
        <f t="shared" si="39"/>
        <v>12403.38</v>
      </c>
      <c r="M254" s="43">
        <f t="shared" si="40"/>
        <v>614.93930905695618</v>
      </c>
      <c r="N254" s="41">
        <f t="shared" si="41"/>
        <v>11788.440690943044</v>
      </c>
      <c r="O254" s="44">
        <f t="shared" si="42"/>
        <v>62100</v>
      </c>
      <c r="P254" s="41">
        <f t="shared" si="43"/>
        <v>13531.1396</v>
      </c>
      <c r="Q254" s="41">
        <f t="shared" si="44"/>
        <v>1637.9396000000015</v>
      </c>
      <c r="R254" s="47">
        <f t="shared" si="45"/>
        <v>11893.199999999999</v>
      </c>
      <c r="S254" s="46">
        <f t="shared" si="46"/>
        <v>310.5</v>
      </c>
      <c r="T254" s="48">
        <f t="shared" si="47"/>
        <v>1.4870021257212291</v>
      </c>
      <c r="U254">
        <f t="shared" si="49"/>
        <v>252</v>
      </c>
      <c r="V254">
        <f t="shared" si="48"/>
        <v>272</v>
      </c>
    </row>
    <row r="255" spans="1:22" x14ac:dyDescent="0.25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45">
        <f t="shared" si="38"/>
        <v>10106</v>
      </c>
      <c r="J255" s="28">
        <v>109553</v>
      </c>
      <c r="K255" s="29">
        <v>23215.1</v>
      </c>
      <c r="L255" s="41">
        <f t="shared" si="39"/>
        <v>11543.58</v>
      </c>
      <c r="M255" s="43">
        <f t="shared" si="40"/>
        <v>2099.5405819295556</v>
      </c>
      <c r="N255" s="41">
        <f t="shared" si="41"/>
        <v>9444.0394180704443</v>
      </c>
      <c r="O255" s="44">
        <f t="shared" si="42"/>
        <v>14940</v>
      </c>
      <c r="P255" s="41">
        <f t="shared" si="43"/>
        <v>13516.096000000001</v>
      </c>
      <c r="Q255" s="41">
        <f t="shared" si="44"/>
        <v>3484.7960000000021</v>
      </c>
      <c r="R255" s="47">
        <f t="shared" si="45"/>
        <v>10031.299999999999</v>
      </c>
      <c r="S255" s="46">
        <f t="shared" si="46"/>
        <v>74.7</v>
      </c>
      <c r="T255" s="48">
        <f t="shared" si="47"/>
        <v>0.27089569657184615</v>
      </c>
      <c r="U255">
        <f t="shared" si="49"/>
        <v>253</v>
      </c>
      <c r="V255">
        <f t="shared" si="48"/>
        <v>146</v>
      </c>
    </row>
    <row r="256" spans="1:22" x14ac:dyDescent="0.25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45">
        <f t="shared" si="38"/>
        <v>12568.7</v>
      </c>
      <c r="J256" s="28">
        <v>2424.3000000000002</v>
      </c>
      <c r="K256" s="29">
        <v>668.4</v>
      </c>
      <c r="L256" s="41">
        <f t="shared" si="39"/>
        <v>8918.09</v>
      </c>
      <c r="M256" s="43">
        <f t="shared" si="40"/>
        <v>58.733747880158283</v>
      </c>
      <c r="N256" s="41">
        <f t="shared" si="41"/>
        <v>8859.3562521198419</v>
      </c>
      <c r="O256" s="44">
        <f t="shared" si="42"/>
        <v>2250</v>
      </c>
      <c r="P256" s="41">
        <f t="shared" si="43"/>
        <v>13331.575200000001</v>
      </c>
      <c r="Q256" s="41">
        <f t="shared" si="44"/>
        <v>774.1252000000004</v>
      </c>
      <c r="R256" s="47">
        <f t="shared" si="45"/>
        <v>12557.45</v>
      </c>
      <c r="S256" s="46">
        <f t="shared" si="46"/>
        <v>11.25</v>
      </c>
      <c r="T256" s="48">
        <f t="shared" si="47"/>
        <v>6.4506756496631414</v>
      </c>
      <c r="U256">
        <f t="shared" si="49"/>
        <v>254</v>
      </c>
      <c r="V256">
        <f t="shared" si="48"/>
        <v>422</v>
      </c>
    </row>
    <row r="257" spans="1:22" x14ac:dyDescent="0.25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45">
        <f t="shared" si="38"/>
        <v>13080</v>
      </c>
      <c r="J257" s="28">
        <v>56715</v>
      </c>
      <c r="K257" s="29">
        <v>20174.2</v>
      </c>
      <c r="L257" s="41">
        <f t="shared" si="39"/>
        <v>12324.25</v>
      </c>
      <c r="M257" s="43">
        <f t="shared" si="40"/>
        <v>564.75300400534036</v>
      </c>
      <c r="N257" s="41">
        <f t="shared" si="41"/>
        <v>11759.496995994659</v>
      </c>
      <c r="O257" s="44">
        <f t="shared" si="42"/>
        <v>11316.6</v>
      </c>
      <c r="P257" s="41">
        <f t="shared" si="43"/>
        <v>13315.164000000001</v>
      </c>
      <c r="Q257" s="41">
        <f t="shared" si="44"/>
        <v>291.74700000000121</v>
      </c>
      <c r="R257" s="47">
        <f t="shared" si="45"/>
        <v>13023.416999999999</v>
      </c>
      <c r="S257" s="46">
        <f t="shared" si="46"/>
        <v>56.582999999999984</v>
      </c>
      <c r="T257" s="48">
        <f t="shared" si="47"/>
        <v>-1.6897092198581589</v>
      </c>
      <c r="U257">
        <f t="shared" si="49"/>
        <v>255</v>
      </c>
      <c r="V257">
        <f t="shared" si="48"/>
        <v>483</v>
      </c>
    </row>
    <row r="258" spans="1:22" x14ac:dyDescent="0.25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45">
        <f t="shared" si="38"/>
        <v>11441.5</v>
      </c>
      <c r="J258" s="28">
        <v>18231.7</v>
      </c>
      <c r="K258" s="29">
        <v>28746.9</v>
      </c>
      <c r="L258" s="41">
        <f t="shared" si="39"/>
        <v>12179.11</v>
      </c>
      <c r="M258" s="43">
        <f t="shared" si="40"/>
        <v>387.77777777777783</v>
      </c>
      <c r="N258" s="41">
        <f t="shared" si="41"/>
        <v>11791.332222222223</v>
      </c>
      <c r="O258" s="44">
        <f t="shared" si="42"/>
        <v>2415.6</v>
      </c>
      <c r="P258" s="41">
        <f t="shared" si="43"/>
        <v>13248.046400000001</v>
      </c>
      <c r="Q258" s="41">
        <f t="shared" si="44"/>
        <v>1818.6244000000006</v>
      </c>
      <c r="R258" s="47">
        <f t="shared" si="45"/>
        <v>11429.422</v>
      </c>
      <c r="S258" s="46">
        <f t="shared" si="46"/>
        <v>12.078000000000003</v>
      </c>
      <c r="T258" s="48">
        <f t="shared" si="47"/>
        <v>0.57907823217851917</v>
      </c>
      <c r="U258">
        <f t="shared" si="49"/>
        <v>256</v>
      </c>
      <c r="V258">
        <f t="shared" si="48"/>
        <v>248</v>
      </c>
    </row>
    <row r="259" spans="1:22" x14ac:dyDescent="0.25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45">
        <f t="shared" si="38"/>
        <v>12310.4</v>
      </c>
      <c r="J259" s="28">
        <v>2360.8000000000002</v>
      </c>
      <c r="K259" s="29">
        <v>2755.6</v>
      </c>
      <c r="L259" s="41">
        <f t="shared" si="39"/>
        <v>10852.69</v>
      </c>
      <c r="M259" s="43">
        <f t="shared" si="40"/>
        <v>245.23536165327209</v>
      </c>
      <c r="N259" s="41">
        <f t="shared" si="41"/>
        <v>10607.454638346728</v>
      </c>
      <c r="O259" s="44">
        <f t="shared" si="42"/>
        <v>6120</v>
      </c>
      <c r="P259" s="41">
        <f t="shared" si="43"/>
        <v>13175.248000000001</v>
      </c>
      <c r="Q259" s="41">
        <f t="shared" si="44"/>
        <v>895.44800000000214</v>
      </c>
      <c r="R259" s="47">
        <f t="shared" si="45"/>
        <v>12279.8</v>
      </c>
      <c r="S259" s="46">
        <f t="shared" si="46"/>
        <v>30.6</v>
      </c>
      <c r="T259" s="48">
        <f t="shared" si="47"/>
        <v>3.1921722846442049</v>
      </c>
      <c r="U259">
        <f t="shared" si="49"/>
        <v>257</v>
      </c>
      <c r="V259">
        <f t="shared" si="48"/>
        <v>397</v>
      </c>
    </row>
    <row r="260" spans="1:22" x14ac:dyDescent="0.25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45">
        <f t="shared" ref="I260:I323" si="50">E260-G260</f>
        <v>11924.4</v>
      </c>
      <c r="J260" s="28">
        <v>7040.8</v>
      </c>
      <c r="K260" s="29">
        <v>2335.6999999999998</v>
      </c>
      <c r="L260" s="41">
        <f t="shared" ref="L260:L323" si="51">ROUND(E260/(F260+1),2)</f>
        <v>12214.94</v>
      </c>
      <c r="M260" s="43">
        <f t="shared" ref="M260:M323" si="52">G260/(H260+1)</f>
        <v>685.32258064516122</v>
      </c>
      <c r="N260" s="41">
        <f t="shared" ref="N260:N323" si="53">L260-M260</f>
        <v>11529.61741935484</v>
      </c>
      <c r="O260" s="44">
        <f t="shared" ref="O260:O323" si="54">C260*0.9</f>
        <v>58500</v>
      </c>
      <c r="P260" s="41">
        <f t="shared" ref="P260:P323" si="55">E260*105.2%</f>
        <v>12991.463599999999</v>
      </c>
      <c r="Q260" s="41">
        <f t="shared" ref="Q260:Q323" si="56">P260-R260</f>
        <v>1359.5635999999995</v>
      </c>
      <c r="R260" s="47">
        <f t="shared" ref="R260:R323" si="57">I260-S260</f>
        <v>11631.9</v>
      </c>
      <c r="S260" s="46">
        <f t="shared" ref="S260:S323" si="58">(C260-O260)*45000/1000000</f>
        <v>292.5</v>
      </c>
      <c r="T260" s="48">
        <f t="shared" ref="T260:T323" si="59">(Q260-G260)/G260</f>
        <v>2.1997260531889848</v>
      </c>
      <c r="U260">
        <f t="shared" si="49"/>
        <v>258</v>
      </c>
      <c r="V260">
        <f t="shared" ref="V260:V323" si="60">_xlfn.RANK.EQ(Q260,$Q$3:$Q$502)</f>
        <v>319</v>
      </c>
    </row>
    <row r="261" spans="1:22" x14ac:dyDescent="0.25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45">
        <f t="shared" si="50"/>
        <v>10955</v>
      </c>
      <c r="J261" s="28">
        <v>53920</v>
      </c>
      <c r="K261" s="29">
        <v>27230.6</v>
      </c>
      <c r="L261" s="41">
        <f t="shared" si="51"/>
        <v>12036.1</v>
      </c>
      <c r="M261" s="43">
        <f t="shared" si="52"/>
        <v>1525.3863134657836</v>
      </c>
      <c r="N261" s="41">
        <f t="shared" si="53"/>
        <v>10510.713686534216</v>
      </c>
      <c r="O261" s="44">
        <f t="shared" si="54"/>
        <v>13776.300000000001</v>
      </c>
      <c r="P261" s="41">
        <f t="shared" si="55"/>
        <v>12978.524000000001</v>
      </c>
      <c r="Q261" s="41">
        <f t="shared" si="56"/>
        <v>2092.4055000000008</v>
      </c>
      <c r="R261" s="47">
        <f t="shared" si="57"/>
        <v>10886.1185</v>
      </c>
      <c r="S261" s="46">
        <f t="shared" si="58"/>
        <v>68.88149999999996</v>
      </c>
      <c r="T261" s="48">
        <f t="shared" si="59"/>
        <v>0.51404160636758378</v>
      </c>
      <c r="U261">
        <f t="shared" si="49"/>
        <v>259</v>
      </c>
      <c r="V261">
        <f t="shared" si="60"/>
        <v>223</v>
      </c>
    </row>
    <row r="262" spans="1:22" x14ac:dyDescent="0.25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45">
        <f t="shared" si="50"/>
        <v>8941</v>
      </c>
      <c r="J262" s="28">
        <v>36729</v>
      </c>
      <c r="K262" s="29">
        <v>60805.2</v>
      </c>
      <c r="L262" s="41">
        <f t="shared" si="51"/>
        <v>11405.96</v>
      </c>
      <c r="M262" s="43">
        <f t="shared" si="52"/>
        <v>5469.4214876033056</v>
      </c>
      <c r="N262" s="41">
        <f t="shared" si="53"/>
        <v>5936.5385123966935</v>
      </c>
      <c r="O262" s="44">
        <f t="shared" si="54"/>
        <v>20227.5</v>
      </c>
      <c r="P262" s="41">
        <f t="shared" si="55"/>
        <v>12887</v>
      </c>
      <c r="Q262" s="41">
        <f t="shared" si="56"/>
        <v>4047.1375000000007</v>
      </c>
      <c r="R262" s="47">
        <f t="shared" si="57"/>
        <v>8839.8624999999993</v>
      </c>
      <c r="S262" s="46">
        <f t="shared" si="58"/>
        <v>101.1375</v>
      </c>
      <c r="T262" s="48">
        <f t="shared" si="59"/>
        <v>0.22306965850710206</v>
      </c>
      <c r="U262">
        <f t="shared" si="49"/>
        <v>260</v>
      </c>
      <c r="V262">
        <f t="shared" si="60"/>
        <v>127</v>
      </c>
    </row>
    <row r="263" spans="1:22" x14ac:dyDescent="0.25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45">
        <f t="shared" si="50"/>
        <v>12274</v>
      </c>
      <c r="J263" s="28">
        <v>7721</v>
      </c>
      <c r="K263" s="29">
        <v>471.4</v>
      </c>
      <c r="L263" s="41">
        <f t="shared" si="51"/>
        <v>12506.76</v>
      </c>
      <c r="M263" s="43" t="e">
        <f t="shared" si="52"/>
        <v>#VALUE!</v>
      </c>
      <c r="N263" s="41" t="e">
        <f t="shared" si="53"/>
        <v>#VALUE!</v>
      </c>
      <c r="O263" s="44">
        <f t="shared" si="54"/>
        <v>85500</v>
      </c>
      <c r="P263" s="41">
        <f t="shared" si="55"/>
        <v>12643.988000000001</v>
      </c>
      <c r="Q263" s="41">
        <f t="shared" si="56"/>
        <v>797.48800000000119</v>
      </c>
      <c r="R263" s="47">
        <f t="shared" si="57"/>
        <v>11846.5</v>
      </c>
      <c r="S263" s="46">
        <f t="shared" si="58"/>
        <v>427.5</v>
      </c>
      <c r="T263" s="48">
        <f t="shared" si="59"/>
        <v>-4.1274039215686322</v>
      </c>
      <c r="U263">
        <f t="shared" si="49"/>
        <v>261</v>
      </c>
      <c r="V263">
        <f t="shared" si="60"/>
        <v>417</v>
      </c>
    </row>
    <row r="264" spans="1:22" x14ac:dyDescent="0.25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45">
        <f t="shared" si="50"/>
        <v>11396.6</v>
      </c>
      <c r="J264" s="28">
        <v>11393.4</v>
      </c>
      <c r="K264" s="29">
        <v>8926.4</v>
      </c>
      <c r="L264" s="41">
        <f t="shared" si="51"/>
        <v>9848.01</v>
      </c>
      <c r="M264" s="43">
        <f t="shared" si="52"/>
        <v>533.44444444444446</v>
      </c>
      <c r="N264" s="41">
        <f t="shared" si="53"/>
        <v>9314.565555555555</v>
      </c>
      <c r="O264" s="44">
        <f t="shared" si="54"/>
        <v>45900</v>
      </c>
      <c r="P264" s="41">
        <f t="shared" si="55"/>
        <v>12494.288400000001</v>
      </c>
      <c r="Q264" s="41">
        <f t="shared" si="56"/>
        <v>1327.1884000000009</v>
      </c>
      <c r="R264" s="47">
        <f t="shared" si="57"/>
        <v>11167.1</v>
      </c>
      <c r="S264" s="46">
        <f t="shared" si="58"/>
        <v>229.5</v>
      </c>
      <c r="T264" s="48">
        <f t="shared" si="59"/>
        <v>1.7643999166840258</v>
      </c>
      <c r="U264">
        <f t="shared" si="49"/>
        <v>262</v>
      </c>
      <c r="V264">
        <f t="shared" si="60"/>
        <v>323</v>
      </c>
    </row>
    <row r="265" spans="1:22" x14ac:dyDescent="0.25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45">
        <f t="shared" si="50"/>
        <v>10516</v>
      </c>
      <c r="J265" s="28">
        <v>40063</v>
      </c>
      <c r="K265" s="29">
        <v>22059.599999999999</v>
      </c>
      <c r="L265" s="41">
        <f t="shared" si="51"/>
        <v>13621.13</v>
      </c>
      <c r="M265" s="43" t="e">
        <f t="shared" si="52"/>
        <v>#VALUE!</v>
      </c>
      <c r="N265" s="41" t="e">
        <f t="shared" si="53"/>
        <v>#VALUE!</v>
      </c>
      <c r="O265" s="44">
        <f t="shared" si="54"/>
        <v>11244.6</v>
      </c>
      <c r="P265" s="41">
        <f t="shared" si="55"/>
        <v>12480.928</v>
      </c>
      <c r="Q265" s="41">
        <f t="shared" si="56"/>
        <v>2021.1509999999998</v>
      </c>
      <c r="R265" s="47">
        <f t="shared" si="57"/>
        <v>10459.777</v>
      </c>
      <c r="S265" s="46">
        <f t="shared" si="58"/>
        <v>56.222999999999985</v>
      </c>
      <c r="T265" s="48">
        <f t="shared" si="59"/>
        <v>0.49937017804154293</v>
      </c>
      <c r="U265">
        <f t="shared" si="49"/>
        <v>263</v>
      </c>
      <c r="V265">
        <f t="shared" si="60"/>
        <v>230</v>
      </c>
    </row>
    <row r="266" spans="1:22" x14ac:dyDescent="0.25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45">
        <f t="shared" si="50"/>
        <v>10563.4</v>
      </c>
      <c r="J266" s="28">
        <v>7703.6</v>
      </c>
      <c r="K266" s="29">
        <v>7862.8</v>
      </c>
      <c r="L266" s="41">
        <f t="shared" si="51"/>
        <v>9541.4</v>
      </c>
      <c r="M266" s="43">
        <f t="shared" si="52"/>
        <v>812.91989664082689</v>
      </c>
      <c r="N266" s="41">
        <f t="shared" si="53"/>
        <v>8728.4801033591721</v>
      </c>
      <c r="O266" s="44">
        <f t="shared" si="54"/>
        <v>7380</v>
      </c>
      <c r="P266" s="41">
        <f t="shared" si="55"/>
        <v>12436.533600000001</v>
      </c>
      <c r="Q266" s="41">
        <f t="shared" si="56"/>
        <v>1910.0336000000007</v>
      </c>
      <c r="R266" s="47">
        <f t="shared" si="57"/>
        <v>10526.5</v>
      </c>
      <c r="S266" s="46">
        <f t="shared" si="58"/>
        <v>36.9</v>
      </c>
      <c r="T266" s="48">
        <f t="shared" si="59"/>
        <v>0.5178270820089006</v>
      </c>
      <c r="U266">
        <f t="shared" ref="U266:U329" si="61">_xlfn.RANK.EQ(P266,$P$3:$P$502)</f>
        <v>264</v>
      </c>
      <c r="V266">
        <f t="shared" si="60"/>
        <v>240</v>
      </c>
    </row>
    <row r="267" spans="1:22" x14ac:dyDescent="0.25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45">
        <f t="shared" si="50"/>
        <v>11555.699999999999</v>
      </c>
      <c r="J267" s="28">
        <v>5384</v>
      </c>
      <c r="K267" s="29">
        <v>2147</v>
      </c>
      <c r="L267" s="41">
        <f t="shared" si="51"/>
        <v>10086.52</v>
      </c>
      <c r="M267" s="43">
        <f t="shared" si="52"/>
        <v>245.11070110701104</v>
      </c>
      <c r="N267" s="41">
        <f t="shared" si="53"/>
        <v>9841.4092988929897</v>
      </c>
      <c r="O267" s="44">
        <f t="shared" si="54"/>
        <v>12278.7</v>
      </c>
      <c r="P267" s="41">
        <f t="shared" si="55"/>
        <v>12436.112800000001</v>
      </c>
      <c r="Q267" s="41">
        <f t="shared" si="56"/>
        <v>941.80630000000201</v>
      </c>
      <c r="R267" s="47">
        <f t="shared" si="57"/>
        <v>11494.306499999999</v>
      </c>
      <c r="S267" s="46">
        <f t="shared" si="58"/>
        <v>61.393499999999968</v>
      </c>
      <c r="T267" s="48">
        <f t="shared" si="59"/>
        <v>2.5446228829507036</v>
      </c>
      <c r="U267">
        <f t="shared" si="61"/>
        <v>265</v>
      </c>
      <c r="V267">
        <f t="shared" si="60"/>
        <v>391</v>
      </c>
    </row>
    <row r="268" spans="1:22" x14ac:dyDescent="0.25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45">
        <f t="shared" si="50"/>
        <v>11296.300000000001</v>
      </c>
      <c r="J268" s="28">
        <v>30210.7</v>
      </c>
      <c r="K268" s="29">
        <v>13777.3</v>
      </c>
      <c r="L268" s="41">
        <f t="shared" si="51"/>
        <v>10772.07</v>
      </c>
      <c r="M268" s="43">
        <f t="shared" si="52"/>
        <v>1961.3445378151262</v>
      </c>
      <c r="N268" s="41">
        <f t="shared" si="53"/>
        <v>8810.7254621848733</v>
      </c>
      <c r="O268" s="44">
        <f t="shared" si="54"/>
        <v>67050</v>
      </c>
      <c r="P268" s="41">
        <f t="shared" si="55"/>
        <v>12374.781200000001</v>
      </c>
      <c r="Q268" s="41">
        <f t="shared" si="56"/>
        <v>1413.7312000000002</v>
      </c>
      <c r="R268" s="47">
        <f t="shared" si="57"/>
        <v>10961.050000000001</v>
      </c>
      <c r="S268" s="46">
        <f t="shared" si="58"/>
        <v>335.25</v>
      </c>
      <c r="T268" s="48">
        <f t="shared" si="59"/>
        <v>2.0285586975149963</v>
      </c>
      <c r="U268">
        <f t="shared" si="61"/>
        <v>266</v>
      </c>
      <c r="V268">
        <f t="shared" si="60"/>
        <v>311</v>
      </c>
    </row>
    <row r="269" spans="1:22" x14ac:dyDescent="0.25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45">
        <f t="shared" si="50"/>
        <v>11708</v>
      </c>
      <c r="J269" s="28">
        <v>13232</v>
      </c>
      <c r="K269" s="29">
        <v>1793.2</v>
      </c>
      <c r="L269" s="41">
        <f t="shared" si="51"/>
        <v>9276.81</v>
      </c>
      <c r="M269" s="43">
        <f t="shared" si="52"/>
        <v>206.76691729323306</v>
      </c>
      <c r="N269" s="41">
        <f t="shared" si="53"/>
        <v>9070.0430827067667</v>
      </c>
      <c r="O269" s="44">
        <f t="shared" si="54"/>
        <v>72900</v>
      </c>
      <c r="P269" s="41">
        <f t="shared" si="55"/>
        <v>12374.676000000001</v>
      </c>
      <c r="Q269" s="41">
        <f t="shared" si="56"/>
        <v>1031.1760000000013</v>
      </c>
      <c r="R269" s="47">
        <f t="shared" si="57"/>
        <v>11343.5</v>
      </c>
      <c r="S269" s="46">
        <f t="shared" si="58"/>
        <v>364.5</v>
      </c>
      <c r="T269" s="48">
        <f t="shared" si="59"/>
        <v>17.748654545454571</v>
      </c>
      <c r="U269">
        <f t="shared" si="61"/>
        <v>267</v>
      </c>
      <c r="V269">
        <f t="shared" si="60"/>
        <v>372</v>
      </c>
    </row>
    <row r="270" spans="1:22" x14ac:dyDescent="0.25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45">
        <f t="shared" si="50"/>
        <v>7575</v>
      </c>
      <c r="J270" s="28">
        <v>13292</v>
      </c>
      <c r="K270" s="29">
        <v>108813.4</v>
      </c>
      <c r="L270" s="41">
        <f t="shared" si="51"/>
        <v>9714.76</v>
      </c>
      <c r="M270" s="43">
        <f t="shared" si="52"/>
        <v>3047.0934510669608</v>
      </c>
      <c r="N270" s="41">
        <f t="shared" si="53"/>
        <v>6667.6665489330389</v>
      </c>
      <c r="O270" s="44">
        <f t="shared" si="54"/>
        <v>11949.300000000001</v>
      </c>
      <c r="P270" s="41">
        <f t="shared" si="55"/>
        <v>12325.232</v>
      </c>
      <c r="Q270" s="41">
        <f t="shared" si="56"/>
        <v>4809.9785000000002</v>
      </c>
      <c r="R270" s="47">
        <f t="shared" si="57"/>
        <v>7515.2534999999998</v>
      </c>
      <c r="S270" s="46">
        <f t="shared" si="58"/>
        <v>59.746499999999948</v>
      </c>
      <c r="T270" s="48">
        <f t="shared" si="59"/>
        <v>0.16154998792562186</v>
      </c>
      <c r="U270">
        <f t="shared" si="61"/>
        <v>268</v>
      </c>
      <c r="V270">
        <f t="shared" si="60"/>
        <v>100</v>
      </c>
    </row>
    <row r="271" spans="1:22" x14ac:dyDescent="0.25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45">
        <f t="shared" si="50"/>
        <v>10638</v>
      </c>
      <c r="J271" s="28">
        <v>60638</v>
      </c>
      <c r="K271" s="29">
        <v>34508.6</v>
      </c>
      <c r="L271" s="41">
        <f t="shared" si="51"/>
        <v>11205.18</v>
      </c>
      <c r="M271" s="43">
        <f t="shared" si="52"/>
        <v>255.97852611029771</v>
      </c>
      <c r="N271" s="41">
        <f t="shared" si="53"/>
        <v>10949.201473889703</v>
      </c>
      <c r="O271" s="44">
        <f t="shared" si="54"/>
        <v>15140.7</v>
      </c>
      <c r="P271" s="41">
        <f t="shared" si="55"/>
        <v>12294.724</v>
      </c>
      <c r="Q271" s="41">
        <f t="shared" si="56"/>
        <v>1732.4274999999998</v>
      </c>
      <c r="R271" s="47">
        <f t="shared" si="57"/>
        <v>10562.2965</v>
      </c>
      <c r="S271" s="46">
        <f t="shared" si="58"/>
        <v>75.703499999999977</v>
      </c>
      <c r="T271" s="48">
        <f t="shared" si="59"/>
        <v>0.65150381315538586</v>
      </c>
      <c r="U271">
        <f t="shared" si="61"/>
        <v>269</v>
      </c>
      <c r="V271">
        <f t="shared" si="60"/>
        <v>261</v>
      </c>
    </row>
    <row r="272" spans="1:22" x14ac:dyDescent="0.25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45">
        <f t="shared" si="50"/>
        <v>11720.9</v>
      </c>
      <c r="J272" s="28">
        <v>17016.3</v>
      </c>
      <c r="K272" s="29" t="s">
        <v>14</v>
      </c>
      <c r="L272" s="41">
        <f t="shared" si="51"/>
        <v>12072.95</v>
      </c>
      <c r="M272" s="43" t="e">
        <f t="shared" si="52"/>
        <v>#VALUE!</v>
      </c>
      <c r="N272" s="41" t="e">
        <f t="shared" si="53"/>
        <v>#VALUE!</v>
      </c>
      <c r="O272" s="44">
        <f t="shared" si="54"/>
        <v>11466</v>
      </c>
      <c r="P272" s="41">
        <f t="shared" si="55"/>
        <v>12256.220800000001</v>
      </c>
      <c r="Q272" s="41">
        <f t="shared" si="56"/>
        <v>592.65080000000125</v>
      </c>
      <c r="R272" s="47">
        <f t="shared" si="57"/>
        <v>11663.57</v>
      </c>
      <c r="S272" s="46">
        <f t="shared" si="58"/>
        <v>57.33</v>
      </c>
      <c r="T272" s="48">
        <f t="shared" si="59"/>
        <v>-9.406394326241152</v>
      </c>
      <c r="U272">
        <f t="shared" si="61"/>
        <v>270</v>
      </c>
      <c r="V272">
        <f t="shared" si="60"/>
        <v>447</v>
      </c>
    </row>
    <row r="273" spans="1:22" x14ac:dyDescent="0.25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45">
        <f t="shared" si="50"/>
        <v>11181</v>
      </c>
      <c r="J273" s="28">
        <v>16554</v>
      </c>
      <c r="K273" s="29">
        <v>19335</v>
      </c>
      <c r="L273" s="41">
        <f t="shared" si="51"/>
        <v>10986.78</v>
      </c>
      <c r="M273" s="43">
        <f t="shared" si="52"/>
        <v>373.97034596375619</v>
      </c>
      <c r="N273" s="41">
        <f t="shared" si="53"/>
        <v>10612.809654036244</v>
      </c>
      <c r="O273" s="44">
        <f t="shared" si="54"/>
        <v>15750</v>
      </c>
      <c r="P273" s="41">
        <f t="shared" si="55"/>
        <v>12240.02</v>
      </c>
      <c r="Q273" s="41">
        <f t="shared" si="56"/>
        <v>1137.7700000000004</v>
      </c>
      <c r="R273" s="47">
        <f t="shared" si="57"/>
        <v>11102.25</v>
      </c>
      <c r="S273" s="46">
        <f t="shared" si="58"/>
        <v>78.75</v>
      </c>
      <c r="T273" s="48">
        <f t="shared" si="59"/>
        <v>1.506101321585904</v>
      </c>
      <c r="U273">
        <f t="shared" si="61"/>
        <v>271</v>
      </c>
      <c r="V273">
        <f t="shared" si="60"/>
        <v>349</v>
      </c>
    </row>
    <row r="274" spans="1:22" x14ac:dyDescent="0.25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45">
        <f t="shared" si="50"/>
        <v>11443.6</v>
      </c>
      <c r="J274" s="28">
        <v>5001.1000000000004</v>
      </c>
      <c r="K274" s="29">
        <v>1186.5999999999999</v>
      </c>
      <c r="L274" s="41">
        <f t="shared" si="51"/>
        <v>11123.11</v>
      </c>
      <c r="M274" s="43">
        <f t="shared" si="52"/>
        <v>213.53179972936402</v>
      </c>
      <c r="N274" s="41">
        <f t="shared" si="53"/>
        <v>10909.578200270636</v>
      </c>
      <c r="O274" s="44">
        <f t="shared" si="54"/>
        <v>13113</v>
      </c>
      <c r="P274" s="41">
        <f t="shared" si="55"/>
        <v>12204.6728</v>
      </c>
      <c r="Q274" s="41">
        <f t="shared" si="56"/>
        <v>826.63780000000042</v>
      </c>
      <c r="R274" s="47">
        <f t="shared" si="57"/>
        <v>11378.035</v>
      </c>
      <c r="S274" s="46">
        <f t="shared" si="58"/>
        <v>65.564999999999998</v>
      </c>
      <c r="T274" s="48">
        <f t="shared" si="59"/>
        <v>4.238515842839039</v>
      </c>
      <c r="U274">
        <f t="shared" si="61"/>
        <v>272</v>
      </c>
      <c r="V274">
        <f t="shared" si="60"/>
        <v>413</v>
      </c>
    </row>
    <row r="275" spans="1:22" x14ac:dyDescent="0.25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45">
        <f t="shared" si="50"/>
        <v>11075.1</v>
      </c>
      <c r="J275" s="28">
        <v>61875.6</v>
      </c>
      <c r="K275" s="29">
        <v>7260.8</v>
      </c>
      <c r="L275" s="41">
        <f t="shared" si="51"/>
        <v>11282.59</v>
      </c>
      <c r="M275" s="43">
        <f t="shared" si="52"/>
        <v>995.05703422053227</v>
      </c>
      <c r="N275" s="41">
        <f t="shared" si="53"/>
        <v>10287.532965779468</v>
      </c>
      <c r="O275" s="44">
        <f t="shared" si="54"/>
        <v>8640</v>
      </c>
      <c r="P275" s="41">
        <f t="shared" si="55"/>
        <v>12201.622000000001</v>
      </c>
      <c r="Q275" s="41">
        <f t="shared" si="56"/>
        <v>1169.7220000000016</v>
      </c>
      <c r="R275" s="47">
        <f t="shared" si="57"/>
        <v>11031.9</v>
      </c>
      <c r="S275" s="46">
        <f t="shared" si="58"/>
        <v>43.2</v>
      </c>
      <c r="T275" s="48">
        <f t="shared" si="59"/>
        <v>1.2348528849828078</v>
      </c>
      <c r="U275">
        <f t="shared" si="61"/>
        <v>273</v>
      </c>
      <c r="V275">
        <f t="shared" si="60"/>
        <v>345</v>
      </c>
    </row>
    <row r="276" spans="1:22" x14ac:dyDescent="0.25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45">
        <f t="shared" si="50"/>
        <v>10276</v>
      </c>
      <c r="J276" s="28">
        <v>45987</v>
      </c>
      <c r="K276" s="29">
        <v>28903.8</v>
      </c>
      <c r="L276" s="41">
        <f t="shared" si="51"/>
        <v>11400.2</v>
      </c>
      <c r="M276" s="43">
        <f t="shared" si="52"/>
        <v>1148.4517304189435</v>
      </c>
      <c r="N276" s="41">
        <f t="shared" si="53"/>
        <v>10251.748269581058</v>
      </c>
      <c r="O276" s="44">
        <f t="shared" si="54"/>
        <v>9961.2000000000007</v>
      </c>
      <c r="P276" s="41">
        <f t="shared" si="55"/>
        <v>12136.924000000001</v>
      </c>
      <c r="Q276" s="41">
        <f t="shared" si="56"/>
        <v>1910.7300000000014</v>
      </c>
      <c r="R276" s="47">
        <f t="shared" si="57"/>
        <v>10226.194</v>
      </c>
      <c r="S276" s="46">
        <f t="shared" si="58"/>
        <v>49.805999999999969</v>
      </c>
      <c r="T276" s="48">
        <f t="shared" si="59"/>
        <v>0.51524980174464818</v>
      </c>
      <c r="U276">
        <f t="shared" si="61"/>
        <v>274</v>
      </c>
      <c r="V276">
        <f t="shared" si="60"/>
        <v>239</v>
      </c>
    </row>
    <row r="277" spans="1:22" x14ac:dyDescent="0.25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45">
        <f t="shared" si="50"/>
        <v>10900.8</v>
      </c>
      <c r="J277" s="28">
        <v>8044.9</v>
      </c>
      <c r="K277" s="29">
        <v>6054.5</v>
      </c>
      <c r="L277" s="41">
        <f t="shared" si="51"/>
        <v>9717.35</v>
      </c>
      <c r="M277" s="43">
        <f t="shared" si="52"/>
        <v>613.45595353339797</v>
      </c>
      <c r="N277" s="41">
        <f t="shared" si="53"/>
        <v>9103.894046466603</v>
      </c>
      <c r="O277" s="44">
        <f t="shared" si="54"/>
        <v>14040</v>
      </c>
      <c r="P277" s="41">
        <f t="shared" si="55"/>
        <v>12134.294</v>
      </c>
      <c r="Q277" s="41">
        <f t="shared" si="56"/>
        <v>1303.6940000000013</v>
      </c>
      <c r="R277" s="47">
        <f t="shared" si="57"/>
        <v>10830.599999999999</v>
      </c>
      <c r="S277" s="46">
        <f t="shared" si="58"/>
        <v>70.2</v>
      </c>
      <c r="T277" s="48">
        <f t="shared" si="59"/>
        <v>1.0572731576455756</v>
      </c>
      <c r="U277">
        <f t="shared" si="61"/>
        <v>275</v>
      </c>
      <c r="V277">
        <f t="shared" si="60"/>
        <v>327</v>
      </c>
    </row>
    <row r="278" spans="1:22" x14ac:dyDescent="0.25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45">
        <f t="shared" si="50"/>
        <v>11190</v>
      </c>
      <c r="J278" s="28">
        <v>7953</v>
      </c>
      <c r="K278" s="29">
        <v>5251.9</v>
      </c>
      <c r="L278" s="41">
        <f t="shared" si="51"/>
        <v>10594.67</v>
      </c>
      <c r="M278" s="43">
        <f t="shared" si="52"/>
        <v>635.84905660377353</v>
      </c>
      <c r="N278" s="41">
        <f t="shared" si="53"/>
        <v>9958.8209433962256</v>
      </c>
      <c r="O278" s="44">
        <f t="shared" si="54"/>
        <v>9000</v>
      </c>
      <c r="P278" s="41">
        <f t="shared" si="55"/>
        <v>12126.404</v>
      </c>
      <c r="Q278" s="41">
        <f t="shared" si="56"/>
        <v>981.40400000000045</v>
      </c>
      <c r="R278" s="47">
        <f t="shared" si="57"/>
        <v>11145</v>
      </c>
      <c r="S278" s="46">
        <f t="shared" si="58"/>
        <v>45</v>
      </c>
      <c r="T278" s="48">
        <f t="shared" si="59"/>
        <v>1.9121780415430281</v>
      </c>
      <c r="U278">
        <f t="shared" si="61"/>
        <v>276</v>
      </c>
      <c r="V278">
        <f t="shared" si="60"/>
        <v>381</v>
      </c>
    </row>
    <row r="279" spans="1:22" x14ac:dyDescent="0.25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45">
        <f t="shared" si="50"/>
        <v>8792</v>
      </c>
      <c r="J279" s="28">
        <v>36239</v>
      </c>
      <c r="K279" s="29">
        <v>49860.3</v>
      </c>
      <c r="L279" s="41">
        <f t="shared" si="51"/>
        <v>10550.64</v>
      </c>
      <c r="M279" s="43">
        <f t="shared" si="52"/>
        <v>5407.7079107505069</v>
      </c>
      <c r="N279" s="41">
        <f t="shared" si="53"/>
        <v>5142.9320892494925</v>
      </c>
      <c r="O279" s="44">
        <f t="shared" si="54"/>
        <v>23995.8</v>
      </c>
      <c r="P279" s="41">
        <f t="shared" si="55"/>
        <v>12053.816000000001</v>
      </c>
      <c r="Q279" s="41">
        <f t="shared" si="56"/>
        <v>3381.7950000000001</v>
      </c>
      <c r="R279" s="47">
        <f t="shared" si="57"/>
        <v>8672.0210000000006</v>
      </c>
      <c r="S279" s="46">
        <f t="shared" si="58"/>
        <v>119.97900000000003</v>
      </c>
      <c r="T279" s="48">
        <f t="shared" si="59"/>
        <v>0.26849024756189049</v>
      </c>
      <c r="U279">
        <f t="shared" si="61"/>
        <v>277</v>
      </c>
      <c r="V279">
        <f t="shared" si="60"/>
        <v>151</v>
      </c>
    </row>
    <row r="280" spans="1:22" x14ac:dyDescent="0.25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45">
        <f t="shared" si="50"/>
        <v>10449.699999999999</v>
      </c>
      <c r="J280" s="28">
        <v>16185.3</v>
      </c>
      <c r="K280" s="29">
        <v>15095.8</v>
      </c>
      <c r="L280" s="41">
        <f t="shared" si="51"/>
        <v>10445.530000000001</v>
      </c>
      <c r="M280" s="43">
        <f t="shared" si="52"/>
        <v>1267.8622668579626</v>
      </c>
      <c r="N280" s="41">
        <f t="shared" si="53"/>
        <v>9177.6677331420378</v>
      </c>
      <c r="O280" s="44">
        <f t="shared" si="54"/>
        <v>54900</v>
      </c>
      <c r="P280" s="41">
        <f t="shared" si="55"/>
        <v>11922.736800000001</v>
      </c>
      <c r="Q280" s="41">
        <f t="shared" si="56"/>
        <v>1747.5368000000017</v>
      </c>
      <c r="R280" s="47">
        <f t="shared" si="57"/>
        <v>10175.199999999999</v>
      </c>
      <c r="S280" s="46">
        <f t="shared" si="58"/>
        <v>274.5</v>
      </c>
      <c r="T280" s="48">
        <f t="shared" si="59"/>
        <v>0.97752268869526038</v>
      </c>
      <c r="U280">
        <f t="shared" si="61"/>
        <v>278</v>
      </c>
      <c r="V280">
        <f t="shared" si="60"/>
        <v>258</v>
      </c>
    </row>
    <row r="281" spans="1:22" x14ac:dyDescent="0.25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45">
        <f t="shared" si="50"/>
        <v>10224</v>
      </c>
      <c r="J281" s="28">
        <v>27505</v>
      </c>
      <c r="K281" s="29">
        <v>25990.7</v>
      </c>
      <c r="L281" s="41">
        <f t="shared" si="51"/>
        <v>10116.49</v>
      </c>
      <c r="M281" s="43" t="e">
        <f t="shared" si="52"/>
        <v>#VALUE!</v>
      </c>
      <c r="N281" s="41" t="e">
        <f t="shared" si="53"/>
        <v>#VALUE!</v>
      </c>
      <c r="O281" s="44">
        <f t="shared" si="54"/>
        <v>46350</v>
      </c>
      <c r="P281" s="41">
        <f t="shared" si="55"/>
        <v>11877.08</v>
      </c>
      <c r="Q281" s="41">
        <f t="shared" si="56"/>
        <v>1884.83</v>
      </c>
      <c r="R281" s="47">
        <f t="shared" si="57"/>
        <v>9992.25</v>
      </c>
      <c r="S281" s="46">
        <f t="shared" si="58"/>
        <v>231.75</v>
      </c>
      <c r="T281" s="48">
        <f t="shared" si="59"/>
        <v>0.76813320825515941</v>
      </c>
      <c r="U281">
        <f t="shared" si="61"/>
        <v>279</v>
      </c>
      <c r="V281">
        <f t="shared" si="60"/>
        <v>244</v>
      </c>
    </row>
    <row r="282" spans="1:22" x14ac:dyDescent="0.25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45">
        <f t="shared" si="50"/>
        <v>10817</v>
      </c>
      <c r="J282" s="28">
        <v>18033</v>
      </c>
      <c r="K282" s="29">
        <v>17515.599999999999</v>
      </c>
      <c r="L282" s="41">
        <f t="shared" si="51"/>
        <v>10056.450000000001</v>
      </c>
      <c r="M282" s="43">
        <f t="shared" si="52"/>
        <v>378.02607076350091</v>
      </c>
      <c r="N282" s="41">
        <f t="shared" si="53"/>
        <v>9678.4239292365</v>
      </c>
      <c r="O282" s="44">
        <f t="shared" si="54"/>
        <v>22050</v>
      </c>
      <c r="P282" s="41">
        <f t="shared" si="55"/>
        <v>11806.596000000001</v>
      </c>
      <c r="Q282" s="41">
        <f t="shared" si="56"/>
        <v>1099.8460000000014</v>
      </c>
      <c r="R282" s="47">
        <f t="shared" si="57"/>
        <v>10706.75</v>
      </c>
      <c r="S282" s="46">
        <f t="shared" si="58"/>
        <v>110.25</v>
      </c>
      <c r="T282" s="48">
        <f t="shared" si="59"/>
        <v>1.7089802955665059</v>
      </c>
      <c r="U282">
        <f t="shared" si="61"/>
        <v>280</v>
      </c>
      <c r="V282">
        <f t="shared" si="60"/>
        <v>356</v>
      </c>
    </row>
    <row r="283" spans="1:22" x14ac:dyDescent="0.25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45">
        <f t="shared" si="50"/>
        <v>9883.6</v>
      </c>
      <c r="J283" s="28">
        <v>9347</v>
      </c>
      <c r="K283" s="29">
        <v>25487.9</v>
      </c>
      <c r="L283" s="41">
        <f t="shared" si="51"/>
        <v>10883.71</v>
      </c>
      <c r="M283" s="43">
        <f t="shared" si="52"/>
        <v>1281.1302681992336</v>
      </c>
      <c r="N283" s="41">
        <f t="shared" si="53"/>
        <v>9602.5797318007662</v>
      </c>
      <c r="O283" s="44">
        <f t="shared" si="54"/>
        <v>65205</v>
      </c>
      <c r="P283" s="41">
        <f t="shared" si="55"/>
        <v>11804.5972</v>
      </c>
      <c r="Q283" s="41">
        <f t="shared" si="56"/>
        <v>2247.0221999999994</v>
      </c>
      <c r="R283" s="47">
        <f t="shared" si="57"/>
        <v>9557.5750000000007</v>
      </c>
      <c r="S283" s="46">
        <f t="shared" si="58"/>
        <v>326.02499999999998</v>
      </c>
      <c r="T283" s="48">
        <f t="shared" si="59"/>
        <v>0.6800165981308407</v>
      </c>
      <c r="U283">
        <f t="shared" si="61"/>
        <v>281</v>
      </c>
      <c r="V283">
        <f t="shared" si="60"/>
        <v>213</v>
      </c>
    </row>
    <row r="284" spans="1:22" x14ac:dyDescent="0.25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45">
        <f t="shared" si="50"/>
        <v>10439</v>
      </c>
      <c r="J284" s="28">
        <v>5873</v>
      </c>
      <c r="K284" s="29">
        <v>16732.7</v>
      </c>
      <c r="L284" s="41">
        <f t="shared" si="51"/>
        <v>10428.44</v>
      </c>
      <c r="M284" s="43">
        <f t="shared" si="52"/>
        <v>585.7677902621723</v>
      </c>
      <c r="N284" s="41">
        <f t="shared" si="53"/>
        <v>9842.6722097378279</v>
      </c>
      <c r="O284" s="44">
        <f t="shared" si="54"/>
        <v>21465</v>
      </c>
      <c r="P284" s="41">
        <f t="shared" si="55"/>
        <v>11804.492</v>
      </c>
      <c r="Q284" s="41">
        <f t="shared" si="56"/>
        <v>1472.8170000000009</v>
      </c>
      <c r="R284" s="47">
        <f t="shared" si="57"/>
        <v>10331.674999999999</v>
      </c>
      <c r="S284" s="46">
        <f t="shared" si="58"/>
        <v>107.325</v>
      </c>
      <c r="T284" s="48">
        <f t="shared" si="59"/>
        <v>0.88339769820971981</v>
      </c>
      <c r="U284">
        <f t="shared" si="61"/>
        <v>282</v>
      </c>
      <c r="V284">
        <f t="shared" si="60"/>
        <v>302</v>
      </c>
    </row>
    <row r="285" spans="1:22" x14ac:dyDescent="0.25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45">
        <f t="shared" si="50"/>
        <v>10878.1</v>
      </c>
      <c r="J285" s="28">
        <v>7075.8</v>
      </c>
      <c r="K285" s="29">
        <v>5336.2</v>
      </c>
      <c r="L285" s="41">
        <f t="shared" si="51"/>
        <v>9467.2900000000009</v>
      </c>
      <c r="M285" s="43">
        <f t="shared" si="52"/>
        <v>315.03759398496243</v>
      </c>
      <c r="N285" s="41">
        <f t="shared" si="53"/>
        <v>9152.252406015039</v>
      </c>
      <c r="O285" s="44">
        <f t="shared" si="54"/>
        <v>35280</v>
      </c>
      <c r="P285" s="41">
        <f t="shared" si="55"/>
        <v>11752.3128</v>
      </c>
      <c r="Q285" s="41">
        <f t="shared" si="56"/>
        <v>1050.612799999999</v>
      </c>
      <c r="R285" s="47">
        <f t="shared" si="57"/>
        <v>10701.7</v>
      </c>
      <c r="S285" s="46">
        <f t="shared" si="58"/>
        <v>176.4</v>
      </c>
      <c r="T285" s="48">
        <f t="shared" si="59"/>
        <v>2.5820415956358644</v>
      </c>
      <c r="U285">
        <f t="shared" si="61"/>
        <v>283</v>
      </c>
      <c r="V285">
        <f t="shared" si="60"/>
        <v>368</v>
      </c>
    </row>
    <row r="286" spans="1:22" x14ac:dyDescent="0.25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45">
        <f t="shared" si="50"/>
        <v>10712</v>
      </c>
      <c r="J286" s="28">
        <v>15262</v>
      </c>
      <c r="K286" s="29">
        <v>7384.9</v>
      </c>
      <c r="L286" s="41">
        <f t="shared" si="51"/>
        <v>8698.1299999999992</v>
      </c>
      <c r="M286" s="43">
        <f t="shared" si="52"/>
        <v>323.03164091243559</v>
      </c>
      <c r="N286" s="41">
        <f t="shared" si="53"/>
        <v>8375.0983590875639</v>
      </c>
      <c r="O286" s="44">
        <f t="shared" si="54"/>
        <v>30086.100000000002</v>
      </c>
      <c r="P286" s="41">
        <f t="shared" si="55"/>
        <v>11730.852000000001</v>
      </c>
      <c r="Q286" s="41">
        <f t="shared" si="56"/>
        <v>1169.2825000000012</v>
      </c>
      <c r="R286" s="47">
        <f t="shared" si="57"/>
        <v>10561.5695</v>
      </c>
      <c r="S286" s="46">
        <f t="shared" si="58"/>
        <v>150.43049999999991</v>
      </c>
      <c r="T286" s="48">
        <f t="shared" si="59"/>
        <v>1.6635136674259707</v>
      </c>
      <c r="U286">
        <f t="shared" si="61"/>
        <v>284</v>
      </c>
      <c r="V286">
        <f t="shared" si="60"/>
        <v>346</v>
      </c>
    </row>
    <row r="287" spans="1:22" x14ac:dyDescent="0.25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45">
        <f t="shared" si="50"/>
        <v>11026</v>
      </c>
      <c r="J287" s="28">
        <v>6166</v>
      </c>
      <c r="K287" s="29">
        <v>1971.9</v>
      </c>
      <c r="L287" s="41">
        <f t="shared" si="51"/>
        <v>10753.62</v>
      </c>
      <c r="M287" s="43">
        <f t="shared" si="52"/>
        <v>180.86956521739131</v>
      </c>
      <c r="N287" s="41">
        <f t="shared" si="53"/>
        <v>10572.750434782609</v>
      </c>
      <c r="O287" s="44">
        <f t="shared" si="54"/>
        <v>39600</v>
      </c>
      <c r="P287" s="41">
        <f t="shared" si="55"/>
        <v>11708.76</v>
      </c>
      <c r="Q287" s="41">
        <f t="shared" si="56"/>
        <v>880.76000000000022</v>
      </c>
      <c r="R287" s="47">
        <f t="shared" si="57"/>
        <v>10828</v>
      </c>
      <c r="S287" s="46">
        <f t="shared" si="58"/>
        <v>198</v>
      </c>
      <c r="T287" s="48">
        <f t="shared" si="59"/>
        <v>7.4688461538461564</v>
      </c>
      <c r="U287">
        <f t="shared" si="61"/>
        <v>285</v>
      </c>
      <c r="V287">
        <f t="shared" si="60"/>
        <v>404</v>
      </c>
    </row>
    <row r="288" spans="1:22" x14ac:dyDescent="0.25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45">
        <f t="shared" si="50"/>
        <v>9503</v>
      </c>
      <c r="J288" s="28">
        <v>15641</v>
      </c>
      <c r="K288" s="29">
        <v>41558.9</v>
      </c>
      <c r="L288" s="41">
        <f t="shared" si="51"/>
        <v>10556.93</v>
      </c>
      <c r="M288" s="43">
        <f t="shared" si="52"/>
        <v>716.99779249448136</v>
      </c>
      <c r="N288" s="41">
        <f t="shared" si="53"/>
        <v>9839.9322075055188</v>
      </c>
      <c r="O288" s="44">
        <f t="shared" si="54"/>
        <v>45000</v>
      </c>
      <c r="P288" s="41">
        <f t="shared" si="55"/>
        <v>11705.604000000001</v>
      </c>
      <c r="Q288" s="41">
        <f t="shared" si="56"/>
        <v>2427.6040000000012</v>
      </c>
      <c r="R288" s="47">
        <f t="shared" si="57"/>
        <v>9278</v>
      </c>
      <c r="S288" s="46">
        <f t="shared" si="58"/>
        <v>225</v>
      </c>
      <c r="T288" s="48">
        <f t="shared" si="59"/>
        <v>0.49483004926108448</v>
      </c>
      <c r="U288">
        <f t="shared" si="61"/>
        <v>286</v>
      </c>
      <c r="V288">
        <f t="shared" si="60"/>
        <v>193</v>
      </c>
    </row>
    <row r="289" spans="1:22" x14ac:dyDescent="0.25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45">
        <f t="shared" si="50"/>
        <v>8696.2999999999993</v>
      </c>
      <c r="J289" s="28">
        <v>12479.5</v>
      </c>
      <c r="K289" s="29">
        <v>27315.8</v>
      </c>
      <c r="L289" s="41">
        <f t="shared" si="51"/>
        <v>8015.2</v>
      </c>
      <c r="M289" s="43">
        <f t="shared" si="52"/>
        <v>1698.0741797432236</v>
      </c>
      <c r="N289" s="41">
        <f t="shared" si="53"/>
        <v>6317.125820256776</v>
      </c>
      <c r="O289" s="44">
        <f t="shared" si="54"/>
        <v>9810</v>
      </c>
      <c r="P289" s="41">
        <f t="shared" si="55"/>
        <v>11653.004000000001</v>
      </c>
      <c r="Q289" s="41">
        <f t="shared" si="56"/>
        <v>3005.7540000000008</v>
      </c>
      <c r="R289" s="47">
        <f t="shared" si="57"/>
        <v>8647.25</v>
      </c>
      <c r="S289" s="46">
        <f t="shared" si="58"/>
        <v>49.05</v>
      </c>
      <c r="T289" s="48">
        <f t="shared" si="59"/>
        <v>0.26255051035409799</v>
      </c>
      <c r="U289">
        <f t="shared" si="61"/>
        <v>287</v>
      </c>
      <c r="V289">
        <f t="shared" si="60"/>
        <v>165</v>
      </c>
    </row>
    <row r="290" spans="1:22" x14ac:dyDescent="0.25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45">
        <f t="shared" si="50"/>
        <v>10160.799999999999</v>
      </c>
      <c r="J290" s="28">
        <v>48275.1</v>
      </c>
      <c r="K290" s="29">
        <v>18214.599999999999</v>
      </c>
      <c r="L290" s="41">
        <f t="shared" si="51"/>
        <v>11075.96</v>
      </c>
      <c r="M290" s="43">
        <f t="shared" si="52"/>
        <v>411.59068865179432</v>
      </c>
      <c r="N290" s="41">
        <f t="shared" si="53"/>
        <v>10664.369311348204</v>
      </c>
      <c r="O290" s="44">
        <f t="shared" si="54"/>
        <v>12319.2</v>
      </c>
      <c r="P290" s="41">
        <f t="shared" si="55"/>
        <v>11581.994000000001</v>
      </c>
      <c r="Q290" s="41">
        <f t="shared" si="56"/>
        <v>1482.7900000000009</v>
      </c>
      <c r="R290" s="47">
        <f t="shared" si="57"/>
        <v>10099.204</v>
      </c>
      <c r="S290" s="46">
        <f t="shared" si="58"/>
        <v>61.595999999999968</v>
      </c>
      <c r="T290" s="48">
        <f t="shared" si="59"/>
        <v>0.74713090609167054</v>
      </c>
      <c r="U290">
        <f t="shared" si="61"/>
        <v>288</v>
      </c>
      <c r="V290">
        <f t="shared" si="60"/>
        <v>300</v>
      </c>
    </row>
    <row r="291" spans="1:22" x14ac:dyDescent="0.25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45">
        <f t="shared" si="50"/>
        <v>7482</v>
      </c>
      <c r="J291" s="28">
        <v>296482</v>
      </c>
      <c r="K291" s="29">
        <v>57051.3</v>
      </c>
      <c r="L291" s="41">
        <f t="shared" si="51"/>
        <v>8963.2999999999993</v>
      </c>
      <c r="M291" s="43">
        <f t="shared" si="52"/>
        <v>2353.6912751677851</v>
      </c>
      <c r="N291" s="41">
        <f t="shared" si="53"/>
        <v>6609.6087248322146</v>
      </c>
      <c r="O291" s="44">
        <f t="shared" si="54"/>
        <v>17550</v>
      </c>
      <c r="P291" s="41">
        <f t="shared" si="55"/>
        <v>11560.428</v>
      </c>
      <c r="Q291" s="41">
        <f t="shared" si="56"/>
        <v>4166.1779999999999</v>
      </c>
      <c r="R291" s="47">
        <f t="shared" si="57"/>
        <v>7394.25</v>
      </c>
      <c r="S291" s="46">
        <f t="shared" si="58"/>
        <v>87.75</v>
      </c>
      <c r="T291" s="48">
        <f t="shared" si="59"/>
        <v>0.18796065012831475</v>
      </c>
      <c r="U291">
        <f t="shared" si="61"/>
        <v>289</v>
      </c>
      <c r="V291">
        <f t="shared" si="60"/>
        <v>121</v>
      </c>
    </row>
    <row r="292" spans="1:22" x14ac:dyDescent="0.25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45">
        <f t="shared" si="50"/>
        <v>9836</v>
      </c>
      <c r="J292" s="28">
        <v>13518</v>
      </c>
      <c r="K292" s="29">
        <v>16368.2</v>
      </c>
      <c r="L292" s="41">
        <f t="shared" si="51"/>
        <v>11006.09</v>
      </c>
      <c r="M292" s="43">
        <f t="shared" si="52"/>
        <v>677.22371967654988</v>
      </c>
      <c r="N292" s="41">
        <f t="shared" si="53"/>
        <v>10328.866280323451</v>
      </c>
      <c r="O292" s="44">
        <f t="shared" si="54"/>
        <v>27900</v>
      </c>
      <c r="P292" s="41">
        <f t="shared" si="55"/>
        <v>11404.732</v>
      </c>
      <c r="Q292" s="41">
        <f t="shared" si="56"/>
        <v>1708.232</v>
      </c>
      <c r="R292" s="47">
        <f t="shared" si="57"/>
        <v>9696.5</v>
      </c>
      <c r="S292" s="46">
        <f t="shared" si="58"/>
        <v>139.5</v>
      </c>
      <c r="T292" s="48">
        <f t="shared" si="59"/>
        <v>0.69973333333333332</v>
      </c>
      <c r="U292">
        <f t="shared" si="61"/>
        <v>290</v>
      </c>
      <c r="V292">
        <f t="shared" si="60"/>
        <v>265</v>
      </c>
    </row>
    <row r="293" spans="1:22" x14ac:dyDescent="0.25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45">
        <f t="shared" si="50"/>
        <v>10529</v>
      </c>
      <c r="J293" s="28">
        <v>10628</v>
      </c>
      <c r="K293" s="29">
        <v>11850.9</v>
      </c>
      <c r="L293" s="41">
        <f t="shared" si="51"/>
        <v>11270.35</v>
      </c>
      <c r="M293" s="43" t="e">
        <f t="shared" si="52"/>
        <v>#VALUE!</v>
      </c>
      <c r="N293" s="41" t="e">
        <f t="shared" si="53"/>
        <v>#VALUE!</v>
      </c>
      <c r="O293" s="44">
        <f t="shared" si="54"/>
        <v>4375.8</v>
      </c>
      <c r="P293" s="41">
        <f t="shared" si="55"/>
        <v>11358.444000000001</v>
      </c>
      <c r="Q293" s="41">
        <f t="shared" si="56"/>
        <v>851.32300000000214</v>
      </c>
      <c r="R293" s="47">
        <f t="shared" si="57"/>
        <v>10507.120999999999</v>
      </c>
      <c r="S293" s="46">
        <f t="shared" si="58"/>
        <v>21.878999999999994</v>
      </c>
      <c r="T293" s="48">
        <f t="shared" si="59"/>
        <v>2.1765783582089631</v>
      </c>
      <c r="U293">
        <f t="shared" si="61"/>
        <v>291</v>
      </c>
      <c r="V293">
        <f t="shared" si="60"/>
        <v>409</v>
      </c>
    </row>
    <row r="294" spans="1:22" x14ac:dyDescent="0.25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45">
        <f t="shared" si="50"/>
        <v>10727.599999999999</v>
      </c>
      <c r="J294" s="28">
        <v>8496.9</v>
      </c>
      <c r="K294" s="29">
        <v>13400.5</v>
      </c>
      <c r="L294" s="41">
        <f t="shared" si="51"/>
        <v>10333.14</v>
      </c>
      <c r="M294" s="43" t="e">
        <f t="shared" si="52"/>
        <v>#VALUE!</v>
      </c>
      <c r="N294" s="41" t="e">
        <f t="shared" si="53"/>
        <v>#VALUE!</v>
      </c>
      <c r="O294" s="44">
        <f t="shared" si="54"/>
        <v>14400</v>
      </c>
      <c r="P294" s="41">
        <f t="shared" si="55"/>
        <v>11348.765600000001</v>
      </c>
      <c r="Q294" s="41">
        <f t="shared" si="56"/>
        <v>693.16560000000209</v>
      </c>
      <c r="R294" s="47">
        <f t="shared" si="57"/>
        <v>10655.599999999999</v>
      </c>
      <c r="S294" s="46">
        <f t="shared" si="58"/>
        <v>72</v>
      </c>
      <c r="T294" s="48">
        <f t="shared" si="59"/>
        <v>10.514378737541561</v>
      </c>
      <c r="U294">
        <f t="shared" si="61"/>
        <v>292</v>
      </c>
      <c r="V294">
        <f t="shared" si="60"/>
        <v>438</v>
      </c>
    </row>
    <row r="295" spans="1:22" x14ac:dyDescent="0.25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45">
        <f t="shared" si="50"/>
        <v>9992.5999999999985</v>
      </c>
      <c r="J295" s="28">
        <v>11265.5</v>
      </c>
      <c r="K295" s="29">
        <v>12144.3</v>
      </c>
      <c r="L295" s="41">
        <f t="shared" si="51"/>
        <v>11279.9</v>
      </c>
      <c r="M295" s="43">
        <f t="shared" si="52"/>
        <v>752.60617760617765</v>
      </c>
      <c r="N295" s="41">
        <f t="shared" si="53"/>
        <v>10527.293822393822</v>
      </c>
      <c r="O295" s="44">
        <f t="shared" si="54"/>
        <v>68085</v>
      </c>
      <c r="P295" s="41">
        <f t="shared" si="55"/>
        <v>11332.4596</v>
      </c>
      <c r="Q295" s="41">
        <f t="shared" si="56"/>
        <v>1680.2846000000009</v>
      </c>
      <c r="R295" s="47">
        <f t="shared" si="57"/>
        <v>9652.1749999999993</v>
      </c>
      <c r="S295" s="46">
        <f t="shared" si="58"/>
        <v>340.42500000000001</v>
      </c>
      <c r="T295" s="48">
        <f t="shared" si="59"/>
        <v>1.155039887136079</v>
      </c>
      <c r="U295">
        <f t="shared" si="61"/>
        <v>293</v>
      </c>
      <c r="V295">
        <f t="shared" si="60"/>
        <v>267</v>
      </c>
    </row>
    <row r="296" spans="1:22" x14ac:dyDescent="0.25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45">
        <f t="shared" si="50"/>
        <v>9653.1</v>
      </c>
      <c r="J296" s="28">
        <v>30109.8</v>
      </c>
      <c r="K296" s="29">
        <v>12958</v>
      </c>
      <c r="L296" s="41">
        <f t="shared" si="51"/>
        <v>11000.61</v>
      </c>
      <c r="M296" s="43">
        <f t="shared" si="52"/>
        <v>1565.9186535764375</v>
      </c>
      <c r="N296" s="41">
        <f t="shared" si="53"/>
        <v>9434.6913464235622</v>
      </c>
      <c r="O296" s="44">
        <f t="shared" si="54"/>
        <v>15975</v>
      </c>
      <c r="P296" s="41">
        <f t="shared" si="55"/>
        <v>11329.619200000001</v>
      </c>
      <c r="Q296" s="41">
        <f t="shared" si="56"/>
        <v>1756.3942000000006</v>
      </c>
      <c r="R296" s="47">
        <f t="shared" si="57"/>
        <v>9573.2250000000004</v>
      </c>
      <c r="S296" s="46">
        <f t="shared" si="58"/>
        <v>79.875</v>
      </c>
      <c r="T296" s="48">
        <f t="shared" si="59"/>
        <v>0.57312512315270991</v>
      </c>
      <c r="U296">
        <f t="shared" si="61"/>
        <v>294</v>
      </c>
      <c r="V296">
        <f t="shared" si="60"/>
        <v>256</v>
      </c>
    </row>
    <row r="297" spans="1:22" x14ac:dyDescent="0.25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45">
        <f t="shared" si="50"/>
        <v>8216</v>
      </c>
      <c r="J297" s="28">
        <v>22819</v>
      </c>
      <c r="K297" s="29">
        <v>33978.699999999997</v>
      </c>
      <c r="L297" s="41">
        <f t="shared" si="51"/>
        <v>9569.01</v>
      </c>
      <c r="M297" s="43" t="e">
        <f t="shared" si="52"/>
        <v>#VALUE!</v>
      </c>
      <c r="N297" s="41" t="e">
        <f t="shared" si="53"/>
        <v>#VALUE!</v>
      </c>
      <c r="O297" s="44">
        <f t="shared" si="54"/>
        <v>12600</v>
      </c>
      <c r="P297" s="41">
        <f t="shared" si="55"/>
        <v>11304.792000000001</v>
      </c>
      <c r="Q297" s="41">
        <f t="shared" si="56"/>
        <v>3151.7920000000013</v>
      </c>
      <c r="R297" s="47">
        <f t="shared" si="57"/>
        <v>8153</v>
      </c>
      <c r="S297" s="46">
        <f t="shared" si="58"/>
        <v>63</v>
      </c>
      <c r="T297" s="48">
        <f t="shared" si="59"/>
        <v>0.24576758893280684</v>
      </c>
      <c r="U297">
        <f t="shared" si="61"/>
        <v>295</v>
      </c>
      <c r="V297">
        <f t="shared" si="60"/>
        <v>159</v>
      </c>
    </row>
    <row r="298" spans="1:22" x14ac:dyDescent="0.25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45">
        <f t="shared" si="50"/>
        <v>9533</v>
      </c>
      <c r="J298" s="28">
        <v>32521</v>
      </c>
      <c r="K298" s="29">
        <v>11975.4</v>
      </c>
      <c r="L298" s="41">
        <f t="shared" si="51"/>
        <v>13852.9</v>
      </c>
      <c r="M298" s="43" t="e">
        <f t="shared" si="52"/>
        <v>#VALUE!</v>
      </c>
      <c r="N298" s="41" t="e">
        <f t="shared" si="53"/>
        <v>#VALUE!</v>
      </c>
      <c r="O298" s="44">
        <f t="shared" si="54"/>
        <v>8100</v>
      </c>
      <c r="P298" s="41">
        <f t="shared" si="55"/>
        <v>11294.272000000001</v>
      </c>
      <c r="Q298" s="41">
        <f t="shared" si="56"/>
        <v>1801.7720000000008</v>
      </c>
      <c r="R298" s="47">
        <f t="shared" si="57"/>
        <v>9492.5</v>
      </c>
      <c r="S298" s="46">
        <f t="shared" si="58"/>
        <v>40.5</v>
      </c>
      <c r="T298" s="48">
        <f t="shared" si="59"/>
        <v>0.49773233582709964</v>
      </c>
      <c r="U298">
        <f t="shared" si="61"/>
        <v>296</v>
      </c>
      <c r="V298">
        <f t="shared" si="60"/>
        <v>249</v>
      </c>
    </row>
    <row r="299" spans="1:22" x14ac:dyDescent="0.25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45">
        <f t="shared" si="50"/>
        <v>7670</v>
      </c>
      <c r="J299" s="28">
        <v>19566</v>
      </c>
      <c r="K299" s="29">
        <v>13832.7</v>
      </c>
      <c r="L299" s="41">
        <f t="shared" si="51"/>
        <v>13940.26</v>
      </c>
      <c r="M299" s="43">
        <f t="shared" si="52"/>
        <v>898.0070339976553</v>
      </c>
      <c r="N299" s="41">
        <f t="shared" si="53"/>
        <v>13042.252966002345</v>
      </c>
      <c r="O299" s="44">
        <f t="shared" si="54"/>
        <v>2592</v>
      </c>
      <c r="P299" s="41">
        <f t="shared" si="55"/>
        <v>11292.168</v>
      </c>
      <c r="Q299" s="41">
        <f t="shared" si="56"/>
        <v>3635.1279999999997</v>
      </c>
      <c r="R299" s="47">
        <f t="shared" si="57"/>
        <v>7657.04</v>
      </c>
      <c r="S299" s="46">
        <f t="shared" si="58"/>
        <v>12.96</v>
      </c>
      <c r="T299" s="48">
        <f t="shared" si="59"/>
        <v>0.18639947780678842</v>
      </c>
      <c r="U299">
        <f t="shared" si="61"/>
        <v>297</v>
      </c>
      <c r="V299">
        <f t="shared" si="60"/>
        <v>140</v>
      </c>
    </row>
    <row r="300" spans="1:22" x14ac:dyDescent="0.25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45">
        <f t="shared" si="50"/>
        <v>9786</v>
      </c>
      <c r="J300" s="28">
        <v>157699</v>
      </c>
      <c r="K300" s="29" t="s">
        <v>14</v>
      </c>
      <c r="L300" s="41">
        <f t="shared" si="51"/>
        <v>9510.2199999999993</v>
      </c>
      <c r="M300" s="43">
        <f t="shared" si="52"/>
        <v>1364.7234678624811</v>
      </c>
      <c r="N300" s="41">
        <f t="shared" si="53"/>
        <v>8145.4965321375184</v>
      </c>
      <c r="O300" s="44">
        <f t="shared" si="54"/>
        <v>3398.4</v>
      </c>
      <c r="P300" s="41">
        <f t="shared" si="55"/>
        <v>11255.348</v>
      </c>
      <c r="Q300" s="41">
        <f t="shared" si="56"/>
        <v>1486.3400000000001</v>
      </c>
      <c r="R300" s="47">
        <f t="shared" si="57"/>
        <v>9769.0079999999998</v>
      </c>
      <c r="S300" s="46">
        <f t="shared" si="58"/>
        <v>16.991999999999997</v>
      </c>
      <c r="T300" s="48">
        <f t="shared" si="59"/>
        <v>0.62797371303395411</v>
      </c>
      <c r="U300">
        <f t="shared" si="61"/>
        <v>298</v>
      </c>
      <c r="V300">
        <f t="shared" si="60"/>
        <v>297</v>
      </c>
    </row>
    <row r="301" spans="1:22" x14ac:dyDescent="0.25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45">
        <f t="shared" si="50"/>
        <v>10221</v>
      </c>
      <c r="J301" s="28">
        <v>27009</v>
      </c>
      <c r="K301" s="29">
        <v>15394.2</v>
      </c>
      <c r="L301" s="41">
        <f t="shared" si="51"/>
        <v>9617.6200000000008</v>
      </c>
      <c r="M301" s="43">
        <f t="shared" si="52"/>
        <v>1795.1219512195125</v>
      </c>
      <c r="N301" s="41">
        <f t="shared" si="53"/>
        <v>7822.4980487804878</v>
      </c>
      <c r="O301" s="44">
        <f t="shared" si="54"/>
        <v>7179.3</v>
      </c>
      <c r="P301" s="41">
        <f t="shared" si="55"/>
        <v>11139.628000000001</v>
      </c>
      <c r="Q301" s="41">
        <f t="shared" si="56"/>
        <v>954.52450000000135</v>
      </c>
      <c r="R301" s="47">
        <f t="shared" si="57"/>
        <v>10185.103499999999</v>
      </c>
      <c r="S301" s="46">
        <f t="shared" si="58"/>
        <v>35.896499999999996</v>
      </c>
      <c r="T301" s="48">
        <f t="shared" si="59"/>
        <v>1.5938165760869603</v>
      </c>
      <c r="U301">
        <f t="shared" si="61"/>
        <v>299</v>
      </c>
      <c r="V301">
        <f t="shared" si="60"/>
        <v>389</v>
      </c>
    </row>
    <row r="302" spans="1:22" x14ac:dyDescent="0.25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45">
        <f t="shared" si="50"/>
        <v>9959</v>
      </c>
      <c r="J302" s="28">
        <v>32550</v>
      </c>
      <c r="K302" s="29">
        <v>13632.8</v>
      </c>
      <c r="L302" s="41">
        <f t="shared" si="51"/>
        <v>6874.92</v>
      </c>
      <c r="M302" s="43" t="e">
        <f t="shared" si="52"/>
        <v>#VALUE!</v>
      </c>
      <c r="N302" s="41" t="e">
        <f t="shared" si="53"/>
        <v>#VALUE!</v>
      </c>
      <c r="O302" s="44">
        <f t="shared" si="54"/>
        <v>8100</v>
      </c>
      <c r="P302" s="41">
        <f t="shared" si="55"/>
        <v>11101.756000000001</v>
      </c>
      <c r="Q302" s="41">
        <f t="shared" si="56"/>
        <v>1183.2560000000012</v>
      </c>
      <c r="R302" s="47">
        <f t="shared" si="57"/>
        <v>9918.5</v>
      </c>
      <c r="S302" s="46">
        <f t="shared" si="58"/>
        <v>40.5</v>
      </c>
      <c r="T302" s="48">
        <f t="shared" si="59"/>
        <v>0.99201346801347012</v>
      </c>
      <c r="U302">
        <f t="shared" si="61"/>
        <v>300</v>
      </c>
      <c r="V302">
        <f t="shared" si="60"/>
        <v>337</v>
      </c>
    </row>
    <row r="303" spans="1:22" x14ac:dyDescent="0.25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45">
        <f t="shared" si="50"/>
        <v>9598.9</v>
      </c>
      <c r="J303" s="28">
        <v>10095.299999999999</v>
      </c>
      <c r="K303" s="29">
        <v>7974.3</v>
      </c>
      <c r="L303" s="41">
        <f t="shared" si="51"/>
        <v>9794.98</v>
      </c>
      <c r="M303" s="43">
        <f t="shared" si="52"/>
        <v>439.83931947069942</v>
      </c>
      <c r="N303" s="41">
        <f t="shared" si="53"/>
        <v>9355.1406805293009</v>
      </c>
      <c r="O303" s="44">
        <f t="shared" si="54"/>
        <v>27000</v>
      </c>
      <c r="P303" s="41">
        <f t="shared" si="55"/>
        <v>11077.139200000001</v>
      </c>
      <c r="Q303" s="41">
        <f t="shared" si="56"/>
        <v>1613.2392000000018</v>
      </c>
      <c r="R303" s="47">
        <f t="shared" si="57"/>
        <v>9463.9</v>
      </c>
      <c r="S303" s="46">
        <f t="shared" si="58"/>
        <v>135</v>
      </c>
      <c r="T303" s="48">
        <f t="shared" si="59"/>
        <v>0.7333611260341697</v>
      </c>
      <c r="U303">
        <f t="shared" si="61"/>
        <v>301</v>
      </c>
      <c r="V303">
        <f t="shared" si="60"/>
        <v>276</v>
      </c>
    </row>
    <row r="304" spans="1:22" x14ac:dyDescent="0.25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45">
        <f t="shared" si="50"/>
        <v>10482.4</v>
      </c>
      <c r="J304" s="28">
        <v>16938.2</v>
      </c>
      <c r="K304" s="29">
        <v>9645.6</v>
      </c>
      <c r="L304" s="41">
        <f t="shared" si="51"/>
        <v>8817.49</v>
      </c>
      <c r="M304" s="43">
        <f t="shared" si="52"/>
        <v>53.333333333333286</v>
      </c>
      <c r="N304" s="41">
        <f t="shared" si="53"/>
        <v>8764.1566666666658</v>
      </c>
      <c r="O304" s="44">
        <f t="shared" si="54"/>
        <v>2214</v>
      </c>
      <c r="P304" s="41">
        <f t="shared" si="55"/>
        <v>11029.168</v>
      </c>
      <c r="Q304" s="41">
        <f t="shared" si="56"/>
        <v>557.83799999999974</v>
      </c>
      <c r="R304" s="47">
        <f t="shared" si="57"/>
        <v>10471.33</v>
      </c>
      <c r="S304" s="46">
        <f t="shared" si="58"/>
        <v>11.07</v>
      </c>
      <c r="T304" s="48">
        <f t="shared" si="59"/>
        <v>347.64874999999978</v>
      </c>
      <c r="U304">
        <f t="shared" si="61"/>
        <v>302</v>
      </c>
      <c r="V304">
        <f t="shared" si="60"/>
        <v>455</v>
      </c>
    </row>
    <row r="305" spans="1:22" x14ac:dyDescent="0.25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45">
        <f t="shared" si="50"/>
        <v>9203</v>
      </c>
      <c r="J305" s="28">
        <v>178869</v>
      </c>
      <c r="K305" s="29">
        <v>11025.3</v>
      </c>
      <c r="L305" s="41">
        <f t="shared" si="51"/>
        <v>9864.2800000000007</v>
      </c>
      <c r="M305" s="43">
        <f t="shared" si="52"/>
        <v>928.67647058823536</v>
      </c>
      <c r="N305" s="41">
        <f t="shared" si="53"/>
        <v>8935.6035294117646</v>
      </c>
      <c r="O305" s="44">
        <f t="shared" si="54"/>
        <v>7380</v>
      </c>
      <c r="P305" s="41">
        <f t="shared" si="55"/>
        <v>11010.232</v>
      </c>
      <c r="Q305" s="41">
        <f t="shared" si="56"/>
        <v>1844.1319999999996</v>
      </c>
      <c r="R305" s="47">
        <f t="shared" si="57"/>
        <v>9166.1</v>
      </c>
      <c r="S305" s="46">
        <f t="shared" si="58"/>
        <v>36.9</v>
      </c>
      <c r="T305" s="48">
        <f t="shared" si="59"/>
        <v>0.46012034837688015</v>
      </c>
      <c r="U305">
        <f t="shared" si="61"/>
        <v>303</v>
      </c>
      <c r="V305">
        <f t="shared" si="60"/>
        <v>245</v>
      </c>
    </row>
    <row r="306" spans="1:22" x14ac:dyDescent="0.25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45">
        <f t="shared" si="50"/>
        <v>7656</v>
      </c>
      <c r="J306" s="28">
        <v>215543</v>
      </c>
      <c r="K306" s="29">
        <v>26262.9</v>
      </c>
      <c r="L306" s="41">
        <f t="shared" si="51"/>
        <v>9739.5</v>
      </c>
      <c r="M306" s="43">
        <f t="shared" si="52"/>
        <v>2272.7272727272725</v>
      </c>
      <c r="N306" s="41">
        <f t="shared" si="53"/>
        <v>7466.7727272727279</v>
      </c>
      <c r="O306" s="44">
        <f t="shared" si="54"/>
        <v>20609.100000000002</v>
      </c>
      <c r="P306" s="41">
        <f t="shared" si="55"/>
        <v>10973.412</v>
      </c>
      <c r="Q306" s="41">
        <f t="shared" si="56"/>
        <v>3420.4575000000004</v>
      </c>
      <c r="R306" s="47">
        <f t="shared" si="57"/>
        <v>7552.9544999999998</v>
      </c>
      <c r="S306" s="46">
        <f t="shared" si="58"/>
        <v>103.04549999999989</v>
      </c>
      <c r="T306" s="48">
        <f t="shared" si="59"/>
        <v>0.23259729729729745</v>
      </c>
      <c r="U306">
        <f t="shared" si="61"/>
        <v>304</v>
      </c>
      <c r="V306">
        <f t="shared" si="60"/>
        <v>149</v>
      </c>
    </row>
    <row r="307" spans="1:22" x14ac:dyDescent="0.25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45">
        <f t="shared" si="50"/>
        <v>10153</v>
      </c>
      <c r="J307" s="28">
        <v>22549</v>
      </c>
      <c r="K307" s="29">
        <v>28280.9</v>
      </c>
      <c r="L307" s="41">
        <f t="shared" si="51"/>
        <v>9739.94</v>
      </c>
      <c r="M307" s="43">
        <f t="shared" si="52"/>
        <v>1308.0808080808083</v>
      </c>
      <c r="N307" s="41">
        <f t="shared" si="53"/>
        <v>8431.8591919191931</v>
      </c>
      <c r="O307" s="44">
        <f t="shared" si="54"/>
        <v>52200</v>
      </c>
      <c r="P307" s="41">
        <f t="shared" si="55"/>
        <v>10953.424000000001</v>
      </c>
      <c r="Q307" s="41">
        <f t="shared" si="56"/>
        <v>1061.4240000000009</v>
      </c>
      <c r="R307" s="47">
        <f t="shared" si="57"/>
        <v>9892</v>
      </c>
      <c r="S307" s="46">
        <f t="shared" si="58"/>
        <v>261</v>
      </c>
      <c r="T307" s="48">
        <f t="shared" si="59"/>
        <v>3.0981621621621658</v>
      </c>
      <c r="U307">
        <f t="shared" si="61"/>
        <v>305</v>
      </c>
      <c r="V307">
        <f t="shared" si="60"/>
        <v>366</v>
      </c>
    </row>
    <row r="308" spans="1:22" x14ac:dyDescent="0.25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45">
        <f t="shared" si="50"/>
        <v>10040.900000000001</v>
      </c>
      <c r="J308" s="28">
        <v>27502.5</v>
      </c>
      <c r="K308" s="29" t="s">
        <v>14</v>
      </c>
      <c r="L308" s="41">
        <f t="shared" si="51"/>
        <v>9544.0400000000009</v>
      </c>
      <c r="M308" s="43">
        <f t="shared" si="52"/>
        <v>155.66684238270955</v>
      </c>
      <c r="N308" s="41">
        <f t="shared" si="53"/>
        <v>9388.3731576172904</v>
      </c>
      <c r="O308" s="44">
        <f t="shared" si="54"/>
        <v>10777.5</v>
      </c>
      <c r="P308" s="41">
        <f t="shared" si="55"/>
        <v>10873.682400000002</v>
      </c>
      <c r="Q308" s="41">
        <f t="shared" si="56"/>
        <v>886.66990000000078</v>
      </c>
      <c r="R308" s="47">
        <f t="shared" si="57"/>
        <v>9987.0125000000007</v>
      </c>
      <c r="S308" s="46">
        <f t="shared" si="58"/>
        <v>53.887500000000003</v>
      </c>
      <c r="T308" s="48">
        <f t="shared" si="59"/>
        <v>2.0026071791398605</v>
      </c>
      <c r="U308">
        <f t="shared" si="61"/>
        <v>306</v>
      </c>
      <c r="V308">
        <f t="shared" si="60"/>
        <v>401</v>
      </c>
    </row>
    <row r="309" spans="1:22" x14ac:dyDescent="0.25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45">
        <f t="shared" si="50"/>
        <v>9925.5</v>
      </c>
      <c r="J309" s="28">
        <v>5760.6</v>
      </c>
      <c r="K309" s="29">
        <v>2821.7</v>
      </c>
      <c r="L309" s="41">
        <f t="shared" si="51"/>
        <v>7348.32</v>
      </c>
      <c r="M309" s="43">
        <f t="shared" si="52"/>
        <v>288.70967741935488</v>
      </c>
      <c r="N309" s="41">
        <f t="shared" si="53"/>
        <v>7059.6103225806446</v>
      </c>
      <c r="O309" s="44">
        <f t="shared" si="54"/>
        <v>3345.3</v>
      </c>
      <c r="P309" s="41">
        <f t="shared" si="55"/>
        <v>10799.4112</v>
      </c>
      <c r="Q309" s="41">
        <f t="shared" si="56"/>
        <v>890.63770000000113</v>
      </c>
      <c r="R309" s="47">
        <f t="shared" si="57"/>
        <v>9908.7734999999993</v>
      </c>
      <c r="S309" s="46">
        <f t="shared" si="58"/>
        <v>16.726499999999991</v>
      </c>
      <c r="T309" s="48">
        <f t="shared" si="59"/>
        <v>1.6187524257571335</v>
      </c>
      <c r="U309">
        <f t="shared" si="61"/>
        <v>307</v>
      </c>
      <c r="V309">
        <f t="shared" si="60"/>
        <v>399</v>
      </c>
    </row>
    <row r="310" spans="1:22" x14ac:dyDescent="0.25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45">
        <f t="shared" si="50"/>
        <v>9910</v>
      </c>
      <c r="J310" s="28">
        <v>7230</v>
      </c>
      <c r="K310" s="29">
        <v>3199.8</v>
      </c>
      <c r="L310" s="41">
        <f t="shared" si="51"/>
        <v>8570.23</v>
      </c>
      <c r="M310" s="43">
        <f t="shared" si="52"/>
        <v>30.000882378893497</v>
      </c>
      <c r="N310" s="41">
        <f t="shared" si="53"/>
        <v>8540.2291176211056</v>
      </c>
      <c r="O310" s="44">
        <f t="shared" si="54"/>
        <v>11790</v>
      </c>
      <c r="P310" s="41">
        <f t="shared" si="55"/>
        <v>10783</v>
      </c>
      <c r="Q310" s="41">
        <f t="shared" si="56"/>
        <v>931.95000000000073</v>
      </c>
      <c r="R310" s="47">
        <f t="shared" si="57"/>
        <v>9851.0499999999993</v>
      </c>
      <c r="S310" s="46">
        <f t="shared" si="58"/>
        <v>58.95</v>
      </c>
      <c r="T310" s="48">
        <f t="shared" si="59"/>
        <v>1.741029411764708</v>
      </c>
      <c r="U310">
        <f t="shared" si="61"/>
        <v>308</v>
      </c>
      <c r="V310">
        <f t="shared" si="60"/>
        <v>394</v>
      </c>
    </row>
    <row r="311" spans="1:22" x14ac:dyDescent="0.25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45">
        <f t="shared" si="50"/>
        <v>9358</v>
      </c>
      <c r="J311" s="28">
        <v>10947</v>
      </c>
      <c r="K311" s="29">
        <v>5058.3</v>
      </c>
      <c r="L311" s="41">
        <f t="shared" si="51"/>
        <v>9499.5400000000009</v>
      </c>
      <c r="M311" s="43">
        <f t="shared" si="52"/>
        <v>948.91304347826087</v>
      </c>
      <c r="N311" s="41">
        <f t="shared" si="53"/>
        <v>8550.6269565217408</v>
      </c>
      <c r="O311" s="44">
        <f t="shared" si="54"/>
        <v>2115</v>
      </c>
      <c r="P311" s="41">
        <f t="shared" si="55"/>
        <v>10763.012000000001</v>
      </c>
      <c r="Q311" s="41">
        <f t="shared" si="56"/>
        <v>1415.5870000000014</v>
      </c>
      <c r="R311" s="47">
        <f t="shared" si="57"/>
        <v>9347.4249999999993</v>
      </c>
      <c r="S311" s="46">
        <f t="shared" si="58"/>
        <v>10.574999999999999</v>
      </c>
      <c r="T311" s="48">
        <f t="shared" si="59"/>
        <v>0.62152004581901643</v>
      </c>
      <c r="U311">
        <f t="shared" si="61"/>
        <v>309</v>
      </c>
      <c r="V311">
        <f t="shared" si="60"/>
        <v>310</v>
      </c>
    </row>
    <row r="312" spans="1:22" x14ac:dyDescent="0.25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45">
        <f t="shared" si="50"/>
        <v>10061</v>
      </c>
      <c r="J312" s="28">
        <v>2964.5</v>
      </c>
      <c r="K312" s="29">
        <v>671.8</v>
      </c>
      <c r="L312" s="41">
        <f t="shared" si="51"/>
        <v>9271.7099999999991</v>
      </c>
      <c r="M312" s="43">
        <f t="shared" si="52"/>
        <v>130.16496465043204</v>
      </c>
      <c r="N312" s="41">
        <f t="shared" si="53"/>
        <v>9141.5450353495671</v>
      </c>
      <c r="O312" s="44">
        <f t="shared" si="54"/>
        <v>9000</v>
      </c>
      <c r="P312" s="41">
        <f t="shared" si="55"/>
        <v>10758.488400000002</v>
      </c>
      <c r="Q312" s="41">
        <f t="shared" si="56"/>
        <v>742.488400000002</v>
      </c>
      <c r="R312" s="47">
        <f t="shared" si="57"/>
        <v>10016</v>
      </c>
      <c r="S312" s="46">
        <f t="shared" si="58"/>
        <v>45</v>
      </c>
      <c r="T312" s="48">
        <f t="shared" si="59"/>
        <v>3.4809197344598792</v>
      </c>
      <c r="U312">
        <f t="shared" si="61"/>
        <v>310</v>
      </c>
      <c r="V312">
        <f t="shared" si="60"/>
        <v>426</v>
      </c>
    </row>
    <row r="313" spans="1:22" x14ac:dyDescent="0.25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45">
        <f t="shared" si="50"/>
        <v>9613</v>
      </c>
      <c r="J313" s="28">
        <v>8770</v>
      </c>
      <c r="K313" s="29">
        <v>9205.1</v>
      </c>
      <c r="L313" s="41">
        <f t="shared" si="51"/>
        <v>10173.65</v>
      </c>
      <c r="M313" s="43">
        <f t="shared" si="52"/>
        <v>366.0995589161941</v>
      </c>
      <c r="N313" s="41">
        <f t="shared" si="53"/>
        <v>9807.5504410838057</v>
      </c>
      <c r="O313" s="44">
        <f t="shared" si="54"/>
        <v>28800</v>
      </c>
      <c r="P313" s="41">
        <f t="shared" si="55"/>
        <v>10724.088</v>
      </c>
      <c r="Q313" s="41">
        <f t="shared" si="56"/>
        <v>1255.0879999999997</v>
      </c>
      <c r="R313" s="47">
        <f t="shared" si="57"/>
        <v>9469</v>
      </c>
      <c r="S313" s="46">
        <f t="shared" si="58"/>
        <v>144</v>
      </c>
      <c r="T313" s="48">
        <f t="shared" si="59"/>
        <v>1.1602203098106707</v>
      </c>
      <c r="U313">
        <f t="shared" si="61"/>
        <v>311</v>
      </c>
      <c r="V313">
        <f t="shared" si="60"/>
        <v>331</v>
      </c>
    </row>
    <row r="314" spans="1:22" x14ac:dyDescent="0.25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45">
        <f t="shared" si="50"/>
        <v>9166.2999999999993</v>
      </c>
      <c r="J314" s="28">
        <v>10173</v>
      </c>
      <c r="K314" s="29">
        <v>7758.4</v>
      </c>
      <c r="L314" s="41">
        <f t="shared" si="51"/>
        <v>8576.01</v>
      </c>
      <c r="M314" s="43">
        <f t="shared" si="52"/>
        <v>447.26477024070022</v>
      </c>
      <c r="N314" s="41">
        <f t="shared" si="53"/>
        <v>8128.7452297592999</v>
      </c>
      <c r="O314" s="44">
        <f t="shared" si="54"/>
        <v>4577.4000000000005</v>
      </c>
      <c r="P314" s="41">
        <f t="shared" si="55"/>
        <v>10718.0916</v>
      </c>
      <c r="Q314" s="41">
        <f t="shared" si="56"/>
        <v>1574.6786000000011</v>
      </c>
      <c r="R314" s="47">
        <f t="shared" si="57"/>
        <v>9143.4129999999986</v>
      </c>
      <c r="S314" s="46">
        <f t="shared" si="58"/>
        <v>22.886999999999976</v>
      </c>
      <c r="T314" s="48">
        <f t="shared" si="59"/>
        <v>0.54078140900195804</v>
      </c>
      <c r="U314">
        <f t="shared" si="61"/>
        <v>312</v>
      </c>
      <c r="V314">
        <f t="shared" si="60"/>
        <v>285</v>
      </c>
    </row>
    <row r="315" spans="1:22" x14ac:dyDescent="0.25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45">
        <f t="shared" si="50"/>
        <v>9071</v>
      </c>
      <c r="J315" s="28">
        <v>15995</v>
      </c>
      <c r="K315" s="29">
        <v>10531.1</v>
      </c>
      <c r="L315" s="41">
        <f t="shared" si="51"/>
        <v>9549.39</v>
      </c>
      <c r="M315" s="43">
        <f t="shared" si="52"/>
        <v>1384.6153846153845</v>
      </c>
      <c r="N315" s="41">
        <f t="shared" si="53"/>
        <v>8164.7746153846147</v>
      </c>
      <c r="O315" s="44">
        <f t="shared" si="54"/>
        <v>13135.5</v>
      </c>
      <c r="P315" s="41">
        <f t="shared" si="55"/>
        <v>10678.852000000001</v>
      </c>
      <c r="Q315" s="41">
        <f t="shared" si="56"/>
        <v>1673.5295000000006</v>
      </c>
      <c r="R315" s="47">
        <f t="shared" si="57"/>
        <v>9005.3225000000002</v>
      </c>
      <c r="S315" s="46">
        <f t="shared" si="58"/>
        <v>65.677499999999995</v>
      </c>
      <c r="T315" s="48">
        <f t="shared" si="59"/>
        <v>0.54956435185185237</v>
      </c>
      <c r="U315">
        <f t="shared" si="61"/>
        <v>313</v>
      </c>
      <c r="V315">
        <f t="shared" si="60"/>
        <v>268</v>
      </c>
    </row>
    <row r="316" spans="1:22" x14ac:dyDescent="0.25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45">
        <f t="shared" si="50"/>
        <v>9004</v>
      </c>
      <c r="J316" s="28">
        <v>21617</v>
      </c>
      <c r="K316" s="29">
        <v>25851.5</v>
      </c>
      <c r="L316" s="41">
        <f t="shared" si="51"/>
        <v>10040.9</v>
      </c>
      <c r="M316" s="43">
        <f t="shared" si="52"/>
        <v>1278.5450061652284</v>
      </c>
      <c r="N316" s="41">
        <f t="shared" si="53"/>
        <v>8762.3549938347714</v>
      </c>
      <c r="O316" s="44">
        <f t="shared" si="54"/>
        <v>32400</v>
      </c>
      <c r="P316" s="41">
        <f t="shared" si="55"/>
        <v>10563.0268</v>
      </c>
      <c r="Q316" s="41">
        <f t="shared" si="56"/>
        <v>1721.0267999999996</v>
      </c>
      <c r="R316" s="47">
        <f t="shared" si="57"/>
        <v>8842</v>
      </c>
      <c r="S316" s="46">
        <f t="shared" si="58"/>
        <v>162</v>
      </c>
      <c r="T316" s="48">
        <f t="shared" si="59"/>
        <v>0.65978088533127544</v>
      </c>
      <c r="U316">
        <f t="shared" si="61"/>
        <v>314</v>
      </c>
      <c r="V316">
        <f t="shared" si="60"/>
        <v>263</v>
      </c>
    </row>
    <row r="317" spans="1:22" x14ac:dyDescent="0.25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45">
        <f t="shared" si="50"/>
        <v>9121.9</v>
      </c>
      <c r="J317" s="28">
        <v>13099.1</v>
      </c>
      <c r="K317" s="29">
        <v>9121.9</v>
      </c>
      <c r="L317" s="41">
        <f t="shared" si="51"/>
        <v>9490.11</v>
      </c>
      <c r="M317" s="43">
        <f t="shared" si="52"/>
        <v>971.47688838782415</v>
      </c>
      <c r="N317" s="41">
        <f t="shared" si="53"/>
        <v>8518.6331116121764</v>
      </c>
      <c r="O317" s="44">
        <f t="shared" si="54"/>
        <v>37890</v>
      </c>
      <c r="P317" s="41">
        <f t="shared" si="55"/>
        <v>10502.747200000002</v>
      </c>
      <c r="Q317" s="41">
        <f t="shared" si="56"/>
        <v>1570.2972000000027</v>
      </c>
      <c r="R317" s="47">
        <f t="shared" si="57"/>
        <v>8932.4499999999989</v>
      </c>
      <c r="S317" s="46">
        <f t="shared" si="58"/>
        <v>189.45</v>
      </c>
      <c r="T317" s="48">
        <f t="shared" si="59"/>
        <v>0.82232470697458815</v>
      </c>
      <c r="U317">
        <f t="shared" si="61"/>
        <v>315</v>
      </c>
      <c r="V317">
        <f t="shared" si="60"/>
        <v>286</v>
      </c>
    </row>
    <row r="318" spans="1:22" x14ac:dyDescent="0.25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45">
        <f t="shared" si="50"/>
        <v>9899.9</v>
      </c>
      <c r="J318" s="28">
        <v>3796.8</v>
      </c>
      <c r="K318" s="29">
        <v>636.70000000000005</v>
      </c>
      <c r="L318" s="41">
        <f t="shared" si="51"/>
        <v>9862.83</v>
      </c>
      <c r="M318" s="43">
        <f t="shared" si="52"/>
        <v>93.15315315315317</v>
      </c>
      <c r="N318" s="41">
        <f t="shared" si="53"/>
        <v>9769.6768468468472</v>
      </c>
      <c r="O318" s="44">
        <f t="shared" si="54"/>
        <v>8730</v>
      </c>
      <c r="P318" s="41">
        <f t="shared" si="55"/>
        <v>10469.083200000001</v>
      </c>
      <c r="Q318" s="41">
        <f t="shared" si="56"/>
        <v>612.83320000000094</v>
      </c>
      <c r="R318" s="47">
        <f t="shared" si="57"/>
        <v>9856.25</v>
      </c>
      <c r="S318" s="46">
        <f t="shared" si="58"/>
        <v>43.65</v>
      </c>
      <c r="T318" s="48">
        <f t="shared" si="59"/>
        <v>10.853640232108335</v>
      </c>
      <c r="U318">
        <f t="shared" si="61"/>
        <v>316</v>
      </c>
      <c r="V318">
        <f t="shared" si="60"/>
        <v>446</v>
      </c>
    </row>
    <row r="319" spans="1:22" x14ac:dyDescent="0.25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45">
        <f t="shared" si="50"/>
        <v>10275.700000000001</v>
      </c>
      <c r="J319" s="28">
        <v>3773.8</v>
      </c>
      <c r="K319" s="29">
        <v>258.39999999999998</v>
      </c>
      <c r="L319" s="41">
        <f t="shared" si="51"/>
        <v>9316.9500000000007</v>
      </c>
      <c r="M319" s="43">
        <f t="shared" si="52"/>
        <v>72.796934865900383</v>
      </c>
      <c r="N319" s="41">
        <f t="shared" si="53"/>
        <v>9244.1530651341</v>
      </c>
      <c r="O319" s="44">
        <f t="shared" si="54"/>
        <v>16110</v>
      </c>
      <c r="P319" s="41">
        <f t="shared" si="55"/>
        <v>10350.312400000001</v>
      </c>
      <c r="Q319" s="41">
        <f t="shared" si="56"/>
        <v>155.16239999999925</v>
      </c>
      <c r="R319" s="47">
        <f t="shared" si="57"/>
        <v>10195.150000000001</v>
      </c>
      <c r="S319" s="46">
        <f t="shared" si="58"/>
        <v>80.55</v>
      </c>
      <c r="T319" s="48">
        <f t="shared" si="59"/>
        <v>-1.3550627002288311</v>
      </c>
      <c r="U319">
        <f t="shared" si="61"/>
        <v>317</v>
      </c>
      <c r="V319">
        <f t="shared" si="60"/>
        <v>485</v>
      </c>
    </row>
    <row r="320" spans="1:22" x14ac:dyDescent="0.25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45">
        <f t="shared" si="50"/>
        <v>9469</v>
      </c>
      <c r="J320" s="28">
        <v>14874</v>
      </c>
      <c r="K320" s="29">
        <v>7307.6</v>
      </c>
      <c r="L320" s="41">
        <f t="shared" si="51"/>
        <v>10260.959999999999</v>
      </c>
      <c r="M320" s="43">
        <f t="shared" si="52"/>
        <v>195.02971366828743</v>
      </c>
      <c r="N320" s="41">
        <f t="shared" si="53"/>
        <v>10065.930286331712</v>
      </c>
      <c r="O320" s="44">
        <f t="shared" si="54"/>
        <v>29160</v>
      </c>
      <c r="P320" s="41">
        <f t="shared" si="55"/>
        <v>10341.16</v>
      </c>
      <c r="Q320" s="41">
        <f t="shared" si="56"/>
        <v>1017.9599999999991</v>
      </c>
      <c r="R320" s="47">
        <f t="shared" si="57"/>
        <v>9323.2000000000007</v>
      </c>
      <c r="S320" s="46">
        <f t="shared" si="58"/>
        <v>145.80000000000001</v>
      </c>
      <c r="T320" s="48">
        <f t="shared" si="59"/>
        <v>1.8198337950138479</v>
      </c>
      <c r="U320">
        <f t="shared" si="61"/>
        <v>318</v>
      </c>
      <c r="V320">
        <f t="shared" si="60"/>
        <v>375</v>
      </c>
    </row>
    <row r="321" spans="1:22" x14ac:dyDescent="0.25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45">
        <f t="shared" si="50"/>
        <v>8152</v>
      </c>
      <c r="J321" s="28">
        <v>20999</v>
      </c>
      <c r="K321" s="29">
        <v>53367.4</v>
      </c>
      <c r="L321" s="41">
        <f t="shared" si="51"/>
        <v>9045.1200000000008</v>
      </c>
      <c r="M321" s="43">
        <f t="shared" si="52"/>
        <v>104.00199165992407</v>
      </c>
      <c r="N321" s="41">
        <f t="shared" si="53"/>
        <v>8941.1180083400759</v>
      </c>
      <c r="O321" s="44">
        <f t="shared" si="54"/>
        <v>28800</v>
      </c>
      <c r="P321" s="41">
        <f t="shared" si="55"/>
        <v>10333.796</v>
      </c>
      <c r="Q321" s="41">
        <f t="shared" si="56"/>
        <v>2325.7960000000003</v>
      </c>
      <c r="R321" s="47">
        <f t="shared" si="57"/>
        <v>8008</v>
      </c>
      <c r="S321" s="46">
        <f t="shared" si="58"/>
        <v>144</v>
      </c>
      <c r="T321" s="48">
        <f t="shared" si="59"/>
        <v>0.39185876720526647</v>
      </c>
      <c r="U321">
        <f t="shared" si="61"/>
        <v>319</v>
      </c>
      <c r="V321">
        <f t="shared" si="60"/>
        <v>208</v>
      </c>
    </row>
    <row r="322" spans="1:22" x14ac:dyDescent="0.25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45">
        <f t="shared" si="50"/>
        <v>9524</v>
      </c>
      <c r="J322" s="28">
        <v>14266</v>
      </c>
      <c r="K322" s="29">
        <v>4736.6000000000004</v>
      </c>
      <c r="L322" s="41">
        <f t="shared" si="51"/>
        <v>8459.9500000000007</v>
      </c>
      <c r="M322" s="43">
        <f t="shared" si="52"/>
        <v>229.05457340507303</v>
      </c>
      <c r="N322" s="41">
        <f t="shared" si="53"/>
        <v>8230.8954265949269</v>
      </c>
      <c r="O322" s="44">
        <f t="shared" si="54"/>
        <v>2385</v>
      </c>
      <c r="P322" s="41">
        <f t="shared" si="55"/>
        <v>10332.744000000001</v>
      </c>
      <c r="Q322" s="41">
        <f t="shared" si="56"/>
        <v>820.66899999999987</v>
      </c>
      <c r="R322" s="47">
        <f t="shared" si="57"/>
        <v>9512.0750000000007</v>
      </c>
      <c r="S322" s="46">
        <f t="shared" si="58"/>
        <v>11.925000000000001</v>
      </c>
      <c r="T322" s="48">
        <f t="shared" si="59"/>
        <v>1.7539228187919458</v>
      </c>
      <c r="U322">
        <f t="shared" si="61"/>
        <v>320</v>
      </c>
      <c r="V322">
        <f t="shared" si="60"/>
        <v>415</v>
      </c>
    </row>
    <row r="323" spans="1:22" x14ac:dyDescent="0.25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45">
        <f t="shared" si="50"/>
        <v>9610.7000000000007</v>
      </c>
      <c r="J323" s="28">
        <v>6721.6</v>
      </c>
      <c r="K323" s="29">
        <v>6413.4</v>
      </c>
      <c r="L323" s="41">
        <f t="shared" si="51"/>
        <v>10382.52</v>
      </c>
      <c r="M323" s="43">
        <f t="shared" si="52"/>
        <v>426.90582959641262</v>
      </c>
      <c r="N323" s="41">
        <f t="shared" si="53"/>
        <v>9955.6141704035872</v>
      </c>
      <c r="O323" s="44">
        <f t="shared" si="54"/>
        <v>55881.9</v>
      </c>
      <c r="P323" s="41">
        <f t="shared" si="55"/>
        <v>10310.7572</v>
      </c>
      <c r="Q323" s="41">
        <f t="shared" si="56"/>
        <v>979.46669999999904</v>
      </c>
      <c r="R323" s="47">
        <f t="shared" si="57"/>
        <v>9331.290500000001</v>
      </c>
      <c r="S323" s="46">
        <f t="shared" si="58"/>
        <v>279.40949999999992</v>
      </c>
      <c r="T323" s="48">
        <f t="shared" si="59"/>
        <v>4.1442578781512553</v>
      </c>
      <c r="U323">
        <f t="shared" si="61"/>
        <v>321</v>
      </c>
      <c r="V323">
        <f t="shared" si="60"/>
        <v>382</v>
      </c>
    </row>
    <row r="324" spans="1:22" x14ac:dyDescent="0.25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45">
        <f t="shared" ref="I324:I387" si="62">E324-G324</f>
        <v>9095.5</v>
      </c>
      <c r="J324" s="28">
        <v>15620.3</v>
      </c>
      <c r="K324" s="29">
        <v>8087</v>
      </c>
      <c r="L324" s="41">
        <f t="shared" ref="L324:L387" si="63">ROUND(E324/(F324+1),2)</f>
        <v>7885.06</v>
      </c>
      <c r="M324" s="43">
        <f t="shared" ref="M324:M387" si="64">G324/(H324+1)</f>
        <v>578.95229186155291</v>
      </c>
      <c r="N324" s="41">
        <f t="shared" ref="N324:N387" si="65">L324-M324</f>
        <v>7306.1077081384474</v>
      </c>
      <c r="O324" s="44">
        <f t="shared" ref="O324:O387" si="66">C324*0.9</f>
        <v>48600</v>
      </c>
      <c r="P324" s="41">
        <f t="shared" ref="P324:P387" si="67">E324*105.2%</f>
        <v>10219.5488</v>
      </c>
      <c r="Q324" s="41">
        <f t="shared" ref="Q324:Q387" si="68">P324-R324</f>
        <v>1367.0488000000005</v>
      </c>
      <c r="R324" s="47">
        <f t="shared" ref="R324:R387" si="69">I324-S324</f>
        <v>8852.5</v>
      </c>
      <c r="S324" s="46">
        <f t="shared" ref="S324:S387" si="70">(C324-O324)*45000/1000000</f>
        <v>243</v>
      </c>
      <c r="T324" s="48">
        <f t="shared" ref="T324:T387" si="71">(Q324-G324)/G324</f>
        <v>1.2088363225076757</v>
      </c>
      <c r="U324">
        <f t="shared" si="61"/>
        <v>322</v>
      </c>
      <c r="V324">
        <f t="shared" ref="V324:V387" si="72">_xlfn.RANK.EQ(Q324,$Q$3:$Q$502)</f>
        <v>315</v>
      </c>
    </row>
    <row r="325" spans="1:22" x14ac:dyDescent="0.25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45">
        <f t="shared" si="62"/>
        <v>8258</v>
      </c>
      <c r="J325" s="28">
        <v>45326</v>
      </c>
      <c r="K325" s="29">
        <v>30002</v>
      </c>
      <c r="L325" s="41">
        <f t="shared" si="63"/>
        <v>9087.16</v>
      </c>
      <c r="M325" s="43">
        <f t="shared" si="64"/>
        <v>1573.3041575492341</v>
      </c>
      <c r="N325" s="41">
        <f t="shared" si="65"/>
        <v>7513.8558424507655</v>
      </c>
      <c r="O325" s="44">
        <f t="shared" si="66"/>
        <v>11830.5</v>
      </c>
      <c r="P325" s="41">
        <f t="shared" si="67"/>
        <v>10200.192000000001</v>
      </c>
      <c r="Q325" s="41">
        <f t="shared" si="68"/>
        <v>2001.3445000000011</v>
      </c>
      <c r="R325" s="47">
        <f t="shared" si="69"/>
        <v>8198.8474999999999</v>
      </c>
      <c r="S325" s="46">
        <f t="shared" si="70"/>
        <v>59.152500000000003</v>
      </c>
      <c r="T325" s="48">
        <f t="shared" si="71"/>
        <v>0.39175556328233729</v>
      </c>
      <c r="U325">
        <f t="shared" si="61"/>
        <v>323</v>
      </c>
      <c r="V325">
        <f t="shared" si="72"/>
        <v>232</v>
      </c>
    </row>
    <row r="326" spans="1:22" x14ac:dyDescent="0.25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45">
        <f t="shared" si="62"/>
        <v>8910.4</v>
      </c>
      <c r="J326" s="28">
        <v>11863.7</v>
      </c>
      <c r="K326" s="29">
        <v>9164.1</v>
      </c>
      <c r="L326" s="41">
        <f t="shared" si="63"/>
        <v>8916.7099999999991</v>
      </c>
      <c r="M326" s="43">
        <f t="shared" si="64"/>
        <v>537.75216138328528</v>
      </c>
      <c r="N326" s="41">
        <f t="shared" si="65"/>
        <v>8378.9578386167141</v>
      </c>
      <c r="O326" s="44">
        <f t="shared" si="66"/>
        <v>26415</v>
      </c>
      <c r="P326" s="41">
        <f t="shared" si="67"/>
        <v>10158.953599999999</v>
      </c>
      <c r="Q326" s="41">
        <f t="shared" si="68"/>
        <v>1380.6286</v>
      </c>
      <c r="R326" s="47">
        <f t="shared" si="69"/>
        <v>8778.3249999999989</v>
      </c>
      <c r="S326" s="46">
        <f t="shared" si="70"/>
        <v>132.07499999999999</v>
      </c>
      <c r="T326" s="48">
        <f t="shared" si="71"/>
        <v>0.84971677384780286</v>
      </c>
      <c r="U326">
        <f t="shared" si="61"/>
        <v>324</v>
      </c>
      <c r="V326">
        <f t="shared" si="72"/>
        <v>313</v>
      </c>
    </row>
    <row r="327" spans="1:22" x14ac:dyDescent="0.25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45">
        <f t="shared" si="62"/>
        <v>9117.2999999999993</v>
      </c>
      <c r="J327" s="28">
        <v>20119.2</v>
      </c>
      <c r="K327" s="29">
        <v>10527.2</v>
      </c>
      <c r="L327" s="41">
        <f t="shared" si="63"/>
        <v>7409.04</v>
      </c>
      <c r="M327" s="43" t="e">
        <f t="shared" si="64"/>
        <v>#VALUE!</v>
      </c>
      <c r="N327" s="41" t="e">
        <f t="shared" si="65"/>
        <v>#VALUE!</v>
      </c>
      <c r="O327" s="44">
        <f t="shared" si="66"/>
        <v>12240</v>
      </c>
      <c r="P327" s="41">
        <f t="shared" si="67"/>
        <v>10085.839599999999</v>
      </c>
      <c r="Q327" s="41">
        <f t="shared" si="68"/>
        <v>1029.7396000000008</v>
      </c>
      <c r="R327" s="47">
        <f t="shared" si="69"/>
        <v>9056.0999999999985</v>
      </c>
      <c r="S327" s="46">
        <f t="shared" si="70"/>
        <v>61.2</v>
      </c>
      <c r="T327" s="48">
        <f t="shared" si="71"/>
        <v>1.1909353191489378</v>
      </c>
      <c r="U327">
        <f t="shared" si="61"/>
        <v>325</v>
      </c>
      <c r="V327">
        <f t="shared" si="72"/>
        <v>373</v>
      </c>
    </row>
    <row r="328" spans="1:22" x14ac:dyDescent="0.25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45">
        <f t="shared" si="62"/>
        <v>9156.8000000000011</v>
      </c>
      <c r="J328" s="28">
        <v>9040.6</v>
      </c>
      <c r="K328" s="29">
        <v>12221.9</v>
      </c>
      <c r="L328" s="41">
        <f t="shared" si="63"/>
        <v>9374.36</v>
      </c>
      <c r="M328" s="43">
        <f t="shared" si="64"/>
        <v>475.64534231200901</v>
      </c>
      <c r="N328" s="41">
        <f t="shared" si="65"/>
        <v>8898.7146576879913</v>
      </c>
      <c r="O328" s="44">
        <f t="shared" si="66"/>
        <v>49950</v>
      </c>
      <c r="P328" s="41">
        <f t="shared" si="67"/>
        <v>10078.791200000001</v>
      </c>
      <c r="Q328" s="41">
        <f t="shared" si="68"/>
        <v>1171.7412000000004</v>
      </c>
      <c r="R328" s="47">
        <f t="shared" si="69"/>
        <v>8907.0500000000011</v>
      </c>
      <c r="S328" s="46">
        <f t="shared" si="70"/>
        <v>249.75</v>
      </c>
      <c r="T328" s="48">
        <f t="shared" si="71"/>
        <v>1.7648447380840029</v>
      </c>
      <c r="U328">
        <f t="shared" si="61"/>
        <v>326</v>
      </c>
      <c r="V328">
        <f t="shared" si="72"/>
        <v>343</v>
      </c>
    </row>
    <row r="329" spans="1:22" x14ac:dyDescent="0.25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45">
        <f t="shared" si="62"/>
        <v>9547.8000000000011</v>
      </c>
      <c r="J329" s="28">
        <v>33613.800000000003</v>
      </c>
      <c r="K329" s="29">
        <v>14708</v>
      </c>
      <c r="L329" s="41">
        <f t="shared" si="63"/>
        <v>9324.17</v>
      </c>
      <c r="M329" s="43">
        <f t="shared" si="64"/>
        <v>1566.6666666666654</v>
      </c>
      <c r="N329" s="41">
        <f t="shared" si="65"/>
        <v>7757.5033333333349</v>
      </c>
      <c r="O329" s="44">
        <f t="shared" si="66"/>
        <v>10793.7</v>
      </c>
      <c r="P329" s="41">
        <f t="shared" si="67"/>
        <v>10064.063200000001</v>
      </c>
      <c r="Q329" s="41">
        <f t="shared" si="68"/>
        <v>570.23170000000027</v>
      </c>
      <c r="R329" s="47">
        <f t="shared" si="69"/>
        <v>9493.8315000000002</v>
      </c>
      <c r="S329" s="46">
        <f t="shared" si="70"/>
        <v>53.96849999999997</v>
      </c>
      <c r="T329" s="48">
        <f t="shared" si="71"/>
        <v>29.331473404255334</v>
      </c>
      <c r="U329">
        <f t="shared" si="61"/>
        <v>327</v>
      </c>
      <c r="V329">
        <f t="shared" si="72"/>
        <v>450</v>
      </c>
    </row>
    <row r="330" spans="1:22" x14ac:dyDescent="0.25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45">
        <f t="shared" si="62"/>
        <v>8533.6</v>
      </c>
      <c r="J330" s="28">
        <v>8142.3</v>
      </c>
      <c r="K330" s="29">
        <v>23976.799999999999</v>
      </c>
      <c r="L330" s="41">
        <f t="shared" si="63"/>
        <v>9169.74</v>
      </c>
      <c r="M330" s="43">
        <f t="shared" si="64"/>
        <v>846.94560669456064</v>
      </c>
      <c r="N330" s="41">
        <f t="shared" si="65"/>
        <v>8322.7943933054394</v>
      </c>
      <c r="O330" s="44">
        <f t="shared" si="66"/>
        <v>18090</v>
      </c>
      <c r="P330" s="41">
        <f t="shared" si="67"/>
        <v>10042.076400000002</v>
      </c>
      <c r="Q330" s="41">
        <f t="shared" si="68"/>
        <v>1598.9264000000021</v>
      </c>
      <c r="R330" s="47">
        <f t="shared" si="69"/>
        <v>8443.15</v>
      </c>
      <c r="S330" s="46">
        <f t="shared" si="70"/>
        <v>90.45</v>
      </c>
      <c r="T330" s="48">
        <f t="shared" si="71"/>
        <v>0.57981069064321911</v>
      </c>
      <c r="U330">
        <f t="shared" ref="U330:U393" si="73">_xlfn.RANK.EQ(P330,$P$3:$P$502)</f>
        <v>328</v>
      </c>
      <c r="V330">
        <f t="shared" si="72"/>
        <v>278</v>
      </c>
    </row>
    <row r="331" spans="1:22" x14ac:dyDescent="0.25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45">
        <f t="shared" si="62"/>
        <v>8211.9</v>
      </c>
      <c r="J331" s="28">
        <v>7980.8</v>
      </c>
      <c r="K331" s="29">
        <v>30438.400000000001</v>
      </c>
      <c r="L331" s="41">
        <f t="shared" si="63"/>
        <v>8979.66</v>
      </c>
      <c r="M331" s="43">
        <f t="shared" si="64"/>
        <v>1133.9897260273974</v>
      </c>
      <c r="N331" s="41">
        <f t="shared" si="65"/>
        <v>7845.6702739726024</v>
      </c>
      <c r="O331" s="44">
        <f t="shared" si="66"/>
        <v>57892.5</v>
      </c>
      <c r="P331" s="41">
        <f t="shared" si="67"/>
        <v>10032.292799999999</v>
      </c>
      <c r="Q331" s="41">
        <f t="shared" si="68"/>
        <v>2109.8552999999993</v>
      </c>
      <c r="R331" s="47">
        <f t="shared" si="69"/>
        <v>7922.4375</v>
      </c>
      <c r="S331" s="46">
        <f t="shared" si="70"/>
        <v>289.46249999999998</v>
      </c>
      <c r="T331" s="48">
        <f t="shared" si="71"/>
        <v>0.59294473386183411</v>
      </c>
      <c r="U331">
        <f t="shared" si="73"/>
        <v>329</v>
      </c>
      <c r="V331">
        <f t="shared" si="72"/>
        <v>221</v>
      </c>
    </row>
    <row r="332" spans="1:22" x14ac:dyDescent="0.25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45">
        <f t="shared" si="62"/>
        <v>9502</v>
      </c>
      <c r="J332" s="28">
        <v>16062</v>
      </c>
      <c r="K332" s="29" t="s">
        <v>14</v>
      </c>
      <c r="L332" s="41">
        <f t="shared" si="63"/>
        <v>8750.69</v>
      </c>
      <c r="M332" s="43" t="e">
        <f t="shared" si="64"/>
        <v>#VALUE!</v>
      </c>
      <c r="N332" s="41" t="e">
        <f t="shared" si="65"/>
        <v>#VALUE!</v>
      </c>
      <c r="O332" s="44">
        <f t="shared" si="66"/>
        <v>2053.8000000000002</v>
      </c>
      <c r="P332" s="41">
        <f t="shared" si="67"/>
        <v>10006.624</v>
      </c>
      <c r="Q332" s="41">
        <f t="shared" si="68"/>
        <v>514.89300000000003</v>
      </c>
      <c r="R332" s="47">
        <f t="shared" si="69"/>
        <v>9491.7309999999998</v>
      </c>
      <c r="S332" s="46">
        <f t="shared" si="70"/>
        <v>10.268999999999993</v>
      </c>
      <c r="T332" s="48">
        <f t="shared" si="71"/>
        <v>50.4893</v>
      </c>
      <c r="U332">
        <f t="shared" si="73"/>
        <v>330</v>
      </c>
      <c r="V332">
        <f t="shared" si="72"/>
        <v>458</v>
      </c>
    </row>
    <row r="333" spans="1:22" x14ac:dyDescent="0.25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45">
        <f t="shared" si="62"/>
        <v>9729</v>
      </c>
      <c r="J333" s="28">
        <v>21382</v>
      </c>
      <c r="K333" s="29">
        <v>1457.8</v>
      </c>
      <c r="L333" s="41">
        <f t="shared" si="63"/>
        <v>8800</v>
      </c>
      <c r="M333" s="43">
        <f t="shared" si="64"/>
        <v>327.03488372093028</v>
      </c>
      <c r="N333" s="41">
        <f t="shared" si="65"/>
        <v>8472.9651162790706</v>
      </c>
      <c r="O333" s="44">
        <f t="shared" si="66"/>
        <v>34200</v>
      </c>
      <c r="P333" s="41">
        <f t="shared" si="67"/>
        <v>9998.2080000000005</v>
      </c>
      <c r="Q333" s="41">
        <f t="shared" si="68"/>
        <v>440.20800000000054</v>
      </c>
      <c r="R333" s="47">
        <f t="shared" si="69"/>
        <v>9558</v>
      </c>
      <c r="S333" s="46">
        <f t="shared" si="70"/>
        <v>171</v>
      </c>
      <c r="T333" s="48">
        <f t="shared" si="71"/>
        <v>-2.9564800000000022</v>
      </c>
      <c r="U333">
        <f t="shared" si="73"/>
        <v>331</v>
      </c>
      <c r="V333">
        <f t="shared" si="72"/>
        <v>468</v>
      </c>
    </row>
    <row r="334" spans="1:22" x14ac:dyDescent="0.25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45">
        <f t="shared" si="62"/>
        <v>8493</v>
      </c>
      <c r="J334" s="28">
        <v>38327</v>
      </c>
      <c r="K334" s="29">
        <v>24767.200000000001</v>
      </c>
      <c r="L334" s="41">
        <f t="shared" si="63"/>
        <v>12053.3</v>
      </c>
      <c r="M334" s="43">
        <f t="shared" si="64"/>
        <v>1465.0145772594753</v>
      </c>
      <c r="N334" s="41">
        <f t="shared" si="65"/>
        <v>10588.285422740524</v>
      </c>
      <c r="O334" s="44">
        <f t="shared" si="66"/>
        <v>17100</v>
      </c>
      <c r="P334" s="41">
        <f t="shared" si="67"/>
        <v>9991.8960000000006</v>
      </c>
      <c r="Q334" s="41">
        <f t="shared" si="68"/>
        <v>1584.3960000000006</v>
      </c>
      <c r="R334" s="47">
        <f t="shared" si="69"/>
        <v>8407.5</v>
      </c>
      <c r="S334" s="46">
        <f t="shared" si="70"/>
        <v>85.5</v>
      </c>
      <c r="T334" s="48">
        <f t="shared" si="71"/>
        <v>0.57651343283582157</v>
      </c>
      <c r="U334">
        <f t="shared" si="73"/>
        <v>332</v>
      </c>
      <c r="V334">
        <f t="shared" si="72"/>
        <v>283</v>
      </c>
    </row>
    <row r="335" spans="1:22" x14ac:dyDescent="0.25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45">
        <f t="shared" si="62"/>
        <v>8437</v>
      </c>
      <c r="J335" s="28">
        <v>17903</v>
      </c>
      <c r="K335" s="29">
        <v>25639.3</v>
      </c>
      <c r="L335" s="41">
        <f t="shared" si="63"/>
        <v>5454.81</v>
      </c>
      <c r="M335" s="43">
        <f t="shared" si="64"/>
        <v>833.04940374787054</v>
      </c>
      <c r="N335" s="41">
        <f t="shared" si="65"/>
        <v>4621.7605962521302</v>
      </c>
      <c r="O335" s="44">
        <f t="shared" si="66"/>
        <v>2859.3</v>
      </c>
      <c r="P335" s="41">
        <f t="shared" si="67"/>
        <v>9904.58</v>
      </c>
      <c r="Q335" s="41">
        <f t="shared" si="68"/>
        <v>1481.8765000000003</v>
      </c>
      <c r="R335" s="47">
        <f t="shared" si="69"/>
        <v>8422.7034999999996</v>
      </c>
      <c r="S335" s="46">
        <f t="shared" si="70"/>
        <v>14.296499999999993</v>
      </c>
      <c r="T335" s="48">
        <f t="shared" si="71"/>
        <v>0.51521114519427436</v>
      </c>
      <c r="U335">
        <f t="shared" si="73"/>
        <v>333</v>
      </c>
      <c r="V335">
        <f t="shared" si="72"/>
        <v>301</v>
      </c>
    </row>
    <row r="336" spans="1:22" x14ac:dyDescent="0.25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45">
        <f t="shared" si="62"/>
        <v>9566.7999999999993</v>
      </c>
      <c r="J336" s="28">
        <v>22630.2</v>
      </c>
      <c r="K336" s="29">
        <v>8639.5</v>
      </c>
      <c r="L336" s="41">
        <f t="shared" si="63"/>
        <v>7653.09</v>
      </c>
      <c r="M336" s="43" t="e">
        <f t="shared" si="64"/>
        <v>#VALUE!</v>
      </c>
      <c r="N336" s="41" t="e">
        <f t="shared" si="65"/>
        <v>#VALUE!</v>
      </c>
      <c r="O336" s="44">
        <f t="shared" si="66"/>
        <v>18000</v>
      </c>
      <c r="P336" s="41">
        <f t="shared" si="67"/>
        <v>9886.6959999999999</v>
      </c>
      <c r="Q336" s="41">
        <f t="shared" si="68"/>
        <v>409.89600000000064</v>
      </c>
      <c r="R336" s="47">
        <f t="shared" si="69"/>
        <v>9476.7999999999993</v>
      </c>
      <c r="S336" s="46">
        <f t="shared" si="70"/>
        <v>90</v>
      </c>
      <c r="T336" s="48">
        <f t="shared" si="71"/>
        <v>-3.4282938388625626</v>
      </c>
      <c r="U336">
        <f t="shared" si="73"/>
        <v>334</v>
      </c>
      <c r="V336">
        <f t="shared" si="72"/>
        <v>472</v>
      </c>
    </row>
    <row r="337" spans="1:22" x14ac:dyDescent="0.25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45">
        <f t="shared" si="62"/>
        <v>9066.5</v>
      </c>
      <c r="J337" s="28">
        <v>7626.4</v>
      </c>
      <c r="K337" s="29">
        <v>5335.4</v>
      </c>
      <c r="L337" s="41">
        <f t="shared" si="63"/>
        <v>8305.51</v>
      </c>
      <c r="M337" s="43">
        <f t="shared" si="64"/>
        <v>186.35770234986944</v>
      </c>
      <c r="N337" s="41">
        <f t="shared" si="65"/>
        <v>8119.152297650131</v>
      </c>
      <c r="O337" s="44">
        <f t="shared" si="66"/>
        <v>19080</v>
      </c>
      <c r="P337" s="41">
        <f t="shared" si="67"/>
        <v>9838.3040000000001</v>
      </c>
      <c r="Q337" s="41">
        <f t="shared" si="68"/>
        <v>867.20399999999972</v>
      </c>
      <c r="R337" s="47">
        <f t="shared" si="69"/>
        <v>8971.1</v>
      </c>
      <c r="S337" s="46">
        <f t="shared" si="70"/>
        <v>95.4</v>
      </c>
      <c r="T337" s="48">
        <f t="shared" si="71"/>
        <v>2.037492119089316</v>
      </c>
      <c r="U337">
        <f t="shared" si="73"/>
        <v>335</v>
      </c>
      <c r="V337">
        <f t="shared" si="72"/>
        <v>405</v>
      </c>
    </row>
    <row r="338" spans="1:22" x14ac:dyDescent="0.25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45">
        <f t="shared" si="62"/>
        <v>9069.9000000000015</v>
      </c>
      <c r="J338" s="28">
        <v>43913.4</v>
      </c>
      <c r="K338" s="29" t="s">
        <v>14</v>
      </c>
      <c r="L338" s="41">
        <f t="shared" si="63"/>
        <v>8735.7000000000007</v>
      </c>
      <c r="M338" s="43">
        <f t="shared" si="64"/>
        <v>863.8629283489098</v>
      </c>
      <c r="N338" s="41">
        <f t="shared" si="65"/>
        <v>7871.8370716510908</v>
      </c>
      <c r="O338" s="44">
        <f t="shared" si="66"/>
        <v>5682.6</v>
      </c>
      <c r="P338" s="41">
        <f t="shared" si="67"/>
        <v>9833.2544000000016</v>
      </c>
      <c r="Q338" s="41">
        <f t="shared" si="68"/>
        <v>791.76740000000063</v>
      </c>
      <c r="R338" s="47">
        <f t="shared" si="69"/>
        <v>9041.487000000001</v>
      </c>
      <c r="S338" s="46">
        <f t="shared" si="70"/>
        <v>28.412999999999986</v>
      </c>
      <c r="T338" s="48">
        <f t="shared" si="71"/>
        <v>1.8552737107825483</v>
      </c>
      <c r="U338">
        <f t="shared" si="73"/>
        <v>336</v>
      </c>
      <c r="V338">
        <f t="shared" si="72"/>
        <v>419</v>
      </c>
    </row>
    <row r="339" spans="1:22" x14ac:dyDescent="0.25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45">
        <f t="shared" si="62"/>
        <v>9198</v>
      </c>
      <c r="J339" s="28">
        <v>26024</v>
      </c>
      <c r="K339" s="29">
        <v>12647.8</v>
      </c>
      <c r="L339" s="41">
        <f t="shared" si="63"/>
        <v>5429.93</v>
      </c>
      <c r="M339" s="43" t="e">
        <f t="shared" si="64"/>
        <v>#VALUE!</v>
      </c>
      <c r="N339" s="41" t="e">
        <f t="shared" si="65"/>
        <v>#VALUE!</v>
      </c>
      <c r="O339" s="44">
        <f t="shared" si="66"/>
        <v>4747.5</v>
      </c>
      <c r="P339" s="41">
        <f t="shared" si="67"/>
        <v>9619.4880000000012</v>
      </c>
      <c r="Q339" s="41">
        <f t="shared" si="68"/>
        <v>445.22550000000047</v>
      </c>
      <c r="R339" s="47">
        <f t="shared" si="69"/>
        <v>9174.2625000000007</v>
      </c>
      <c r="S339" s="46">
        <f t="shared" si="70"/>
        <v>23.737500000000001</v>
      </c>
      <c r="T339" s="48">
        <f t="shared" si="71"/>
        <v>-9.2449166666666756</v>
      </c>
      <c r="U339">
        <f t="shared" si="73"/>
        <v>337</v>
      </c>
      <c r="V339">
        <f t="shared" si="72"/>
        <v>466</v>
      </c>
    </row>
    <row r="340" spans="1:22" x14ac:dyDescent="0.25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45">
        <f t="shared" si="62"/>
        <v>8959</v>
      </c>
      <c r="J340" s="28">
        <v>19149</v>
      </c>
      <c r="K340" s="29">
        <v>2646.2</v>
      </c>
      <c r="L340" s="41">
        <f t="shared" si="63"/>
        <v>8849.66</v>
      </c>
      <c r="M340" s="43">
        <f t="shared" si="64"/>
        <v>361.05032822757113</v>
      </c>
      <c r="N340" s="41">
        <f t="shared" si="65"/>
        <v>8488.6096717724286</v>
      </c>
      <c r="O340" s="44">
        <f t="shared" si="66"/>
        <v>23040</v>
      </c>
      <c r="P340" s="41">
        <f t="shared" si="67"/>
        <v>9598.4480000000003</v>
      </c>
      <c r="Q340" s="41">
        <f t="shared" si="68"/>
        <v>754.64800000000105</v>
      </c>
      <c r="R340" s="47">
        <f t="shared" si="69"/>
        <v>8843.7999999999993</v>
      </c>
      <c r="S340" s="46">
        <f t="shared" si="70"/>
        <v>115.2</v>
      </c>
      <c r="T340" s="48">
        <f t="shared" si="71"/>
        <v>3.5736242424242488</v>
      </c>
      <c r="U340">
        <f t="shared" si="73"/>
        <v>338</v>
      </c>
      <c r="V340">
        <f t="shared" si="72"/>
        <v>424</v>
      </c>
    </row>
    <row r="341" spans="1:22" x14ac:dyDescent="0.25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45">
        <f t="shared" si="62"/>
        <v>6439.2</v>
      </c>
      <c r="J341" s="28">
        <v>18768.7</v>
      </c>
      <c r="K341" s="29">
        <v>130034</v>
      </c>
      <c r="L341" s="41">
        <f t="shared" si="63"/>
        <v>7299.92</v>
      </c>
      <c r="M341" s="43">
        <f t="shared" si="64"/>
        <v>1694.4408109875737</v>
      </c>
      <c r="N341" s="41">
        <f t="shared" si="65"/>
        <v>5605.4791890124261</v>
      </c>
      <c r="O341" s="44">
        <f t="shared" si="66"/>
        <v>19221.3</v>
      </c>
      <c r="P341" s="41">
        <f t="shared" si="67"/>
        <v>9499.5600000000013</v>
      </c>
      <c r="Q341" s="41">
        <f t="shared" si="68"/>
        <v>3156.4665000000014</v>
      </c>
      <c r="R341" s="47">
        <f t="shared" si="69"/>
        <v>6343.0934999999999</v>
      </c>
      <c r="S341" s="46">
        <f t="shared" si="70"/>
        <v>96.106500000000025</v>
      </c>
      <c r="T341" s="48">
        <f t="shared" si="71"/>
        <v>0.21833661417322878</v>
      </c>
      <c r="U341">
        <f t="shared" si="73"/>
        <v>339</v>
      </c>
      <c r="V341">
        <f t="shared" si="72"/>
        <v>158</v>
      </c>
    </row>
    <row r="342" spans="1:22" x14ac:dyDescent="0.25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45">
        <f t="shared" si="62"/>
        <v>8557</v>
      </c>
      <c r="J342" s="28">
        <v>4760</v>
      </c>
      <c r="K342" s="29" t="s">
        <v>14</v>
      </c>
      <c r="L342" s="41">
        <f t="shared" si="63"/>
        <v>8677.8799999999992</v>
      </c>
      <c r="M342" s="43">
        <f t="shared" si="64"/>
        <v>371.13402061855669</v>
      </c>
      <c r="N342" s="41">
        <f t="shared" si="65"/>
        <v>8306.7459793814432</v>
      </c>
      <c r="O342" s="44">
        <f t="shared" si="66"/>
        <v>18000</v>
      </c>
      <c r="P342" s="41">
        <f t="shared" si="67"/>
        <v>9494.3000000000011</v>
      </c>
      <c r="Q342" s="41">
        <f t="shared" si="68"/>
        <v>1027.3000000000011</v>
      </c>
      <c r="R342" s="47">
        <f t="shared" si="69"/>
        <v>8467</v>
      </c>
      <c r="S342" s="46">
        <f t="shared" si="70"/>
        <v>90</v>
      </c>
      <c r="T342" s="48">
        <f t="shared" si="71"/>
        <v>1.1950854700854725</v>
      </c>
      <c r="U342">
        <f t="shared" si="73"/>
        <v>340</v>
      </c>
      <c r="V342">
        <f t="shared" si="72"/>
        <v>374</v>
      </c>
    </row>
    <row r="343" spans="1:22" x14ac:dyDescent="0.25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45">
        <f t="shared" si="62"/>
        <v>10538</v>
      </c>
      <c r="J343" s="28">
        <v>16346</v>
      </c>
      <c r="K343" s="29">
        <v>7286.8</v>
      </c>
      <c r="L343" s="41">
        <f t="shared" si="63"/>
        <v>8137.06</v>
      </c>
      <c r="M343" s="43" t="e">
        <f t="shared" si="64"/>
        <v>#VALUE!</v>
      </c>
      <c r="N343" s="41" t="e">
        <f t="shared" si="65"/>
        <v>#VALUE!</v>
      </c>
      <c r="O343" s="44">
        <f t="shared" si="66"/>
        <v>25200</v>
      </c>
      <c r="P343" s="41">
        <f t="shared" si="67"/>
        <v>9493.2479999999996</v>
      </c>
      <c r="Q343" s="41">
        <f t="shared" si="68"/>
        <v>-918.75200000000041</v>
      </c>
      <c r="R343" s="47">
        <f t="shared" si="69"/>
        <v>10412</v>
      </c>
      <c r="S343" s="46">
        <f t="shared" si="70"/>
        <v>126</v>
      </c>
      <c r="T343" s="48">
        <f t="shared" si="71"/>
        <v>-0.3931624834874502</v>
      </c>
      <c r="U343">
        <f t="shared" si="73"/>
        <v>341</v>
      </c>
      <c r="V343">
        <f t="shared" si="72"/>
        <v>495</v>
      </c>
    </row>
    <row r="344" spans="1:22" x14ac:dyDescent="0.25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45">
        <f t="shared" si="62"/>
        <v>8100</v>
      </c>
      <c r="J344" s="28">
        <v>206294</v>
      </c>
      <c r="K344" s="29">
        <v>4230.2</v>
      </c>
      <c r="L344" s="41" t="e">
        <f t="shared" si="63"/>
        <v>#VALUE!</v>
      </c>
      <c r="M344" s="43" t="e">
        <f t="shared" si="64"/>
        <v>#VALUE!</v>
      </c>
      <c r="N344" s="41" t="e">
        <f t="shared" si="65"/>
        <v>#VALUE!</v>
      </c>
      <c r="O344" s="44">
        <f t="shared" si="66"/>
        <v>1134</v>
      </c>
      <c r="P344" s="41">
        <f t="shared" si="67"/>
        <v>9431.18</v>
      </c>
      <c r="Q344" s="41">
        <f t="shared" si="68"/>
        <v>1336.8500000000004</v>
      </c>
      <c r="R344" s="47">
        <f t="shared" si="69"/>
        <v>8094.33</v>
      </c>
      <c r="S344" s="46">
        <f t="shared" si="70"/>
        <v>5.67</v>
      </c>
      <c r="T344" s="48">
        <f t="shared" si="71"/>
        <v>0.54549132947976919</v>
      </c>
      <c r="U344">
        <f t="shared" si="73"/>
        <v>342</v>
      </c>
      <c r="V344">
        <f t="shared" si="72"/>
        <v>320</v>
      </c>
    </row>
    <row r="345" spans="1:22" x14ac:dyDescent="0.25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45">
        <f t="shared" si="62"/>
        <v>8059</v>
      </c>
      <c r="J345" s="28">
        <v>154682</v>
      </c>
      <c r="K345" s="29">
        <v>7291</v>
      </c>
      <c r="L345" s="41">
        <f t="shared" si="63"/>
        <v>9658.3799999999992</v>
      </c>
      <c r="M345" s="43" t="e">
        <f t="shared" si="64"/>
        <v>#VALUE!</v>
      </c>
      <c r="N345" s="41" t="e">
        <f t="shared" si="65"/>
        <v>#VALUE!</v>
      </c>
      <c r="O345" s="44">
        <f t="shared" si="66"/>
        <v>5400</v>
      </c>
      <c r="P345" s="41">
        <f t="shared" si="67"/>
        <v>9398.5680000000011</v>
      </c>
      <c r="Q345" s="41">
        <f t="shared" si="68"/>
        <v>1366.5680000000011</v>
      </c>
      <c r="R345" s="47">
        <f t="shared" si="69"/>
        <v>8032</v>
      </c>
      <c r="S345" s="46">
        <f t="shared" si="70"/>
        <v>27</v>
      </c>
      <c r="T345" s="48">
        <f t="shared" si="71"/>
        <v>0.56179200000000129</v>
      </c>
      <c r="U345">
        <f t="shared" si="73"/>
        <v>343</v>
      </c>
      <c r="V345">
        <f t="shared" si="72"/>
        <v>316</v>
      </c>
    </row>
    <row r="346" spans="1:22" x14ac:dyDescent="0.25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45">
        <f t="shared" si="62"/>
        <v>7432.4000000000005</v>
      </c>
      <c r="J346" s="28">
        <v>19178.3</v>
      </c>
      <c r="K346" s="29">
        <v>41940.800000000003</v>
      </c>
      <c r="L346" s="41">
        <f t="shared" si="63"/>
        <v>8440.64</v>
      </c>
      <c r="M346" s="43">
        <f t="shared" si="64"/>
        <v>3001.6032064128258</v>
      </c>
      <c r="N346" s="41">
        <f t="shared" si="65"/>
        <v>5439.0367935871736</v>
      </c>
      <c r="O346" s="44">
        <f t="shared" si="66"/>
        <v>14535</v>
      </c>
      <c r="P346" s="41">
        <f t="shared" si="67"/>
        <v>9394.5704000000005</v>
      </c>
      <c r="Q346" s="41">
        <f t="shared" si="68"/>
        <v>2034.8454000000002</v>
      </c>
      <c r="R346" s="47">
        <f t="shared" si="69"/>
        <v>7359.7250000000004</v>
      </c>
      <c r="S346" s="46">
        <f t="shared" si="70"/>
        <v>72.674999999999997</v>
      </c>
      <c r="T346" s="48">
        <f t="shared" si="71"/>
        <v>0.3585561490185607</v>
      </c>
      <c r="U346">
        <f t="shared" si="73"/>
        <v>344</v>
      </c>
      <c r="V346">
        <f t="shared" si="72"/>
        <v>228</v>
      </c>
    </row>
    <row r="347" spans="1:22" x14ac:dyDescent="0.25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45">
        <f t="shared" si="62"/>
        <v>8142</v>
      </c>
      <c r="J347" s="28">
        <v>13995</v>
      </c>
      <c r="K347" s="29">
        <v>24292.799999999999</v>
      </c>
      <c r="L347" s="41">
        <f t="shared" si="63"/>
        <v>9143.74</v>
      </c>
      <c r="M347" s="43">
        <f t="shared" si="64"/>
        <v>1258.6490939044481</v>
      </c>
      <c r="N347" s="41">
        <f t="shared" si="65"/>
        <v>7885.0909060955519</v>
      </c>
      <c r="O347" s="44">
        <f t="shared" si="66"/>
        <v>152100</v>
      </c>
      <c r="P347" s="41">
        <f t="shared" si="67"/>
        <v>9369.112000000001</v>
      </c>
      <c r="Q347" s="41">
        <f t="shared" si="68"/>
        <v>1987.612000000001</v>
      </c>
      <c r="R347" s="47">
        <f t="shared" si="69"/>
        <v>7381.5</v>
      </c>
      <c r="S347" s="46">
        <f t="shared" si="70"/>
        <v>760.5</v>
      </c>
      <c r="T347" s="48">
        <f t="shared" si="71"/>
        <v>1.6015863874345562</v>
      </c>
      <c r="U347">
        <f t="shared" si="73"/>
        <v>345</v>
      </c>
      <c r="V347">
        <f t="shared" si="72"/>
        <v>234</v>
      </c>
    </row>
    <row r="348" spans="1:22" x14ac:dyDescent="0.25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45">
        <f t="shared" si="62"/>
        <v>9523.7000000000007</v>
      </c>
      <c r="J348" s="28">
        <v>4044.3</v>
      </c>
      <c r="K348" s="29">
        <v>1036</v>
      </c>
      <c r="L348" s="41">
        <f t="shared" si="63"/>
        <v>9229.09</v>
      </c>
      <c r="M348" s="43">
        <f t="shared" si="64"/>
        <v>34.699664862077853</v>
      </c>
      <c r="N348" s="41">
        <f t="shared" si="65"/>
        <v>9194.3903351379231</v>
      </c>
      <c r="O348" s="44">
        <f t="shared" si="66"/>
        <v>29700</v>
      </c>
      <c r="P348" s="41">
        <f t="shared" si="67"/>
        <v>9310.9364000000005</v>
      </c>
      <c r="Q348" s="41">
        <f t="shared" si="68"/>
        <v>-64.263600000000224</v>
      </c>
      <c r="R348" s="47">
        <f t="shared" si="69"/>
        <v>9375.2000000000007</v>
      </c>
      <c r="S348" s="46">
        <f t="shared" si="70"/>
        <v>148.5</v>
      </c>
      <c r="T348" s="48">
        <f t="shared" si="71"/>
        <v>-0.90451173848439792</v>
      </c>
      <c r="U348">
        <f t="shared" si="73"/>
        <v>346</v>
      </c>
      <c r="V348">
        <f t="shared" si="72"/>
        <v>490</v>
      </c>
    </row>
    <row r="349" spans="1:22" x14ac:dyDescent="0.25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45">
        <f t="shared" si="62"/>
        <v>8711.9000000000015</v>
      </c>
      <c r="J349" s="28">
        <v>2529.6999999999998</v>
      </c>
      <c r="K349" s="29">
        <v>418.5</v>
      </c>
      <c r="L349" s="41">
        <f t="shared" si="63"/>
        <v>8361.73</v>
      </c>
      <c r="M349" s="43" t="e">
        <f t="shared" si="64"/>
        <v>#VALUE!</v>
      </c>
      <c r="N349" s="41" t="e">
        <f t="shared" si="65"/>
        <v>#VALUE!</v>
      </c>
      <c r="O349" s="44">
        <f t="shared" si="66"/>
        <v>7830</v>
      </c>
      <c r="P349" s="41">
        <f t="shared" si="67"/>
        <v>9148.4024000000009</v>
      </c>
      <c r="Q349" s="41">
        <f t="shared" si="68"/>
        <v>475.65239999999903</v>
      </c>
      <c r="R349" s="47">
        <f t="shared" si="69"/>
        <v>8672.7500000000018</v>
      </c>
      <c r="S349" s="46">
        <f t="shared" si="70"/>
        <v>39.15</v>
      </c>
      <c r="T349" s="48">
        <f t="shared" si="71"/>
        <v>-31.29633121019102</v>
      </c>
      <c r="U349">
        <f t="shared" si="73"/>
        <v>347</v>
      </c>
      <c r="V349">
        <f t="shared" si="72"/>
        <v>462</v>
      </c>
    </row>
    <row r="350" spans="1:22" x14ac:dyDescent="0.25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45">
        <f t="shared" si="62"/>
        <v>8841</v>
      </c>
      <c r="J350" s="28">
        <v>45302</v>
      </c>
      <c r="K350" s="29">
        <v>34801.1</v>
      </c>
      <c r="L350" s="41">
        <f t="shared" si="63"/>
        <v>8027.73</v>
      </c>
      <c r="M350" s="43">
        <f t="shared" si="64"/>
        <v>2183.0985915492975</v>
      </c>
      <c r="N350" s="41">
        <f t="shared" si="65"/>
        <v>5844.6314084507021</v>
      </c>
      <c r="O350" s="44">
        <f t="shared" si="66"/>
        <v>4789.8</v>
      </c>
      <c r="P350" s="41">
        <f t="shared" si="67"/>
        <v>9137.6720000000005</v>
      </c>
      <c r="Q350" s="41">
        <f t="shared" si="68"/>
        <v>320.621000000001</v>
      </c>
      <c r="R350" s="47">
        <f t="shared" si="69"/>
        <v>8817.0509999999995</v>
      </c>
      <c r="S350" s="46">
        <f t="shared" si="70"/>
        <v>23.948999999999991</v>
      </c>
      <c r="T350" s="48">
        <f t="shared" si="71"/>
        <v>-3.0685225806451677</v>
      </c>
      <c r="U350">
        <f t="shared" si="73"/>
        <v>348</v>
      </c>
      <c r="V350">
        <f t="shared" si="72"/>
        <v>479</v>
      </c>
    </row>
    <row r="351" spans="1:22" x14ac:dyDescent="0.25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45">
        <f t="shared" si="62"/>
        <v>8424</v>
      </c>
      <c r="J351" s="28">
        <v>14529</v>
      </c>
      <c r="K351" s="29">
        <v>11481.6</v>
      </c>
      <c r="L351" s="41">
        <f t="shared" si="63"/>
        <v>7888.28</v>
      </c>
      <c r="M351" s="43">
        <f t="shared" si="64"/>
        <v>887.75510204081615</v>
      </c>
      <c r="N351" s="41">
        <f t="shared" si="65"/>
        <v>7000.5248979591834</v>
      </c>
      <c r="O351" s="44">
        <f t="shared" si="66"/>
        <v>20700</v>
      </c>
      <c r="P351" s="41">
        <f t="shared" si="67"/>
        <v>9136.6200000000008</v>
      </c>
      <c r="Q351" s="41">
        <f t="shared" si="68"/>
        <v>816.1200000000008</v>
      </c>
      <c r="R351" s="47">
        <f t="shared" si="69"/>
        <v>8320.5</v>
      </c>
      <c r="S351" s="46">
        <f t="shared" si="70"/>
        <v>103.5</v>
      </c>
      <c r="T351" s="48">
        <f t="shared" si="71"/>
        <v>2.1268965517241409</v>
      </c>
      <c r="U351">
        <f t="shared" si="73"/>
        <v>349</v>
      </c>
      <c r="V351">
        <f t="shared" si="72"/>
        <v>416</v>
      </c>
    </row>
    <row r="352" spans="1:22" x14ac:dyDescent="0.25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45">
        <f t="shared" si="62"/>
        <v>7633</v>
      </c>
      <c r="J352" s="28">
        <v>19026</v>
      </c>
      <c r="K352" s="29" t="s">
        <v>14</v>
      </c>
      <c r="L352" s="41">
        <f t="shared" si="63"/>
        <v>6822.83</v>
      </c>
      <c r="M352" s="43">
        <f t="shared" si="64"/>
        <v>704.91803278688531</v>
      </c>
      <c r="N352" s="41">
        <f t="shared" si="65"/>
        <v>6117.9119672131146</v>
      </c>
      <c r="O352" s="44">
        <f t="shared" si="66"/>
        <v>28080</v>
      </c>
      <c r="P352" s="41">
        <f t="shared" si="67"/>
        <v>9115.58</v>
      </c>
      <c r="Q352" s="41">
        <f t="shared" si="68"/>
        <v>1622.9799999999996</v>
      </c>
      <c r="R352" s="47">
        <f t="shared" si="69"/>
        <v>7492.6</v>
      </c>
      <c r="S352" s="46">
        <f t="shared" si="70"/>
        <v>140.4</v>
      </c>
      <c r="T352" s="48">
        <f t="shared" si="71"/>
        <v>0.57265503875968948</v>
      </c>
      <c r="U352">
        <f t="shared" si="73"/>
        <v>350</v>
      </c>
      <c r="V352">
        <f t="shared" si="72"/>
        <v>274</v>
      </c>
    </row>
    <row r="353" spans="1:22" x14ac:dyDescent="0.25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45">
        <f t="shared" si="62"/>
        <v>7401.3000000000011</v>
      </c>
      <c r="J353" s="28">
        <v>94482.9</v>
      </c>
      <c r="K353" s="29" t="s">
        <v>14</v>
      </c>
      <c r="L353" s="41">
        <f t="shared" si="63"/>
        <v>8524.3799999999992</v>
      </c>
      <c r="M353" s="43">
        <f t="shared" si="64"/>
        <v>558.32579185520365</v>
      </c>
      <c r="N353" s="41">
        <f t="shared" si="65"/>
        <v>7966.0542081447957</v>
      </c>
      <c r="O353" s="44">
        <f t="shared" si="66"/>
        <v>3337.2000000000003</v>
      </c>
      <c r="P353" s="41">
        <f t="shared" si="67"/>
        <v>9084.2304000000004</v>
      </c>
      <c r="Q353" s="41">
        <f t="shared" si="68"/>
        <v>1699.616399999999</v>
      </c>
      <c r="R353" s="47">
        <f t="shared" si="69"/>
        <v>7384.6140000000014</v>
      </c>
      <c r="S353" s="46">
        <f t="shared" si="70"/>
        <v>16.685999999999986</v>
      </c>
      <c r="T353" s="48">
        <f t="shared" si="71"/>
        <v>0.37743447605154296</v>
      </c>
      <c r="U353">
        <f t="shared" si="73"/>
        <v>351</v>
      </c>
      <c r="V353">
        <f t="shared" si="72"/>
        <v>266</v>
      </c>
    </row>
    <row r="354" spans="1:22" x14ac:dyDescent="0.25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45">
        <f t="shared" si="62"/>
        <v>7639</v>
      </c>
      <c r="J354" s="28">
        <v>11602</v>
      </c>
      <c r="K354" s="29">
        <v>8718.2999999999993</v>
      </c>
      <c r="L354" s="41">
        <f t="shared" si="63"/>
        <v>8040.04</v>
      </c>
      <c r="M354" s="43">
        <f t="shared" si="64"/>
        <v>1303.6649214659685</v>
      </c>
      <c r="N354" s="41">
        <f t="shared" si="65"/>
        <v>6736.3750785340317</v>
      </c>
      <c r="O354" s="44">
        <f t="shared" si="66"/>
        <v>7983</v>
      </c>
      <c r="P354" s="41">
        <f t="shared" si="67"/>
        <v>9084.02</v>
      </c>
      <c r="Q354" s="41">
        <f t="shared" si="68"/>
        <v>1484.9350000000004</v>
      </c>
      <c r="R354" s="47">
        <f t="shared" si="69"/>
        <v>7599.085</v>
      </c>
      <c r="S354" s="46">
        <f t="shared" si="70"/>
        <v>39.914999999999999</v>
      </c>
      <c r="T354" s="48">
        <f t="shared" si="71"/>
        <v>0.49089859437751043</v>
      </c>
      <c r="U354">
        <f t="shared" si="73"/>
        <v>352</v>
      </c>
      <c r="V354">
        <f t="shared" si="72"/>
        <v>298</v>
      </c>
    </row>
    <row r="355" spans="1:22" x14ac:dyDescent="0.25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45">
        <f t="shared" si="62"/>
        <v>8460.2000000000007</v>
      </c>
      <c r="J355" s="28">
        <v>5272.4</v>
      </c>
      <c r="K355" s="29">
        <v>3760.5</v>
      </c>
      <c r="L355" s="41">
        <f t="shared" si="63"/>
        <v>8252.8700000000008</v>
      </c>
      <c r="M355" s="43">
        <f t="shared" si="64"/>
        <v>119.8191933240612</v>
      </c>
      <c r="N355" s="41">
        <f t="shared" si="65"/>
        <v>8133.0508066759394</v>
      </c>
      <c r="O355" s="44">
        <f t="shared" si="66"/>
        <v>7650</v>
      </c>
      <c r="P355" s="41">
        <f t="shared" si="67"/>
        <v>9081.3900000000012</v>
      </c>
      <c r="Q355" s="41">
        <f t="shared" si="68"/>
        <v>659.44000000000051</v>
      </c>
      <c r="R355" s="47">
        <f t="shared" si="69"/>
        <v>8421.9500000000007</v>
      </c>
      <c r="S355" s="46">
        <f t="shared" si="70"/>
        <v>38.25</v>
      </c>
      <c r="T355" s="48">
        <f t="shared" si="71"/>
        <v>2.8272780034823008</v>
      </c>
      <c r="U355">
        <f t="shared" si="73"/>
        <v>353</v>
      </c>
      <c r="V355">
        <f t="shared" si="72"/>
        <v>441</v>
      </c>
    </row>
    <row r="356" spans="1:22" x14ac:dyDescent="0.25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45">
        <f t="shared" si="62"/>
        <v>8125.2999999999993</v>
      </c>
      <c r="J356" s="28">
        <v>5091.6000000000004</v>
      </c>
      <c r="K356" s="29">
        <v>11014.2</v>
      </c>
      <c r="L356" s="41">
        <f t="shared" si="63"/>
        <v>7191.07</v>
      </c>
      <c r="M356" s="43">
        <f t="shared" si="64"/>
        <v>686.67601683029454</v>
      </c>
      <c r="N356" s="41">
        <f t="shared" si="65"/>
        <v>6504.3939831697053</v>
      </c>
      <c r="O356" s="44">
        <f t="shared" si="66"/>
        <v>24858.9</v>
      </c>
      <c r="P356" s="41">
        <f t="shared" si="67"/>
        <v>9062.8747999999996</v>
      </c>
      <c r="Q356" s="41">
        <f t="shared" si="68"/>
        <v>1061.8693000000003</v>
      </c>
      <c r="R356" s="47">
        <f t="shared" si="69"/>
        <v>8001.0054999999993</v>
      </c>
      <c r="S356" s="46">
        <f t="shared" si="70"/>
        <v>124.29449999999994</v>
      </c>
      <c r="T356" s="48">
        <f t="shared" si="71"/>
        <v>1.168850694444445</v>
      </c>
      <c r="U356">
        <f t="shared" si="73"/>
        <v>354</v>
      </c>
      <c r="V356">
        <f t="shared" si="72"/>
        <v>365</v>
      </c>
    </row>
    <row r="357" spans="1:22" x14ac:dyDescent="0.25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45">
        <f t="shared" si="62"/>
        <v>9254</v>
      </c>
      <c r="J357" s="28">
        <v>23659</v>
      </c>
      <c r="K357" s="29">
        <v>209.6</v>
      </c>
      <c r="L357" s="41">
        <f t="shared" si="63"/>
        <v>9131.5</v>
      </c>
      <c r="M357" s="43" t="e">
        <f t="shared" si="64"/>
        <v>#VALUE!</v>
      </c>
      <c r="N357" s="41" t="e">
        <f t="shared" si="65"/>
        <v>#VALUE!</v>
      </c>
      <c r="O357" s="44">
        <f t="shared" si="66"/>
        <v>19055.7</v>
      </c>
      <c r="P357" s="41">
        <f t="shared" si="67"/>
        <v>9058.7720000000008</v>
      </c>
      <c r="Q357" s="41">
        <f t="shared" si="68"/>
        <v>-99.949499999998807</v>
      </c>
      <c r="R357" s="47">
        <f t="shared" si="69"/>
        <v>9158.7214999999997</v>
      </c>
      <c r="S357" s="46">
        <f t="shared" si="70"/>
        <v>95.278499999999966</v>
      </c>
      <c r="T357" s="48">
        <f t="shared" si="71"/>
        <v>-0.84455754276827555</v>
      </c>
      <c r="U357">
        <f t="shared" si="73"/>
        <v>355</v>
      </c>
      <c r="V357">
        <f t="shared" si="72"/>
        <v>492</v>
      </c>
    </row>
    <row r="358" spans="1:22" x14ac:dyDescent="0.25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45">
        <f t="shared" si="62"/>
        <v>7604</v>
      </c>
      <c r="J358" s="28">
        <v>15815</v>
      </c>
      <c r="K358" s="29" t="s">
        <v>14</v>
      </c>
      <c r="L358" s="41">
        <f t="shared" si="63"/>
        <v>7598.59</v>
      </c>
      <c r="M358" s="43">
        <f t="shared" si="64"/>
        <v>872.24669603524228</v>
      </c>
      <c r="N358" s="41">
        <f t="shared" si="65"/>
        <v>6726.343303964758</v>
      </c>
      <c r="O358" s="44">
        <f t="shared" si="66"/>
        <v>42300</v>
      </c>
      <c r="P358" s="41">
        <f t="shared" si="67"/>
        <v>9040.8880000000008</v>
      </c>
      <c r="Q358" s="41">
        <f t="shared" si="68"/>
        <v>1648.3880000000008</v>
      </c>
      <c r="R358" s="47">
        <f t="shared" si="69"/>
        <v>7392.5</v>
      </c>
      <c r="S358" s="46">
        <f t="shared" si="70"/>
        <v>211.5</v>
      </c>
      <c r="T358" s="48">
        <f t="shared" si="71"/>
        <v>0.66503838383838465</v>
      </c>
      <c r="U358">
        <f t="shared" si="73"/>
        <v>356</v>
      </c>
      <c r="V358">
        <f t="shared" si="72"/>
        <v>270</v>
      </c>
    </row>
    <row r="359" spans="1:22" x14ac:dyDescent="0.25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45">
        <f t="shared" si="62"/>
        <v>8484</v>
      </c>
      <c r="J359" s="28">
        <v>19796</v>
      </c>
      <c r="K359" s="29">
        <v>10214.700000000001</v>
      </c>
      <c r="L359" s="41">
        <f t="shared" si="63"/>
        <v>7305.96</v>
      </c>
      <c r="M359" s="43" t="e">
        <f t="shared" si="64"/>
        <v>#VALUE!</v>
      </c>
      <c r="N359" s="41" t="e">
        <f t="shared" si="65"/>
        <v>#VALUE!</v>
      </c>
      <c r="O359" s="44">
        <f t="shared" si="66"/>
        <v>31177.8</v>
      </c>
      <c r="P359" s="41">
        <f t="shared" si="67"/>
        <v>8892.5560000000005</v>
      </c>
      <c r="Q359" s="41">
        <f t="shared" si="68"/>
        <v>564.44499999999971</v>
      </c>
      <c r="R359" s="47">
        <f t="shared" si="69"/>
        <v>8328.1110000000008</v>
      </c>
      <c r="S359" s="46">
        <f t="shared" si="70"/>
        <v>155.88900000000004</v>
      </c>
      <c r="T359" s="48">
        <f t="shared" si="71"/>
        <v>-19.207903225806444</v>
      </c>
      <c r="U359">
        <f t="shared" si="73"/>
        <v>357</v>
      </c>
      <c r="V359">
        <f t="shared" si="72"/>
        <v>453</v>
      </c>
    </row>
    <row r="360" spans="1:22" x14ac:dyDescent="0.25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45">
        <f t="shared" si="62"/>
        <v>7415.2000000000007</v>
      </c>
      <c r="J360" s="28">
        <v>38241.300000000003</v>
      </c>
      <c r="K360" s="29">
        <v>22512.6</v>
      </c>
      <c r="L360" s="41">
        <f t="shared" si="63"/>
        <v>7750.64</v>
      </c>
      <c r="M360" s="43">
        <f t="shared" si="64"/>
        <v>987.57170172084125</v>
      </c>
      <c r="N360" s="41">
        <f t="shared" si="65"/>
        <v>6763.0682982791586</v>
      </c>
      <c r="O360" s="44">
        <f t="shared" si="66"/>
        <v>7198.2</v>
      </c>
      <c r="P360" s="41">
        <f t="shared" si="67"/>
        <v>8887.506400000002</v>
      </c>
      <c r="Q360" s="41">
        <f t="shared" si="68"/>
        <v>1508.2974000000013</v>
      </c>
      <c r="R360" s="47">
        <f t="shared" si="69"/>
        <v>7379.2090000000007</v>
      </c>
      <c r="S360" s="46">
        <f t="shared" si="70"/>
        <v>35.991000000000007</v>
      </c>
      <c r="T360" s="48">
        <f t="shared" si="71"/>
        <v>0.46011364956437684</v>
      </c>
      <c r="U360">
        <f t="shared" si="73"/>
        <v>358</v>
      </c>
      <c r="V360">
        <f t="shared" si="72"/>
        <v>293</v>
      </c>
    </row>
    <row r="361" spans="1:22" x14ac:dyDescent="0.25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45">
        <f t="shared" si="62"/>
        <v>8116.7000000000007</v>
      </c>
      <c r="J361" s="28">
        <v>4187.1000000000004</v>
      </c>
      <c r="K361" s="29">
        <v>3544.9</v>
      </c>
      <c r="L361" s="41">
        <f t="shared" si="63"/>
        <v>8591.24</v>
      </c>
      <c r="M361" s="43">
        <f t="shared" si="64"/>
        <v>323.45803842264911</v>
      </c>
      <c r="N361" s="41">
        <f t="shared" si="65"/>
        <v>8267.7819615773515</v>
      </c>
      <c r="O361" s="44">
        <f t="shared" si="66"/>
        <v>25155</v>
      </c>
      <c r="P361" s="41">
        <f t="shared" si="67"/>
        <v>8875.3032000000003</v>
      </c>
      <c r="Q361" s="41">
        <f t="shared" si="68"/>
        <v>884.3781999999992</v>
      </c>
      <c r="R361" s="47">
        <f t="shared" si="69"/>
        <v>7990.9250000000011</v>
      </c>
      <c r="S361" s="46">
        <f t="shared" si="70"/>
        <v>125.77500000000001</v>
      </c>
      <c r="T361" s="48">
        <f t="shared" si="71"/>
        <v>1.7645457955611106</v>
      </c>
      <c r="U361">
        <f t="shared" si="73"/>
        <v>359</v>
      </c>
      <c r="V361">
        <f t="shared" si="72"/>
        <v>402</v>
      </c>
    </row>
    <row r="362" spans="1:22" x14ac:dyDescent="0.25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45">
        <f t="shared" si="62"/>
        <v>8311</v>
      </c>
      <c r="J362" s="28">
        <v>100923</v>
      </c>
      <c r="K362" s="29">
        <v>1918.5</v>
      </c>
      <c r="L362" s="41">
        <f t="shared" si="63"/>
        <v>8297.24</v>
      </c>
      <c r="M362" s="43">
        <f t="shared" si="64"/>
        <v>815.06849315068484</v>
      </c>
      <c r="N362" s="41">
        <f t="shared" si="65"/>
        <v>7482.1715068493149</v>
      </c>
      <c r="O362" s="44">
        <f t="shared" si="66"/>
        <v>3150</v>
      </c>
      <c r="P362" s="41">
        <f t="shared" si="67"/>
        <v>8868.36</v>
      </c>
      <c r="Q362" s="41">
        <f t="shared" si="68"/>
        <v>573.11000000000058</v>
      </c>
      <c r="R362" s="47">
        <f t="shared" si="69"/>
        <v>8295.25</v>
      </c>
      <c r="S362" s="46">
        <f t="shared" si="70"/>
        <v>15.75</v>
      </c>
      <c r="T362" s="48">
        <f t="shared" si="71"/>
        <v>3.8160504201680721</v>
      </c>
      <c r="U362">
        <f t="shared" si="73"/>
        <v>360</v>
      </c>
      <c r="V362">
        <f t="shared" si="72"/>
        <v>449</v>
      </c>
    </row>
    <row r="363" spans="1:22" x14ac:dyDescent="0.25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45">
        <f t="shared" si="62"/>
        <v>7577</v>
      </c>
      <c r="J363" s="28">
        <v>23770</v>
      </c>
      <c r="K363" s="29">
        <v>36546.5</v>
      </c>
      <c r="L363" s="41">
        <f t="shared" si="63"/>
        <v>9125.68</v>
      </c>
      <c r="M363" s="43">
        <f t="shared" si="64"/>
        <v>1319.8127925117005</v>
      </c>
      <c r="N363" s="41">
        <f t="shared" si="65"/>
        <v>7805.8672074882998</v>
      </c>
      <c r="O363" s="44">
        <f t="shared" si="66"/>
        <v>42300</v>
      </c>
      <c r="P363" s="41">
        <f t="shared" si="67"/>
        <v>8860.996000000001</v>
      </c>
      <c r="Q363" s="41">
        <f t="shared" si="68"/>
        <v>1495.496000000001</v>
      </c>
      <c r="R363" s="47">
        <f t="shared" si="69"/>
        <v>7365.5</v>
      </c>
      <c r="S363" s="46">
        <f t="shared" si="70"/>
        <v>211.5</v>
      </c>
      <c r="T363" s="48">
        <f t="shared" si="71"/>
        <v>0.76772576832151418</v>
      </c>
      <c r="U363">
        <f t="shared" si="73"/>
        <v>361</v>
      </c>
      <c r="V363">
        <f t="shared" si="72"/>
        <v>295</v>
      </c>
    </row>
    <row r="364" spans="1:22" x14ac:dyDescent="0.25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45">
        <f t="shared" si="62"/>
        <v>7707</v>
      </c>
      <c r="J364" s="28">
        <v>4610</v>
      </c>
      <c r="K364" s="29">
        <v>17019.2</v>
      </c>
      <c r="L364" s="41">
        <f t="shared" si="63"/>
        <v>7143.46</v>
      </c>
      <c r="M364" s="43">
        <f t="shared" si="64"/>
        <v>402.95959021058621</v>
      </c>
      <c r="N364" s="41">
        <f t="shared" si="65"/>
        <v>6740.5004097894134</v>
      </c>
      <c r="O364" s="44">
        <f t="shared" si="66"/>
        <v>405000</v>
      </c>
      <c r="P364" s="41">
        <f t="shared" si="67"/>
        <v>8852.58</v>
      </c>
      <c r="Q364" s="41">
        <f t="shared" si="68"/>
        <v>3170.58</v>
      </c>
      <c r="R364" s="47">
        <f t="shared" si="69"/>
        <v>5682</v>
      </c>
      <c r="S364" s="46">
        <f t="shared" si="70"/>
        <v>2025</v>
      </c>
      <c r="T364" s="48">
        <f t="shared" si="71"/>
        <v>3.4782203389830508</v>
      </c>
      <c r="U364">
        <f t="shared" si="73"/>
        <v>362</v>
      </c>
      <c r="V364">
        <f t="shared" si="72"/>
        <v>157</v>
      </c>
    </row>
    <row r="365" spans="1:22" x14ac:dyDescent="0.25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45">
        <f t="shared" si="62"/>
        <v>8135.9000000000005</v>
      </c>
      <c r="J365" s="28">
        <v>13051.1</v>
      </c>
      <c r="K365" s="29">
        <v>3302.5</v>
      </c>
      <c r="L365" s="41">
        <f t="shared" si="63"/>
        <v>7331.47</v>
      </c>
      <c r="M365" s="43">
        <f t="shared" si="64"/>
        <v>789.88439306358396</v>
      </c>
      <c r="N365" s="41">
        <f t="shared" si="65"/>
        <v>6541.5856069364163</v>
      </c>
      <c r="O365" s="44">
        <f t="shared" si="66"/>
        <v>35640</v>
      </c>
      <c r="P365" s="41">
        <f t="shared" si="67"/>
        <v>8846.4784000000018</v>
      </c>
      <c r="Q365" s="41">
        <f t="shared" si="68"/>
        <v>888.77840000000106</v>
      </c>
      <c r="R365" s="47">
        <f t="shared" si="69"/>
        <v>7957.7000000000007</v>
      </c>
      <c r="S365" s="46">
        <f t="shared" si="70"/>
        <v>178.2</v>
      </c>
      <c r="T365" s="48">
        <f t="shared" si="71"/>
        <v>2.252024881083063</v>
      </c>
      <c r="U365">
        <f t="shared" si="73"/>
        <v>363</v>
      </c>
      <c r="V365">
        <f t="shared" si="72"/>
        <v>400</v>
      </c>
    </row>
    <row r="366" spans="1:22" x14ac:dyDescent="0.25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45">
        <f t="shared" si="62"/>
        <v>8243.9000000000015</v>
      </c>
      <c r="J366" s="28">
        <v>4653.1000000000004</v>
      </c>
      <c r="K366" s="29">
        <v>1878.7</v>
      </c>
      <c r="L366" s="41">
        <f t="shared" si="63"/>
        <v>7924.72</v>
      </c>
      <c r="M366" s="43">
        <f t="shared" si="64"/>
        <v>108.9958158995816</v>
      </c>
      <c r="N366" s="41">
        <f t="shared" si="65"/>
        <v>7815.7241841004188</v>
      </c>
      <c r="O366" s="44">
        <f t="shared" si="66"/>
        <v>8370</v>
      </c>
      <c r="P366" s="41">
        <f t="shared" si="67"/>
        <v>8837.010400000001</v>
      </c>
      <c r="Q366" s="41">
        <f t="shared" si="68"/>
        <v>634.96039999999994</v>
      </c>
      <c r="R366" s="47">
        <f t="shared" si="69"/>
        <v>8202.0500000000011</v>
      </c>
      <c r="S366" s="46">
        <f t="shared" si="70"/>
        <v>41.85</v>
      </c>
      <c r="T366" s="48">
        <f t="shared" si="71"/>
        <v>3.0624465770953289</v>
      </c>
      <c r="U366">
        <f t="shared" si="73"/>
        <v>364</v>
      </c>
      <c r="V366">
        <f t="shared" si="72"/>
        <v>444</v>
      </c>
    </row>
    <row r="367" spans="1:22" x14ac:dyDescent="0.25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45">
        <f t="shared" si="62"/>
        <v>8088</v>
      </c>
      <c r="J367" s="28">
        <v>25775</v>
      </c>
      <c r="K367" s="29">
        <v>5823.5</v>
      </c>
      <c r="L367" s="41">
        <f t="shared" si="63"/>
        <v>4853.09</v>
      </c>
      <c r="M367" s="43" t="e">
        <f t="shared" si="64"/>
        <v>#VALUE!</v>
      </c>
      <c r="N367" s="41" t="e">
        <f t="shared" si="65"/>
        <v>#VALUE!</v>
      </c>
      <c r="O367" s="44">
        <f t="shared" si="66"/>
        <v>59400</v>
      </c>
      <c r="P367" s="41">
        <f t="shared" si="67"/>
        <v>8827.3320000000003</v>
      </c>
      <c r="Q367" s="41">
        <f t="shared" si="68"/>
        <v>1036.3320000000003</v>
      </c>
      <c r="R367" s="47">
        <f t="shared" si="69"/>
        <v>7791</v>
      </c>
      <c r="S367" s="46">
        <f t="shared" si="70"/>
        <v>297</v>
      </c>
      <c r="T367" s="48">
        <f t="shared" si="71"/>
        <v>2.4202376237623775</v>
      </c>
      <c r="U367">
        <f t="shared" si="73"/>
        <v>365</v>
      </c>
      <c r="V367">
        <f t="shared" si="72"/>
        <v>371</v>
      </c>
    </row>
    <row r="368" spans="1:22" x14ac:dyDescent="0.25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45">
        <f t="shared" si="62"/>
        <v>7625</v>
      </c>
      <c r="J368" s="28">
        <v>5393</v>
      </c>
      <c r="K368" s="29">
        <v>11568.7</v>
      </c>
      <c r="L368" s="41">
        <f t="shared" si="63"/>
        <v>7640.77</v>
      </c>
      <c r="M368" s="43">
        <f t="shared" si="64"/>
        <v>533.04284676833697</v>
      </c>
      <c r="N368" s="41">
        <f t="shared" si="65"/>
        <v>7107.7271532316636</v>
      </c>
      <c r="O368" s="44">
        <f t="shared" si="66"/>
        <v>23400</v>
      </c>
      <c r="P368" s="41">
        <f t="shared" si="67"/>
        <v>8793.6679999999997</v>
      </c>
      <c r="Q368" s="41">
        <f t="shared" si="68"/>
        <v>1285.6679999999997</v>
      </c>
      <c r="R368" s="47">
        <f t="shared" si="69"/>
        <v>7508</v>
      </c>
      <c r="S368" s="46">
        <f t="shared" si="70"/>
        <v>117</v>
      </c>
      <c r="T368" s="48">
        <f t="shared" si="71"/>
        <v>0.75159128065395053</v>
      </c>
      <c r="U368">
        <f t="shared" si="73"/>
        <v>366</v>
      </c>
      <c r="V368">
        <f t="shared" si="72"/>
        <v>329</v>
      </c>
    </row>
    <row r="369" spans="1:22" x14ac:dyDescent="0.25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45">
        <f t="shared" si="62"/>
        <v>7898.7</v>
      </c>
      <c r="J369" s="28">
        <v>2778.7</v>
      </c>
      <c r="K369" s="29">
        <v>3434.3</v>
      </c>
      <c r="L369" s="41">
        <f t="shared" si="63"/>
        <v>7248.83</v>
      </c>
      <c r="M369" s="43">
        <f t="shared" si="64"/>
        <v>374.41253263707569</v>
      </c>
      <c r="N369" s="41">
        <f t="shared" si="65"/>
        <v>6874.4174673629241</v>
      </c>
      <c r="O369" s="44">
        <f t="shared" si="66"/>
        <v>15750</v>
      </c>
      <c r="P369" s="41">
        <f t="shared" si="67"/>
        <v>8762.0028000000002</v>
      </c>
      <c r="Q369" s="41">
        <f t="shared" si="68"/>
        <v>942.05280000000039</v>
      </c>
      <c r="R369" s="47">
        <f t="shared" si="69"/>
        <v>7819.95</v>
      </c>
      <c r="S369" s="46">
        <f t="shared" si="70"/>
        <v>78.75</v>
      </c>
      <c r="T369" s="48">
        <f t="shared" si="71"/>
        <v>1.1898019525801962</v>
      </c>
      <c r="U369">
        <f t="shared" si="73"/>
        <v>367</v>
      </c>
      <c r="V369">
        <f t="shared" si="72"/>
        <v>390</v>
      </c>
    </row>
    <row r="370" spans="1:22" x14ac:dyDescent="0.25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45">
        <f t="shared" si="62"/>
        <v>7827</v>
      </c>
      <c r="J370" s="28">
        <v>10912</v>
      </c>
      <c r="K370" s="29">
        <v>6937.1</v>
      </c>
      <c r="L370" s="41">
        <f t="shared" si="63"/>
        <v>7930.9</v>
      </c>
      <c r="M370" s="43">
        <f t="shared" si="64"/>
        <v>1033.0969267139478</v>
      </c>
      <c r="N370" s="41">
        <f t="shared" si="65"/>
        <v>6897.8030732860516</v>
      </c>
      <c r="O370" s="44">
        <f t="shared" si="66"/>
        <v>21038.400000000001</v>
      </c>
      <c r="P370" s="41">
        <f t="shared" si="67"/>
        <v>8693.728000000001</v>
      </c>
      <c r="Q370" s="41">
        <f t="shared" si="68"/>
        <v>971.92000000000098</v>
      </c>
      <c r="R370" s="47">
        <f t="shared" si="69"/>
        <v>7721.808</v>
      </c>
      <c r="S370" s="46">
        <f t="shared" si="70"/>
        <v>105.19199999999994</v>
      </c>
      <c r="T370" s="48">
        <f t="shared" si="71"/>
        <v>1.2240732265446246</v>
      </c>
      <c r="U370">
        <f t="shared" si="73"/>
        <v>368</v>
      </c>
      <c r="V370">
        <f t="shared" si="72"/>
        <v>384</v>
      </c>
    </row>
    <row r="371" spans="1:22" x14ac:dyDescent="0.25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45">
        <f t="shared" si="62"/>
        <v>6997</v>
      </c>
      <c r="J371" s="28">
        <v>10044.9</v>
      </c>
      <c r="K371" s="29">
        <v>28151.4</v>
      </c>
      <c r="L371" s="41">
        <f t="shared" si="63"/>
        <v>7010.26</v>
      </c>
      <c r="M371" s="43">
        <f t="shared" si="64"/>
        <v>650.6479481641469</v>
      </c>
      <c r="N371" s="41">
        <f t="shared" si="65"/>
        <v>6359.612051835853</v>
      </c>
      <c r="O371" s="44">
        <f t="shared" si="66"/>
        <v>66240</v>
      </c>
      <c r="P371" s="41">
        <f t="shared" si="67"/>
        <v>8628.5040000000008</v>
      </c>
      <c r="Q371" s="41">
        <f t="shared" si="68"/>
        <v>1962.7040000000006</v>
      </c>
      <c r="R371" s="47">
        <f t="shared" si="69"/>
        <v>6665.8</v>
      </c>
      <c r="S371" s="46">
        <f t="shared" si="70"/>
        <v>331.2</v>
      </c>
      <c r="T371" s="48">
        <f t="shared" si="71"/>
        <v>0.62880000000000058</v>
      </c>
      <c r="U371">
        <f t="shared" si="73"/>
        <v>369</v>
      </c>
      <c r="V371">
        <f t="shared" si="72"/>
        <v>237</v>
      </c>
    </row>
    <row r="372" spans="1:22" x14ac:dyDescent="0.25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45">
        <f t="shared" si="62"/>
        <v>7949.3</v>
      </c>
      <c r="J372" s="28">
        <v>4605</v>
      </c>
      <c r="K372" s="29">
        <v>2395.8000000000002</v>
      </c>
      <c r="L372" s="41">
        <f t="shared" si="63"/>
        <v>7677.56</v>
      </c>
      <c r="M372" s="43">
        <f t="shared" si="64"/>
        <v>163.40762041696621</v>
      </c>
      <c r="N372" s="41">
        <f t="shared" si="65"/>
        <v>7514.1523795830344</v>
      </c>
      <c r="O372" s="44">
        <f t="shared" si="66"/>
        <v>8190</v>
      </c>
      <c r="P372" s="41">
        <f t="shared" si="67"/>
        <v>8601.7831999999999</v>
      </c>
      <c r="Q372" s="41">
        <f t="shared" si="68"/>
        <v>693.43319999999949</v>
      </c>
      <c r="R372" s="47">
        <f t="shared" si="69"/>
        <v>7908.35</v>
      </c>
      <c r="S372" s="46">
        <f t="shared" si="70"/>
        <v>40.950000000000003</v>
      </c>
      <c r="T372" s="48">
        <f t="shared" si="71"/>
        <v>2.0507399912010533</v>
      </c>
      <c r="U372">
        <f t="shared" si="73"/>
        <v>370</v>
      </c>
      <c r="V372">
        <f t="shared" si="72"/>
        <v>437</v>
      </c>
    </row>
    <row r="373" spans="1:22" x14ac:dyDescent="0.25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45">
        <f t="shared" si="62"/>
        <v>7340</v>
      </c>
      <c r="J373" s="28">
        <v>6383</v>
      </c>
      <c r="K373" s="29">
        <v>8631.2999999999993</v>
      </c>
      <c r="L373" s="41">
        <f t="shared" si="63"/>
        <v>7439.49</v>
      </c>
      <c r="M373" s="43">
        <f t="shared" si="64"/>
        <v>479.08309455587391</v>
      </c>
      <c r="N373" s="41">
        <f t="shared" si="65"/>
        <v>6960.4069054441261</v>
      </c>
      <c r="O373" s="44">
        <f t="shared" si="66"/>
        <v>36000</v>
      </c>
      <c r="P373" s="41">
        <f t="shared" si="67"/>
        <v>8601.152</v>
      </c>
      <c r="Q373" s="41">
        <f t="shared" si="68"/>
        <v>1441.152</v>
      </c>
      <c r="R373" s="47">
        <f t="shared" si="69"/>
        <v>7160</v>
      </c>
      <c r="S373" s="46">
        <f t="shared" si="70"/>
        <v>180</v>
      </c>
      <c r="T373" s="48">
        <f t="shared" si="71"/>
        <v>0.72386602870813399</v>
      </c>
      <c r="U373">
        <f t="shared" si="73"/>
        <v>371</v>
      </c>
      <c r="V373">
        <f t="shared" si="72"/>
        <v>308</v>
      </c>
    </row>
    <row r="374" spans="1:22" x14ac:dyDescent="0.25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45">
        <f t="shared" si="62"/>
        <v>7125</v>
      </c>
      <c r="J374" s="28">
        <v>47131.1</v>
      </c>
      <c r="K374" s="29">
        <v>5686.9</v>
      </c>
      <c r="L374" s="41">
        <f t="shared" si="63"/>
        <v>12407.61</v>
      </c>
      <c r="M374" s="43">
        <f t="shared" si="64"/>
        <v>171.73440374644588</v>
      </c>
      <c r="N374" s="41">
        <f t="shared" si="65"/>
        <v>12235.875596253554</v>
      </c>
      <c r="O374" s="44">
        <f t="shared" si="66"/>
        <v>4230</v>
      </c>
      <c r="P374" s="41">
        <f t="shared" si="67"/>
        <v>8575.6936000000005</v>
      </c>
      <c r="Q374" s="41">
        <f t="shared" si="68"/>
        <v>1471.8436000000002</v>
      </c>
      <c r="R374" s="47">
        <f t="shared" si="69"/>
        <v>7103.85</v>
      </c>
      <c r="S374" s="46">
        <f t="shared" si="70"/>
        <v>21.15</v>
      </c>
      <c r="T374" s="48">
        <f t="shared" si="71"/>
        <v>0.43342773665757717</v>
      </c>
      <c r="U374">
        <f t="shared" si="73"/>
        <v>372</v>
      </c>
      <c r="V374">
        <f t="shared" si="72"/>
        <v>303</v>
      </c>
    </row>
    <row r="375" spans="1:22" x14ac:dyDescent="0.25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45">
        <f t="shared" si="62"/>
        <v>7716</v>
      </c>
      <c r="J375" s="28">
        <v>5918</v>
      </c>
      <c r="K375" s="29">
        <v>2545</v>
      </c>
      <c r="L375" s="41">
        <f t="shared" si="63"/>
        <v>7206.19</v>
      </c>
      <c r="M375" s="43">
        <f t="shared" si="64"/>
        <v>110.99558097218612</v>
      </c>
      <c r="N375" s="41">
        <f t="shared" si="65"/>
        <v>7095.1944190278136</v>
      </c>
      <c r="O375" s="44">
        <f t="shared" si="66"/>
        <v>27810</v>
      </c>
      <c r="P375" s="41">
        <f t="shared" si="67"/>
        <v>8566.4359999999997</v>
      </c>
      <c r="Q375" s="41">
        <f t="shared" si="68"/>
        <v>989.48599999999988</v>
      </c>
      <c r="R375" s="47">
        <f t="shared" si="69"/>
        <v>7576.95</v>
      </c>
      <c r="S375" s="46">
        <f t="shared" si="70"/>
        <v>139.05000000000001</v>
      </c>
      <c r="T375" s="48">
        <f t="shared" si="71"/>
        <v>1.3172974238875876</v>
      </c>
      <c r="U375">
        <f t="shared" si="73"/>
        <v>373</v>
      </c>
      <c r="V375">
        <f t="shared" si="72"/>
        <v>378</v>
      </c>
    </row>
    <row r="376" spans="1:22" x14ac:dyDescent="0.25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45">
        <f t="shared" si="62"/>
        <v>7520.2</v>
      </c>
      <c r="J376" s="28">
        <v>3314.6</v>
      </c>
      <c r="K376" s="29">
        <v>13043.9</v>
      </c>
      <c r="L376" s="41">
        <f t="shared" si="63"/>
        <v>6920.41</v>
      </c>
      <c r="M376" s="43">
        <f t="shared" si="64"/>
        <v>489.46951702296127</v>
      </c>
      <c r="N376" s="41">
        <f t="shared" si="65"/>
        <v>6430.9404829770383</v>
      </c>
      <c r="O376" s="44">
        <f t="shared" si="66"/>
        <v>15660</v>
      </c>
      <c r="P376" s="41">
        <f t="shared" si="67"/>
        <v>8561.5967999999993</v>
      </c>
      <c r="Q376" s="41">
        <f t="shared" si="68"/>
        <v>1119.6967999999997</v>
      </c>
      <c r="R376" s="47">
        <f t="shared" si="69"/>
        <v>7441.9</v>
      </c>
      <c r="S376" s="46">
        <f t="shared" si="70"/>
        <v>78.3</v>
      </c>
      <c r="T376" s="48">
        <f t="shared" si="71"/>
        <v>0.8112209640892909</v>
      </c>
      <c r="U376">
        <f t="shared" si="73"/>
        <v>374</v>
      </c>
      <c r="V376">
        <f t="shared" si="72"/>
        <v>354</v>
      </c>
    </row>
    <row r="377" spans="1:22" x14ac:dyDescent="0.25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45">
        <f t="shared" si="62"/>
        <v>7847.1</v>
      </c>
      <c r="J377" s="28">
        <v>4088.8</v>
      </c>
      <c r="K377" s="29">
        <v>4092.3</v>
      </c>
      <c r="L377" s="41">
        <f t="shared" si="63"/>
        <v>7684.88</v>
      </c>
      <c r="M377" s="43">
        <f t="shared" si="64"/>
        <v>227.16346153846155</v>
      </c>
      <c r="N377" s="41">
        <f t="shared" si="65"/>
        <v>7457.7165384615382</v>
      </c>
      <c r="O377" s="44">
        <f t="shared" si="66"/>
        <v>29700</v>
      </c>
      <c r="P377" s="41">
        <f t="shared" si="67"/>
        <v>8553.3912</v>
      </c>
      <c r="Q377" s="41">
        <f t="shared" si="68"/>
        <v>854.79119999999966</v>
      </c>
      <c r="R377" s="47">
        <f t="shared" si="69"/>
        <v>7698.6</v>
      </c>
      <c r="S377" s="46">
        <f t="shared" si="70"/>
        <v>148.5</v>
      </c>
      <c r="T377" s="48">
        <f t="shared" si="71"/>
        <v>2.0151365079365067</v>
      </c>
      <c r="U377">
        <f t="shared" si="73"/>
        <v>375</v>
      </c>
      <c r="V377">
        <f t="shared" si="72"/>
        <v>408</v>
      </c>
    </row>
    <row r="378" spans="1:22" x14ac:dyDescent="0.25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45">
        <f t="shared" si="62"/>
        <v>7484.1</v>
      </c>
      <c r="J378" s="28">
        <v>5469.6</v>
      </c>
      <c r="K378" s="29">
        <v>15002.6</v>
      </c>
      <c r="L378" s="41">
        <f t="shared" si="63"/>
        <v>7169.57</v>
      </c>
      <c r="M378" s="43">
        <f t="shared" si="64"/>
        <v>479.09967845659162</v>
      </c>
      <c r="N378" s="41">
        <f t="shared" si="65"/>
        <v>6690.4703215434083</v>
      </c>
      <c r="O378" s="44">
        <f t="shared" si="66"/>
        <v>162590.39999999999</v>
      </c>
      <c r="P378" s="41">
        <f t="shared" si="67"/>
        <v>8500.2652000000016</v>
      </c>
      <c r="Q378" s="41">
        <f t="shared" si="68"/>
        <v>1829.1172000000015</v>
      </c>
      <c r="R378" s="47">
        <f t="shared" si="69"/>
        <v>6671.1480000000001</v>
      </c>
      <c r="S378" s="46">
        <f t="shared" si="70"/>
        <v>812.95200000000023</v>
      </c>
      <c r="T378" s="48">
        <f t="shared" si="71"/>
        <v>2.0689885906040293</v>
      </c>
      <c r="U378">
        <f t="shared" si="73"/>
        <v>376</v>
      </c>
      <c r="V378">
        <f t="shared" si="72"/>
        <v>247</v>
      </c>
    </row>
    <row r="379" spans="1:22" x14ac:dyDescent="0.25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45">
        <f t="shared" si="62"/>
        <v>8031</v>
      </c>
      <c r="J379" s="28">
        <v>1971.9</v>
      </c>
      <c r="K379" s="29">
        <v>570.6</v>
      </c>
      <c r="L379" s="41">
        <f t="shared" si="63"/>
        <v>8129.64</v>
      </c>
      <c r="M379" s="43" t="e">
        <f t="shared" si="64"/>
        <v>#VALUE!</v>
      </c>
      <c r="N379" s="41" t="e">
        <f t="shared" si="65"/>
        <v>#VALUE!</v>
      </c>
      <c r="O379" s="44">
        <f t="shared" si="66"/>
        <v>10260</v>
      </c>
      <c r="P379" s="41">
        <f t="shared" si="67"/>
        <v>8483.9592000000011</v>
      </c>
      <c r="Q379" s="41">
        <f t="shared" si="68"/>
        <v>504.25920000000133</v>
      </c>
      <c r="R379" s="47">
        <f t="shared" si="69"/>
        <v>7979.7</v>
      </c>
      <c r="S379" s="46">
        <f t="shared" si="70"/>
        <v>51.3</v>
      </c>
      <c r="T379" s="48">
        <f t="shared" si="71"/>
        <v>14.007714285714323</v>
      </c>
      <c r="U379">
        <f t="shared" si="73"/>
        <v>377</v>
      </c>
      <c r="V379">
        <f t="shared" si="72"/>
        <v>460</v>
      </c>
    </row>
    <row r="380" spans="1:22" x14ac:dyDescent="0.25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45">
        <f t="shared" si="62"/>
        <v>7806.6</v>
      </c>
      <c r="J380" s="28">
        <v>41089.300000000003</v>
      </c>
      <c r="K380" s="29">
        <v>5854.3</v>
      </c>
      <c r="L380" s="41">
        <f t="shared" si="63"/>
        <v>6415.29</v>
      </c>
      <c r="M380" s="43">
        <f t="shared" si="64"/>
        <v>519.66873706004139</v>
      </c>
      <c r="N380" s="41">
        <f t="shared" si="65"/>
        <v>5895.6212629399588</v>
      </c>
      <c r="O380" s="44">
        <f t="shared" si="66"/>
        <v>12825</v>
      </c>
      <c r="P380" s="41">
        <f t="shared" si="67"/>
        <v>8476.5952000000016</v>
      </c>
      <c r="Q380" s="41">
        <f t="shared" si="68"/>
        <v>734.1202000000012</v>
      </c>
      <c r="R380" s="47">
        <f t="shared" si="69"/>
        <v>7742.4750000000004</v>
      </c>
      <c r="S380" s="46">
        <f t="shared" si="70"/>
        <v>64.125</v>
      </c>
      <c r="T380" s="48">
        <f t="shared" si="71"/>
        <v>1.9247816733067777</v>
      </c>
      <c r="U380">
        <f t="shared" si="73"/>
        <v>378</v>
      </c>
      <c r="V380">
        <f t="shared" si="72"/>
        <v>428</v>
      </c>
    </row>
    <row r="381" spans="1:22" x14ac:dyDescent="0.25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45">
        <f t="shared" si="62"/>
        <v>6951</v>
      </c>
      <c r="J381" s="28">
        <v>18133</v>
      </c>
      <c r="K381" s="29">
        <v>9002.2000000000007</v>
      </c>
      <c r="L381" s="41">
        <f t="shared" si="63"/>
        <v>6639.44</v>
      </c>
      <c r="M381" s="43">
        <f t="shared" si="64"/>
        <v>1346.4373464373464</v>
      </c>
      <c r="N381" s="41">
        <f t="shared" si="65"/>
        <v>5293.002653562653</v>
      </c>
      <c r="O381" s="44">
        <f t="shared" si="66"/>
        <v>16650</v>
      </c>
      <c r="P381" s="41">
        <f t="shared" si="67"/>
        <v>8465.4439999999995</v>
      </c>
      <c r="Q381" s="41">
        <f t="shared" si="68"/>
        <v>1597.6939999999995</v>
      </c>
      <c r="R381" s="47">
        <f t="shared" si="69"/>
        <v>6867.75</v>
      </c>
      <c r="S381" s="46">
        <f t="shared" si="70"/>
        <v>83.25</v>
      </c>
      <c r="T381" s="48">
        <f t="shared" si="71"/>
        <v>0.45774999999999955</v>
      </c>
      <c r="U381">
        <f t="shared" si="73"/>
        <v>379</v>
      </c>
      <c r="V381">
        <f t="shared" si="72"/>
        <v>281</v>
      </c>
    </row>
    <row r="382" spans="1:22" x14ac:dyDescent="0.25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45">
        <f t="shared" si="62"/>
        <v>7509</v>
      </c>
      <c r="J382" s="28">
        <v>40828</v>
      </c>
      <c r="K382" s="29">
        <v>12349.5</v>
      </c>
      <c r="L382" s="41">
        <f t="shared" si="63"/>
        <v>7592.07</v>
      </c>
      <c r="M382" s="43">
        <f t="shared" si="64"/>
        <v>1354.5918367346937</v>
      </c>
      <c r="N382" s="41">
        <f t="shared" si="65"/>
        <v>6237.4781632653057</v>
      </c>
      <c r="O382" s="44">
        <f t="shared" si="66"/>
        <v>4176.9000000000005</v>
      </c>
      <c r="P382" s="41">
        <f t="shared" si="67"/>
        <v>8458.08</v>
      </c>
      <c r="Q382" s="41">
        <f t="shared" si="68"/>
        <v>969.96450000000004</v>
      </c>
      <c r="R382" s="47">
        <f t="shared" si="69"/>
        <v>7488.1154999999999</v>
      </c>
      <c r="S382" s="46">
        <f t="shared" si="70"/>
        <v>20.884499999999974</v>
      </c>
      <c r="T382" s="48">
        <f t="shared" si="71"/>
        <v>0.82667514124293795</v>
      </c>
      <c r="U382">
        <f t="shared" si="73"/>
        <v>380</v>
      </c>
      <c r="V382">
        <f t="shared" si="72"/>
        <v>386</v>
      </c>
    </row>
    <row r="383" spans="1:22" x14ac:dyDescent="0.25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45">
        <f t="shared" si="62"/>
        <v>7344.4</v>
      </c>
      <c r="J383" s="28">
        <v>21178.2</v>
      </c>
      <c r="K383" s="29" t="s">
        <v>14</v>
      </c>
      <c r="L383" s="41">
        <f t="shared" si="63"/>
        <v>7533.49</v>
      </c>
      <c r="M383" s="43">
        <f t="shared" si="64"/>
        <v>857.87499999999989</v>
      </c>
      <c r="N383" s="41">
        <f t="shared" si="65"/>
        <v>6675.6149999999998</v>
      </c>
      <c r="O383" s="44">
        <f t="shared" si="66"/>
        <v>4992.3</v>
      </c>
      <c r="P383" s="41">
        <f t="shared" si="67"/>
        <v>8448.2964000000011</v>
      </c>
      <c r="Q383" s="41">
        <f t="shared" si="68"/>
        <v>1128.8579000000018</v>
      </c>
      <c r="R383" s="47">
        <f t="shared" si="69"/>
        <v>7319.4384999999993</v>
      </c>
      <c r="S383" s="46">
        <f t="shared" si="70"/>
        <v>24.961499999999994</v>
      </c>
      <c r="T383" s="48">
        <f t="shared" si="71"/>
        <v>0.64484613142940672</v>
      </c>
      <c r="U383">
        <f t="shared" si="73"/>
        <v>381</v>
      </c>
      <c r="V383">
        <f t="shared" si="72"/>
        <v>352</v>
      </c>
    </row>
    <row r="384" spans="1:22" x14ac:dyDescent="0.25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45">
        <f t="shared" si="62"/>
        <v>7244.8</v>
      </c>
      <c r="J384" s="28">
        <v>24476.400000000001</v>
      </c>
      <c r="K384" s="29" t="s">
        <v>14</v>
      </c>
      <c r="L384" s="41">
        <f t="shared" si="63"/>
        <v>7603.9</v>
      </c>
      <c r="M384" s="43">
        <f t="shared" si="64"/>
        <v>645.97602739726028</v>
      </c>
      <c r="N384" s="41">
        <f t="shared" si="65"/>
        <v>6957.923972602739</v>
      </c>
      <c r="O384" s="44">
        <f t="shared" si="66"/>
        <v>4965.3</v>
      </c>
      <c r="P384" s="41">
        <f t="shared" si="67"/>
        <v>8415.2636000000002</v>
      </c>
      <c r="Q384" s="41">
        <f t="shared" si="68"/>
        <v>1195.2901000000002</v>
      </c>
      <c r="R384" s="47">
        <f t="shared" si="69"/>
        <v>7219.9735000000001</v>
      </c>
      <c r="S384" s="46">
        <f t="shared" si="70"/>
        <v>24.826499999999992</v>
      </c>
      <c r="T384" s="48">
        <f t="shared" si="71"/>
        <v>0.58421484426772718</v>
      </c>
      <c r="U384">
        <f t="shared" si="73"/>
        <v>382</v>
      </c>
      <c r="V384">
        <f t="shared" si="72"/>
        <v>335</v>
      </c>
    </row>
    <row r="385" spans="1:22" x14ac:dyDescent="0.25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45">
        <f t="shared" si="62"/>
        <v>7516</v>
      </c>
      <c r="J385" s="28">
        <v>31987</v>
      </c>
      <c r="K385" s="29">
        <v>17596.900000000001</v>
      </c>
      <c r="L385" s="41">
        <f t="shared" si="63"/>
        <v>5600.98</v>
      </c>
      <c r="M385" s="43" t="e">
        <f t="shared" si="64"/>
        <v>#VALUE!</v>
      </c>
      <c r="N385" s="41" t="e">
        <f t="shared" si="65"/>
        <v>#VALUE!</v>
      </c>
      <c r="O385" s="44">
        <f t="shared" si="66"/>
        <v>1234.8</v>
      </c>
      <c r="P385" s="41">
        <f t="shared" si="67"/>
        <v>8402.3240000000005</v>
      </c>
      <c r="Q385" s="41">
        <f t="shared" si="68"/>
        <v>892.4980000000005</v>
      </c>
      <c r="R385" s="47">
        <f t="shared" si="69"/>
        <v>7509.826</v>
      </c>
      <c r="S385" s="46">
        <f t="shared" si="70"/>
        <v>6.1740000000000022</v>
      </c>
      <c r="T385" s="48">
        <f t="shared" si="71"/>
        <v>0.89490021231422612</v>
      </c>
      <c r="U385">
        <f t="shared" si="73"/>
        <v>383</v>
      </c>
      <c r="V385">
        <f t="shared" si="72"/>
        <v>398</v>
      </c>
    </row>
    <row r="386" spans="1:22" x14ac:dyDescent="0.25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45">
        <f t="shared" si="62"/>
        <v>5780</v>
      </c>
      <c r="J386" s="28">
        <v>146069</v>
      </c>
      <c r="K386" s="29">
        <v>19447.400000000001</v>
      </c>
      <c r="L386" s="41">
        <f t="shared" si="63"/>
        <v>7710.83</v>
      </c>
      <c r="M386" s="43">
        <f t="shared" si="64"/>
        <v>2193</v>
      </c>
      <c r="N386" s="41">
        <f t="shared" si="65"/>
        <v>5517.83</v>
      </c>
      <c r="O386" s="44">
        <f t="shared" si="66"/>
        <v>15693.300000000001</v>
      </c>
      <c r="P386" s="41">
        <f t="shared" si="67"/>
        <v>8387.5959999999995</v>
      </c>
      <c r="Q386" s="41">
        <f t="shared" si="68"/>
        <v>2686.0624999999991</v>
      </c>
      <c r="R386" s="47">
        <f t="shared" si="69"/>
        <v>5701.5335000000005</v>
      </c>
      <c r="S386" s="46">
        <f t="shared" si="70"/>
        <v>78.466499999999954</v>
      </c>
      <c r="T386" s="48">
        <f t="shared" si="71"/>
        <v>0.224834701322389</v>
      </c>
      <c r="U386">
        <f t="shared" si="73"/>
        <v>384</v>
      </c>
      <c r="V386">
        <f t="shared" si="72"/>
        <v>181</v>
      </c>
    </row>
    <row r="387" spans="1:22" x14ac:dyDescent="0.25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45">
        <f t="shared" si="62"/>
        <v>7398</v>
      </c>
      <c r="J387" s="28">
        <v>3820</v>
      </c>
      <c r="K387" s="29">
        <v>6841.1</v>
      </c>
      <c r="L387" s="41">
        <f t="shared" si="63"/>
        <v>7783.33</v>
      </c>
      <c r="M387" s="43">
        <f t="shared" si="64"/>
        <v>283.98950131233596</v>
      </c>
      <c r="N387" s="41">
        <f t="shared" si="65"/>
        <v>7499.340498687664</v>
      </c>
      <c r="O387" s="44">
        <f t="shared" si="66"/>
        <v>29160.9</v>
      </c>
      <c r="P387" s="41">
        <f t="shared" si="67"/>
        <v>8351.8279999999995</v>
      </c>
      <c r="Q387" s="41">
        <f t="shared" si="68"/>
        <v>1099.6324999999997</v>
      </c>
      <c r="R387" s="47">
        <f t="shared" si="69"/>
        <v>7252.1954999999998</v>
      </c>
      <c r="S387" s="46">
        <f t="shared" si="70"/>
        <v>145.80449999999993</v>
      </c>
      <c r="T387" s="48">
        <f t="shared" si="71"/>
        <v>1.0325924214417739</v>
      </c>
      <c r="U387">
        <f t="shared" si="73"/>
        <v>385</v>
      </c>
      <c r="V387">
        <f t="shared" si="72"/>
        <v>357</v>
      </c>
    </row>
    <row r="388" spans="1:22" x14ac:dyDescent="0.25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45">
        <f t="shared" ref="I388:I451" si="74">E388-G388</f>
        <v>7129.9000000000005</v>
      </c>
      <c r="J388" s="28">
        <v>10389.5</v>
      </c>
      <c r="K388" s="29">
        <v>13471.7</v>
      </c>
      <c r="L388" s="41">
        <f t="shared" ref="L388:L451" si="75">ROUND(E388/(F388+1),2)</f>
        <v>9230.58</v>
      </c>
      <c r="M388" s="43">
        <f t="shared" ref="M388:M451" si="76">G388/(H388+1)</f>
        <v>639.05138339920939</v>
      </c>
      <c r="N388" s="41">
        <f t="shared" ref="N388:N451" si="77">L388-M388</f>
        <v>8591.52861660079</v>
      </c>
      <c r="O388" s="44">
        <f t="shared" ref="O388:O451" si="78">C388*0.9</f>
        <v>11160</v>
      </c>
      <c r="P388" s="41">
        <f t="shared" ref="P388:P451" si="79">E388*105.2%</f>
        <v>8351.0915999999997</v>
      </c>
      <c r="Q388" s="41">
        <f t="shared" ref="Q388:Q451" si="80">P388-R388</f>
        <v>1276.9915999999994</v>
      </c>
      <c r="R388" s="47">
        <f t="shared" ref="R388:R451" si="81">I388-S388</f>
        <v>7074.1</v>
      </c>
      <c r="S388" s="46">
        <f t="shared" ref="S388:S451" si="82">(C388-O388)*45000/1000000</f>
        <v>55.8</v>
      </c>
      <c r="T388" s="48">
        <f t="shared" ref="T388:T451" si="83">(Q388-G388)/G388</f>
        <v>0.57965314200890572</v>
      </c>
      <c r="U388">
        <f t="shared" si="73"/>
        <v>386</v>
      </c>
      <c r="V388">
        <f t="shared" ref="V388:V451" si="84">_xlfn.RANK.EQ(Q388,$Q$3:$Q$502)</f>
        <v>330</v>
      </c>
    </row>
    <row r="389" spans="1:22" x14ac:dyDescent="0.25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45">
        <f t="shared" si="74"/>
        <v>8312.1</v>
      </c>
      <c r="J389" s="28">
        <v>24126.799999999999</v>
      </c>
      <c r="K389" s="29">
        <v>26124.799999999999</v>
      </c>
      <c r="L389" s="41">
        <f t="shared" si="75"/>
        <v>7823.37</v>
      </c>
      <c r="M389" s="43">
        <f t="shared" si="76"/>
        <v>1814.3540669856452</v>
      </c>
      <c r="N389" s="41">
        <f t="shared" si="77"/>
        <v>6009.0159330143542</v>
      </c>
      <c r="O389" s="44">
        <f t="shared" si="78"/>
        <v>17820</v>
      </c>
      <c r="P389" s="41">
        <f t="shared" si="79"/>
        <v>8345.4107999999997</v>
      </c>
      <c r="Q389" s="41">
        <f t="shared" si="80"/>
        <v>122.41079999999965</v>
      </c>
      <c r="R389" s="47">
        <f t="shared" si="81"/>
        <v>8223</v>
      </c>
      <c r="S389" s="46">
        <f t="shared" si="82"/>
        <v>89.1</v>
      </c>
      <c r="T389" s="48">
        <f t="shared" si="83"/>
        <v>-1.3228132911392396</v>
      </c>
      <c r="U389">
        <f t="shared" si="73"/>
        <v>387</v>
      </c>
      <c r="V389">
        <f t="shared" si="84"/>
        <v>488</v>
      </c>
    </row>
    <row r="390" spans="1:22" x14ac:dyDescent="0.25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45">
        <f t="shared" si="74"/>
        <v>7378.6</v>
      </c>
      <c r="J390" s="28">
        <v>3085.3</v>
      </c>
      <c r="K390" s="29">
        <v>11839.7</v>
      </c>
      <c r="L390" s="41">
        <f t="shared" si="75"/>
        <v>7257.8</v>
      </c>
      <c r="M390" s="43">
        <f t="shared" si="76"/>
        <v>422.53968253968253</v>
      </c>
      <c r="N390" s="41">
        <f t="shared" si="77"/>
        <v>6835.2603174603173</v>
      </c>
      <c r="O390" s="44">
        <f t="shared" si="78"/>
        <v>19800</v>
      </c>
      <c r="P390" s="41">
        <f t="shared" si="79"/>
        <v>8322.3720000000012</v>
      </c>
      <c r="Q390" s="41">
        <f t="shared" si="80"/>
        <v>1042.7720000000008</v>
      </c>
      <c r="R390" s="47">
        <f t="shared" si="81"/>
        <v>7279.6</v>
      </c>
      <c r="S390" s="46">
        <f t="shared" si="82"/>
        <v>99</v>
      </c>
      <c r="T390" s="48">
        <f t="shared" si="83"/>
        <v>0.9586250939143518</v>
      </c>
      <c r="U390">
        <f t="shared" si="73"/>
        <v>388</v>
      </c>
      <c r="V390">
        <f t="shared" si="84"/>
        <v>369</v>
      </c>
    </row>
    <row r="391" spans="1:22" x14ac:dyDescent="0.25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45">
        <f t="shared" si="74"/>
        <v>7373</v>
      </c>
      <c r="J391" s="28">
        <v>9131</v>
      </c>
      <c r="K391" s="29">
        <v>7024.9</v>
      </c>
      <c r="L391" s="41">
        <f t="shared" si="75"/>
        <v>7095.58</v>
      </c>
      <c r="M391" s="43">
        <f t="shared" si="76"/>
        <v>339.95887594242629</v>
      </c>
      <c r="N391" s="41">
        <f t="shared" si="77"/>
        <v>6755.621124057574</v>
      </c>
      <c r="O391" s="44">
        <f t="shared" si="78"/>
        <v>21600</v>
      </c>
      <c r="P391" s="41">
        <f t="shared" si="79"/>
        <v>8278.1880000000001</v>
      </c>
      <c r="Q391" s="41">
        <f t="shared" si="80"/>
        <v>1013.1880000000001</v>
      </c>
      <c r="R391" s="47">
        <f t="shared" si="81"/>
        <v>7265</v>
      </c>
      <c r="S391" s="46">
        <f t="shared" si="82"/>
        <v>108</v>
      </c>
      <c r="T391" s="48">
        <f t="shared" si="83"/>
        <v>1.0427177419354841</v>
      </c>
      <c r="U391">
        <f t="shared" si="73"/>
        <v>389</v>
      </c>
      <c r="V391">
        <f t="shared" si="84"/>
        <v>376</v>
      </c>
    </row>
    <row r="392" spans="1:22" x14ac:dyDescent="0.25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45">
        <f t="shared" si="74"/>
        <v>6828.0999999999995</v>
      </c>
      <c r="J392" s="28">
        <v>30387.7</v>
      </c>
      <c r="K392" s="29">
        <v>9273.5</v>
      </c>
      <c r="L392" s="41">
        <f t="shared" si="75"/>
        <v>7721.7</v>
      </c>
      <c r="M392" s="43">
        <f t="shared" si="76"/>
        <v>788.77968877968874</v>
      </c>
      <c r="N392" s="41">
        <f t="shared" si="77"/>
        <v>6932.9203112203113</v>
      </c>
      <c r="O392" s="44">
        <f t="shared" si="78"/>
        <v>18000</v>
      </c>
      <c r="P392" s="41">
        <f t="shared" si="79"/>
        <v>8196.3423999999995</v>
      </c>
      <c r="Q392" s="41">
        <f t="shared" si="80"/>
        <v>1458.2424000000001</v>
      </c>
      <c r="R392" s="47">
        <f t="shared" si="81"/>
        <v>6738.0999999999995</v>
      </c>
      <c r="S392" s="46">
        <f t="shared" si="82"/>
        <v>90</v>
      </c>
      <c r="T392" s="48">
        <f t="shared" si="83"/>
        <v>0.51411317620184827</v>
      </c>
      <c r="U392">
        <f t="shared" si="73"/>
        <v>390</v>
      </c>
      <c r="V392">
        <f t="shared" si="84"/>
        <v>305</v>
      </c>
    </row>
    <row r="393" spans="1:22" x14ac:dyDescent="0.25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45">
        <f t="shared" si="74"/>
        <v>6613.5</v>
      </c>
      <c r="J393" s="28">
        <v>7703</v>
      </c>
      <c r="K393" s="29">
        <v>23944.3</v>
      </c>
      <c r="L393" s="41">
        <f t="shared" si="75"/>
        <v>7513.11</v>
      </c>
      <c r="M393" s="43">
        <f t="shared" si="76"/>
        <v>782.97872340425522</v>
      </c>
      <c r="N393" s="41">
        <f t="shared" si="77"/>
        <v>6730.1312765957446</v>
      </c>
      <c r="O393" s="44">
        <f t="shared" si="78"/>
        <v>14107.5</v>
      </c>
      <c r="P393" s="41">
        <f t="shared" si="79"/>
        <v>8196.2372000000014</v>
      </c>
      <c r="Q393" s="41">
        <f t="shared" si="80"/>
        <v>1653.2747000000018</v>
      </c>
      <c r="R393" s="47">
        <f t="shared" si="81"/>
        <v>6542.9624999999996</v>
      </c>
      <c r="S393" s="46">
        <f t="shared" si="82"/>
        <v>70.537499999999994</v>
      </c>
      <c r="T393" s="48">
        <f t="shared" si="83"/>
        <v>0.4039357167119581</v>
      </c>
      <c r="U393">
        <f t="shared" si="73"/>
        <v>391</v>
      </c>
      <c r="V393">
        <f t="shared" si="84"/>
        <v>269</v>
      </c>
    </row>
    <row r="394" spans="1:22" x14ac:dyDescent="0.25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45">
        <f t="shared" si="74"/>
        <v>5958</v>
      </c>
      <c r="J394" s="28">
        <v>43396</v>
      </c>
      <c r="K394" s="29">
        <v>22882.5</v>
      </c>
      <c r="L394" s="41">
        <f t="shared" si="75"/>
        <v>7449.76</v>
      </c>
      <c r="M394" s="43">
        <f t="shared" si="76"/>
        <v>1127.7777777777776</v>
      </c>
      <c r="N394" s="41">
        <f t="shared" si="77"/>
        <v>6321.9822222222228</v>
      </c>
      <c r="O394" s="44">
        <f t="shared" si="78"/>
        <v>11199.6</v>
      </c>
      <c r="P394" s="41">
        <f t="shared" si="79"/>
        <v>8189.8200000000006</v>
      </c>
      <c r="Q394" s="41">
        <f t="shared" si="80"/>
        <v>2287.8180000000002</v>
      </c>
      <c r="R394" s="47">
        <f t="shared" si="81"/>
        <v>5902.0020000000004</v>
      </c>
      <c r="S394" s="46">
        <f t="shared" si="82"/>
        <v>55.997999999999983</v>
      </c>
      <c r="T394" s="48">
        <f t="shared" si="83"/>
        <v>0.25222660098522182</v>
      </c>
      <c r="U394">
        <f t="shared" ref="U394:U457" si="85">_xlfn.RANK.EQ(P394,$P$3:$P$502)</f>
        <v>392</v>
      </c>
      <c r="V394">
        <f t="shared" si="84"/>
        <v>210</v>
      </c>
    </row>
    <row r="395" spans="1:22" x14ac:dyDescent="0.25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45">
        <f t="shared" si="74"/>
        <v>8082.2</v>
      </c>
      <c r="J395" s="28">
        <v>2118.5</v>
      </c>
      <c r="K395" s="29">
        <v>277.89999999999998</v>
      </c>
      <c r="L395" s="41">
        <f t="shared" si="75"/>
        <v>7794.27</v>
      </c>
      <c r="M395" s="43">
        <f t="shared" si="76"/>
        <v>61.586284853051993</v>
      </c>
      <c r="N395" s="41">
        <f t="shared" si="77"/>
        <v>7732.6837151469481</v>
      </c>
      <c r="O395" s="44">
        <f t="shared" si="78"/>
        <v>13500</v>
      </c>
      <c r="P395" s="41">
        <f t="shared" si="79"/>
        <v>8158.5756000000001</v>
      </c>
      <c r="Q395" s="41">
        <f t="shared" si="80"/>
        <v>143.8756000000003</v>
      </c>
      <c r="R395" s="47">
        <f t="shared" si="81"/>
        <v>8014.7</v>
      </c>
      <c r="S395" s="46">
        <f t="shared" si="82"/>
        <v>67.5</v>
      </c>
      <c r="T395" s="48">
        <f t="shared" si="83"/>
        <v>-1.4401211379626806</v>
      </c>
      <c r="U395">
        <f t="shared" si="85"/>
        <v>393</v>
      </c>
      <c r="V395">
        <f t="shared" si="84"/>
        <v>486</v>
      </c>
    </row>
    <row r="396" spans="1:22" x14ac:dyDescent="0.25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45">
        <f t="shared" si="74"/>
        <v>7519.6</v>
      </c>
      <c r="J396" s="28">
        <v>2932.3</v>
      </c>
      <c r="K396" s="29">
        <v>1538.9</v>
      </c>
      <c r="L396" s="41">
        <f t="shared" si="75"/>
        <v>7035.34</v>
      </c>
      <c r="M396" s="43">
        <f t="shared" si="76"/>
        <v>38.78283878283878</v>
      </c>
      <c r="N396" s="41">
        <f t="shared" si="77"/>
        <v>6996.5571612171616</v>
      </c>
      <c r="O396" s="44">
        <f t="shared" si="78"/>
        <v>13500</v>
      </c>
      <c r="P396" s="41">
        <f t="shared" si="79"/>
        <v>8126.4896000000008</v>
      </c>
      <c r="Q396" s="41">
        <f t="shared" si="80"/>
        <v>674.38960000000043</v>
      </c>
      <c r="R396" s="47">
        <f t="shared" si="81"/>
        <v>7452.1</v>
      </c>
      <c r="S396" s="46">
        <f t="shared" si="82"/>
        <v>67.5</v>
      </c>
      <c r="T396" s="48">
        <f t="shared" si="83"/>
        <v>2.2864990253411328</v>
      </c>
      <c r="U396">
        <f t="shared" si="85"/>
        <v>394</v>
      </c>
      <c r="V396">
        <f t="shared" si="84"/>
        <v>439</v>
      </c>
    </row>
    <row r="397" spans="1:22" x14ac:dyDescent="0.25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45">
        <f t="shared" si="74"/>
        <v>7233.6</v>
      </c>
      <c r="J397" s="28">
        <v>5294.2</v>
      </c>
      <c r="K397" s="29">
        <v>5262.6</v>
      </c>
      <c r="L397" s="41">
        <f t="shared" si="75"/>
        <v>6831.12</v>
      </c>
      <c r="M397" s="43">
        <f t="shared" si="76"/>
        <v>285.65375302663432</v>
      </c>
      <c r="N397" s="41">
        <f t="shared" si="77"/>
        <v>6545.4662469733657</v>
      </c>
      <c r="O397" s="44">
        <f t="shared" si="78"/>
        <v>13500</v>
      </c>
      <c r="P397" s="41">
        <f t="shared" si="79"/>
        <v>8106.1860000000006</v>
      </c>
      <c r="Q397" s="41">
        <f t="shared" si="80"/>
        <v>940.08600000000024</v>
      </c>
      <c r="R397" s="47">
        <f t="shared" si="81"/>
        <v>7166.1</v>
      </c>
      <c r="S397" s="46">
        <f t="shared" si="82"/>
        <v>67.5</v>
      </c>
      <c r="T397" s="48">
        <f t="shared" si="83"/>
        <v>0.9921296884933255</v>
      </c>
      <c r="U397">
        <f t="shared" si="85"/>
        <v>395</v>
      </c>
      <c r="V397">
        <f t="shared" si="84"/>
        <v>392</v>
      </c>
    </row>
    <row r="398" spans="1:22" x14ac:dyDescent="0.25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45">
        <f t="shared" si="74"/>
        <v>7712.2</v>
      </c>
      <c r="J398" s="28">
        <v>10694.1</v>
      </c>
      <c r="K398" s="29">
        <v>6219.2</v>
      </c>
      <c r="L398" s="41">
        <f t="shared" si="75"/>
        <v>5741.24</v>
      </c>
      <c r="M398" s="43">
        <f t="shared" si="76"/>
        <v>212.90322580645142</v>
      </c>
      <c r="N398" s="41">
        <f t="shared" si="77"/>
        <v>5528.3367741935481</v>
      </c>
      <c r="O398" s="44">
        <f t="shared" si="78"/>
        <v>1304.1000000000001</v>
      </c>
      <c r="P398" s="41">
        <f t="shared" si="79"/>
        <v>8099.348</v>
      </c>
      <c r="Q398" s="41">
        <f t="shared" si="80"/>
        <v>393.66849999999977</v>
      </c>
      <c r="R398" s="47">
        <f t="shared" si="81"/>
        <v>7705.6795000000002</v>
      </c>
      <c r="S398" s="46">
        <f t="shared" si="82"/>
        <v>6.5204999999999931</v>
      </c>
      <c r="T398" s="48">
        <f t="shared" si="83"/>
        <v>-30.823371212121195</v>
      </c>
      <c r="U398">
        <f t="shared" si="85"/>
        <v>396</v>
      </c>
      <c r="V398">
        <f t="shared" si="84"/>
        <v>474</v>
      </c>
    </row>
    <row r="399" spans="1:22" x14ac:dyDescent="0.25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45">
        <f t="shared" si="74"/>
        <v>7051</v>
      </c>
      <c r="J399" s="28">
        <v>24896</v>
      </c>
      <c r="K399" s="29">
        <v>10337</v>
      </c>
      <c r="L399" s="41">
        <f t="shared" si="75"/>
        <v>7684.02</v>
      </c>
      <c r="M399" s="43">
        <f t="shared" si="76"/>
        <v>549.01456726649531</v>
      </c>
      <c r="N399" s="41">
        <f t="shared" si="77"/>
        <v>7135.0054327335056</v>
      </c>
      <c r="O399" s="44">
        <f t="shared" si="78"/>
        <v>6703.2</v>
      </c>
      <c r="P399" s="41">
        <f t="shared" si="79"/>
        <v>8091.6684000000005</v>
      </c>
      <c r="Q399" s="41">
        <f t="shared" si="80"/>
        <v>1074.1844000000001</v>
      </c>
      <c r="R399" s="47">
        <f t="shared" si="81"/>
        <v>7017.4840000000004</v>
      </c>
      <c r="S399" s="46">
        <f t="shared" si="82"/>
        <v>33.516000000000005</v>
      </c>
      <c r="T399" s="48">
        <f t="shared" si="83"/>
        <v>0.67657936631808957</v>
      </c>
      <c r="U399">
        <f t="shared" si="85"/>
        <v>397</v>
      </c>
      <c r="V399">
        <f t="shared" si="84"/>
        <v>361</v>
      </c>
    </row>
    <row r="400" spans="1:22" x14ac:dyDescent="0.25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45">
        <f t="shared" si="74"/>
        <v>6620.2</v>
      </c>
      <c r="J400" s="28">
        <v>33475.800000000003</v>
      </c>
      <c r="K400" s="29">
        <v>24945.8</v>
      </c>
      <c r="L400" s="41">
        <f t="shared" si="75"/>
        <v>7648.9</v>
      </c>
      <c r="M400" s="43">
        <f t="shared" si="76"/>
        <v>1203.75</v>
      </c>
      <c r="N400" s="41">
        <f t="shared" si="77"/>
        <v>6445.15</v>
      </c>
      <c r="O400" s="44">
        <f t="shared" si="78"/>
        <v>7090.2</v>
      </c>
      <c r="P400" s="41">
        <f t="shared" si="79"/>
        <v>8078.8340000000007</v>
      </c>
      <c r="Q400" s="41">
        <f t="shared" si="80"/>
        <v>1494.0850000000009</v>
      </c>
      <c r="R400" s="47">
        <f t="shared" si="81"/>
        <v>6584.7489999999998</v>
      </c>
      <c r="S400" s="46">
        <f t="shared" si="82"/>
        <v>35.451000000000008</v>
      </c>
      <c r="T400" s="48">
        <f t="shared" si="83"/>
        <v>0.41044557726800812</v>
      </c>
      <c r="U400">
        <f t="shared" si="85"/>
        <v>398</v>
      </c>
      <c r="V400">
        <f t="shared" si="84"/>
        <v>296</v>
      </c>
    </row>
    <row r="401" spans="1:22" x14ac:dyDescent="0.25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45">
        <f t="shared" si="74"/>
        <v>7470</v>
      </c>
      <c r="J401" s="28">
        <v>10426</v>
      </c>
      <c r="K401" s="29">
        <v>5014.8999999999996</v>
      </c>
      <c r="L401" s="41">
        <f t="shared" si="75"/>
        <v>7012.82</v>
      </c>
      <c r="M401" s="43">
        <f t="shared" si="76"/>
        <v>1146.3414634146338</v>
      </c>
      <c r="N401" s="41">
        <f t="shared" si="77"/>
        <v>5866.4785365853659</v>
      </c>
      <c r="O401" s="44">
        <f t="shared" si="78"/>
        <v>16441.2</v>
      </c>
      <c r="P401" s="41">
        <f t="shared" si="79"/>
        <v>8056.2160000000003</v>
      </c>
      <c r="Q401" s="41">
        <f t="shared" si="80"/>
        <v>668.42200000000048</v>
      </c>
      <c r="R401" s="47">
        <f t="shared" si="81"/>
        <v>7387.7939999999999</v>
      </c>
      <c r="S401" s="46">
        <f t="shared" si="82"/>
        <v>82.205999999999975</v>
      </c>
      <c r="T401" s="48">
        <f t="shared" si="83"/>
        <v>2.5554361702127686</v>
      </c>
      <c r="U401">
        <f t="shared" si="85"/>
        <v>399</v>
      </c>
      <c r="V401">
        <f t="shared" si="84"/>
        <v>440</v>
      </c>
    </row>
    <row r="402" spans="1:22" x14ac:dyDescent="0.25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45">
        <f t="shared" si="74"/>
        <v>6932.5</v>
      </c>
      <c r="J402" s="28">
        <v>11980.9</v>
      </c>
      <c r="K402" s="29">
        <v>9634.4</v>
      </c>
      <c r="L402" s="41">
        <f t="shared" si="75"/>
        <v>6120.96</v>
      </c>
      <c r="M402" s="43">
        <f t="shared" si="76"/>
        <v>436.63426488456872</v>
      </c>
      <c r="N402" s="41">
        <f t="shared" si="77"/>
        <v>5684.3257351154316</v>
      </c>
      <c r="O402" s="44">
        <f t="shared" si="78"/>
        <v>11700</v>
      </c>
      <c r="P402" s="41">
        <f t="shared" si="79"/>
        <v>8049.0623999999998</v>
      </c>
      <c r="Q402" s="41">
        <f t="shared" si="80"/>
        <v>1175.0623999999998</v>
      </c>
      <c r="R402" s="47">
        <f t="shared" si="81"/>
        <v>6874</v>
      </c>
      <c r="S402" s="46">
        <f t="shared" si="82"/>
        <v>58.5</v>
      </c>
      <c r="T402" s="48">
        <f t="shared" si="83"/>
        <v>0.63498316404619415</v>
      </c>
      <c r="U402">
        <f t="shared" si="85"/>
        <v>400</v>
      </c>
      <c r="V402">
        <f t="shared" si="84"/>
        <v>342</v>
      </c>
    </row>
    <row r="403" spans="1:22" x14ac:dyDescent="0.25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45">
        <f t="shared" si="74"/>
        <v>7609.5999999999995</v>
      </c>
      <c r="J403" s="28">
        <v>743</v>
      </c>
      <c r="K403" s="29">
        <v>83.7</v>
      </c>
      <c r="L403" s="41">
        <f t="shared" si="75"/>
        <v>6990.99</v>
      </c>
      <c r="M403" s="43">
        <f t="shared" si="76"/>
        <v>7.0981210855949879</v>
      </c>
      <c r="N403" s="41">
        <f t="shared" si="77"/>
        <v>6983.8918789144045</v>
      </c>
      <c r="O403" s="44">
        <f t="shared" si="78"/>
        <v>165.6</v>
      </c>
      <c r="P403" s="41">
        <f t="shared" si="79"/>
        <v>8001.7224000000006</v>
      </c>
      <c r="Q403" s="41">
        <f t="shared" si="80"/>
        <v>392.95040000000154</v>
      </c>
      <c r="R403" s="47">
        <f t="shared" si="81"/>
        <v>7608.771999999999</v>
      </c>
      <c r="S403" s="46">
        <f t="shared" si="82"/>
        <v>0.82800000000000018</v>
      </c>
      <c r="T403" s="48">
        <f t="shared" si="83"/>
        <v>-116.57364705882398</v>
      </c>
      <c r="U403">
        <f t="shared" si="85"/>
        <v>401</v>
      </c>
      <c r="V403">
        <f t="shared" si="84"/>
        <v>475</v>
      </c>
    </row>
    <row r="404" spans="1:22" x14ac:dyDescent="0.25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45">
        <f t="shared" si="74"/>
        <v>6966</v>
      </c>
      <c r="J404" s="28">
        <v>9301</v>
      </c>
      <c r="K404" s="29">
        <v>10063.4</v>
      </c>
      <c r="L404" s="41">
        <f t="shared" si="75"/>
        <v>9773.49</v>
      </c>
      <c r="M404" s="43">
        <f t="shared" si="76"/>
        <v>770.55214723926383</v>
      </c>
      <c r="N404" s="41">
        <f t="shared" si="77"/>
        <v>9002.9378527607369</v>
      </c>
      <c r="O404" s="44">
        <f t="shared" si="78"/>
        <v>21092.400000000001</v>
      </c>
      <c r="P404" s="41">
        <f t="shared" si="79"/>
        <v>7988.8879999999999</v>
      </c>
      <c r="Q404" s="41">
        <f t="shared" si="80"/>
        <v>1128.3499999999995</v>
      </c>
      <c r="R404" s="47">
        <f t="shared" si="81"/>
        <v>6860.5380000000005</v>
      </c>
      <c r="S404" s="46">
        <f t="shared" si="82"/>
        <v>105.46199999999995</v>
      </c>
      <c r="T404" s="48">
        <f t="shared" si="83"/>
        <v>0.79673566878980806</v>
      </c>
      <c r="U404">
        <f t="shared" si="85"/>
        <v>402</v>
      </c>
      <c r="V404">
        <f t="shared" si="84"/>
        <v>353</v>
      </c>
    </row>
    <row r="405" spans="1:22" x14ac:dyDescent="0.25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45">
        <f t="shared" si="74"/>
        <v>5266.1</v>
      </c>
      <c r="J405" s="28">
        <v>20538.7</v>
      </c>
      <c r="K405" s="29">
        <v>33209.599999999999</v>
      </c>
      <c r="L405" s="41">
        <f t="shared" si="75"/>
        <v>7328.5</v>
      </c>
      <c r="M405" s="43">
        <f t="shared" si="76"/>
        <v>1534.6790205162145</v>
      </c>
      <c r="N405" s="41">
        <f t="shared" si="77"/>
        <v>5793.8209794837858</v>
      </c>
      <c r="O405" s="44">
        <f t="shared" si="78"/>
        <v>8640</v>
      </c>
      <c r="P405" s="41">
        <f t="shared" si="79"/>
        <v>7979.42</v>
      </c>
      <c r="Q405" s="41">
        <f t="shared" si="80"/>
        <v>2756.5199999999995</v>
      </c>
      <c r="R405" s="47">
        <f t="shared" si="81"/>
        <v>5222.9000000000005</v>
      </c>
      <c r="S405" s="46">
        <f t="shared" si="82"/>
        <v>43.2</v>
      </c>
      <c r="T405" s="48">
        <f t="shared" si="83"/>
        <v>0.18871878908102954</v>
      </c>
      <c r="U405">
        <f t="shared" si="85"/>
        <v>403</v>
      </c>
      <c r="V405">
        <f t="shared" si="84"/>
        <v>177</v>
      </c>
    </row>
    <row r="406" spans="1:22" x14ac:dyDescent="0.25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45">
        <f t="shared" si="74"/>
        <v>6795</v>
      </c>
      <c r="J406" s="28">
        <v>11003</v>
      </c>
      <c r="K406" s="29">
        <v>12072.8</v>
      </c>
      <c r="L406" s="41">
        <f t="shared" si="75"/>
        <v>7708.29</v>
      </c>
      <c r="M406" s="43">
        <f t="shared" si="76"/>
        <v>772.29800629590773</v>
      </c>
      <c r="N406" s="41">
        <f t="shared" si="77"/>
        <v>6935.9919937040922</v>
      </c>
      <c r="O406" s="44">
        <f t="shared" si="78"/>
        <v>41400</v>
      </c>
      <c r="P406" s="41">
        <f t="shared" si="79"/>
        <v>7922.6120000000001</v>
      </c>
      <c r="Q406" s="41">
        <f t="shared" si="80"/>
        <v>1334.6120000000001</v>
      </c>
      <c r="R406" s="47">
        <f t="shared" si="81"/>
        <v>6588</v>
      </c>
      <c r="S406" s="46">
        <f t="shared" si="82"/>
        <v>207</v>
      </c>
      <c r="T406" s="48">
        <f t="shared" si="83"/>
        <v>0.81333152173913059</v>
      </c>
      <c r="U406">
        <f t="shared" si="85"/>
        <v>404</v>
      </c>
      <c r="V406">
        <f t="shared" si="84"/>
        <v>321</v>
      </c>
    </row>
    <row r="407" spans="1:22" x14ac:dyDescent="0.25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45">
        <f t="shared" si="74"/>
        <v>5687</v>
      </c>
      <c r="J407" s="28">
        <v>17835</v>
      </c>
      <c r="K407" s="29">
        <v>34777.4</v>
      </c>
      <c r="L407" s="41">
        <f t="shared" si="75"/>
        <v>7015.9</v>
      </c>
      <c r="M407" s="43">
        <f t="shared" si="76"/>
        <v>273.00105405812377</v>
      </c>
      <c r="N407" s="41">
        <f t="shared" si="77"/>
        <v>6742.8989459418763</v>
      </c>
      <c r="O407" s="44">
        <f t="shared" si="78"/>
        <v>8910</v>
      </c>
      <c r="P407" s="41">
        <f t="shared" si="79"/>
        <v>7890</v>
      </c>
      <c r="Q407" s="41">
        <f t="shared" si="80"/>
        <v>2247.5500000000002</v>
      </c>
      <c r="R407" s="47">
        <f t="shared" si="81"/>
        <v>5642.45</v>
      </c>
      <c r="S407" s="46">
        <f t="shared" si="82"/>
        <v>44.55</v>
      </c>
      <c r="T407" s="48">
        <f t="shared" si="83"/>
        <v>0.23968560397131836</v>
      </c>
      <c r="U407">
        <f t="shared" si="85"/>
        <v>405</v>
      </c>
      <c r="V407">
        <f t="shared" si="84"/>
        <v>212</v>
      </c>
    </row>
    <row r="408" spans="1:22" x14ac:dyDescent="0.25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45">
        <f t="shared" si="74"/>
        <v>6728</v>
      </c>
      <c r="J408" s="28">
        <v>17249</v>
      </c>
      <c r="K408" s="29">
        <v>19663.400000000001</v>
      </c>
      <c r="L408" s="41">
        <f t="shared" si="75"/>
        <v>7195.38</v>
      </c>
      <c r="M408" s="43">
        <f t="shared" si="76"/>
        <v>582.10116731517519</v>
      </c>
      <c r="N408" s="41">
        <f t="shared" si="77"/>
        <v>6613.2788326848249</v>
      </c>
      <c r="O408" s="44">
        <f t="shared" si="78"/>
        <v>8370</v>
      </c>
      <c r="P408" s="41">
        <f t="shared" si="79"/>
        <v>7864.7520000000004</v>
      </c>
      <c r="Q408" s="41">
        <f t="shared" si="80"/>
        <v>1178.6020000000008</v>
      </c>
      <c r="R408" s="47">
        <f t="shared" si="81"/>
        <v>6686.15</v>
      </c>
      <c r="S408" s="46">
        <f t="shared" si="82"/>
        <v>41.85</v>
      </c>
      <c r="T408" s="48">
        <f t="shared" si="83"/>
        <v>0.57567112299465339</v>
      </c>
      <c r="U408">
        <f t="shared" si="85"/>
        <v>406</v>
      </c>
      <c r="V408">
        <f t="shared" si="84"/>
        <v>341</v>
      </c>
    </row>
    <row r="409" spans="1:22" x14ac:dyDescent="0.25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45">
        <f t="shared" si="74"/>
        <v>6619.1</v>
      </c>
      <c r="J409" s="28">
        <v>37412.9</v>
      </c>
      <c r="K409" s="29">
        <v>11340.9</v>
      </c>
      <c r="L409" s="41">
        <f t="shared" si="75"/>
        <v>6523.39</v>
      </c>
      <c r="M409" s="43">
        <f t="shared" si="76"/>
        <v>636.00593912397926</v>
      </c>
      <c r="N409" s="41">
        <f t="shared" si="77"/>
        <v>5887.3840608760211</v>
      </c>
      <c r="O409" s="44">
        <f t="shared" si="78"/>
        <v>12510</v>
      </c>
      <c r="P409" s="41">
        <f t="shared" si="79"/>
        <v>7864.5416000000005</v>
      </c>
      <c r="Q409" s="41">
        <f t="shared" si="80"/>
        <v>1307.9916000000003</v>
      </c>
      <c r="R409" s="47">
        <f t="shared" si="81"/>
        <v>6556.55</v>
      </c>
      <c r="S409" s="46">
        <f t="shared" si="82"/>
        <v>62.55</v>
      </c>
      <c r="T409" s="48">
        <f t="shared" si="83"/>
        <v>0.52677903583518182</v>
      </c>
      <c r="U409">
        <f t="shared" si="85"/>
        <v>407</v>
      </c>
      <c r="V409">
        <f t="shared" si="84"/>
        <v>326</v>
      </c>
    </row>
    <row r="410" spans="1:22" x14ac:dyDescent="0.25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45">
        <f t="shared" si="74"/>
        <v>7154.2000000000007</v>
      </c>
      <c r="J410" s="28">
        <v>3469.9</v>
      </c>
      <c r="K410" s="29">
        <v>4716.8999999999996</v>
      </c>
      <c r="L410" s="41">
        <f t="shared" si="75"/>
        <v>6641.87</v>
      </c>
      <c r="M410" s="43">
        <f t="shared" si="76"/>
        <v>177.49860413176995</v>
      </c>
      <c r="N410" s="41">
        <f t="shared" si="77"/>
        <v>6464.3713958682301</v>
      </c>
      <c r="O410" s="44">
        <f t="shared" si="78"/>
        <v>24804.9</v>
      </c>
      <c r="P410" s="41">
        <f t="shared" si="79"/>
        <v>7860.6492000000007</v>
      </c>
      <c r="Q410" s="41">
        <f t="shared" si="80"/>
        <v>830.47369999999955</v>
      </c>
      <c r="R410" s="47">
        <f t="shared" si="81"/>
        <v>7030.1755000000012</v>
      </c>
      <c r="S410" s="46">
        <f t="shared" si="82"/>
        <v>124.02449999999995</v>
      </c>
      <c r="T410" s="48">
        <f t="shared" si="83"/>
        <v>1.6123740169864724</v>
      </c>
      <c r="U410">
        <f t="shared" si="85"/>
        <v>408</v>
      </c>
      <c r="V410">
        <f t="shared" si="84"/>
        <v>412</v>
      </c>
    </row>
    <row r="411" spans="1:22" x14ac:dyDescent="0.25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45">
        <f t="shared" si="74"/>
        <v>6856</v>
      </c>
      <c r="J411" s="28">
        <v>48918</v>
      </c>
      <c r="K411" s="29">
        <v>39328.1</v>
      </c>
      <c r="L411" s="41">
        <f t="shared" si="75"/>
        <v>6692.45</v>
      </c>
      <c r="M411" s="43">
        <f t="shared" si="76"/>
        <v>1075.2293577981652</v>
      </c>
      <c r="N411" s="41">
        <f t="shared" si="77"/>
        <v>5617.2206422018344</v>
      </c>
      <c r="O411" s="44">
        <f t="shared" si="78"/>
        <v>22950</v>
      </c>
      <c r="P411" s="41">
        <f t="shared" si="79"/>
        <v>7828.9840000000004</v>
      </c>
      <c r="Q411" s="41">
        <f t="shared" si="80"/>
        <v>1087.7340000000004</v>
      </c>
      <c r="R411" s="47">
        <f t="shared" si="81"/>
        <v>6741.25</v>
      </c>
      <c r="S411" s="46">
        <f t="shared" si="82"/>
        <v>114.75</v>
      </c>
      <c r="T411" s="48">
        <f t="shared" si="83"/>
        <v>0.85620136518771395</v>
      </c>
      <c r="U411">
        <f t="shared" si="85"/>
        <v>409</v>
      </c>
      <c r="V411">
        <f t="shared" si="84"/>
        <v>359</v>
      </c>
    </row>
    <row r="412" spans="1:22" x14ac:dyDescent="0.25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45">
        <f t="shared" si="74"/>
        <v>6203.7000000000007</v>
      </c>
      <c r="J412" s="28">
        <v>33010.400000000001</v>
      </c>
      <c r="K412" s="29">
        <v>86930</v>
      </c>
      <c r="L412" s="41">
        <f t="shared" si="75"/>
        <v>6666.76</v>
      </c>
      <c r="M412" s="43">
        <f t="shared" si="76"/>
        <v>1238.8777555110221</v>
      </c>
      <c r="N412" s="41">
        <f t="shared" si="77"/>
        <v>5427.8822444889784</v>
      </c>
      <c r="O412" s="44">
        <f t="shared" si="78"/>
        <v>4523.4000000000005</v>
      </c>
      <c r="P412" s="41">
        <f t="shared" si="79"/>
        <v>7826.985200000001</v>
      </c>
      <c r="Q412" s="41">
        <f t="shared" si="80"/>
        <v>1645.9022000000004</v>
      </c>
      <c r="R412" s="47">
        <f t="shared" si="81"/>
        <v>6181.0830000000005</v>
      </c>
      <c r="S412" s="46">
        <f t="shared" si="82"/>
        <v>22.616999999999972</v>
      </c>
      <c r="T412" s="48">
        <f t="shared" si="83"/>
        <v>0.33120527337431277</v>
      </c>
      <c r="U412">
        <f t="shared" si="85"/>
        <v>410</v>
      </c>
      <c r="V412">
        <f t="shared" si="84"/>
        <v>271</v>
      </c>
    </row>
    <row r="413" spans="1:22" x14ac:dyDescent="0.25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45">
        <f t="shared" si="74"/>
        <v>7384</v>
      </c>
      <c r="J413" s="28">
        <v>21582</v>
      </c>
      <c r="K413" s="29">
        <v>13011.6</v>
      </c>
      <c r="L413" s="41">
        <f t="shared" si="75"/>
        <v>6422.15</v>
      </c>
      <c r="M413" s="43">
        <f t="shared" si="76"/>
        <v>1290.3225806451601</v>
      </c>
      <c r="N413" s="41">
        <f t="shared" si="77"/>
        <v>5131.8274193548395</v>
      </c>
      <c r="O413" s="44">
        <f t="shared" si="78"/>
        <v>3078</v>
      </c>
      <c r="P413" s="41">
        <f t="shared" si="79"/>
        <v>7810.0480000000007</v>
      </c>
      <c r="Q413" s="41">
        <f t="shared" si="80"/>
        <v>441.43800000000101</v>
      </c>
      <c r="R413" s="47">
        <f t="shared" si="81"/>
        <v>7368.61</v>
      </c>
      <c r="S413" s="46">
        <f t="shared" si="82"/>
        <v>15.39</v>
      </c>
      <c r="T413" s="48">
        <f t="shared" si="83"/>
        <v>10.035950000000025</v>
      </c>
      <c r="U413">
        <f t="shared" si="85"/>
        <v>411</v>
      </c>
      <c r="V413">
        <f t="shared" si="84"/>
        <v>467</v>
      </c>
    </row>
    <row r="414" spans="1:22" x14ac:dyDescent="0.25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45">
        <f t="shared" si="74"/>
        <v>6825.5</v>
      </c>
      <c r="J414" s="28">
        <v>8365.7999999999993</v>
      </c>
      <c r="K414" s="29">
        <v>13621</v>
      </c>
      <c r="L414" s="41">
        <f t="shared" si="75"/>
        <v>7834.53</v>
      </c>
      <c r="M414" s="43">
        <f t="shared" si="76"/>
        <v>811.23755334281634</v>
      </c>
      <c r="N414" s="41">
        <f t="shared" si="77"/>
        <v>7023.2924466571831</v>
      </c>
      <c r="O414" s="44">
        <f t="shared" si="78"/>
        <v>21600</v>
      </c>
      <c r="P414" s="41">
        <f t="shared" si="79"/>
        <v>7780.3816000000006</v>
      </c>
      <c r="Q414" s="41">
        <f t="shared" si="80"/>
        <v>1062.8816000000006</v>
      </c>
      <c r="R414" s="47">
        <f t="shared" si="81"/>
        <v>6717.5</v>
      </c>
      <c r="S414" s="46">
        <f t="shared" si="82"/>
        <v>108</v>
      </c>
      <c r="T414" s="48">
        <f t="shared" si="83"/>
        <v>0.86372365421707997</v>
      </c>
      <c r="U414">
        <f t="shared" si="85"/>
        <v>412</v>
      </c>
      <c r="V414">
        <f t="shared" si="84"/>
        <v>363</v>
      </c>
    </row>
    <row r="415" spans="1:22" x14ac:dyDescent="0.25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45">
        <f t="shared" si="74"/>
        <v>5527</v>
      </c>
      <c r="J415" s="28">
        <v>139613</v>
      </c>
      <c r="K415" s="29">
        <v>15888.4</v>
      </c>
      <c r="L415" s="41">
        <f t="shared" si="75"/>
        <v>6870.82</v>
      </c>
      <c r="M415" s="43">
        <f t="shared" si="76"/>
        <v>1295.8333333333335</v>
      </c>
      <c r="N415" s="41">
        <f t="shared" si="77"/>
        <v>5574.9866666666658</v>
      </c>
      <c r="O415" s="44">
        <f t="shared" si="78"/>
        <v>16362</v>
      </c>
      <c r="P415" s="41">
        <f t="shared" si="79"/>
        <v>7777.4360000000006</v>
      </c>
      <c r="Q415" s="41">
        <f t="shared" si="80"/>
        <v>2332.246000000001</v>
      </c>
      <c r="R415" s="47">
        <f t="shared" si="81"/>
        <v>5445.19</v>
      </c>
      <c r="S415" s="46">
        <f t="shared" si="82"/>
        <v>81.81</v>
      </c>
      <c r="T415" s="48">
        <f t="shared" si="83"/>
        <v>0.24986387995712808</v>
      </c>
      <c r="U415">
        <f t="shared" si="85"/>
        <v>413</v>
      </c>
      <c r="V415">
        <f t="shared" si="84"/>
        <v>206</v>
      </c>
    </row>
    <row r="416" spans="1:22" x14ac:dyDescent="0.25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45">
        <f t="shared" si="74"/>
        <v>6018.5</v>
      </c>
      <c r="J416" s="28">
        <v>15301.2</v>
      </c>
      <c r="K416" s="29">
        <v>13251.5</v>
      </c>
      <c r="L416" s="41">
        <f t="shared" si="75"/>
        <v>7394.07</v>
      </c>
      <c r="M416" s="43">
        <f t="shared" si="76"/>
        <v>592.30088495575228</v>
      </c>
      <c r="N416" s="41">
        <f t="shared" si="77"/>
        <v>6801.7691150442479</v>
      </c>
      <c r="O416" s="44">
        <f t="shared" si="78"/>
        <v>6300</v>
      </c>
      <c r="P416" s="41">
        <f t="shared" si="79"/>
        <v>7739.6692000000003</v>
      </c>
      <c r="Q416" s="41">
        <f t="shared" si="80"/>
        <v>1752.6692000000003</v>
      </c>
      <c r="R416" s="47">
        <f t="shared" si="81"/>
        <v>5987</v>
      </c>
      <c r="S416" s="46">
        <f t="shared" si="82"/>
        <v>31.5</v>
      </c>
      <c r="T416" s="48">
        <f t="shared" si="83"/>
        <v>0.30933004631704797</v>
      </c>
      <c r="U416">
        <f t="shared" si="85"/>
        <v>414</v>
      </c>
      <c r="V416">
        <f t="shared" si="84"/>
        <v>257</v>
      </c>
    </row>
    <row r="417" spans="1:22" x14ac:dyDescent="0.25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45">
        <f t="shared" si="74"/>
        <v>5633</v>
      </c>
      <c r="J417" s="28">
        <v>160518</v>
      </c>
      <c r="K417" s="29">
        <v>14962.7</v>
      </c>
      <c r="L417" s="41">
        <f t="shared" si="75"/>
        <v>6456.54</v>
      </c>
      <c r="M417" s="43">
        <f t="shared" si="76"/>
        <v>1651.6314779270633</v>
      </c>
      <c r="N417" s="41">
        <f t="shared" si="77"/>
        <v>4804.9085220729366</v>
      </c>
      <c r="O417" s="44">
        <f t="shared" si="78"/>
        <v>16326</v>
      </c>
      <c r="P417" s="41">
        <f t="shared" si="79"/>
        <v>7736.4080000000004</v>
      </c>
      <c r="Q417" s="41">
        <f t="shared" si="80"/>
        <v>2185.0380000000005</v>
      </c>
      <c r="R417" s="47">
        <f t="shared" si="81"/>
        <v>5551.37</v>
      </c>
      <c r="S417" s="46">
        <f t="shared" si="82"/>
        <v>81.63</v>
      </c>
      <c r="T417" s="48">
        <f t="shared" si="83"/>
        <v>0.26963277164439309</v>
      </c>
      <c r="U417">
        <f t="shared" si="85"/>
        <v>415</v>
      </c>
      <c r="V417">
        <f t="shared" si="84"/>
        <v>218</v>
      </c>
    </row>
    <row r="418" spans="1:22" x14ac:dyDescent="0.25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45">
        <f t="shared" si="74"/>
        <v>6377</v>
      </c>
      <c r="J418" s="28">
        <v>9409</v>
      </c>
      <c r="K418" s="29">
        <v>23089.5</v>
      </c>
      <c r="L418" s="41">
        <f t="shared" si="75"/>
        <v>6379.67</v>
      </c>
      <c r="M418" s="43" t="e">
        <f t="shared" si="76"/>
        <v>#VALUE!</v>
      </c>
      <c r="N418" s="41" t="e">
        <f t="shared" si="77"/>
        <v>#VALUE!</v>
      </c>
      <c r="O418" s="44">
        <f t="shared" si="78"/>
        <v>14400</v>
      </c>
      <c r="P418" s="41">
        <f t="shared" si="79"/>
        <v>7724.8360000000002</v>
      </c>
      <c r="Q418" s="41">
        <f t="shared" si="80"/>
        <v>1419.8360000000002</v>
      </c>
      <c r="R418" s="47">
        <f t="shared" si="81"/>
        <v>6305</v>
      </c>
      <c r="S418" s="46">
        <f t="shared" si="82"/>
        <v>72</v>
      </c>
      <c r="T418" s="48">
        <f t="shared" si="83"/>
        <v>0.46980952380952407</v>
      </c>
      <c r="U418">
        <f t="shared" si="85"/>
        <v>416</v>
      </c>
      <c r="V418">
        <f t="shared" si="84"/>
        <v>309</v>
      </c>
    </row>
    <row r="419" spans="1:22" x14ac:dyDescent="0.25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45">
        <f t="shared" si="74"/>
        <v>7290</v>
      </c>
      <c r="J419" s="28">
        <v>2979.1</v>
      </c>
      <c r="K419" s="29">
        <v>1577.2</v>
      </c>
      <c r="L419" s="41">
        <f t="shared" si="75"/>
        <v>5837.35</v>
      </c>
      <c r="M419" s="43">
        <f t="shared" si="76"/>
        <v>110.50228310502284</v>
      </c>
      <c r="N419" s="41">
        <f t="shared" si="77"/>
        <v>5726.8477168949776</v>
      </c>
      <c r="O419" s="44">
        <f t="shared" si="78"/>
        <v>9450</v>
      </c>
      <c r="P419" s="41">
        <f t="shared" si="79"/>
        <v>7694.5384000000004</v>
      </c>
      <c r="Q419" s="41">
        <f t="shared" si="80"/>
        <v>451.78840000000037</v>
      </c>
      <c r="R419" s="47">
        <f t="shared" si="81"/>
        <v>7242.75</v>
      </c>
      <c r="S419" s="46">
        <f t="shared" si="82"/>
        <v>47.25</v>
      </c>
      <c r="T419" s="48">
        <f t="shared" si="83"/>
        <v>17.668942148760348</v>
      </c>
      <c r="U419">
        <f t="shared" si="85"/>
        <v>417</v>
      </c>
      <c r="V419">
        <f t="shared" si="84"/>
        <v>465</v>
      </c>
    </row>
    <row r="420" spans="1:22" x14ac:dyDescent="0.25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45">
        <f t="shared" si="74"/>
        <v>7327.9</v>
      </c>
      <c r="J420" s="28">
        <v>7510.7</v>
      </c>
      <c r="K420" s="29">
        <v>1599</v>
      </c>
      <c r="L420" s="41">
        <f t="shared" si="75"/>
        <v>6267.59</v>
      </c>
      <c r="M420" s="43">
        <f t="shared" si="76"/>
        <v>336.25730994152036</v>
      </c>
      <c r="N420" s="41">
        <f t="shared" si="77"/>
        <v>5931.3326900584798</v>
      </c>
      <c r="O420" s="44">
        <f t="shared" si="78"/>
        <v>22500</v>
      </c>
      <c r="P420" s="41">
        <f t="shared" si="79"/>
        <v>7648.4607999999998</v>
      </c>
      <c r="Q420" s="41">
        <f t="shared" si="80"/>
        <v>433.0608000000002</v>
      </c>
      <c r="R420" s="47">
        <f t="shared" si="81"/>
        <v>7215.4</v>
      </c>
      <c r="S420" s="46">
        <f t="shared" si="82"/>
        <v>112.5</v>
      </c>
      <c r="T420" s="48">
        <f t="shared" si="83"/>
        <v>-8.5314921739130476</v>
      </c>
      <c r="U420">
        <f t="shared" si="85"/>
        <v>418</v>
      </c>
      <c r="V420">
        <f t="shared" si="84"/>
        <v>470</v>
      </c>
    </row>
    <row r="421" spans="1:22" x14ac:dyDescent="0.25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45">
        <f t="shared" si="74"/>
        <v>6912</v>
      </c>
      <c r="J421" s="28">
        <v>20715</v>
      </c>
      <c r="K421" s="29">
        <v>19053.599999999999</v>
      </c>
      <c r="L421" s="41">
        <f t="shared" si="75"/>
        <v>7348.53</v>
      </c>
      <c r="M421" s="43" t="e">
        <f t="shared" si="76"/>
        <v>#VALUE!</v>
      </c>
      <c r="N421" s="41" t="e">
        <f t="shared" si="77"/>
        <v>#VALUE!</v>
      </c>
      <c r="O421" s="44">
        <f t="shared" si="78"/>
        <v>11197.800000000001</v>
      </c>
      <c r="P421" s="41">
        <f t="shared" si="79"/>
        <v>7630.1559999999999</v>
      </c>
      <c r="Q421" s="41">
        <f t="shared" si="80"/>
        <v>774.14499999999953</v>
      </c>
      <c r="R421" s="47">
        <f t="shared" si="81"/>
        <v>6856.0110000000004</v>
      </c>
      <c r="S421" s="46">
        <f t="shared" si="82"/>
        <v>55.988999999999947</v>
      </c>
      <c r="T421" s="48">
        <f t="shared" si="83"/>
        <v>1.2702199413489723</v>
      </c>
      <c r="U421">
        <f t="shared" si="85"/>
        <v>419</v>
      </c>
      <c r="V421">
        <f t="shared" si="84"/>
        <v>421</v>
      </c>
    </row>
    <row r="422" spans="1:22" x14ac:dyDescent="0.25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45">
        <f t="shared" si="74"/>
        <v>6605</v>
      </c>
      <c r="J422" s="28">
        <v>5685.9</v>
      </c>
      <c r="K422" s="29">
        <v>9672.1</v>
      </c>
      <c r="L422" s="41">
        <f t="shared" si="75"/>
        <v>6984.53</v>
      </c>
      <c r="M422" s="43">
        <f t="shared" si="76"/>
        <v>354.80161012075911</v>
      </c>
      <c r="N422" s="41">
        <f t="shared" si="77"/>
        <v>6629.7283898792402</v>
      </c>
      <c r="O422" s="44">
        <f t="shared" si="78"/>
        <v>15300</v>
      </c>
      <c r="P422" s="41">
        <f t="shared" si="79"/>
        <v>7597.5440000000008</v>
      </c>
      <c r="Q422" s="41">
        <f t="shared" si="80"/>
        <v>1069.0440000000008</v>
      </c>
      <c r="R422" s="47">
        <f t="shared" si="81"/>
        <v>6528.5</v>
      </c>
      <c r="S422" s="46">
        <f t="shared" si="82"/>
        <v>76.5</v>
      </c>
      <c r="T422" s="48">
        <f t="shared" si="83"/>
        <v>0.73264829821718114</v>
      </c>
      <c r="U422">
        <f t="shared" si="85"/>
        <v>420</v>
      </c>
      <c r="V422">
        <f t="shared" si="84"/>
        <v>362</v>
      </c>
    </row>
    <row r="423" spans="1:22" x14ac:dyDescent="0.25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45">
        <f t="shared" si="74"/>
        <v>6710</v>
      </c>
      <c r="J423" s="28">
        <v>50635.5</v>
      </c>
      <c r="K423" s="29" t="s">
        <v>14</v>
      </c>
      <c r="L423" s="41">
        <f t="shared" si="75"/>
        <v>5834.01</v>
      </c>
      <c r="M423" s="43">
        <f t="shared" si="76"/>
        <v>310.5395232120452</v>
      </c>
      <c r="N423" s="41">
        <f t="shared" si="77"/>
        <v>5523.4704767879548</v>
      </c>
      <c r="O423" s="44">
        <f t="shared" si="78"/>
        <v>2492.1</v>
      </c>
      <c r="P423" s="41">
        <f t="shared" si="79"/>
        <v>7579.6600000000008</v>
      </c>
      <c r="Q423" s="41">
        <f t="shared" si="80"/>
        <v>882.1205000000009</v>
      </c>
      <c r="R423" s="47">
        <f t="shared" si="81"/>
        <v>6697.5394999999999</v>
      </c>
      <c r="S423" s="46">
        <f t="shared" si="82"/>
        <v>12.460500000000003</v>
      </c>
      <c r="T423" s="48">
        <f t="shared" si="83"/>
        <v>0.78206161616161796</v>
      </c>
      <c r="U423">
        <f t="shared" si="85"/>
        <v>421</v>
      </c>
      <c r="V423">
        <f t="shared" si="84"/>
        <v>403</v>
      </c>
    </row>
    <row r="424" spans="1:22" x14ac:dyDescent="0.25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45">
        <f t="shared" si="74"/>
        <v>4289.3999999999996</v>
      </c>
      <c r="J424" s="28">
        <v>12905.6</v>
      </c>
      <c r="K424" s="29">
        <v>28072.2</v>
      </c>
      <c r="L424" s="41">
        <f t="shared" si="75"/>
        <v>6657.3</v>
      </c>
      <c r="M424" s="43">
        <f t="shared" si="76"/>
        <v>1044.3727598566309</v>
      </c>
      <c r="N424" s="41">
        <f t="shared" si="77"/>
        <v>5612.9272401433691</v>
      </c>
      <c r="O424" s="44">
        <f t="shared" si="78"/>
        <v>21600</v>
      </c>
      <c r="P424" s="41">
        <f t="shared" si="79"/>
        <v>7577.7664000000004</v>
      </c>
      <c r="Q424" s="41">
        <f t="shared" si="80"/>
        <v>3396.3664000000008</v>
      </c>
      <c r="R424" s="47">
        <f t="shared" si="81"/>
        <v>4181.3999999999996</v>
      </c>
      <c r="S424" s="46">
        <f t="shared" si="82"/>
        <v>108</v>
      </c>
      <c r="T424" s="48">
        <f t="shared" si="83"/>
        <v>0.16561411215594776</v>
      </c>
      <c r="U424">
        <f t="shared" si="85"/>
        <v>422</v>
      </c>
      <c r="V424">
        <f t="shared" si="84"/>
        <v>150</v>
      </c>
    </row>
    <row r="425" spans="1:22" x14ac:dyDescent="0.25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45">
        <f t="shared" si="74"/>
        <v>7059.2</v>
      </c>
      <c r="J425" s="28">
        <v>2491.1999999999998</v>
      </c>
      <c r="K425" s="29" t="s">
        <v>14</v>
      </c>
      <c r="L425" s="41">
        <f t="shared" si="75"/>
        <v>6632.14</v>
      </c>
      <c r="M425" s="43">
        <f t="shared" si="76"/>
        <v>71.614192903548229</v>
      </c>
      <c r="N425" s="41">
        <f t="shared" si="77"/>
        <v>6560.5258070964519</v>
      </c>
      <c r="O425" s="44">
        <f t="shared" si="78"/>
        <v>7830</v>
      </c>
      <c r="P425" s="41">
        <f t="shared" si="79"/>
        <v>7577.0300000000007</v>
      </c>
      <c r="Q425" s="41">
        <f t="shared" si="80"/>
        <v>556.98000000000047</v>
      </c>
      <c r="R425" s="47">
        <f t="shared" si="81"/>
        <v>7020.05</v>
      </c>
      <c r="S425" s="46">
        <f t="shared" si="82"/>
        <v>39.15</v>
      </c>
      <c r="T425" s="48">
        <f t="shared" si="83"/>
        <v>2.8868108862526198</v>
      </c>
      <c r="U425">
        <f t="shared" si="85"/>
        <v>423</v>
      </c>
      <c r="V425">
        <f t="shared" si="84"/>
        <v>456</v>
      </c>
    </row>
    <row r="426" spans="1:22" x14ac:dyDescent="0.25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45">
        <f t="shared" si="74"/>
        <v>6392.5</v>
      </c>
      <c r="J426" s="28">
        <v>3165.9</v>
      </c>
      <c r="K426" s="29">
        <v>10036.5</v>
      </c>
      <c r="L426" s="41">
        <f t="shared" si="75"/>
        <v>6323.39</v>
      </c>
      <c r="M426" s="43">
        <f t="shared" si="76"/>
        <v>537.55900202292651</v>
      </c>
      <c r="N426" s="41">
        <f t="shared" si="77"/>
        <v>5785.8309979770738</v>
      </c>
      <c r="O426" s="44">
        <f t="shared" si="78"/>
        <v>5040</v>
      </c>
      <c r="P426" s="41">
        <f t="shared" si="79"/>
        <v>7563.5644000000002</v>
      </c>
      <c r="Q426" s="41">
        <f t="shared" si="80"/>
        <v>1196.2644</v>
      </c>
      <c r="R426" s="47">
        <f t="shared" si="81"/>
        <v>6367.3</v>
      </c>
      <c r="S426" s="46">
        <f t="shared" si="82"/>
        <v>25.2</v>
      </c>
      <c r="T426" s="48">
        <f t="shared" si="83"/>
        <v>0.50058253888610127</v>
      </c>
      <c r="U426">
        <f t="shared" si="85"/>
        <v>424</v>
      </c>
      <c r="V426">
        <f t="shared" si="84"/>
        <v>334</v>
      </c>
    </row>
    <row r="427" spans="1:22" x14ac:dyDescent="0.25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45">
        <f t="shared" si="74"/>
        <v>6691.6</v>
      </c>
      <c r="J427" s="28">
        <v>5177.5</v>
      </c>
      <c r="K427" s="29">
        <v>9488.9</v>
      </c>
      <c r="L427" s="41">
        <f t="shared" si="75"/>
        <v>6616.45</v>
      </c>
      <c r="M427" s="43">
        <f t="shared" si="76"/>
        <v>281.73598553345386</v>
      </c>
      <c r="N427" s="41">
        <f t="shared" si="77"/>
        <v>6334.7140144665464</v>
      </c>
      <c r="O427" s="44">
        <f t="shared" si="78"/>
        <v>27000</v>
      </c>
      <c r="P427" s="41">
        <f t="shared" si="79"/>
        <v>7531.268</v>
      </c>
      <c r="Q427" s="41">
        <f t="shared" si="80"/>
        <v>974.66799999999967</v>
      </c>
      <c r="R427" s="47">
        <f t="shared" si="81"/>
        <v>6556.6</v>
      </c>
      <c r="S427" s="46">
        <f t="shared" si="82"/>
        <v>135</v>
      </c>
      <c r="T427" s="48">
        <f t="shared" si="83"/>
        <v>1.0852973898160028</v>
      </c>
      <c r="U427">
        <f t="shared" si="85"/>
        <v>425</v>
      </c>
      <c r="V427">
        <f t="shared" si="84"/>
        <v>383</v>
      </c>
    </row>
    <row r="428" spans="1:22" x14ac:dyDescent="0.25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45">
        <f t="shared" si="74"/>
        <v>5948</v>
      </c>
      <c r="J428" s="28">
        <v>9313</v>
      </c>
      <c r="K428" s="29">
        <v>12606.6</v>
      </c>
      <c r="L428" s="41">
        <f t="shared" si="75"/>
        <v>6141.63</v>
      </c>
      <c r="M428" s="43">
        <f t="shared" si="76"/>
        <v>842.87709497206708</v>
      </c>
      <c r="N428" s="41">
        <f t="shared" si="77"/>
        <v>5298.7529050279327</v>
      </c>
      <c r="O428" s="44">
        <f t="shared" si="78"/>
        <v>6915.6</v>
      </c>
      <c r="P428" s="41">
        <f t="shared" si="79"/>
        <v>7527.06</v>
      </c>
      <c r="Q428" s="41">
        <f t="shared" si="80"/>
        <v>1613.6380000000008</v>
      </c>
      <c r="R428" s="47">
        <f t="shared" si="81"/>
        <v>5913.4219999999996</v>
      </c>
      <c r="S428" s="46">
        <f t="shared" si="82"/>
        <v>34.577999999999982</v>
      </c>
      <c r="T428" s="48">
        <f t="shared" si="83"/>
        <v>0.33689975144987644</v>
      </c>
      <c r="U428">
        <f t="shared" si="85"/>
        <v>426</v>
      </c>
      <c r="V428">
        <f t="shared" si="84"/>
        <v>275</v>
      </c>
    </row>
    <row r="429" spans="1:22" x14ac:dyDescent="0.25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45">
        <f t="shared" si="74"/>
        <v>6620</v>
      </c>
      <c r="J429" s="28">
        <v>63456</v>
      </c>
      <c r="K429" s="29">
        <v>8592.7000000000007</v>
      </c>
      <c r="L429" s="41">
        <f t="shared" si="75"/>
        <v>6861.8</v>
      </c>
      <c r="M429" s="43">
        <f t="shared" si="76"/>
        <v>474.91039426523292</v>
      </c>
      <c r="N429" s="41">
        <f t="shared" si="77"/>
        <v>6386.8896057347674</v>
      </c>
      <c r="O429" s="44">
        <f t="shared" si="78"/>
        <v>6840</v>
      </c>
      <c r="P429" s="41">
        <f t="shared" si="79"/>
        <v>7521.8</v>
      </c>
      <c r="Q429" s="41">
        <f t="shared" si="80"/>
        <v>936</v>
      </c>
      <c r="R429" s="47">
        <f t="shared" si="81"/>
        <v>6585.8</v>
      </c>
      <c r="S429" s="46">
        <f t="shared" si="82"/>
        <v>34.200000000000003</v>
      </c>
      <c r="T429" s="48">
        <f t="shared" si="83"/>
        <v>0.76603773584905666</v>
      </c>
      <c r="U429">
        <f t="shared" si="85"/>
        <v>427</v>
      </c>
      <c r="V429">
        <f t="shared" si="84"/>
        <v>393</v>
      </c>
    </row>
    <row r="430" spans="1:22" x14ac:dyDescent="0.25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45">
        <f t="shared" si="74"/>
        <v>6395.1</v>
      </c>
      <c r="J430" s="28">
        <v>10244.6</v>
      </c>
      <c r="K430" s="29">
        <v>5283</v>
      </c>
      <c r="L430" s="41">
        <f t="shared" si="75"/>
        <v>5817.02</v>
      </c>
      <c r="M430" s="43">
        <f t="shared" si="76"/>
        <v>535.57623478883329</v>
      </c>
      <c r="N430" s="41">
        <f t="shared" si="77"/>
        <v>5281.4437652111674</v>
      </c>
      <c r="O430" s="44">
        <f t="shared" si="78"/>
        <v>4410</v>
      </c>
      <c r="P430" s="41">
        <f t="shared" si="79"/>
        <v>7514.7516000000005</v>
      </c>
      <c r="Q430" s="41">
        <f t="shared" si="80"/>
        <v>1141.7016000000003</v>
      </c>
      <c r="R430" s="47">
        <f t="shared" si="81"/>
        <v>6373.05</v>
      </c>
      <c r="S430" s="46">
        <f t="shared" si="82"/>
        <v>22.05</v>
      </c>
      <c r="T430" s="48">
        <f t="shared" si="83"/>
        <v>0.52593103448275902</v>
      </c>
      <c r="U430">
        <f t="shared" si="85"/>
        <v>428</v>
      </c>
      <c r="V430">
        <f t="shared" si="84"/>
        <v>348</v>
      </c>
    </row>
    <row r="431" spans="1:22" x14ac:dyDescent="0.25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45">
        <f t="shared" si="74"/>
        <v>7205.6</v>
      </c>
      <c r="J431" s="28">
        <v>4085.1</v>
      </c>
      <c r="K431" s="29">
        <v>1974.2</v>
      </c>
      <c r="L431" s="41">
        <f t="shared" si="75"/>
        <v>6869.66</v>
      </c>
      <c r="M431" s="43">
        <f t="shared" si="76"/>
        <v>138.80813953488374</v>
      </c>
      <c r="N431" s="41">
        <f t="shared" si="77"/>
        <v>6730.8518604651163</v>
      </c>
      <c r="O431" s="44">
        <f t="shared" si="78"/>
        <v>37080</v>
      </c>
      <c r="P431" s="41">
        <f t="shared" si="79"/>
        <v>7479.8252000000011</v>
      </c>
      <c r="Q431" s="41">
        <f t="shared" si="80"/>
        <v>459.6252000000004</v>
      </c>
      <c r="R431" s="47">
        <f t="shared" si="81"/>
        <v>7020.2000000000007</v>
      </c>
      <c r="S431" s="46">
        <f t="shared" si="82"/>
        <v>185.4</v>
      </c>
      <c r="T431" s="48">
        <f t="shared" si="83"/>
        <v>-5.8128293193717324</v>
      </c>
      <c r="U431">
        <f t="shared" si="85"/>
        <v>429</v>
      </c>
      <c r="V431">
        <f t="shared" si="84"/>
        <v>464</v>
      </c>
    </row>
    <row r="432" spans="1:22" x14ac:dyDescent="0.25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45">
        <f t="shared" si="74"/>
        <v>6916.4000000000005</v>
      </c>
      <c r="J432" s="28">
        <v>2775.9</v>
      </c>
      <c r="K432" s="29">
        <v>1954.8</v>
      </c>
      <c r="L432" s="41">
        <f t="shared" si="75"/>
        <v>6704.64</v>
      </c>
      <c r="M432" s="43">
        <f t="shared" si="76"/>
        <v>90.692520775623251</v>
      </c>
      <c r="N432" s="41">
        <f t="shared" si="77"/>
        <v>6613.9474792243773</v>
      </c>
      <c r="O432" s="44">
        <f t="shared" si="78"/>
        <v>6678</v>
      </c>
      <c r="P432" s="41">
        <f t="shared" si="79"/>
        <v>7448.2652000000007</v>
      </c>
      <c r="Q432" s="41">
        <f t="shared" si="80"/>
        <v>565.25520000000051</v>
      </c>
      <c r="R432" s="47">
        <f t="shared" si="81"/>
        <v>6883.01</v>
      </c>
      <c r="S432" s="46">
        <f t="shared" si="82"/>
        <v>33.39</v>
      </c>
      <c r="T432" s="48">
        <f t="shared" si="83"/>
        <v>2.4529945021380608</v>
      </c>
      <c r="U432">
        <f t="shared" si="85"/>
        <v>430</v>
      </c>
      <c r="V432">
        <f t="shared" si="84"/>
        <v>452</v>
      </c>
    </row>
    <row r="433" spans="1:22" x14ac:dyDescent="0.25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45">
        <f t="shared" si="74"/>
        <v>6512</v>
      </c>
      <c r="J433" s="28">
        <v>9771</v>
      </c>
      <c r="K433" s="29">
        <v>5163.3999999999996</v>
      </c>
      <c r="L433" s="41">
        <f t="shared" si="75"/>
        <v>6386.43</v>
      </c>
      <c r="M433" s="43">
        <f t="shared" si="76"/>
        <v>288.97136797454931</v>
      </c>
      <c r="N433" s="41">
        <f t="shared" si="77"/>
        <v>6097.4586320254512</v>
      </c>
      <c r="O433" s="44">
        <f t="shared" si="78"/>
        <v>18000</v>
      </c>
      <c r="P433" s="41">
        <f t="shared" si="79"/>
        <v>7423.9639999999999</v>
      </c>
      <c r="Q433" s="41">
        <f t="shared" si="80"/>
        <v>1001.9639999999999</v>
      </c>
      <c r="R433" s="47">
        <f t="shared" si="81"/>
        <v>6422</v>
      </c>
      <c r="S433" s="46">
        <f t="shared" si="82"/>
        <v>90</v>
      </c>
      <c r="T433" s="48">
        <f t="shared" si="83"/>
        <v>0.83846605504587146</v>
      </c>
      <c r="U433">
        <f t="shared" si="85"/>
        <v>431</v>
      </c>
      <c r="V433">
        <f t="shared" si="84"/>
        <v>377</v>
      </c>
    </row>
    <row r="434" spans="1:22" x14ac:dyDescent="0.25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45">
        <f t="shared" si="74"/>
        <v>6276.6</v>
      </c>
      <c r="J434" s="28">
        <v>6569.7</v>
      </c>
      <c r="K434" s="29">
        <v>9391</v>
      </c>
      <c r="L434" s="41">
        <f t="shared" si="75"/>
        <v>6447.24</v>
      </c>
      <c r="M434" s="43">
        <f t="shared" si="76"/>
        <v>668.47826086956513</v>
      </c>
      <c r="N434" s="41">
        <f t="shared" si="77"/>
        <v>5778.7617391304348</v>
      </c>
      <c r="O434" s="44">
        <f t="shared" si="78"/>
        <v>13500</v>
      </c>
      <c r="P434" s="41">
        <f t="shared" si="79"/>
        <v>7379.3592000000008</v>
      </c>
      <c r="Q434" s="41">
        <f t="shared" si="80"/>
        <v>1170.2592000000004</v>
      </c>
      <c r="R434" s="47">
        <f t="shared" si="81"/>
        <v>6209.1</v>
      </c>
      <c r="S434" s="46">
        <f t="shared" si="82"/>
        <v>67.5</v>
      </c>
      <c r="T434" s="48">
        <f t="shared" si="83"/>
        <v>0.58571707317073229</v>
      </c>
      <c r="U434">
        <f t="shared" si="85"/>
        <v>432</v>
      </c>
      <c r="V434">
        <f t="shared" si="84"/>
        <v>344</v>
      </c>
    </row>
    <row r="435" spans="1:22" x14ac:dyDescent="0.25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45">
        <f t="shared" si="74"/>
        <v>7094.2000000000007</v>
      </c>
      <c r="J435" s="28">
        <v>1442.1</v>
      </c>
      <c r="K435" s="29">
        <v>166</v>
      </c>
      <c r="L435" s="41">
        <f t="shared" si="75"/>
        <v>6053.47</v>
      </c>
      <c r="M435" s="43">
        <f t="shared" si="76"/>
        <v>9.2655193607867243</v>
      </c>
      <c r="N435" s="41">
        <f t="shared" si="77"/>
        <v>6044.2044806392132</v>
      </c>
      <c r="O435" s="44">
        <f t="shared" si="78"/>
        <v>16449.3</v>
      </c>
      <c r="P435" s="41">
        <f t="shared" si="79"/>
        <v>7336.2272000000003</v>
      </c>
      <c r="Q435" s="41">
        <f t="shared" si="80"/>
        <v>324.27369999999974</v>
      </c>
      <c r="R435" s="47">
        <f t="shared" si="81"/>
        <v>7011.9535000000005</v>
      </c>
      <c r="S435" s="46">
        <f t="shared" si="82"/>
        <v>82.246500000000026</v>
      </c>
      <c r="T435" s="48">
        <f t="shared" si="83"/>
        <v>-3.6888366500829171</v>
      </c>
      <c r="U435">
        <f t="shared" si="85"/>
        <v>433</v>
      </c>
      <c r="V435">
        <f t="shared" si="84"/>
        <v>478</v>
      </c>
    </row>
    <row r="436" spans="1:22" x14ac:dyDescent="0.25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45">
        <f t="shared" si="74"/>
        <v>6618.2000000000007</v>
      </c>
      <c r="J436" s="28">
        <v>8997.4</v>
      </c>
      <c r="K436" s="29">
        <v>3815.5</v>
      </c>
      <c r="L436" s="41">
        <f t="shared" si="75"/>
        <v>6269.04</v>
      </c>
      <c r="M436" s="43">
        <f t="shared" si="76"/>
        <v>549.2462311557789</v>
      </c>
      <c r="N436" s="41">
        <f t="shared" si="77"/>
        <v>5719.7937688442207</v>
      </c>
      <c r="O436" s="44">
        <f t="shared" si="78"/>
        <v>5850</v>
      </c>
      <c r="P436" s="41">
        <f t="shared" si="79"/>
        <v>7307.2972000000009</v>
      </c>
      <c r="Q436" s="41">
        <f t="shared" si="80"/>
        <v>718.34720000000016</v>
      </c>
      <c r="R436" s="47">
        <f t="shared" si="81"/>
        <v>6588.9500000000007</v>
      </c>
      <c r="S436" s="46">
        <f t="shared" si="82"/>
        <v>29.25</v>
      </c>
      <c r="T436" s="48">
        <f t="shared" si="83"/>
        <v>1.1907508386703269</v>
      </c>
      <c r="U436">
        <f t="shared" si="85"/>
        <v>434</v>
      </c>
      <c r="V436">
        <f t="shared" si="84"/>
        <v>432</v>
      </c>
    </row>
    <row r="437" spans="1:22" x14ac:dyDescent="0.25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45">
        <f t="shared" si="74"/>
        <v>6300.5</v>
      </c>
      <c r="J437" s="28">
        <v>16334</v>
      </c>
      <c r="K437" s="29">
        <v>14466.1</v>
      </c>
      <c r="L437" s="41">
        <f t="shared" si="75"/>
        <v>6158.08</v>
      </c>
      <c r="M437" s="43">
        <f t="shared" si="76"/>
        <v>463.08479532163744</v>
      </c>
      <c r="N437" s="41">
        <f t="shared" si="77"/>
        <v>5694.9952046783628</v>
      </c>
      <c r="O437" s="44">
        <f t="shared" si="78"/>
        <v>27325.8</v>
      </c>
      <c r="P437" s="41">
        <f t="shared" si="79"/>
        <v>7294.5680000000002</v>
      </c>
      <c r="Q437" s="41">
        <f t="shared" si="80"/>
        <v>1130.6970000000001</v>
      </c>
      <c r="R437" s="47">
        <f t="shared" si="81"/>
        <v>6163.8710000000001</v>
      </c>
      <c r="S437" s="46">
        <f t="shared" si="82"/>
        <v>136.62900000000002</v>
      </c>
      <c r="T437" s="48">
        <f t="shared" si="83"/>
        <v>0.78484135753749029</v>
      </c>
      <c r="U437">
        <f t="shared" si="85"/>
        <v>435</v>
      </c>
      <c r="V437">
        <f t="shared" si="84"/>
        <v>351</v>
      </c>
    </row>
    <row r="438" spans="1:22" x14ac:dyDescent="0.25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45">
        <f t="shared" si="74"/>
        <v>6649.7</v>
      </c>
      <c r="J438" s="28">
        <v>4440</v>
      </c>
      <c r="K438" s="29">
        <v>3656.9</v>
      </c>
      <c r="L438" s="41">
        <f t="shared" si="75"/>
        <v>6605.54</v>
      </c>
      <c r="M438" s="43">
        <f t="shared" si="76"/>
        <v>347.19251336898395</v>
      </c>
      <c r="N438" s="41">
        <f t="shared" si="77"/>
        <v>6258.3474866310162</v>
      </c>
      <c r="O438" s="44">
        <f t="shared" si="78"/>
        <v>17100</v>
      </c>
      <c r="P438" s="41">
        <f t="shared" si="79"/>
        <v>7268.6887999999999</v>
      </c>
      <c r="Q438" s="41">
        <f t="shared" si="80"/>
        <v>704.48880000000008</v>
      </c>
      <c r="R438" s="47">
        <f t="shared" si="81"/>
        <v>6564.2</v>
      </c>
      <c r="S438" s="46">
        <f t="shared" si="82"/>
        <v>85.5</v>
      </c>
      <c r="T438" s="48">
        <f t="shared" si="83"/>
        <v>1.7127023488640745</v>
      </c>
      <c r="U438">
        <f t="shared" si="85"/>
        <v>436</v>
      </c>
      <c r="V438">
        <f t="shared" si="84"/>
        <v>436</v>
      </c>
    </row>
    <row r="439" spans="1:22" x14ac:dyDescent="0.25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45">
        <f t="shared" si="74"/>
        <v>6847.7</v>
      </c>
      <c r="J439" s="28">
        <v>25344.9</v>
      </c>
      <c r="K439" s="29">
        <v>8854.7000000000007</v>
      </c>
      <c r="L439" s="41">
        <f t="shared" si="75"/>
        <v>6424.63</v>
      </c>
      <c r="M439" s="43">
        <f t="shared" si="76"/>
        <v>89.977220956719833</v>
      </c>
      <c r="N439" s="41">
        <f t="shared" si="77"/>
        <v>6334.6527790432801</v>
      </c>
      <c r="O439" s="44">
        <f t="shared" si="78"/>
        <v>8370</v>
      </c>
      <c r="P439" s="41">
        <f t="shared" si="79"/>
        <v>7245.3343999999997</v>
      </c>
      <c r="Q439" s="41">
        <f t="shared" si="80"/>
        <v>439.48440000000028</v>
      </c>
      <c r="R439" s="47">
        <f t="shared" si="81"/>
        <v>6805.8499999999995</v>
      </c>
      <c r="S439" s="46">
        <f t="shared" si="82"/>
        <v>41.85</v>
      </c>
      <c r="T439" s="48">
        <f t="shared" si="83"/>
        <v>10.126187341772159</v>
      </c>
      <c r="U439">
        <f t="shared" si="85"/>
        <v>437</v>
      </c>
      <c r="V439">
        <f t="shared" si="84"/>
        <v>469</v>
      </c>
    </row>
    <row r="440" spans="1:22" x14ac:dyDescent="0.25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45">
        <f t="shared" si="74"/>
        <v>6620</v>
      </c>
      <c r="J440" s="28">
        <v>9699</v>
      </c>
      <c r="K440" s="29">
        <v>2915.8</v>
      </c>
      <c r="L440" s="41">
        <f t="shared" si="75"/>
        <v>6870.13</v>
      </c>
      <c r="M440" s="43">
        <f t="shared" si="76"/>
        <v>179.97198879551823</v>
      </c>
      <c r="N440" s="41">
        <f t="shared" si="77"/>
        <v>6690.1580112044821</v>
      </c>
      <c r="O440" s="44">
        <f t="shared" si="78"/>
        <v>23850</v>
      </c>
      <c r="P440" s="41">
        <f t="shared" si="79"/>
        <v>7234.6040000000003</v>
      </c>
      <c r="Q440" s="41">
        <f t="shared" si="80"/>
        <v>733.85400000000027</v>
      </c>
      <c r="R440" s="47">
        <f t="shared" si="81"/>
        <v>6500.75</v>
      </c>
      <c r="S440" s="46">
        <f t="shared" si="82"/>
        <v>119.25</v>
      </c>
      <c r="T440" s="48">
        <f t="shared" si="83"/>
        <v>1.8554630350194563</v>
      </c>
      <c r="U440">
        <f t="shared" si="85"/>
        <v>438</v>
      </c>
      <c r="V440">
        <f t="shared" si="84"/>
        <v>429</v>
      </c>
    </row>
    <row r="441" spans="1:22" x14ac:dyDescent="0.25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45">
        <f t="shared" si="74"/>
        <v>6706.4</v>
      </c>
      <c r="J441" s="28">
        <v>2695.4</v>
      </c>
      <c r="K441" s="29">
        <v>1352.5</v>
      </c>
      <c r="L441" s="41">
        <f t="shared" si="75"/>
        <v>6454.84</v>
      </c>
      <c r="M441" s="43">
        <f t="shared" si="76"/>
        <v>139.0728476821192</v>
      </c>
      <c r="N441" s="41">
        <f t="shared" si="77"/>
        <v>6315.7671523178806</v>
      </c>
      <c r="O441" s="44">
        <f t="shared" si="78"/>
        <v>7380</v>
      </c>
      <c r="P441" s="41">
        <f t="shared" si="79"/>
        <v>7231.8688000000002</v>
      </c>
      <c r="Q441" s="41">
        <f t="shared" si="80"/>
        <v>562.36880000000019</v>
      </c>
      <c r="R441" s="47">
        <f t="shared" si="81"/>
        <v>6669.5</v>
      </c>
      <c r="S441" s="46">
        <f t="shared" si="82"/>
        <v>36.9</v>
      </c>
      <c r="T441" s="48">
        <f t="shared" si="83"/>
        <v>2.3474333333333344</v>
      </c>
      <c r="U441">
        <f t="shared" si="85"/>
        <v>439</v>
      </c>
      <c r="V441">
        <f t="shared" si="84"/>
        <v>454</v>
      </c>
    </row>
    <row r="442" spans="1:22" x14ac:dyDescent="0.25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45">
        <f t="shared" si="74"/>
        <v>6216</v>
      </c>
      <c r="J442" s="28">
        <v>24529</v>
      </c>
      <c r="K442" s="29">
        <v>15760</v>
      </c>
      <c r="L442" s="41">
        <f t="shared" si="75"/>
        <v>6583.33</v>
      </c>
      <c r="M442" s="43">
        <f t="shared" si="76"/>
        <v>460.0840336134454</v>
      </c>
      <c r="N442" s="41">
        <f t="shared" si="77"/>
        <v>6123.2459663865548</v>
      </c>
      <c r="O442" s="44">
        <f t="shared" si="78"/>
        <v>7461.9000000000005</v>
      </c>
      <c r="P442" s="41">
        <f t="shared" si="79"/>
        <v>7230.3960000000006</v>
      </c>
      <c r="Q442" s="41">
        <f t="shared" si="80"/>
        <v>1051.7055000000009</v>
      </c>
      <c r="R442" s="47">
        <f t="shared" si="81"/>
        <v>6178.6904999999997</v>
      </c>
      <c r="S442" s="46">
        <f t="shared" si="82"/>
        <v>37.309499999999979</v>
      </c>
      <c r="T442" s="48">
        <f t="shared" si="83"/>
        <v>0.60076940639269549</v>
      </c>
      <c r="U442">
        <f t="shared" si="85"/>
        <v>440</v>
      </c>
      <c r="V442">
        <f t="shared" si="84"/>
        <v>367</v>
      </c>
    </row>
    <row r="443" spans="1:22" x14ac:dyDescent="0.25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45">
        <f t="shared" si="74"/>
        <v>6969.5</v>
      </c>
      <c r="J443" s="28">
        <v>33306.300000000003</v>
      </c>
      <c r="K443" s="29">
        <v>13813.2</v>
      </c>
      <c r="L443" s="41">
        <f t="shared" si="75"/>
        <v>6059.61</v>
      </c>
      <c r="M443" s="43">
        <f t="shared" si="76"/>
        <v>395.67901234567887</v>
      </c>
      <c r="N443" s="41">
        <f t="shared" si="77"/>
        <v>5663.9309876543211</v>
      </c>
      <c r="O443" s="44">
        <f t="shared" si="78"/>
        <v>15660</v>
      </c>
      <c r="P443" s="41">
        <f t="shared" si="79"/>
        <v>7197.0476000000008</v>
      </c>
      <c r="Q443" s="41">
        <f t="shared" si="80"/>
        <v>305.84760000000097</v>
      </c>
      <c r="R443" s="47">
        <f t="shared" si="81"/>
        <v>6891.2</v>
      </c>
      <c r="S443" s="46">
        <f t="shared" si="82"/>
        <v>78.3</v>
      </c>
      <c r="T443" s="48">
        <f t="shared" si="83"/>
        <v>-3.3857067082683385</v>
      </c>
      <c r="U443">
        <f t="shared" si="85"/>
        <v>441</v>
      </c>
      <c r="V443">
        <f t="shared" si="84"/>
        <v>480</v>
      </c>
    </row>
    <row r="444" spans="1:22" x14ac:dyDescent="0.25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45">
        <f t="shared" si="74"/>
        <v>5291.5</v>
      </c>
      <c r="J444" s="28">
        <v>28924.7</v>
      </c>
      <c r="K444" s="29">
        <v>23030.9</v>
      </c>
      <c r="L444" s="41">
        <f t="shared" si="75"/>
        <v>7118.02</v>
      </c>
      <c r="M444" s="43">
        <f t="shared" si="76"/>
        <v>1471.1832061068701</v>
      </c>
      <c r="N444" s="41">
        <f t="shared" si="77"/>
        <v>5646.8367938931306</v>
      </c>
      <c r="O444" s="44">
        <f t="shared" si="78"/>
        <v>2353.5</v>
      </c>
      <c r="P444" s="41">
        <f t="shared" si="79"/>
        <v>7188.6316000000006</v>
      </c>
      <c r="Q444" s="41">
        <f t="shared" si="80"/>
        <v>1908.8991000000005</v>
      </c>
      <c r="R444" s="47">
        <f t="shared" si="81"/>
        <v>5279.7325000000001</v>
      </c>
      <c r="S444" s="46">
        <f t="shared" si="82"/>
        <v>11.7675</v>
      </c>
      <c r="T444" s="48">
        <f t="shared" si="83"/>
        <v>0.23809774289791191</v>
      </c>
      <c r="U444">
        <f t="shared" si="85"/>
        <v>442</v>
      </c>
      <c r="V444">
        <f t="shared" si="84"/>
        <v>241</v>
      </c>
    </row>
    <row r="445" spans="1:22" x14ac:dyDescent="0.25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45">
        <f t="shared" si="74"/>
        <v>6632.2</v>
      </c>
      <c r="J445" s="28">
        <v>4515.7</v>
      </c>
      <c r="K445" s="29">
        <v>869.8</v>
      </c>
      <c r="L445" s="41">
        <f t="shared" si="75"/>
        <v>6082.25</v>
      </c>
      <c r="M445" s="43">
        <f t="shared" si="76"/>
        <v>6.2</v>
      </c>
      <c r="N445" s="41">
        <f t="shared" si="77"/>
        <v>6076.05</v>
      </c>
      <c r="O445" s="44">
        <f t="shared" si="78"/>
        <v>8550</v>
      </c>
      <c r="P445" s="41">
        <f t="shared" si="79"/>
        <v>7172.7464</v>
      </c>
      <c r="Q445" s="41">
        <f t="shared" si="80"/>
        <v>583.29640000000018</v>
      </c>
      <c r="R445" s="47">
        <f t="shared" si="81"/>
        <v>6589.45</v>
      </c>
      <c r="S445" s="46">
        <f t="shared" si="82"/>
        <v>42.75</v>
      </c>
      <c r="T445" s="48">
        <f t="shared" si="83"/>
        <v>2.1360021505376352</v>
      </c>
      <c r="U445">
        <f t="shared" si="85"/>
        <v>443</v>
      </c>
      <c r="V445">
        <f t="shared" si="84"/>
        <v>448</v>
      </c>
    </row>
    <row r="446" spans="1:22" x14ac:dyDescent="0.25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45">
        <f t="shared" si="74"/>
        <v>6250.9</v>
      </c>
      <c r="J446" s="28">
        <v>7256</v>
      </c>
      <c r="K446" s="29">
        <v>6463.1</v>
      </c>
      <c r="L446" s="41">
        <f t="shared" si="75"/>
        <v>6480</v>
      </c>
      <c r="M446" s="43">
        <f t="shared" si="76"/>
        <v>61.895702775290964</v>
      </c>
      <c r="N446" s="41">
        <f t="shared" si="77"/>
        <v>6418.1042972247087</v>
      </c>
      <c r="O446" s="44">
        <f t="shared" si="78"/>
        <v>61200</v>
      </c>
      <c r="P446" s="41">
        <f t="shared" si="79"/>
        <v>7157.808</v>
      </c>
      <c r="Q446" s="41">
        <f t="shared" si="80"/>
        <v>1212.9080000000004</v>
      </c>
      <c r="R446" s="47">
        <f t="shared" si="81"/>
        <v>5944.9</v>
      </c>
      <c r="S446" s="46">
        <f t="shared" si="82"/>
        <v>306</v>
      </c>
      <c r="T446" s="48">
        <f t="shared" si="83"/>
        <v>1.1929271379497384</v>
      </c>
      <c r="U446">
        <f t="shared" si="85"/>
        <v>444</v>
      </c>
      <c r="V446">
        <f t="shared" si="84"/>
        <v>332</v>
      </c>
    </row>
    <row r="447" spans="1:22" x14ac:dyDescent="0.25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45">
        <f t="shared" si="74"/>
        <v>6811.2</v>
      </c>
      <c r="J447" s="28">
        <v>3640.8</v>
      </c>
      <c r="K447" s="29">
        <v>332.5</v>
      </c>
      <c r="L447" s="41">
        <f t="shared" si="75"/>
        <v>6938.98</v>
      </c>
      <c r="M447" s="43" t="e">
        <f t="shared" si="76"/>
        <v>#VALUE!</v>
      </c>
      <c r="N447" s="41" t="e">
        <f t="shared" si="77"/>
        <v>#VALUE!</v>
      </c>
      <c r="O447" s="44">
        <f t="shared" si="78"/>
        <v>35550</v>
      </c>
      <c r="P447" s="41">
        <f t="shared" si="79"/>
        <v>7153.8104000000003</v>
      </c>
      <c r="Q447" s="41">
        <f t="shared" si="80"/>
        <v>520.36040000000048</v>
      </c>
      <c r="R447" s="47">
        <f t="shared" si="81"/>
        <v>6633.45</v>
      </c>
      <c r="S447" s="46">
        <f t="shared" si="82"/>
        <v>177.75</v>
      </c>
      <c r="T447" s="48">
        <f t="shared" si="83"/>
        <v>-48.305490909090956</v>
      </c>
      <c r="U447">
        <f t="shared" si="85"/>
        <v>445</v>
      </c>
      <c r="V447">
        <f t="shared" si="84"/>
        <v>457</v>
      </c>
    </row>
    <row r="448" spans="1:22" x14ac:dyDescent="0.25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45">
        <f t="shared" si="74"/>
        <v>7283.3</v>
      </c>
      <c r="J448" s="28">
        <v>1890.9</v>
      </c>
      <c r="K448" s="29">
        <v>13524.3</v>
      </c>
      <c r="L448" s="41">
        <f t="shared" si="75"/>
        <v>4720.8900000000003</v>
      </c>
      <c r="M448" s="43" t="e">
        <f t="shared" si="76"/>
        <v>#VALUE!</v>
      </c>
      <c r="N448" s="41" t="e">
        <f t="shared" si="77"/>
        <v>#VALUE!</v>
      </c>
      <c r="O448" s="44">
        <f t="shared" si="78"/>
        <v>10911.6</v>
      </c>
      <c r="P448" s="41">
        <f t="shared" si="79"/>
        <v>7131.7183999999997</v>
      </c>
      <c r="Q448" s="41">
        <f t="shared" si="80"/>
        <v>-97.023600000000442</v>
      </c>
      <c r="R448" s="47">
        <f t="shared" si="81"/>
        <v>7228.7420000000002</v>
      </c>
      <c r="S448" s="46">
        <f t="shared" si="82"/>
        <v>54.557999999999986</v>
      </c>
      <c r="T448" s="48">
        <f t="shared" si="83"/>
        <v>-0.80753104542749365</v>
      </c>
      <c r="U448">
        <f t="shared" si="85"/>
        <v>446</v>
      </c>
      <c r="V448">
        <f t="shared" si="84"/>
        <v>491</v>
      </c>
    </row>
    <row r="449" spans="1:22" x14ac:dyDescent="0.25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45">
        <f t="shared" si="74"/>
        <v>5003</v>
      </c>
      <c r="J449" s="28">
        <v>125688</v>
      </c>
      <c r="K449" s="29">
        <v>14401</v>
      </c>
      <c r="L449" s="41">
        <f t="shared" si="75"/>
        <v>6091.89</v>
      </c>
      <c r="M449" s="43">
        <f t="shared" si="76"/>
        <v>1262.7422828427852</v>
      </c>
      <c r="N449" s="41">
        <f t="shared" si="77"/>
        <v>4829.1477171572151</v>
      </c>
      <c r="O449" s="44">
        <f t="shared" si="78"/>
        <v>17972.100000000002</v>
      </c>
      <c r="P449" s="41">
        <f t="shared" si="79"/>
        <v>7113.6240000000007</v>
      </c>
      <c r="Q449" s="41">
        <f t="shared" si="80"/>
        <v>2200.4845000000005</v>
      </c>
      <c r="R449" s="47">
        <f t="shared" si="81"/>
        <v>4913.1395000000002</v>
      </c>
      <c r="S449" s="46">
        <f t="shared" si="82"/>
        <v>89.860499999999902</v>
      </c>
      <c r="T449" s="48">
        <f t="shared" si="83"/>
        <v>0.25098607163160913</v>
      </c>
      <c r="U449">
        <f t="shared" si="85"/>
        <v>447</v>
      </c>
      <c r="V449">
        <f t="shared" si="84"/>
        <v>216</v>
      </c>
    </row>
    <row r="450" spans="1:22" x14ac:dyDescent="0.25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45">
        <f t="shared" si="74"/>
        <v>6145.3</v>
      </c>
      <c r="J450" s="28">
        <v>13216.3</v>
      </c>
      <c r="K450" s="29">
        <v>12843.5</v>
      </c>
      <c r="L450" s="41">
        <f t="shared" si="75"/>
        <v>6307.7</v>
      </c>
      <c r="M450" s="43">
        <f t="shared" si="76"/>
        <v>747.25848563968668</v>
      </c>
      <c r="N450" s="41">
        <f t="shared" si="77"/>
        <v>5560.4415143603128</v>
      </c>
      <c r="O450" s="44">
        <f t="shared" si="78"/>
        <v>23400</v>
      </c>
      <c r="P450" s="41">
        <f t="shared" si="79"/>
        <v>7067.0204000000003</v>
      </c>
      <c r="Q450" s="41">
        <f t="shared" si="80"/>
        <v>1038.7204000000002</v>
      </c>
      <c r="R450" s="47">
        <f t="shared" si="81"/>
        <v>6028.3</v>
      </c>
      <c r="S450" s="46">
        <f t="shared" si="82"/>
        <v>117</v>
      </c>
      <c r="T450" s="48">
        <f t="shared" si="83"/>
        <v>0.81467575122292135</v>
      </c>
      <c r="U450">
        <f t="shared" si="85"/>
        <v>448</v>
      </c>
      <c r="V450">
        <f t="shared" si="84"/>
        <v>370</v>
      </c>
    </row>
    <row r="451" spans="1:22" x14ac:dyDescent="0.25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45">
        <f t="shared" si="74"/>
        <v>6058</v>
      </c>
      <c r="J451" s="28">
        <v>3191.2</v>
      </c>
      <c r="K451" s="29">
        <v>20683.900000000001</v>
      </c>
      <c r="L451" s="41">
        <f t="shared" si="75"/>
        <v>5886.59</v>
      </c>
      <c r="M451" s="43">
        <f t="shared" si="76"/>
        <v>555.31197301854979</v>
      </c>
      <c r="N451" s="41">
        <f t="shared" si="77"/>
        <v>5331.2780269814502</v>
      </c>
      <c r="O451" s="44">
        <f t="shared" si="78"/>
        <v>27000</v>
      </c>
      <c r="P451" s="41">
        <f t="shared" si="79"/>
        <v>7065.8632000000007</v>
      </c>
      <c r="Q451" s="41">
        <f t="shared" si="80"/>
        <v>1142.8632000000007</v>
      </c>
      <c r="R451" s="47">
        <f t="shared" si="81"/>
        <v>5923</v>
      </c>
      <c r="S451" s="46">
        <f t="shared" si="82"/>
        <v>135</v>
      </c>
      <c r="T451" s="48">
        <f t="shared" si="83"/>
        <v>0.7352918311570007</v>
      </c>
      <c r="U451">
        <f t="shared" si="85"/>
        <v>449</v>
      </c>
      <c r="V451">
        <f t="shared" si="84"/>
        <v>347</v>
      </c>
    </row>
    <row r="452" spans="1:22" x14ac:dyDescent="0.25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45">
        <f t="shared" ref="I452:I502" si="86">E452-G452</f>
        <v>4266.3999999999996</v>
      </c>
      <c r="J452" s="28">
        <v>11734.5</v>
      </c>
      <c r="K452" s="29">
        <v>44871.4</v>
      </c>
      <c r="L452" s="41">
        <f t="shared" ref="L452:L502" si="87">ROUND(E452/(F452+1),2)</f>
        <v>5871.22</v>
      </c>
      <c r="M452" s="43">
        <f t="shared" ref="M452:M502" si="88">G452/(H452+1)</f>
        <v>1198.2352941176471</v>
      </c>
      <c r="N452" s="41">
        <f t="shared" ref="N452:N502" si="89">L452-M452</f>
        <v>4672.9847058823534</v>
      </c>
      <c r="O452" s="44">
        <f t="shared" ref="O452:O502" si="90">C452*0.9</f>
        <v>6660</v>
      </c>
      <c r="P452" s="41">
        <f t="shared" ref="P452:P502" si="91">E452*105.2%</f>
        <v>7059.7616000000007</v>
      </c>
      <c r="Q452" s="41">
        <f t="shared" ref="Q452:Q502" si="92">P452-R452</f>
        <v>2826.6616000000013</v>
      </c>
      <c r="R452" s="47">
        <f t="shared" ref="R452:R502" si="93">I452-S452</f>
        <v>4233.0999999999995</v>
      </c>
      <c r="S452" s="46">
        <f t="shared" ref="S452:S502" si="94">(C452-O452)*45000/1000000</f>
        <v>33.299999999999997</v>
      </c>
      <c r="T452" s="48">
        <f t="shared" ref="T452:T502" si="95">(Q452-G452)/G452</f>
        <v>0.15638258877434183</v>
      </c>
      <c r="U452">
        <f t="shared" si="85"/>
        <v>450</v>
      </c>
      <c r="V452">
        <f t="shared" ref="V452:V502" si="96">_xlfn.RANK.EQ(Q452,$Q$3:$Q$502)</f>
        <v>173</v>
      </c>
    </row>
    <row r="453" spans="1:22" x14ac:dyDescent="0.25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45">
        <f t="shared" si="86"/>
        <v>6253.8</v>
      </c>
      <c r="J453" s="28">
        <v>3079.2</v>
      </c>
      <c r="K453" s="29">
        <v>10509.6</v>
      </c>
      <c r="L453" s="41">
        <f t="shared" si="87"/>
        <v>6112.28</v>
      </c>
      <c r="M453" s="43">
        <f t="shared" si="88"/>
        <v>384.69387755102036</v>
      </c>
      <c r="N453" s="41">
        <f t="shared" si="89"/>
        <v>5727.586122448979</v>
      </c>
      <c r="O453" s="44">
        <f t="shared" si="90"/>
        <v>39600</v>
      </c>
      <c r="P453" s="41">
        <f t="shared" si="91"/>
        <v>7015.2620000000006</v>
      </c>
      <c r="Q453" s="41">
        <f t="shared" si="92"/>
        <v>959.46200000000044</v>
      </c>
      <c r="R453" s="47">
        <f t="shared" si="93"/>
        <v>6055.8</v>
      </c>
      <c r="S453" s="46">
        <f t="shared" si="94"/>
        <v>198</v>
      </c>
      <c r="T453" s="48">
        <f t="shared" si="95"/>
        <v>1.3136291294911995</v>
      </c>
      <c r="U453">
        <f t="shared" si="85"/>
        <v>451</v>
      </c>
      <c r="V453">
        <f t="shared" si="96"/>
        <v>388</v>
      </c>
    </row>
    <row r="454" spans="1:22" x14ac:dyDescent="0.25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45">
        <f t="shared" si="86"/>
        <v>6130.5</v>
      </c>
      <c r="J454" s="28">
        <v>6262</v>
      </c>
      <c r="K454" s="29">
        <v>20975.200000000001</v>
      </c>
      <c r="L454" s="41">
        <f t="shared" si="87"/>
        <v>6312.5</v>
      </c>
      <c r="M454" s="43">
        <f t="shared" si="88"/>
        <v>825.11556240369794</v>
      </c>
      <c r="N454" s="41">
        <f t="shared" si="89"/>
        <v>5487.3844375963017</v>
      </c>
      <c r="O454" s="44">
        <f t="shared" si="90"/>
        <v>20700</v>
      </c>
      <c r="P454" s="41">
        <f t="shared" si="91"/>
        <v>7012.6320000000005</v>
      </c>
      <c r="Q454" s="41">
        <f t="shared" si="92"/>
        <v>985.63200000000052</v>
      </c>
      <c r="R454" s="47">
        <f t="shared" si="93"/>
        <v>6027</v>
      </c>
      <c r="S454" s="46">
        <f t="shared" si="94"/>
        <v>103.5</v>
      </c>
      <c r="T454" s="48">
        <f t="shared" si="95"/>
        <v>0.84058263305322223</v>
      </c>
      <c r="U454">
        <f t="shared" si="85"/>
        <v>452</v>
      </c>
      <c r="V454">
        <f t="shared" si="96"/>
        <v>380</v>
      </c>
    </row>
    <row r="455" spans="1:22" x14ac:dyDescent="0.25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45">
        <f t="shared" si="86"/>
        <v>5102.5</v>
      </c>
      <c r="J455" s="28">
        <v>132212.5</v>
      </c>
      <c r="K455" s="29">
        <v>19754.400000000001</v>
      </c>
      <c r="L455" s="41">
        <f t="shared" si="87"/>
        <v>5715.79</v>
      </c>
      <c r="M455" s="43">
        <f t="shared" si="88"/>
        <v>1199.0755007704161</v>
      </c>
      <c r="N455" s="41">
        <f t="shared" si="89"/>
        <v>4516.7144992295835</v>
      </c>
      <c r="O455" s="44">
        <f t="shared" si="90"/>
        <v>16920</v>
      </c>
      <c r="P455" s="41">
        <f t="shared" si="91"/>
        <v>7005.1628000000001</v>
      </c>
      <c r="Q455" s="41">
        <f t="shared" si="92"/>
        <v>1987.2628000000004</v>
      </c>
      <c r="R455" s="47">
        <f t="shared" si="93"/>
        <v>5017.8999999999996</v>
      </c>
      <c r="S455" s="46">
        <f t="shared" si="94"/>
        <v>84.6</v>
      </c>
      <c r="T455" s="48">
        <f t="shared" si="95"/>
        <v>0.27683294782832196</v>
      </c>
      <c r="U455">
        <f t="shared" si="85"/>
        <v>453</v>
      </c>
      <c r="V455">
        <f t="shared" si="96"/>
        <v>235</v>
      </c>
    </row>
    <row r="456" spans="1:22" x14ac:dyDescent="0.25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45">
        <f t="shared" si="86"/>
        <v>5643</v>
      </c>
      <c r="J456" s="28">
        <v>7362</v>
      </c>
      <c r="K456" s="29">
        <v>6179.1</v>
      </c>
      <c r="L456" s="41">
        <f t="shared" si="87"/>
        <v>6180.63</v>
      </c>
      <c r="M456" s="43">
        <f t="shared" si="88"/>
        <v>745.8770614692653</v>
      </c>
      <c r="N456" s="41">
        <f t="shared" si="89"/>
        <v>5434.7529385307353</v>
      </c>
      <c r="O456" s="44">
        <f t="shared" si="90"/>
        <v>6300</v>
      </c>
      <c r="P456" s="41">
        <f t="shared" si="91"/>
        <v>6983.1760000000004</v>
      </c>
      <c r="Q456" s="41">
        <f t="shared" si="92"/>
        <v>1371.6760000000004</v>
      </c>
      <c r="R456" s="47">
        <f t="shared" si="93"/>
        <v>5611.5</v>
      </c>
      <c r="S456" s="46">
        <f t="shared" si="94"/>
        <v>31.5</v>
      </c>
      <c r="T456" s="48">
        <f t="shared" si="95"/>
        <v>0.37856884422110593</v>
      </c>
      <c r="U456">
        <f t="shared" si="85"/>
        <v>454</v>
      </c>
      <c r="V456">
        <f t="shared" si="96"/>
        <v>314</v>
      </c>
    </row>
    <row r="457" spans="1:22" x14ac:dyDescent="0.25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45">
        <f t="shared" si="86"/>
        <v>6600</v>
      </c>
      <c r="J457" s="28">
        <v>5307</v>
      </c>
      <c r="K457" s="29">
        <v>5001.5</v>
      </c>
      <c r="L457" s="41">
        <f t="shared" si="87"/>
        <v>5810.24</v>
      </c>
      <c r="M457" s="43">
        <f t="shared" si="88"/>
        <v>246.37681159420308</v>
      </c>
      <c r="N457" s="41">
        <f t="shared" si="89"/>
        <v>5563.8631884057968</v>
      </c>
      <c r="O457" s="44">
        <f t="shared" si="90"/>
        <v>11340</v>
      </c>
      <c r="P457" s="41">
        <f t="shared" si="91"/>
        <v>6925.3160000000007</v>
      </c>
      <c r="Q457" s="41">
        <f t="shared" si="92"/>
        <v>382.01600000000053</v>
      </c>
      <c r="R457" s="47">
        <f t="shared" si="93"/>
        <v>6543.3</v>
      </c>
      <c r="S457" s="46">
        <f t="shared" si="94"/>
        <v>56.7</v>
      </c>
      <c r="T457" s="48">
        <f t="shared" si="95"/>
        <v>-23.471529411764738</v>
      </c>
      <c r="U457">
        <f t="shared" si="85"/>
        <v>455</v>
      </c>
      <c r="V457">
        <f t="shared" si="96"/>
        <v>476</v>
      </c>
    </row>
    <row r="458" spans="1:22" x14ac:dyDescent="0.25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45">
        <f t="shared" si="86"/>
        <v>5486</v>
      </c>
      <c r="J458" s="28">
        <v>21321</v>
      </c>
      <c r="K458" s="29">
        <v>13677.2</v>
      </c>
      <c r="L458" s="41">
        <f t="shared" si="87"/>
        <v>5154.2700000000004</v>
      </c>
      <c r="M458" s="43" t="e">
        <f t="shared" si="88"/>
        <v>#VALUE!</v>
      </c>
      <c r="N458" s="41" t="e">
        <f t="shared" si="89"/>
        <v>#VALUE!</v>
      </c>
      <c r="O458" s="44">
        <f t="shared" si="90"/>
        <v>2160</v>
      </c>
      <c r="P458" s="41">
        <f t="shared" si="91"/>
        <v>6924.2640000000001</v>
      </c>
      <c r="Q458" s="41">
        <f t="shared" si="92"/>
        <v>1449.0640000000003</v>
      </c>
      <c r="R458" s="47">
        <f t="shared" si="93"/>
        <v>5475.2</v>
      </c>
      <c r="S458" s="46">
        <f t="shared" si="94"/>
        <v>10.8</v>
      </c>
      <c r="T458" s="48">
        <f t="shared" si="95"/>
        <v>0.32213868613138713</v>
      </c>
      <c r="U458">
        <f t="shared" ref="U458:U502" si="97">_xlfn.RANK.EQ(P458,$P$3:$P$502)</f>
        <v>456</v>
      </c>
      <c r="V458">
        <f t="shared" si="96"/>
        <v>306</v>
      </c>
    </row>
    <row r="459" spans="1:22" x14ac:dyDescent="0.25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45">
        <f t="shared" si="86"/>
        <v>6618</v>
      </c>
      <c r="J459" s="28">
        <v>3570.5</v>
      </c>
      <c r="K459" s="29">
        <v>213.4</v>
      </c>
      <c r="L459" s="41">
        <f t="shared" si="87"/>
        <v>6651.47</v>
      </c>
      <c r="M459" s="43" t="e">
        <f t="shared" si="88"/>
        <v>#VALUE!</v>
      </c>
      <c r="N459" s="41" t="e">
        <f t="shared" si="89"/>
        <v>#VALUE!</v>
      </c>
      <c r="O459" s="44">
        <f t="shared" si="90"/>
        <v>35550</v>
      </c>
      <c r="P459" s="41">
        <f t="shared" si="91"/>
        <v>6920.3716000000004</v>
      </c>
      <c r="Q459" s="41">
        <f t="shared" si="92"/>
        <v>480.1216000000004</v>
      </c>
      <c r="R459" s="47">
        <f t="shared" si="93"/>
        <v>6440.25</v>
      </c>
      <c r="S459" s="46">
        <f t="shared" si="94"/>
        <v>177.75</v>
      </c>
      <c r="T459" s="48">
        <f t="shared" si="95"/>
        <v>-13.09374307304787</v>
      </c>
      <c r="U459">
        <f t="shared" si="97"/>
        <v>457</v>
      </c>
      <c r="V459">
        <f t="shared" si="96"/>
        <v>461</v>
      </c>
    </row>
    <row r="460" spans="1:22" x14ac:dyDescent="0.25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45">
        <f t="shared" si="86"/>
        <v>6333</v>
      </c>
      <c r="J460" s="28">
        <v>3431.4</v>
      </c>
      <c r="K460" s="29">
        <v>1897.6</v>
      </c>
      <c r="L460" s="41">
        <f t="shared" si="87"/>
        <v>6419.84</v>
      </c>
      <c r="M460" s="43">
        <f t="shared" si="88"/>
        <v>221.45643693107934</v>
      </c>
      <c r="N460" s="41">
        <f t="shared" si="89"/>
        <v>6198.3835630689209</v>
      </c>
      <c r="O460" s="44">
        <f t="shared" si="90"/>
        <v>27904.5</v>
      </c>
      <c r="P460" s="41">
        <f t="shared" si="91"/>
        <v>6841.4716000000008</v>
      </c>
      <c r="Q460" s="41">
        <f t="shared" si="92"/>
        <v>647.9941000000008</v>
      </c>
      <c r="R460" s="47">
        <f t="shared" si="93"/>
        <v>6193.4775</v>
      </c>
      <c r="S460" s="46">
        <f t="shared" si="94"/>
        <v>139.52250000000001</v>
      </c>
      <c r="T460" s="48">
        <f t="shared" si="95"/>
        <v>2.8050152671755768</v>
      </c>
      <c r="U460">
        <f t="shared" si="97"/>
        <v>458</v>
      </c>
      <c r="V460">
        <f t="shared" si="96"/>
        <v>442</v>
      </c>
    </row>
    <row r="461" spans="1:22" x14ac:dyDescent="0.25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45">
        <f t="shared" si="86"/>
        <v>5644.7999999999993</v>
      </c>
      <c r="J461" s="28">
        <v>6958.2</v>
      </c>
      <c r="K461" s="29">
        <v>21207.8</v>
      </c>
      <c r="L461" s="41">
        <f t="shared" si="87"/>
        <v>5428.79</v>
      </c>
      <c r="M461" s="43">
        <f t="shared" si="88"/>
        <v>480.66172276098115</v>
      </c>
      <c r="N461" s="41">
        <f t="shared" si="89"/>
        <v>4948.1282772390186</v>
      </c>
      <c r="O461" s="44">
        <f t="shared" si="90"/>
        <v>36900</v>
      </c>
      <c r="P461" s="41">
        <f t="shared" si="91"/>
        <v>6824.7447999999995</v>
      </c>
      <c r="Q461" s="41">
        <f t="shared" si="92"/>
        <v>1364.4448000000002</v>
      </c>
      <c r="R461" s="47">
        <f t="shared" si="93"/>
        <v>5460.2999999999993</v>
      </c>
      <c r="S461" s="46">
        <f t="shared" si="94"/>
        <v>184.5</v>
      </c>
      <c r="T461" s="48">
        <f t="shared" si="95"/>
        <v>0.61932684547828176</v>
      </c>
      <c r="U461">
        <f t="shared" si="97"/>
        <v>459</v>
      </c>
      <c r="V461">
        <f t="shared" si="96"/>
        <v>317</v>
      </c>
    </row>
    <row r="462" spans="1:22" x14ac:dyDescent="0.25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45">
        <f t="shared" si="86"/>
        <v>6138</v>
      </c>
      <c r="J462" s="28">
        <v>4556</v>
      </c>
      <c r="K462" s="29">
        <v>27601.5</v>
      </c>
      <c r="L462" s="41">
        <f t="shared" si="87"/>
        <v>5329.22</v>
      </c>
      <c r="M462" s="43">
        <f t="shared" si="88"/>
        <v>43.001148398621922</v>
      </c>
      <c r="N462" s="41">
        <f t="shared" si="89"/>
        <v>5286.2188516013784</v>
      </c>
      <c r="O462" s="44">
        <f t="shared" si="90"/>
        <v>9090</v>
      </c>
      <c r="P462" s="41">
        <f t="shared" si="91"/>
        <v>6811.7000000000007</v>
      </c>
      <c r="Q462" s="41">
        <f t="shared" si="92"/>
        <v>719.15000000000055</v>
      </c>
      <c r="R462" s="47">
        <f t="shared" si="93"/>
        <v>6092.55</v>
      </c>
      <c r="S462" s="46">
        <f t="shared" si="94"/>
        <v>45.45</v>
      </c>
      <c r="T462" s="48">
        <f t="shared" si="95"/>
        <v>1.1339762611275981</v>
      </c>
      <c r="U462">
        <f t="shared" si="97"/>
        <v>460</v>
      </c>
      <c r="V462">
        <f t="shared" si="96"/>
        <v>431</v>
      </c>
    </row>
    <row r="463" spans="1:22" x14ac:dyDescent="0.25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45">
        <f t="shared" si="86"/>
        <v>6748</v>
      </c>
      <c r="J463" s="28">
        <v>21433</v>
      </c>
      <c r="K463" s="29">
        <v>18251.8</v>
      </c>
      <c r="L463" s="41">
        <f t="shared" si="87"/>
        <v>5406.35</v>
      </c>
      <c r="M463" s="43" t="e">
        <f t="shared" si="88"/>
        <v>#VALUE!</v>
      </c>
      <c r="N463" s="41" t="e">
        <f t="shared" si="89"/>
        <v>#VALUE!</v>
      </c>
      <c r="O463" s="44">
        <f t="shared" si="90"/>
        <v>1537.2</v>
      </c>
      <c r="P463" s="41">
        <f t="shared" si="91"/>
        <v>6802.232</v>
      </c>
      <c r="Q463" s="41">
        <f t="shared" si="92"/>
        <v>61.917999999999665</v>
      </c>
      <c r="R463" s="47">
        <f t="shared" si="93"/>
        <v>6740.3140000000003</v>
      </c>
      <c r="S463" s="46">
        <f t="shared" si="94"/>
        <v>7.6859999999999982</v>
      </c>
      <c r="T463" s="48">
        <f t="shared" si="95"/>
        <v>-1.2195673758865235</v>
      </c>
      <c r="U463">
        <f t="shared" si="97"/>
        <v>461</v>
      </c>
      <c r="V463">
        <f t="shared" si="96"/>
        <v>489</v>
      </c>
    </row>
    <row r="464" spans="1:22" x14ac:dyDescent="0.25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45">
        <f t="shared" si="86"/>
        <v>4536.6000000000004</v>
      </c>
      <c r="J464" s="28">
        <v>120097.4</v>
      </c>
      <c r="K464" s="29">
        <v>21741.200000000001</v>
      </c>
      <c r="L464" s="41">
        <f t="shared" si="87"/>
        <v>6021.18</v>
      </c>
      <c r="M464" s="43">
        <f t="shared" si="88"/>
        <v>1408.296622613803</v>
      </c>
      <c r="N464" s="41">
        <f t="shared" si="89"/>
        <v>4612.883377386197</v>
      </c>
      <c r="O464" s="44">
        <f t="shared" si="90"/>
        <v>15156</v>
      </c>
      <c r="P464" s="41">
        <f t="shared" si="91"/>
        <v>6790.3444</v>
      </c>
      <c r="Q464" s="41">
        <f t="shared" si="92"/>
        <v>2329.5243999999993</v>
      </c>
      <c r="R464" s="47">
        <f t="shared" si="93"/>
        <v>4460.8200000000006</v>
      </c>
      <c r="S464" s="46">
        <f t="shared" si="94"/>
        <v>75.78</v>
      </c>
      <c r="T464" s="48">
        <f t="shared" si="95"/>
        <v>0.21449580313852221</v>
      </c>
      <c r="U464">
        <f t="shared" si="97"/>
        <v>462</v>
      </c>
      <c r="V464">
        <f t="shared" si="96"/>
        <v>207</v>
      </c>
    </row>
    <row r="465" spans="1:22" x14ac:dyDescent="0.25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45">
        <f t="shared" si="86"/>
        <v>6344.4</v>
      </c>
      <c r="J465" s="28">
        <v>3627.5</v>
      </c>
      <c r="K465" s="29">
        <v>2407.8000000000002</v>
      </c>
      <c r="L465" s="41">
        <f t="shared" si="87"/>
        <v>5454.87</v>
      </c>
      <c r="M465" s="43">
        <f t="shared" si="88"/>
        <v>3.7999766872595875</v>
      </c>
      <c r="N465" s="41">
        <f t="shared" si="89"/>
        <v>5451.07002331274</v>
      </c>
      <c r="O465" s="44">
        <f t="shared" si="90"/>
        <v>126000</v>
      </c>
      <c r="P465" s="41">
        <f t="shared" si="91"/>
        <v>6777.1944000000003</v>
      </c>
      <c r="Q465" s="41">
        <f t="shared" si="92"/>
        <v>1062.7944000000007</v>
      </c>
      <c r="R465" s="47">
        <f t="shared" si="93"/>
        <v>5714.4</v>
      </c>
      <c r="S465" s="46">
        <f t="shared" si="94"/>
        <v>630</v>
      </c>
      <c r="T465" s="48">
        <f t="shared" si="95"/>
        <v>9.8670184049079825</v>
      </c>
      <c r="U465">
        <f t="shared" si="97"/>
        <v>463</v>
      </c>
      <c r="V465">
        <f t="shared" si="96"/>
        <v>364</v>
      </c>
    </row>
    <row r="466" spans="1:22" x14ac:dyDescent="0.25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45">
        <f t="shared" si="86"/>
        <v>6319.7</v>
      </c>
      <c r="J466" s="28">
        <v>6508.7</v>
      </c>
      <c r="K466" s="29">
        <v>2201</v>
      </c>
      <c r="L466" s="41">
        <f t="shared" si="87"/>
        <v>4378.1000000000004</v>
      </c>
      <c r="M466" s="43">
        <f t="shared" si="88"/>
        <v>100.81799591002044</v>
      </c>
      <c r="N466" s="41">
        <f t="shared" si="89"/>
        <v>4277.2820040899796</v>
      </c>
      <c r="O466" s="44">
        <f t="shared" si="90"/>
        <v>7520.4000000000005</v>
      </c>
      <c r="P466" s="41">
        <f t="shared" si="91"/>
        <v>6752.0516000000007</v>
      </c>
      <c r="Q466" s="41">
        <f t="shared" si="92"/>
        <v>469.95360000000073</v>
      </c>
      <c r="R466" s="47">
        <f t="shared" si="93"/>
        <v>6282.098</v>
      </c>
      <c r="S466" s="46">
        <f t="shared" si="94"/>
        <v>37.601999999999975</v>
      </c>
      <c r="T466" s="48">
        <f t="shared" si="95"/>
        <v>3.7662636916835774</v>
      </c>
      <c r="U466">
        <f t="shared" si="97"/>
        <v>464</v>
      </c>
      <c r="V466">
        <f t="shared" si="96"/>
        <v>463</v>
      </c>
    </row>
    <row r="467" spans="1:22" x14ac:dyDescent="0.25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45">
        <f t="shared" si="86"/>
        <v>6493</v>
      </c>
      <c r="J467" s="28">
        <v>7761</v>
      </c>
      <c r="K467" s="29">
        <v>3245.9</v>
      </c>
      <c r="L467" s="41">
        <f t="shared" si="87"/>
        <v>6515.77</v>
      </c>
      <c r="M467" s="43">
        <f t="shared" si="88"/>
        <v>232.18997361477571</v>
      </c>
      <c r="N467" s="41">
        <f t="shared" si="89"/>
        <v>6283.5800263852243</v>
      </c>
      <c r="O467" s="44">
        <f t="shared" si="90"/>
        <v>30600</v>
      </c>
      <c r="P467" s="41">
        <f t="shared" si="91"/>
        <v>6738.06</v>
      </c>
      <c r="Q467" s="41">
        <f t="shared" si="92"/>
        <v>398.0600000000004</v>
      </c>
      <c r="R467" s="47">
        <f t="shared" si="93"/>
        <v>6340</v>
      </c>
      <c r="S467" s="46">
        <f t="shared" si="94"/>
        <v>153</v>
      </c>
      <c r="T467" s="48">
        <f t="shared" si="95"/>
        <v>-5.5234090909090954</v>
      </c>
      <c r="U467">
        <f t="shared" si="97"/>
        <v>465</v>
      </c>
      <c r="V467">
        <f t="shared" si="96"/>
        <v>473</v>
      </c>
    </row>
    <row r="468" spans="1:22" x14ac:dyDescent="0.25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45">
        <f t="shared" si="86"/>
        <v>6527.7</v>
      </c>
      <c r="J468" s="28">
        <v>12269.5</v>
      </c>
      <c r="K468" s="29">
        <v>97.4</v>
      </c>
      <c r="L468" s="41">
        <f t="shared" si="87"/>
        <v>6165.5</v>
      </c>
      <c r="M468" s="43" t="e">
        <f t="shared" si="88"/>
        <v>#VALUE!</v>
      </c>
      <c r="N468" s="41" t="e">
        <f t="shared" si="89"/>
        <v>#VALUE!</v>
      </c>
      <c r="O468" s="44">
        <f t="shared" si="90"/>
        <v>16470</v>
      </c>
      <c r="P468" s="41">
        <f t="shared" si="91"/>
        <v>6654.7416000000003</v>
      </c>
      <c r="Q468" s="41">
        <f t="shared" si="92"/>
        <v>209.39160000000084</v>
      </c>
      <c r="R468" s="47">
        <f t="shared" si="93"/>
        <v>6445.3499999999995</v>
      </c>
      <c r="S468" s="46">
        <f t="shared" si="94"/>
        <v>82.35</v>
      </c>
      <c r="T468" s="48">
        <f t="shared" si="95"/>
        <v>-2.037105497771178</v>
      </c>
      <c r="U468">
        <f t="shared" si="97"/>
        <v>466</v>
      </c>
      <c r="V468">
        <f t="shared" si="96"/>
        <v>484</v>
      </c>
    </row>
    <row r="469" spans="1:22" x14ac:dyDescent="0.25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45">
        <f t="shared" si="86"/>
        <v>5554.7000000000007</v>
      </c>
      <c r="J469" s="28">
        <v>14383.5</v>
      </c>
      <c r="K469" s="29">
        <v>16885.2</v>
      </c>
      <c r="L469" s="41">
        <f t="shared" si="87"/>
        <v>6389.38</v>
      </c>
      <c r="M469" s="43">
        <f t="shared" si="88"/>
        <v>1694.9002217294901</v>
      </c>
      <c r="N469" s="41">
        <f t="shared" si="89"/>
        <v>4694.47977827051</v>
      </c>
      <c r="O469" s="44">
        <f t="shared" si="90"/>
        <v>8721.9</v>
      </c>
      <c r="P469" s="41">
        <f t="shared" si="91"/>
        <v>6647.6932000000006</v>
      </c>
      <c r="Q469" s="41">
        <f t="shared" si="92"/>
        <v>1136.6026999999995</v>
      </c>
      <c r="R469" s="47">
        <f t="shared" si="93"/>
        <v>5511.0905000000012</v>
      </c>
      <c r="S469" s="46">
        <f t="shared" si="94"/>
        <v>43.609500000000018</v>
      </c>
      <c r="T469" s="48">
        <f t="shared" si="95"/>
        <v>0.48692137624280413</v>
      </c>
      <c r="U469">
        <f t="shared" si="97"/>
        <v>467</v>
      </c>
      <c r="V469">
        <f t="shared" si="96"/>
        <v>350</v>
      </c>
    </row>
    <row r="470" spans="1:22" x14ac:dyDescent="0.25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45">
        <f t="shared" si="86"/>
        <v>5476</v>
      </c>
      <c r="J470" s="28">
        <v>27215</v>
      </c>
      <c r="K470" s="29">
        <v>18050.599999999999</v>
      </c>
      <c r="L470" s="41">
        <f t="shared" si="87"/>
        <v>6179.76</v>
      </c>
      <c r="M470" s="43">
        <f t="shared" si="88"/>
        <v>523.10654685494217</v>
      </c>
      <c r="N470" s="41">
        <f t="shared" si="89"/>
        <v>5656.6534531450579</v>
      </c>
      <c r="O470" s="44">
        <f t="shared" si="90"/>
        <v>7954.2</v>
      </c>
      <c r="P470" s="41">
        <f t="shared" si="91"/>
        <v>6618.1320000000005</v>
      </c>
      <c r="Q470" s="41">
        <f t="shared" si="92"/>
        <v>1181.9030000000002</v>
      </c>
      <c r="R470" s="47">
        <f t="shared" si="93"/>
        <v>5436.2290000000003</v>
      </c>
      <c r="S470" s="46">
        <f t="shared" si="94"/>
        <v>39.771000000000008</v>
      </c>
      <c r="T470" s="48">
        <f t="shared" si="95"/>
        <v>0.45018773006134999</v>
      </c>
      <c r="U470">
        <f t="shared" si="97"/>
        <v>468</v>
      </c>
      <c r="V470">
        <f t="shared" si="96"/>
        <v>339</v>
      </c>
    </row>
    <row r="471" spans="1:22" x14ac:dyDescent="0.25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45">
        <f t="shared" si="86"/>
        <v>4288</v>
      </c>
      <c r="J471" s="28">
        <v>92791</v>
      </c>
      <c r="K471" s="29">
        <v>43074.1</v>
      </c>
      <c r="L471" s="41">
        <f t="shared" si="87"/>
        <v>5832.71</v>
      </c>
      <c r="M471" s="43">
        <f t="shared" si="88"/>
        <v>2513.2743362831857</v>
      </c>
      <c r="N471" s="41">
        <f t="shared" si="89"/>
        <v>3319.4356637168144</v>
      </c>
      <c r="O471" s="44">
        <f t="shared" si="90"/>
        <v>4644.9000000000005</v>
      </c>
      <c r="P471" s="41">
        <f t="shared" si="91"/>
        <v>6602.3519999999999</v>
      </c>
      <c r="Q471" s="41">
        <f t="shared" si="92"/>
        <v>2337.5765000000001</v>
      </c>
      <c r="R471" s="47">
        <f t="shared" si="93"/>
        <v>4264.7754999999997</v>
      </c>
      <c r="S471" s="46">
        <f t="shared" si="94"/>
        <v>23.224499999999974</v>
      </c>
      <c r="T471" s="48">
        <f t="shared" si="95"/>
        <v>0.175843309859155</v>
      </c>
      <c r="U471">
        <f t="shared" si="97"/>
        <v>469</v>
      </c>
      <c r="V471">
        <f t="shared" si="96"/>
        <v>204</v>
      </c>
    </row>
    <row r="472" spans="1:22" x14ac:dyDescent="0.25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45">
        <f t="shared" si="86"/>
        <v>4300</v>
      </c>
      <c r="J472" s="28">
        <v>9458</v>
      </c>
      <c r="K472" s="29">
        <v>51812.4</v>
      </c>
      <c r="L472" s="41">
        <f t="shared" si="87"/>
        <v>6063.95</v>
      </c>
      <c r="M472" s="43">
        <f t="shared" si="88"/>
        <v>1495.7983193277312</v>
      </c>
      <c r="N472" s="41">
        <f t="shared" si="89"/>
        <v>4568.1516806722684</v>
      </c>
      <c r="O472" s="44">
        <f t="shared" si="90"/>
        <v>19080</v>
      </c>
      <c r="P472" s="41">
        <f t="shared" si="91"/>
        <v>6583.4160000000002</v>
      </c>
      <c r="Q472" s="41">
        <f t="shared" si="92"/>
        <v>2378.8159999999998</v>
      </c>
      <c r="R472" s="47">
        <f t="shared" si="93"/>
        <v>4204.6000000000004</v>
      </c>
      <c r="S472" s="46">
        <f t="shared" si="94"/>
        <v>95.4</v>
      </c>
      <c r="T472" s="48">
        <f t="shared" si="95"/>
        <v>0.21492134831460663</v>
      </c>
      <c r="U472">
        <f t="shared" si="97"/>
        <v>470</v>
      </c>
      <c r="V472">
        <f t="shared" si="96"/>
        <v>198</v>
      </c>
    </row>
    <row r="473" spans="1:22" x14ac:dyDescent="0.25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45">
        <f t="shared" si="86"/>
        <v>5789.9</v>
      </c>
      <c r="J473" s="28">
        <v>13057.5</v>
      </c>
      <c r="K473" s="29">
        <v>7274.6</v>
      </c>
      <c r="L473" s="41">
        <f t="shared" si="87"/>
        <v>5227.3999999999996</v>
      </c>
      <c r="M473" s="43">
        <f t="shared" si="88"/>
        <v>48.299741602067179</v>
      </c>
      <c r="N473" s="41">
        <f t="shared" si="89"/>
        <v>5179.1002583979325</v>
      </c>
      <c r="O473" s="44">
        <f t="shared" si="90"/>
        <v>10395</v>
      </c>
      <c r="P473" s="41">
        <f t="shared" si="91"/>
        <v>6582.5744000000004</v>
      </c>
      <c r="Q473" s="41">
        <f t="shared" si="92"/>
        <v>844.64940000000115</v>
      </c>
      <c r="R473" s="47">
        <f t="shared" si="93"/>
        <v>5737.9249999999993</v>
      </c>
      <c r="S473" s="46">
        <f t="shared" si="94"/>
        <v>51.975000000000001</v>
      </c>
      <c r="T473" s="48">
        <f t="shared" si="95"/>
        <v>0.80750995078108523</v>
      </c>
      <c r="U473">
        <f t="shared" si="97"/>
        <v>471</v>
      </c>
      <c r="V473">
        <f t="shared" si="96"/>
        <v>410</v>
      </c>
    </row>
    <row r="474" spans="1:22" x14ac:dyDescent="0.25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45">
        <f t="shared" si="86"/>
        <v>4705.5</v>
      </c>
      <c r="J474" s="28">
        <v>20449.8</v>
      </c>
      <c r="K474" s="29">
        <v>38772.400000000001</v>
      </c>
      <c r="L474" s="41">
        <f t="shared" si="87"/>
        <v>5107.83</v>
      </c>
      <c r="M474" s="43">
        <f t="shared" si="88"/>
        <v>727.33463035019463</v>
      </c>
      <c r="N474" s="41">
        <f t="shared" si="89"/>
        <v>4380.4953696498051</v>
      </c>
      <c r="O474" s="44">
        <f t="shared" si="90"/>
        <v>14220</v>
      </c>
      <c r="P474" s="41">
        <f t="shared" si="91"/>
        <v>6523.3468000000003</v>
      </c>
      <c r="Q474" s="41">
        <f t="shared" si="92"/>
        <v>1888.9468000000006</v>
      </c>
      <c r="R474" s="47">
        <f t="shared" si="93"/>
        <v>4634.3999999999996</v>
      </c>
      <c r="S474" s="46">
        <f t="shared" si="94"/>
        <v>71.099999999999994</v>
      </c>
      <c r="T474" s="48">
        <f t="shared" si="95"/>
        <v>0.26317159288484721</v>
      </c>
      <c r="U474">
        <f t="shared" si="97"/>
        <v>472</v>
      </c>
      <c r="V474">
        <f t="shared" si="96"/>
        <v>243</v>
      </c>
    </row>
    <row r="475" spans="1:22" x14ac:dyDescent="0.25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45">
        <f t="shared" si="86"/>
        <v>6019.5</v>
      </c>
      <c r="J475" s="28">
        <v>6143.3</v>
      </c>
      <c r="K475" s="29">
        <v>10195.700000000001</v>
      </c>
      <c r="L475" s="41">
        <f t="shared" si="87"/>
        <v>6654.79</v>
      </c>
      <c r="M475" s="43" t="e">
        <f t="shared" si="88"/>
        <v>#VALUE!</v>
      </c>
      <c r="N475" s="41" t="e">
        <f t="shared" si="89"/>
        <v>#VALUE!</v>
      </c>
      <c r="O475" s="44">
        <f t="shared" si="90"/>
        <v>16335</v>
      </c>
      <c r="P475" s="41">
        <f t="shared" si="91"/>
        <v>6503.7796000000008</v>
      </c>
      <c r="Q475" s="41">
        <f t="shared" si="92"/>
        <v>565.95460000000094</v>
      </c>
      <c r="R475" s="47">
        <f t="shared" si="93"/>
        <v>5937.8249999999998</v>
      </c>
      <c r="S475" s="46">
        <f t="shared" si="94"/>
        <v>81.674999999999997</v>
      </c>
      <c r="T475" s="48">
        <f t="shared" si="95"/>
        <v>2.4763796068796124</v>
      </c>
      <c r="U475">
        <f t="shared" si="97"/>
        <v>473</v>
      </c>
      <c r="V475">
        <f t="shared" si="96"/>
        <v>451</v>
      </c>
    </row>
    <row r="476" spans="1:22" x14ac:dyDescent="0.25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45">
        <f t="shared" si="86"/>
        <v>5464</v>
      </c>
      <c r="J476" s="28">
        <v>9839</v>
      </c>
      <c r="K476" s="29">
        <v>18839.5</v>
      </c>
      <c r="L476" s="41">
        <f t="shared" si="87"/>
        <v>6938.27</v>
      </c>
      <c r="M476" s="43">
        <f t="shared" si="88"/>
        <v>553.15870570107859</v>
      </c>
      <c r="N476" s="41">
        <f t="shared" si="89"/>
        <v>6385.1112942989221</v>
      </c>
      <c r="O476" s="44">
        <f t="shared" si="90"/>
        <v>15750</v>
      </c>
      <c r="P476" s="41">
        <f t="shared" si="91"/>
        <v>6503.4639999999999</v>
      </c>
      <c r="Q476" s="41">
        <f t="shared" si="92"/>
        <v>1118.2139999999999</v>
      </c>
      <c r="R476" s="47">
        <f t="shared" si="93"/>
        <v>5385.25</v>
      </c>
      <c r="S476" s="46">
        <f t="shared" si="94"/>
        <v>78.75</v>
      </c>
      <c r="T476" s="48">
        <f t="shared" si="95"/>
        <v>0.55740111420612803</v>
      </c>
      <c r="U476">
        <f t="shared" si="97"/>
        <v>474</v>
      </c>
      <c r="V476">
        <f t="shared" si="96"/>
        <v>355</v>
      </c>
    </row>
    <row r="477" spans="1:22" x14ac:dyDescent="0.25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45">
        <f t="shared" si="86"/>
        <v>5866.7999999999993</v>
      </c>
      <c r="J477" s="28">
        <v>3603.4</v>
      </c>
      <c r="K477" s="29">
        <v>8144.4</v>
      </c>
      <c r="L477" s="41">
        <f t="shared" si="87"/>
        <v>5806.11</v>
      </c>
      <c r="M477" s="43">
        <f t="shared" si="88"/>
        <v>252.56622516556294</v>
      </c>
      <c r="N477" s="41">
        <f t="shared" si="89"/>
        <v>5553.5437748344366</v>
      </c>
      <c r="O477" s="44">
        <f t="shared" si="90"/>
        <v>22140</v>
      </c>
      <c r="P477" s="41">
        <f t="shared" si="91"/>
        <v>6492.8387999999995</v>
      </c>
      <c r="Q477" s="41">
        <f t="shared" si="92"/>
        <v>736.73880000000008</v>
      </c>
      <c r="R477" s="47">
        <f t="shared" si="93"/>
        <v>5756.0999999999995</v>
      </c>
      <c r="S477" s="46">
        <f t="shared" si="94"/>
        <v>110.7</v>
      </c>
      <c r="T477" s="48">
        <f t="shared" si="95"/>
        <v>1.4147453294001968</v>
      </c>
      <c r="U477">
        <f t="shared" si="97"/>
        <v>475</v>
      </c>
      <c r="V477">
        <f t="shared" si="96"/>
        <v>427</v>
      </c>
    </row>
    <row r="478" spans="1:22" x14ac:dyDescent="0.25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45">
        <f t="shared" si="86"/>
        <v>5830.7</v>
      </c>
      <c r="J478" s="28">
        <v>4124.8999999999996</v>
      </c>
      <c r="K478" s="29">
        <v>5152.8999999999996</v>
      </c>
      <c r="L478" s="41">
        <f t="shared" si="87"/>
        <v>5505.36</v>
      </c>
      <c r="M478" s="43">
        <f t="shared" si="88"/>
        <v>172.47942386831278</v>
      </c>
      <c r="N478" s="41">
        <f t="shared" si="89"/>
        <v>5332.8805761316871</v>
      </c>
      <c r="O478" s="44">
        <f t="shared" si="90"/>
        <v>10800</v>
      </c>
      <c r="P478" s="41">
        <f t="shared" si="91"/>
        <v>6486.6320000000005</v>
      </c>
      <c r="Q478" s="41">
        <f t="shared" si="92"/>
        <v>709.9320000000007</v>
      </c>
      <c r="R478" s="47">
        <f t="shared" si="93"/>
        <v>5776.7</v>
      </c>
      <c r="S478" s="46">
        <f t="shared" si="94"/>
        <v>54</v>
      </c>
      <c r="T478" s="48">
        <f t="shared" si="95"/>
        <v>1.1173039069490029</v>
      </c>
      <c r="U478">
        <f t="shared" si="97"/>
        <v>476</v>
      </c>
      <c r="V478">
        <f t="shared" si="96"/>
        <v>435</v>
      </c>
    </row>
    <row r="479" spans="1:22" x14ac:dyDescent="0.25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45">
        <f t="shared" si="86"/>
        <v>5301</v>
      </c>
      <c r="J479" s="28">
        <v>5060</v>
      </c>
      <c r="K479" s="29">
        <v>20565.2</v>
      </c>
      <c r="L479" s="41">
        <f t="shared" si="87"/>
        <v>5974.63</v>
      </c>
      <c r="M479" s="43">
        <f t="shared" si="88"/>
        <v>701.02214650766609</v>
      </c>
      <c r="N479" s="41">
        <f t="shared" si="89"/>
        <v>5273.6078534923345</v>
      </c>
      <c r="O479" s="44">
        <f t="shared" si="90"/>
        <v>7830</v>
      </c>
      <c r="P479" s="41">
        <f t="shared" si="91"/>
        <v>6442.4480000000003</v>
      </c>
      <c r="Q479" s="41">
        <f t="shared" si="92"/>
        <v>1180.598</v>
      </c>
      <c r="R479" s="47">
        <f t="shared" si="93"/>
        <v>5261.85</v>
      </c>
      <c r="S479" s="46">
        <f t="shared" si="94"/>
        <v>39.15</v>
      </c>
      <c r="T479" s="48">
        <f t="shared" si="95"/>
        <v>0.43450546780072896</v>
      </c>
      <c r="U479">
        <f t="shared" si="97"/>
        <v>477</v>
      </c>
      <c r="V479">
        <f t="shared" si="96"/>
        <v>340</v>
      </c>
    </row>
    <row r="480" spans="1:22" x14ac:dyDescent="0.25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45">
        <f t="shared" si="86"/>
        <v>5942</v>
      </c>
      <c r="J480" s="28">
        <v>7290</v>
      </c>
      <c r="K480" s="29">
        <v>1301.9000000000001</v>
      </c>
      <c r="L480" s="41">
        <f t="shared" si="87"/>
        <v>6115.69</v>
      </c>
      <c r="M480" s="43">
        <f t="shared" si="88"/>
        <v>430.81761006289315</v>
      </c>
      <c r="N480" s="41">
        <f t="shared" si="89"/>
        <v>5684.8723899371062</v>
      </c>
      <c r="O480" s="44">
        <f t="shared" si="90"/>
        <v>10260</v>
      </c>
      <c r="P480" s="41">
        <f t="shared" si="91"/>
        <v>6395.1080000000002</v>
      </c>
      <c r="Q480" s="41">
        <f t="shared" si="92"/>
        <v>504.40800000000036</v>
      </c>
      <c r="R480" s="47">
        <f t="shared" si="93"/>
        <v>5890.7</v>
      </c>
      <c r="S480" s="46">
        <f t="shared" si="94"/>
        <v>51.3</v>
      </c>
      <c r="T480" s="48">
        <f t="shared" si="95"/>
        <v>2.681810218978105</v>
      </c>
      <c r="U480">
        <f t="shared" si="97"/>
        <v>478</v>
      </c>
      <c r="V480">
        <f t="shared" si="96"/>
        <v>459</v>
      </c>
    </row>
    <row r="481" spans="1:22" x14ac:dyDescent="0.25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45">
        <f t="shared" si="86"/>
        <v>5653</v>
      </c>
      <c r="J481" s="28">
        <v>4233</v>
      </c>
      <c r="K481" s="29">
        <v>7402.1</v>
      </c>
      <c r="L481" s="41">
        <f t="shared" si="87"/>
        <v>6537.3</v>
      </c>
      <c r="M481" s="43">
        <f t="shared" si="88"/>
        <v>970.44334975369452</v>
      </c>
      <c r="N481" s="41">
        <f t="shared" si="89"/>
        <v>5566.8566502463054</v>
      </c>
      <c r="O481" s="44">
        <f t="shared" si="90"/>
        <v>10350</v>
      </c>
      <c r="P481" s="41">
        <f t="shared" si="91"/>
        <v>6361.4440000000004</v>
      </c>
      <c r="Q481" s="41">
        <f t="shared" si="92"/>
        <v>760.19400000000041</v>
      </c>
      <c r="R481" s="47">
        <f t="shared" si="93"/>
        <v>5601.25</v>
      </c>
      <c r="S481" s="46">
        <f t="shared" si="94"/>
        <v>51.75</v>
      </c>
      <c r="T481" s="48">
        <f t="shared" si="95"/>
        <v>0.92942639593908738</v>
      </c>
      <c r="U481">
        <f t="shared" si="97"/>
        <v>479</v>
      </c>
      <c r="V481">
        <f t="shared" si="96"/>
        <v>423</v>
      </c>
    </row>
    <row r="482" spans="1:22" x14ac:dyDescent="0.25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45">
        <f t="shared" si="86"/>
        <v>5801.9</v>
      </c>
      <c r="J482" s="28">
        <v>7059.2</v>
      </c>
      <c r="K482" s="29">
        <v>3733.3</v>
      </c>
      <c r="L482" s="41">
        <f t="shared" si="87"/>
        <v>4402.78</v>
      </c>
      <c r="M482" s="43">
        <f t="shared" si="88"/>
        <v>300</v>
      </c>
      <c r="N482" s="41">
        <f t="shared" si="89"/>
        <v>4102.78</v>
      </c>
      <c r="O482" s="44">
        <f t="shared" si="90"/>
        <v>16200</v>
      </c>
      <c r="P482" s="41">
        <f t="shared" si="91"/>
        <v>6336.1959999999999</v>
      </c>
      <c r="Q482" s="41">
        <f t="shared" si="92"/>
        <v>615.29600000000028</v>
      </c>
      <c r="R482" s="47">
        <f t="shared" si="93"/>
        <v>5720.9</v>
      </c>
      <c r="S482" s="46">
        <f t="shared" si="94"/>
        <v>81</v>
      </c>
      <c r="T482" s="48">
        <f t="shared" si="95"/>
        <v>1.7828855721393047</v>
      </c>
      <c r="U482">
        <f t="shared" si="97"/>
        <v>480</v>
      </c>
      <c r="V482">
        <f t="shared" si="96"/>
        <v>445</v>
      </c>
    </row>
    <row r="483" spans="1:22" x14ac:dyDescent="0.25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45">
        <f t="shared" si="86"/>
        <v>5651.3</v>
      </c>
      <c r="J483" s="28">
        <v>19327.099999999999</v>
      </c>
      <c r="K483" s="29">
        <v>6334.1</v>
      </c>
      <c r="L483" s="41">
        <f t="shared" si="87"/>
        <v>6266.18</v>
      </c>
      <c r="M483" s="43">
        <f t="shared" si="88"/>
        <v>560.51437216338877</v>
      </c>
      <c r="N483" s="41">
        <f t="shared" si="89"/>
        <v>5705.6656278366117</v>
      </c>
      <c r="O483" s="44">
        <f t="shared" si="90"/>
        <v>8100</v>
      </c>
      <c r="P483" s="41">
        <f t="shared" si="91"/>
        <v>6334.9336000000003</v>
      </c>
      <c r="Q483" s="41">
        <f t="shared" si="92"/>
        <v>724.13360000000011</v>
      </c>
      <c r="R483" s="47">
        <f t="shared" si="93"/>
        <v>5610.8</v>
      </c>
      <c r="S483" s="46">
        <f t="shared" si="94"/>
        <v>40.5</v>
      </c>
      <c r="T483" s="48">
        <f t="shared" si="95"/>
        <v>0.9544766531713903</v>
      </c>
      <c r="U483">
        <f t="shared" si="97"/>
        <v>481</v>
      </c>
      <c r="V483">
        <f t="shared" si="96"/>
        <v>430</v>
      </c>
    </row>
    <row r="484" spans="1:22" x14ac:dyDescent="0.25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45">
        <f t="shared" si="86"/>
        <v>4753</v>
      </c>
      <c r="J484" s="28">
        <v>5178</v>
      </c>
      <c r="K484" s="29">
        <v>67724.3</v>
      </c>
      <c r="L484" s="41">
        <f t="shared" si="87"/>
        <v>5177.08</v>
      </c>
      <c r="M484" s="43">
        <f t="shared" si="88"/>
        <v>971.13071371291107</v>
      </c>
      <c r="N484" s="41">
        <f t="shared" si="89"/>
        <v>4205.9492862870884</v>
      </c>
      <c r="O484" s="44">
        <f t="shared" si="90"/>
        <v>8010</v>
      </c>
      <c r="P484" s="41">
        <f t="shared" si="91"/>
        <v>6274.1280000000006</v>
      </c>
      <c r="Q484" s="41">
        <f t="shared" si="92"/>
        <v>1561.1780000000008</v>
      </c>
      <c r="R484" s="47">
        <f t="shared" si="93"/>
        <v>4712.95</v>
      </c>
      <c r="S484" s="46">
        <f t="shared" si="94"/>
        <v>40.049999999999997</v>
      </c>
      <c r="T484" s="48">
        <f t="shared" si="95"/>
        <v>0.28916432700247796</v>
      </c>
      <c r="U484">
        <f t="shared" si="97"/>
        <v>482</v>
      </c>
      <c r="V484">
        <f t="shared" si="96"/>
        <v>288</v>
      </c>
    </row>
    <row r="485" spans="1:22" x14ac:dyDescent="0.25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45">
        <f t="shared" si="86"/>
        <v>5835</v>
      </c>
      <c r="J485" s="28">
        <v>9865</v>
      </c>
      <c r="K485" s="29">
        <v>17125.2</v>
      </c>
      <c r="L485" s="41">
        <f t="shared" si="87"/>
        <v>5519.14</v>
      </c>
      <c r="M485" s="43">
        <f t="shared" si="88"/>
        <v>510.06711409395967</v>
      </c>
      <c r="N485" s="41">
        <f t="shared" si="89"/>
        <v>5009.0728859060409</v>
      </c>
      <c r="O485" s="44">
        <f t="shared" si="90"/>
        <v>9270</v>
      </c>
      <c r="P485" s="41">
        <f t="shared" si="91"/>
        <v>6218.3720000000003</v>
      </c>
      <c r="Q485" s="41">
        <f t="shared" si="92"/>
        <v>429.72200000000066</v>
      </c>
      <c r="R485" s="47">
        <f t="shared" si="93"/>
        <v>5788.65</v>
      </c>
      <c r="S485" s="46">
        <f t="shared" si="94"/>
        <v>46.35</v>
      </c>
      <c r="T485" s="48">
        <f t="shared" si="95"/>
        <v>4.6542368421052718</v>
      </c>
      <c r="U485">
        <f t="shared" si="97"/>
        <v>483</v>
      </c>
      <c r="V485">
        <f t="shared" si="96"/>
        <v>471</v>
      </c>
    </row>
    <row r="486" spans="1:22" x14ac:dyDescent="0.25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45">
        <f t="shared" si="86"/>
        <v>5482.5</v>
      </c>
      <c r="J486" s="28">
        <v>6678.3</v>
      </c>
      <c r="K486" s="29">
        <v>9421.4</v>
      </c>
      <c r="L486" s="41">
        <f t="shared" si="87"/>
        <v>4488.55</v>
      </c>
      <c r="M486" s="43">
        <f t="shared" si="88"/>
        <v>590.63893016344718</v>
      </c>
      <c r="N486" s="41">
        <f t="shared" si="89"/>
        <v>3897.911069836553</v>
      </c>
      <c r="O486" s="44">
        <f t="shared" si="90"/>
        <v>15210</v>
      </c>
      <c r="P486" s="41">
        <f t="shared" si="91"/>
        <v>6185.76</v>
      </c>
      <c r="Q486" s="41">
        <f t="shared" si="92"/>
        <v>779.3100000000004</v>
      </c>
      <c r="R486" s="47">
        <f t="shared" si="93"/>
        <v>5406.45</v>
      </c>
      <c r="S486" s="46">
        <f t="shared" si="94"/>
        <v>76.05</v>
      </c>
      <c r="T486" s="48">
        <f t="shared" si="95"/>
        <v>0.9605283018867935</v>
      </c>
      <c r="U486">
        <f t="shared" si="97"/>
        <v>484</v>
      </c>
      <c r="V486">
        <f t="shared" si="96"/>
        <v>420</v>
      </c>
    </row>
    <row r="487" spans="1:22" x14ac:dyDescent="0.25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45">
        <f t="shared" si="86"/>
        <v>5250.9000000000005</v>
      </c>
      <c r="J487" s="28">
        <v>7587.6</v>
      </c>
      <c r="K487" s="29">
        <v>8474.7999999999993</v>
      </c>
      <c r="L487" s="41">
        <f t="shared" si="87"/>
        <v>5545.57</v>
      </c>
      <c r="M487" s="43">
        <f t="shared" si="88"/>
        <v>810.59431524547801</v>
      </c>
      <c r="N487" s="41">
        <f t="shared" si="89"/>
        <v>4734.9756847545214</v>
      </c>
      <c r="O487" s="44">
        <f t="shared" si="90"/>
        <v>32130</v>
      </c>
      <c r="P487" s="41">
        <f t="shared" si="91"/>
        <v>6183.9716000000008</v>
      </c>
      <c r="Q487" s="41">
        <f t="shared" si="92"/>
        <v>1093.7215999999999</v>
      </c>
      <c r="R487" s="47">
        <f t="shared" si="93"/>
        <v>5090.2500000000009</v>
      </c>
      <c r="S487" s="46">
        <f t="shared" si="94"/>
        <v>160.65</v>
      </c>
      <c r="T487" s="48">
        <f t="shared" si="95"/>
        <v>0.74326043991074253</v>
      </c>
      <c r="U487">
        <f t="shared" si="97"/>
        <v>485</v>
      </c>
      <c r="V487">
        <f t="shared" si="96"/>
        <v>358</v>
      </c>
    </row>
    <row r="488" spans="1:22" x14ac:dyDescent="0.25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45">
        <f t="shared" si="86"/>
        <v>5398</v>
      </c>
      <c r="J488" s="28">
        <v>5728</v>
      </c>
      <c r="K488" s="29">
        <v>6312.7</v>
      </c>
      <c r="L488" s="41">
        <f t="shared" si="87"/>
        <v>5829.34</v>
      </c>
      <c r="M488" s="43">
        <f t="shared" si="88"/>
        <v>518.73536299765806</v>
      </c>
      <c r="N488" s="41">
        <f t="shared" si="89"/>
        <v>5310.6046370023423</v>
      </c>
      <c r="O488" s="44">
        <f t="shared" si="90"/>
        <v>9900</v>
      </c>
      <c r="P488" s="41">
        <f t="shared" si="91"/>
        <v>6144.732</v>
      </c>
      <c r="Q488" s="41">
        <f t="shared" si="92"/>
        <v>796.23199999999997</v>
      </c>
      <c r="R488" s="47">
        <f t="shared" si="93"/>
        <v>5348.5</v>
      </c>
      <c r="S488" s="46">
        <f t="shared" si="94"/>
        <v>49.5</v>
      </c>
      <c r="T488" s="48">
        <f t="shared" si="95"/>
        <v>0.79736343115124142</v>
      </c>
      <c r="U488">
        <f t="shared" si="97"/>
        <v>486</v>
      </c>
      <c r="V488">
        <f t="shared" si="96"/>
        <v>418</v>
      </c>
    </row>
    <row r="489" spans="1:22" x14ac:dyDescent="0.25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45">
        <f t="shared" si="86"/>
        <v>4397</v>
      </c>
      <c r="J489" s="28">
        <v>10777</v>
      </c>
      <c r="K489" s="29">
        <v>48198</v>
      </c>
      <c r="L489" s="41">
        <f t="shared" si="87"/>
        <v>5305.1</v>
      </c>
      <c r="M489" s="43">
        <f t="shared" si="88"/>
        <v>863.88384754990921</v>
      </c>
      <c r="N489" s="41">
        <f t="shared" si="89"/>
        <v>4441.2161524500916</v>
      </c>
      <c r="O489" s="44">
        <f t="shared" si="90"/>
        <v>9000</v>
      </c>
      <c r="P489" s="41">
        <f t="shared" si="91"/>
        <v>6127.9000000000005</v>
      </c>
      <c r="Q489" s="41">
        <f t="shared" si="92"/>
        <v>1775.9000000000005</v>
      </c>
      <c r="R489" s="47">
        <f t="shared" si="93"/>
        <v>4352</v>
      </c>
      <c r="S489" s="46">
        <f t="shared" si="94"/>
        <v>45</v>
      </c>
      <c r="T489" s="48">
        <f t="shared" si="95"/>
        <v>0.24362745098039254</v>
      </c>
      <c r="U489">
        <f t="shared" si="97"/>
        <v>487</v>
      </c>
      <c r="V489">
        <f t="shared" si="96"/>
        <v>253</v>
      </c>
    </row>
    <row r="490" spans="1:22" x14ac:dyDescent="0.25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45">
        <f t="shared" si="86"/>
        <v>4636</v>
      </c>
      <c r="J490" s="28">
        <v>11262</v>
      </c>
      <c r="K490" s="29">
        <v>34603.1</v>
      </c>
      <c r="L490" s="41">
        <f t="shared" si="87"/>
        <v>5697.65</v>
      </c>
      <c r="M490" s="43">
        <f t="shared" si="88"/>
        <v>1245.5403987408185</v>
      </c>
      <c r="N490" s="41">
        <f t="shared" si="89"/>
        <v>4452.1096012591806</v>
      </c>
      <c r="O490" s="44">
        <f t="shared" si="90"/>
        <v>21600</v>
      </c>
      <c r="P490" s="41">
        <f t="shared" si="91"/>
        <v>6125.7960000000003</v>
      </c>
      <c r="Q490" s="41">
        <f t="shared" si="92"/>
        <v>1597.7960000000003</v>
      </c>
      <c r="R490" s="47">
        <f t="shared" si="93"/>
        <v>4528</v>
      </c>
      <c r="S490" s="46">
        <f t="shared" si="94"/>
        <v>108</v>
      </c>
      <c r="T490" s="48">
        <f t="shared" si="95"/>
        <v>0.34607919123841641</v>
      </c>
      <c r="U490">
        <f t="shared" si="97"/>
        <v>488</v>
      </c>
      <c r="V490">
        <f t="shared" si="96"/>
        <v>280</v>
      </c>
    </row>
    <row r="491" spans="1:22" x14ac:dyDescent="0.25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45">
        <f t="shared" si="86"/>
        <v>5873.5</v>
      </c>
      <c r="J491" s="28">
        <v>5599.3</v>
      </c>
      <c r="K491" s="29">
        <v>3614.1</v>
      </c>
      <c r="L491" s="41">
        <f t="shared" si="87"/>
        <v>6303.8</v>
      </c>
      <c r="M491" s="43" t="e">
        <f t="shared" si="88"/>
        <v>#VALUE!</v>
      </c>
      <c r="N491" s="41" t="e">
        <f t="shared" si="89"/>
        <v>#VALUE!</v>
      </c>
      <c r="O491" s="44">
        <f t="shared" si="90"/>
        <v>11430</v>
      </c>
      <c r="P491" s="41">
        <f t="shared" si="91"/>
        <v>6114.329200000001</v>
      </c>
      <c r="Q491" s="41">
        <f t="shared" si="92"/>
        <v>297.97920000000067</v>
      </c>
      <c r="R491" s="47">
        <f t="shared" si="93"/>
        <v>5816.35</v>
      </c>
      <c r="S491" s="46">
        <f t="shared" si="94"/>
        <v>57.15</v>
      </c>
      <c r="T491" s="48">
        <f t="shared" si="95"/>
        <v>-5.8530814332247667</v>
      </c>
      <c r="U491">
        <f t="shared" si="97"/>
        <v>489</v>
      </c>
      <c r="V491">
        <f t="shared" si="96"/>
        <v>482</v>
      </c>
    </row>
    <row r="492" spans="1:22" x14ac:dyDescent="0.25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45">
        <f t="shared" si="86"/>
        <v>5366</v>
      </c>
      <c r="J492" s="28">
        <v>1903.1</v>
      </c>
      <c r="K492" s="29">
        <v>7759.2</v>
      </c>
      <c r="L492" s="41">
        <f t="shared" si="87"/>
        <v>5268.21</v>
      </c>
      <c r="M492" s="43">
        <f t="shared" si="88"/>
        <v>290.50167224080269</v>
      </c>
      <c r="N492" s="41">
        <f t="shared" si="89"/>
        <v>4977.7083277591973</v>
      </c>
      <c r="O492" s="44">
        <f t="shared" si="90"/>
        <v>17010</v>
      </c>
      <c r="P492" s="41">
        <f t="shared" si="91"/>
        <v>6101.9156000000003</v>
      </c>
      <c r="Q492" s="41">
        <f t="shared" si="92"/>
        <v>820.96560000000045</v>
      </c>
      <c r="R492" s="47">
        <f t="shared" si="93"/>
        <v>5280.95</v>
      </c>
      <c r="S492" s="46">
        <f t="shared" si="94"/>
        <v>85.05</v>
      </c>
      <c r="T492" s="48">
        <f t="shared" si="95"/>
        <v>0.89031913423900633</v>
      </c>
      <c r="U492">
        <f t="shared" si="97"/>
        <v>490</v>
      </c>
      <c r="V492">
        <f t="shared" si="96"/>
        <v>414</v>
      </c>
    </row>
    <row r="493" spans="1:22" x14ac:dyDescent="0.25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45">
        <f t="shared" si="86"/>
        <v>5273.3</v>
      </c>
      <c r="J493" s="28">
        <v>10630.6</v>
      </c>
      <c r="K493" s="29">
        <v>5765.3</v>
      </c>
      <c r="L493" s="41">
        <f t="shared" si="87"/>
        <v>5770.88</v>
      </c>
      <c r="M493" s="43">
        <f t="shared" si="88"/>
        <v>422.90552584670235</v>
      </c>
      <c r="N493" s="41">
        <f t="shared" si="89"/>
        <v>5347.9744741532977</v>
      </c>
      <c r="O493" s="44">
        <f t="shared" si="90"/>
        <v>16425.900000000001</v>
      </c>
      <c r="P493" s="41">
        <f t="shared" si="91"/>
        <v>6046.6856000000007</v>
      </c>
      <c r="Q493" s="41">
        <f t="shared" si="92"/>
        <v>855.51510000000053</v>
      </c>
      <c r="R493" s="47">
        <f t="shared" si="93"/>
        <v>5191.1705000000002</v>
      </c>
      <c r="S493" s="46">
        <f t="shared" si="94"/>
        <v>82.129499999999936</v>
      </c>
      <c r="T493" s="48">
        <f t="shared" si="95"/>
        <v>0.80298229715490099</v>
      </c>
      <c r="U493">
        <f t="shared" si="97"/>
        <v>491</v>
      </c>
      <c r="V493">
        <f t="shared" si="96"/>
        <v>406</v>
      </c>
    </row>
    <row r="494" spans="1:22" x14ac:dyDescent="0.25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45">
        <f t="shared" si="86"/>
        <v>5185.3999999999996</v>
      </c>
      <c r="J494" s="28">
        <v>10665.7</v>
      </c>
      <c r="K494" s="29">
        <v>5670.7</v>
      </c>
      <c r="L494" s="41">
        <f t="shared" si="87"/>
        <v>5649.11</v>
      </c>
      <c r="M494" s="43">
        <f t="shared" si="88"/>
        <v>521.58979391560354</v>
      </c>
      <c r="N494" s="41">
        <f t="shared" si="89"/>
        <v>5127.5202060843958</v>
      </c>
      <c r="O494" s="44">
        <f t="shared" si="90"/>
        <v>5310</v>
      </c>
      <c r="P494" s="41">
        <f t="shared" si="91"/>
        <v>6014.1787999999997</v>
      </c>
      <c r="Q494" s="41">
        <f t="shared" si="92"/>
        <v>855.32880000000023</v>
      </c>
      <c r="R494" s="47">
        <f t="shared" si="93"/>
        <v>5158.8499999999995</v>
      </c>
      <c r="S494" s="46">
        <f t="shared" si="94"/>
        <v>26.55</v>
      </c>
      <c r="T494" s="48">
        <f t="shared" si="95"/>
        <v>0.60927337723424313</v>
      </c>
      <c r="U494">
        <f t="shared" si="97"/>
        <v>492</v>
      </c>
      <c r="V494">
        <f t="shared" si="96"/>
        <v>407</v>
      </c>
    </row>
    <row r="495" spans="1:22" x14ac:dyDescent="0.25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45">
        <f t="shared" si="86"/>
        <v>6436.1</v>
      </c>
      <c r="J495" s="28">
        <v>10257.9</v>
      </c>
      <c r="K495" s="29">
        <v>12.9</v>
      </c>
      <c r="L495" s="41">
        <f t="shared" si="87"/>
        <v>5853.59</v>
      </c>
      <c r="M495" s="43" t="e">
        <f t="shared" si="88"/>
        <v>#VALUE!</v>
      </c>
      <c r="N495" s="41" t="e">
        <f t="shared" si="89"/>
        <v>#VALUE!</v>
      </c>
      <c r="O495" s="44">
        <f t="shared" si="90"/>
        <v>10750.5</v>
      </c>
      <c r="P495" s="41">
        <f t="shared" si="91"/>
        <v>6010.1812000000009</v>
      </c>
      <c r="Q495" s="41">
        <f t="shared" si="92"/>
        <v>-372.16629999999986</v>
      </c>
      <c r="R495" s="47">
        <f t="shared" si="93"/>
        <v>6382.3475000000008</v>
      </c>
      <c r="S495" s="46">
        <f t="shared" si="94"/>
        <v>53.752499999999998</v>
      </c>
      <c r="T495" s="48">
        <f t="shared" si="95"/>
        <v>-0.48524716459197803</v>
      </c>
      <c r="U495">
        <f t="shared" si="97"/>
        <v>493</v>
      </c>
      <c r="V495">
        <f t="shared" si="96"/>
        <v>494</v>
      </c>
    </row>
    <row r="496" spans="1:22" x14ac:dyDescent="0.25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45">
        <f t="shared" si="86"/>
        <v>4146</v>
      </c>
      <c r="J496" s="28">
        <v>4130</v>
      </c>
      <c r="K496" s="29">
        <v>30583.200000000001</v>
      </c>
      <c r="L496" s="41">
        <f t="shared" si="87"/>
        <v>5876.03</v>
      </c>
      <c r="M496" s="43">
        <f t="shared" si="88"/>
        <v>1339.7046046915725</v>
      </c>
      <c r="N496" s="41">
        <f t="shared" si="89"/>
        <v>4536.3253953084277</v>
      </c>
      <c r="O496" s="44">
        <f t="shared" si="90"/>
        <v>30600</v>
      </c>
      <c r="P496" s="41">
        <f t="shared" si="91"/>
        <v>5983.7759999999998</v>
      </c>
      <c r="Q496" s="41">
        <f t="shared" si="92"/>
        <v>1990.7759999999998</v>
      </c>
      <c r="R496" s="47">
        <f t="shared" si="93"/>
        <v>3993</v>
      </c>
      <c r="S496" s="46">
        <f t="shared" si="94"/>
        <v>153</v>
      </c>
      <c r="T496" s="48">
        <f t="shared" si="95"/>
        <v>0.29103501945525284</v>
      </c>
      <c r="U496">
        <f t="shared" si="97"/>
        <v>494</v>
      </c>
      <c r="V496">
        <f t="shared" si="96"/>
        <v>233</v>
      </c>
    </row>
    <row r="497" spans="1:22" x14ac:dyDescent="0.25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45">
        <f t="shared" si="86"/>
        <v>5337.9000000000005</v>
      </c>
      <c r="J497" s="28">
        <v>2812.8</v>
      </c>
      <c r="K497" s="29">
        <v>4434.8</v>
      </c>
      <c r="L497" s="41">
        <f t="shared" si="87"/>
        <v>5290.67</v>
      </c>
      <c r="M497" s="43">
        <f t="shared" si="88"/>
        <v>259.48678071539655</v>
      </c>
      <c r="N497" s="41">
        <f t="shared" si="89"/>
        <v>5031.1832192846032</v>
      </c>
      <c r="O497" s="44">
        <f t="shared" si="90"/>
        <v>17820</v>
      </c>
      <c r="P497" s="41">
        <f t="shared" si="91"/>
        <v>5966.5232000000005</v>
      </c>
      <c r="Q497" s="41">
        <f t="shared" si="92"/>
        <v>717.72320000000036</v>
      </c>
      <c r="R497" s="47">
        <f t="shared" si="93"/>
        <v>5248.8</v>
      </c>
      <c r="S497" s="46">
        <f t="shared" si="94"/>
        <v>89.1</v>
      </c>
      <c r="T497" s="48">
        <f t="shared" si="95"/>
        <v>1.1508037159124973</v>
      </c>
      <c r="U497">
        <f t="shared" si="97"/>
        <v>495</v>
      </c>
      <c r="V497">
        <f t="shared" si="96"/>
        <v>433</v>
      </c>
    </row>
    <row r="498" spans="1:22" x14ac:dyDescent="0.25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45">
        <f t="shared" si="86"/>
        <v>3217.7999999999997</v>
      </c>
      <c r="J498" s="28">
        <v>30686.2</v>
      </c>
      <c r="K498" s="29">
        <v>56301.7</v>
      </c>
      <c r="L498" s="41">
        <f t="shared" si="87"/>
        <v>5536.11</v>
      </c>
      <c r="M498" s="43">
        <f t="shared" si="88"/>
        <v>1947.4062250598561</v>
      </c>
      <c r="N498" s="41">
        <f t="shared" si="89"/>
        <v>3588.7037749401434</v>
      </c>
      <c r="O498" s="44">
        <f t="shared" si="90"/>
        <v>3735</v>
      </c>
      <c r="P498" s="41">
        <f t="shared" si="91"/>
        <v>5952.1107999999995</v>
      </c>
      <c r="Q498" s="41">
        <f t="shared" si="92"/>
        <v>2752.9857999999999</v>
      </c>
      <c r="R498" s="47">
        <f t="shared" si="93"/>
        <v>3199.1249999999995</v>
      </c>
      <c r="S498" s="46">
        <f t="shared" si="94"/>
        <v>18.675000000000001</v>
      </c>
      <c r="T498" s="48">
        <f t="shared" si="95"/>
        <v>0.12822663005614526</v>
      </c>
      <c r="U498">
        <f t="shared" si="97"/>
        <v>496</v>
      </c>
      <c r="V498">
        <f t="shared" si="96"/>
        <v>178</v>
      </c>
    </row>
    <row r="499" spans="1:22" x14ac:dyDescent="0.25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45">
        <f t="shared" si="86"/>
        <v>5215</v>
      </c>
      <c r="J499" s="28">
        <v>104176</v>
      </c>
      <c r="K499" s="29">
        <v>2828.9</v>
      </c>
      <c r="L499" s="41">
        <f t="shared" si="87"/>
        <v>5180.0600000000004</v>
      </c>
      <c r="M499" s="43">
        <f t="shared" si="88"/>
        <v>291.94382852919438</v>
      </c>
      <c r="N499" s="41">
        <f t="shared" si="89"/>
        <v>4888.116171470806</v>
      </c>
      <c r="O499" s="44">
        <f t="shared" si="90"/>
        <v>5850</v>
      </c>
      <c r="P499" s="41">
        <f t="shared" si="91"/>
        <v>5901.72</v>
      </c>
      <c r="Q499" s="41">
        <f t="shared" si="92"/>
        <v>715.97000000000025</v>
      </c>
      <c r="R499" s="47">
        <f t="shared" si="93"/>
        <v>5185.75</v>
      </c>
      <c r="S499" s="46">
        <f t="shared" si="94"/>
        <v>29.25</v>
      </c>
      <c r="T499" s="48">
        <f t="shared" si="95"/>
        <v>0.81258227848101328</v>
      </c>
      <c r="U499">
        <f t="shared" si="97"/>
        <v>497</v>
      </c>
      <c r="V499">
        <f t="shared" si="96"/>
        <v>434</v>
      </c>
    </row>
    <row r="500" spans="1:22" x14ac:dyDescent="0.25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45">
        <f t="shared" si="86"/>
        <v>4738</v>
      </c>
      <c r="J500" s="28">
        <v>8996.7999999999993</v>
      </c>
      <c r="K500" s="29">
        <v>8050.9</v>
      </c>
      <c r="L500" s="41">
        <f t="shared" si="87"/>
        <v>5523.62</v>
      </c>
      <c r="M500" s="43" t="e">
        <f t="shared" si="88"/>
        <v>#VALUE!</v>
      </c>
      <c r="N500" s="41" t="e">
        <f t="shared" si="89"/>
        <v>#VALUE!</v>
      </c>
      <c r="O500" s="44">
        <f t="shared" si="90"/>
        <v>10800</v>
      </c>
      <c r="P500" s="41">
        <f t="shared" si="91"/>
        <v>5880.5748000000003</v>
      </c>
      <c r="Q500" s="41">
        <f t="shared" si="92"/>
        <v>1196.5748000000003</v>
      </c>
      <c r="R500" s="47">
        <f t="shared" si="93"/>
        <v>4684</v>
      </c>
      <c r="S500" s="46">
        <f t="shared" si="94"/>
        <v>54</v>
      </c>
      <c r="T500" s="48">
        <f t="shared" si="95"/>
        <v>0.40459537504401966</v>
      </c>
      <c r="U500">
        <f t="shared" si="97"/>
        <v>498</v>
      </c>
      <c r="V500">
        <f t="shared" si="96"/>
        <v>333</v>
      </c>
    </row>
    <row r="501" spans="1:22" x14ac:dyDescent="0.25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45">
        <f t="shared" si="86"/>
        <v>4934.9000000000005</v>
      </c>
      <c r="J501" s="28">
        <v>7423.7</v>
      </c>
      <c r="K501" s="29">
        <v>3065.6</v>
      </c>
      <c r="L501" s="41">
        <f t="shared" si="87"/>
        <v>5576.22</v>
      </c>
      <c r="M501" s="43" t="e">
        <f t="shared" si="88"/>
        <v>#VALUE!</v>
      </c>
      <c r="N501" s="41" t="e">
        <f t="shared" si="89"/>
        <v>#VALUE!</v>
      </c>
      <c r="O501" s="44">
        <f t="shared" si="90"/>
        <v>6660</v>
      </c>
      <c r="P501" s="41">
        <f t="shared" si="91"/>
        <v>5872.0536000000002</v>
      </c>
      <c r="Q501" s="41">
        <f t="shared" si="92"/>
        <v>970.45359999999982</v>
      </c>
      <c r="R501" s="47">
        <f t="shared" si="93"/>
        <v>4901.6000000000004</v>
      </c>
      <c r="S501" s="46">
        <f t="shared" si="94"/>
        <v>33.299999999999997</v>
      </c>
      <c r="T501" s="48">
        <f t="shared" si="95"/>
        <v>0.50016014840006162</v>
      </c>
      <c r="U501">
        <f t="shared" si="97"/>
        <v>499</v>
      </c>
      <c r="V501">
        <f t="shared" si="96"/>
        <v>385</v>
      </c>
    </row>
    <row r="502" spans="1:22" x14ac:dyDescent="0.25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45">
        <f t="shared" si="86"/>
        <v>5292.2999999999993</v>
      </c>
      <c r="J502" s="38">
        <v>3542.7</v>
      </c>
      <c r="K502" s="39">
        <v>9207.7999999999993</v>
      </c>
      <c r="L502" s="41">
        <f t="shared" si="87"/>
        <v>4903.6099999999997</v>
      </c>
      <c r="M502" s="43">
        <f t="shared" si="88"/>
        <v>281.41153081510936</v>
      </c>
      <c r="N502" s="41">
        <f t="shared" si="89"/>
        <v>4622.1984691848902</v>
      </c>
      <c r="O502" s="44">
        <f t="shared" si="90"/>
        <v>13590</v>
      </c>
      <c r="P502" s="41">
        <f t="shared" si="91"/>
        <v>5865.3207999999995</v>
      </c>
      <c r="Q502" s="41">
        <f t="shared" si="92"/>
        <v>640.97080000000005</v>
      </c>
      <c r="R502" s="47">
        <f t="shared" si="93"/>
        <v>5224.3499999999995</v>
      </c>
      <c r="S502" s="46">
        <f t="shared" si="94"/>
        <v>67.95</v>
      </c>
      <c r="T502" s="48">
        <f t="shared" si="95"/>
        <v>1.2641144471918051</v>
      </c>
      <c r="U502">
        <f t="shared" si="97"/>
        <v>500</v>
      </c>
      <c r="V502">
        <f t="shared" si="96"/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2"/>
  <sheetViews>
    <sheetView workbookViewId="0">
      <selection activeCell="M3" sqref="M3"/>
    </sheetView>
  </sheetViews>
  <sheetFormatPr defaultRowHeight="15" x14ac:dyDescent="0.25"/>
  <cols>
    <col min="7" max="7" width="10" bestFit="1" customWidth="1"/>
    <col min="11" max="11" width="11.85546875" bestFit="1" customWidth="1"/>
  </cols>
  <sheetData>
    <row r="1" spans="1:13" x14ac:dyDescent="0.25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3" ht="75" x14ac:dyDescent="0.25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  <c r="K2" s="40" t="s">
        <v>1012</v>
      </c>
      <c r="L2" s="40" t="s">
        <v>1013</v>
      </c>
      <c r="M2" s="40" t="s">
        <v>1014</v>
      </c>
    </row>
    <row r="3" spans="1:13" x14ac:dyDescent="0.25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 s="41"/>
      <c r="M3" s="41"/>
    </row>
    <row r="4" spans="1:13" x14ac:dyDescent="0.25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s="42"/>
    </row>
    <row r="5" spans="1:13" x14ac:dyDescent="0.25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3" x14ac:dyDescent="0.25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3" x14ac:dyDescent="0.25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3" x14ac:dyDescent="0.25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3" x14ac:dyDescent="0.25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3" x14ac:dyDescent="0.25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3" x14ac:dyDescent="0.25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3" x14ac:dyDescent="0.25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3" x14ac:dyDescent="0.25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3" x14ac:dyDescent="0.25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3" x14ac:dyDescent="0.25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3" x14ac:dyDescent="0.25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5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5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5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5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5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5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5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5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5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5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5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5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5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5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5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5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5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5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5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5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5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5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5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5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5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5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5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5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5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5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5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5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5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5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5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5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5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5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5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5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5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5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5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5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5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5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5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5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5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5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5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5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5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5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5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5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5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5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5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5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5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5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5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5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5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5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5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5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5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5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5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5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5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5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5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5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5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5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5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5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5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5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5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5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5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25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5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5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5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5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5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5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5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5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5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5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5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5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5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5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5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5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5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5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5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5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5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5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5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5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5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5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5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5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5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5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5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5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5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5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5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5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5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5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5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5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5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5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5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5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5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5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5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5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5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5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5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5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5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5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5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5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5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5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5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5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5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5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5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5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5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5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5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5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5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5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5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5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5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5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5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5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5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5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5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5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5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5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5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5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5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5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5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5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5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5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5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5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5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5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5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5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5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5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5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5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5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5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5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5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5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5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5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5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5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5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5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5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5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5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5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5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5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5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5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5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5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5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5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5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5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5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5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5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5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5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5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5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5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5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5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5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5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5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5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5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5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5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5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5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5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5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5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5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5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5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5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5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5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5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5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5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5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5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5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5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5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5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5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5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5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5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5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5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5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5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5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5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5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5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5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5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5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5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5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5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5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5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5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5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5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5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5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5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5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5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5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5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5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5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5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5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5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5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5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5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5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5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5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5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5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25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5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5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5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5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5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5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5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5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5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5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5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5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5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5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5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5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5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5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5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5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5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5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5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5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5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5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5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5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5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5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5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5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5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5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5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5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25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5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5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5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5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5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5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5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5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5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5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5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5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5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5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5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5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5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5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5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5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5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5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5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5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5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5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5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5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5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5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5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5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5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5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5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5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5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5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5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5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5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5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5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5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5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5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5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5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5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5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5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5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5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5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5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5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5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5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25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5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5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5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5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5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5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5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5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5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5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5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5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5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5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5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5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5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5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5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5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5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5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5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5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5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5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5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5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5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5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5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5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5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5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5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5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5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5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5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5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5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5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5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5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5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5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5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5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5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5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5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5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5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5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5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5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5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5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5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5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5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5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5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5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5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5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5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5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5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5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5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5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5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5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5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5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5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5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5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5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5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5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5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5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5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5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5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5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5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5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5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5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5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5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5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5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5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5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 (2)</vt:lpstr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</dc:creator>
  <cp:keywords/>
  <dc:description/>
  <cp:lastModifiedBy>Windows User</cp:lastModifiedBy>
  <cp:revision/>
  <dcterms:created xsi:type="dcterms:W3CDTF">2019-10-07T13:19:08Z</dcterms:created>
  <dcterms:modified xsi:type="dcterms:W3CDTF">2020-07-24T21:33:52Z</dcterms:modified>
  <cp:category/>
  <cp:contentStatus/>
</cp:coreProperties>
</file>