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k\Desktop\CBS Thesis Project\Bestanden Secundaire Omgeving\profiles\"/>
    </mc:Choice>
  </mc:AlternateContent>
  <bookViews>
    <workbookView xWindow="0" yWindow="0" windowWidth="23040" windowHeight="9072" tabRatio="684" activeTab="1"/>
  </bookViews>
  <sheets>
    <sheet name="ageGro (0-0)" sheetId="1" r:id="rId1"/>
    <sheet name="intMan (0-1)" sheetId="7" r:id="rId2"/>
    <sheet name="comSiz (1-1)" sheetId="6" r:id="rId3"/>
    <sheet name="eduLev (0-0)" sheetId="11" r:id="rId4"/>
    <sheet name="conHou (1-1)" sheetId="12" r:id="rId5"/>
    <sheet name="sofClu (1-1)" sheetId="8" r:id="rId6"/>
    <sheet name="jobDur (1-1)" sheetId="9" r:id="rId7"/>
    <sheet name="(migBac (0-0)" sheetId="5" r:id="rId8"/>
    <sheet name="ecoAct (1-1)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7" l="1"/>
  <c r="A113" i="6"/>
  <c r="S74" i="6"/>
  <c r="R74" i="6"/>
  <c r="Q74" i="6"/>
  <c r="S73" i="6"/>
  <c r="R73" i="6"/>
  <c r="Q73" i="6"/>
  <c r="R71" i="6"/>
  <c r="Q71" i="6"/>
  <c r="S71" i="6" s="1"/>
  <c r="R70" i="6"/>
  <c r="Q70" i="6"/>
  <c r="S70" i="6" s="1"/>
  <c r="S68" i="6"/>
  <c r="R68" i="6"/>
  <c r="Q68" i="6"/>
  <c r="S67" i="6"/>
  <c r="R67" i="6"/>
  <c r="Q67" i="6"/>
  <c r="A123" i="12"/>
  <c r="A133" i="8"/>
  <c r="A143" i="9"/>
  <c r="R98" i="9"/>
  <c r="S98" i="9" s="1"/>
  <c r="A173" i="10"/>
  <c r="Q85" i="10"/>
  <c r="R85" i="10"/>
  <c r="S85" i="10" s="1"/>
  <c r="S84" i="10"/>
  <c r="R84" i="10"/>
  <c r="Q84" i="10"/>
  <c r="R82" i="10"/>
  <c r="Q82" i="10"/>
  <c r="S82" i="10" s="1"/>
  <c r="S81" i="10"/>
  <c r="R81" i="10"/>
  <c r="Q81" i="10"/>
  <c r="R79" i="10"/>
  <c r="S79" i="10" s="1"/>
  <c r="Q79" i="10"/>
  <c r="R78" i="10"/>
  <c r="Q78" i="10"/>
  <c r="S78" i="10" s="1"/>
  <c r="R76" i="10"/>
  <c r="Q76" i="10"/>
  <c r="S76" i="10" s="1"/>
  <c r="S75" i="10"/>
  <c r="R75" i="10"/>
  <c r="Q75" i="10"/>
  <c r="R73" i="10"/>
  <c r="Q73" i="10"/>
  <c r="S73" i="10" s="1"/>
  <c r="S72" i="10"/>
  <c r="R72" i="10"/>
  <c r="Q72" i="10"/>
  <c r="R70" i="10"/>
  <c r="S70" i="10" s="1"/>
  <c r="Q70" i="10"/>
  <c r="S69" i="10"/>
  <c r="R69" i="10"/>
  <c r="Q69" i="10"/>
  <c r="R67" i="10"/>
  <c r="Q67" i="10"/>
  <c r="S67" i="10" s="1"/>
  <c r="S66" i="10"/>
  <c r="R66" i="10"/>
  <c r="Q66" i="10"/>
  <c r="R64" i="10"/>
  <c r="Q64" i="10"/>
  <c r="S64" i="10" s="1"/>
  <c r="S63" i="10"/>
  <c r="R63" i="10"/>
  <c r="Q63" i="10"/>
  <c r="R61" i="10"/>
  <c r="Q61" i="10"/>
  <c r="S61" i="10" s="1"/>
  <c r="S60" i="10"/>
  <c r="R60" i="10"/>
  <c r="Q60" i="10"/>
  <c r="R128" i="10"/>
  <c r="Q128" i="10"/>
  <c r="S128" i="10" s="1"/>
  <c r="S127" i="10"/>
  <c r="R127" i="10"/>
  <c r="Q127" i="10"/>
  <c r="R125" i="10"/>
  <c r="Q125" i="10"/>
  <c r="S125" i="10" s="1"/>
  <c r="R124" i="10"/>
  <c r="Q124" i="10"/>
  <c r="S124" i="10" s="1"/>
  <c r="R122" i="10"/>
  <c r="Q122" i="10"/>
  <c r="S122" i="10" s="1"/>
  <c r="S121" i="10"/>
  <c r="R121" i="10"/>
  <c r="Q121" i="10"/>
  <c r="R119" i="10"/>
  <c r="Q119" i="10"/>
  <c r="S119" i="10" s="1"/>
  <c r="R118" i="10"/>
  <c r="Q118" i="10"/>
  <c r="S118" i="10" s="1"/>
  <c r="R116" i="10"/>
  <c r="Q116" i="10"/>
  <c r="S116" i="10" s="1"/>
  <c r="S115" i="10"/>
  <c r="R115" i="10"/>
  <c r="Q115" i="10"/>
  <c r="R113" i="10"/>
  <c r="Q113" i="10"/>
  <c r="S113" i="10" s="1"/>
  <c r="R112" i="10"/>
  <c r="Q112" i="10"/>
  <c r="S112" i="10" s="1"/>
  <c r="R110" i="10"/>
  <c r="Q110" i="10"/>
  <c r="S110" i="10" s="1"/>
  <c r="R109" i="10"/>
  <c r="Q109" i="10"/>
  <c r="S109" i="10" s="1"/>
  <c r="R107" i="10"/>
  <c r="Q107" i="10"/>
  <c r="S107" i="10" s="1"/>
  <c r="S106" i="10"/>
  <c r="R106" i="10"/>
  <c r="Q106" i="10"/>
  <c r="R104" i="10"/>
  <c r="Q104" i="10"/>
  <c r="S104" i="10" s="1"/>
  <c r="R103" i="10"/>
  <c r="Q103" i="10"/>
  <c r="S103" i="10" s="1"/>
  <c r="R101" i="9"/>
  <c r="Q101" i="9"/>
  <c r="S101" i="9" s="1"/>
  <c r="S100" i="9"/>
  <c r="R100" i="9"/>
  <c r="Q100" i="9"/>
  <c r="Q98" i="9"/>
  <c r="R97" i="9"/>
  <c r="Q97" i="9"/>
  <c r="S97" i="9" s="1"/>
  <c r="R95" i="9"/>
  <c r="Q95" i="9"/>
  <c r="S95" i="9" s="1"/>
  <c r="S94" i="9"/>
  <c r="R94" i="9"/>
  <c r="Q94" i="9"/>
  <c r="R92" i="9"/>
  <c r="Q92" i="9"/>
  <c r="S92" i="9" s="1"/>
  <c r="R91" i="9"/>
  <c r="Q91" i="9"/>
  <c r="S91" i="9" s="1"/>
  <c r="R89" i="9"/>
  <c r="Q89" i="9"/>
  <c r="S89" i="9" s="1"/>
  <c r="S88" i="9"/>
  <c r="R88" i="9"/>
  <c r="Q88" i="9"/>
  <c r="R86" i="9"/>
  <c r="Q86" i="9"/>
  <c r="S86" i="9" s="1"/>
  <c r="R85" i="9"/>
  <c r="Q85" i="9"/>
  <c r="S85" i="9" s="1"/>
  <c r="R61" i="9"/>
  <c r="S61" i="9" s="1"/>
  <c r="Q61" i="9"/>
  <c r="R60" i="9"/>
  <c r="Q60" i="9"/>
  <c r="S60" i="9" s="1"/>
  <c r="R64" i="9"/>
  <c r="Q64" i="9"/>
  <c r="S64" i="9" s="1"/>
  <c r="S63" i="9"/>
  <c r="R63" i="9"/>
  <c r="Q63" i="9"/>
  <c r="R67" i="9"/>
  <c r="Q67" i="9"/>
  <c r="S67" i="9" s="1"/>
  <c r="S66" i="9"/>
  <c r="R66" i="9"/>
  <c r="Q66" i="9"/>
  <c r="S58" i="9"/>
  <c r="R58" i="9"/>
  <c r="Q58" i="9"/>
  <c r="R57" i="9"/>
  <c r="S57" i="9" s="1"/>
  <c r="Q57" i="9"/>
  <c r="R55" i="9"/>
  <c r="Q55" i="9"/>
  <c r="S55" i="9" s="1"/>
  <c r="S54" i="9"/>
  <c r="R54" i="9"/>
  <c r="Q54" i="9"/>
  <c r="R52" i="9"/>
  <c r="S52" i="9" s="1"/>
  <c r="Q52" i="9"/>
  <c r="S51" i="9"/>
  <c r="R51" i="9"/>
  <c r="Q51" i="9"/>
  <c r="R61" i="8"/>
  <c r="Q61" i="8"/>
  <c r="S60" i="8"/>
  <c r="R60" i="8"/>
  <c r="Q60" i="8"/>
  <c r="R58" i="8"/>
  <c r="Q58" i="8"/>
  <c r="S58" i="8" s="1"/>
  <c r="S57" i="8"/>
  <c r="R57" i="8"/>
  <c r="Q57" i="8"/>
  <c r="R55" i="8"/>
  <c r="Q55" i="8"/>
  <c r="S55" i="8" s="1"/>
  <c r="S54" i="8"/>
  <c r="R54" i="8"/>
  <c r="Q54" i="8"/>
  <c r="R52" i="8"/>
  <c r="Q52" i="8"/>
  <c r="S52" i="8" s="1"/>
  <c r="S51" i="8"/>
  <c r="R51" i="8"/>
  <c r="Q51" i="8"/>
  <c r="R49" i="8"/>
  <c r="Q49" i="8"/>
  <c r="S49" i="8" s="1"/>
  <c r="S48" i="8"/>
  <c r="R48" i="8"/>
  <c r="Q48" i="8"/>
  <c r="R92" i="8"/>
  <c r="Q92" i="8"/>
  <c r="S92" i="8" s="1"/>
  <c r="S91" i="8"/>
  <c r="R91" i="8"/>
  <c r="Q91" i="8"/>
  <c r="R89" i="8"/>
  <c r="S89" i="8" s="1"/>
  <c r="Q89" i="8"/>
  <c r="R88" i="8"/>
  <c r="S88" i="8" s="1"/>
  <c r="Q88" i="8"/>
  <c r="R86" i="8"/>
  <c r="S86" i="8" s="1"/>
  <c r="Q86" i="8"/>
  <c r="S85" i="8"/>
  <c r="R85" i="8"/>
  <c r="Q85" i="8"/>
  <c r="R83" i="8"/>
  <c r="Q83" i="8"/>
  <c r="S83" i="8" s="1"/>
  <c r="S82" i="8"/>
  <c r="R82" i="8"/>
  <c r="Q82" i="8"/>
  <c r="R80" i="8"/>
  <c r="Q80" i="8"/>
  <c r="S80" i="8" s="1"/>
  <c r="R79" i="8"/>
  <c r="Q79" i="8"/>
  <c r="S79" i="8" s="1"/>
  <c r="R54" i="12"/>
  <c r="S54" i="12" s="1"/>
  <c r="R55" i="12"/>
  <c r="Q55" i="12"/>
  <c r="S55" i="12" s="1"/>
  <c r="Q54" i="12"/>
  <c r="R52" i="12"/>
  <c r="Q52" i="12"/>
  <c r="S52" i="12" s="1"/>
  <c r="S51" i="12"/>
  <c r="R51" i="12"/>
  <c r="Q51" i="12"/>
  <c r="R49" i="12"/>
  <c r="Q49" i="12"/>
  <c r="S49" i="12" s="1"/>
  <c r="S48" i="12"/>
  <c r="R48" i="12"/>
  <c r="Q48" i="12"/>
  <c r="R46" i="12"/>
  <c r="Q46" i="12"/>
  <c r="S46" i="12" s="1"/>
  <c r="R45" i="12"/>
  <c r="Q45" i="12"/>
  <c r="S45" i="12" s="1"/>
  <c r="S82" i="12"/>
  <c r="R82" i="12"/>
  <c r="Q82" i="12"/>
  <c r="R83" i="12"/>
  <c r="Q83" i="12"/>
  <c r="S83" i="12" s="1"/>
  <c r="R80" i="12"/>
  <c r="Q80" i="12"/>
  <c r="S80" i="12" s="1"/>
  <c r="R79" i="12"/>
  <c r="Q79" i="12"/>
  <c r="S79" i="12" s="1"/>
  <c r="R77" i="12"/>
  <c r="Q77" i="12"/>
  <c r="S77" i="12" s="1"/>
  <c r="R76" i="12"/>
  <c r="S76" i="12" s="1"/>
  <c r="Q76" i="12"/>
  <c r="R74" i="12"/>
  <c r="Q74" i="12"/>
  <c r="S74" i="12" s="1"/>
  <c r="S73" i="12"/>
  <c r="R73" i="12"/>
  <c r="Q73" i="12"/>
  <c r="S46" i="6"/>
  <c r="R46" i="6"/>
  <c r="Q46" i="6"/>
  <c r="R43" i="6"/>
  <c r="Q43" i="6"/>
  <c r="S43" i="6" s="1"/>
  <c r="R42" i="6"/>
  <c r="Q42" i="6"/>
  <c r="S42" i="6" s="1"/>
  <c r="R45" i="6"/>
  <c r="Q45" i="6"/>
  <c r="S45" i="6" s="1"/>
  <c r="R49" i="6"/>
  <c r="Q49" i="6"/>
  <c r="S49" i="6" s="1"/>
  <c r="S48" i="6"/>
  <c r="R48" i="6"/>
  <c r="Q48" i="6"/>
  <c r="R50" i="7"/>
  <c r="Q50" i="7"/>
  <c r="S50" i="7" s="1"/>
  <c r="S49" i="7"/>
  <c r="R49" i="7"/>
  <c r="Q49" i="7"/>
  <c r="S61" i="8" l="1"/>
</calcChain>
</file>

<file path=xl/sharedStrings.xml><?xml version="1.0" encoding="utf-8"?>
<sst xmlns="http://schemas.openxmlformats.org/spreadsheetml/2006/main" count="3684" uniqueCount="156">
  <si>
    <t>Regression Parameters</t>
  </si>
  <si>
    <t>index</t>
  </si>
  <si>
    <t>internal</t>
  </si>
  <si>
    <t>term</t>
  </si>
  <si>
    <t>coef</t>
  </si>
  <si>
    <t>s.e.</t>
  </si>
  <si>
    <t>z-value</t>
  </si>
  <si>
    <t>p-value</t>
  </si>
  <si>
    <t>Wald(0)</t>
  </si>
  <si>
    <t>df</t>
  </si>
  <si>
    <t>[ -,- ]</t>
  </si>
  <si>
    <t>cluster(1)</t>
  </si>
  <si>
    <t>&lt;-</t>
  </si>
  <si>
    <t>.</t>
  </si>
  <si>
    <t>[1,1]</t>
  </si>
  <si>
    <t>cluster(2)</t>
  </si>
  <si>
    <t>[1,2]</t>
  </si>
  <si>
    <t>cluster(3)</t>
  </si>
  <si>
    <t>gender(1)</t>
  </si>
  <si>
    <t>gender(2)</t>
  </si>
  <si>
    <t>age_group(1)</t>
  </si>
  <si>
    <t>age_group(2)</t>
  </si>
  <si>
    <t>contract_ER(1)</t>
  </si>
  <si>
    <t>contract_ER(2)</t>
  </si>
  <si>
    <t>contract_ER(3)</t>
  </si>
  <si>
    <t>[1,3]</t>
  </si>
  <si>
    <t>[1,4]</t>
  </si>
  <si>
    <t>contract_LFS(1)</t>
  </si>
  <si>
    <t>9.2e-345</t>
  </si>
  <si>
    <t>contract_LFS(2)</t>
  </si>
  <si>
    <t>contract_LFS(3)</t>
  </si>
  <si>
    <t>cluster</t>
  </si>
  <si>
    <t>Overall</t>
  </si>
  <si>
    <t>Size</t>
  </si>
  <si>
    <t>contract_ER</t>
  </si>
  <si>
    <t>contract_LFS</t>
  </si>
  <si>
    <t>Profile</t>
  </si>
  <si>
    <t>ProbMeans-Posterior</t>
  </si>
  <si>
    <t>Dependent</t>
  </si>
  <si>
    <t>Independent</t>
  </si>
  <si>
    <t>gender</t>
  </si>
  <si>
    <t>age_group</t>
  </si>
  <si>
    <t>Parameters</t>
  </si>
  <si>
    <t>interview_style(1)</t>
  </si>
  <si>
    <t>interview_style(2)</t>
  </si>
  <si>
    <t>b1[ -,- ]</t>
  </si>
  <si>
    <t>b1[1,1]</t>
  </si>
  <si>
    <t>b1[1,2]</t>
  </si>
  <si>
    <t>interview_style</t>
  </si>
  <si>
    <t>company_size(1)</t>
  </si>
  <si>
    <t>company_size(2)</t>
  </si>
  <si>
    <t>company_size(3)</t>
  </si>
  <si>
    <t>company_size(4)</t>
  </si>
  <si>
    <t>[1,5]</t>
  </si>
  <si>
    <t>[1,6]</t>
  </si>
  <si>
    <t>a1[ -,- ]</t>
  </si>
  <si>
    <t>a1[1,1]</t>
  </si>
  <si>
    <t>a1[1,2]</t>
  </si>
  <si>
    <t>a1[1,3]</t>
  </si>
  <si>
    <t>a1[1,4]</t>
  </si>
  <si>
    <t>a1[1,5]</t>
  </si>
  <si>
    <t>a1[1,6]</t>
  </si>
  <si>
    <t>b1[1,3]</t>
  </si>
  <si>
    <t>b1[1,4]</t>
  </si>
  <si>
    <t>b1[1,5]</t>
  </si>
  <si>
    <t>b1[1,6]</t>
  </si>
  <si>
    <t>company_size</t>
  </si>
  <si>
    <t>education_level(1)</t>
  </si>
  <si>
    <t>education_level(2)</t>
  </si>
  <si>
    <t>education_level(3)</t>
  </si>
  <si>
    <t>education_level(9)</t>
  </si>
  <si>
    <t>education_level</t>
  </si>
  <si>
    <t>work_hours(1)</t>
  </si>
  <si>
    <t>work_hours(2)</t>
  </si>
  <si>
    <t>work_hours(3)</t>
  </si>
  <si>
    <t>work_hours(4)</t>
  </si>
  <si>
    <t>work_hours(5)</t>
  </si>
  <si>
    <t>[1,7]</t>
  </si>
  <si>
    <t>[1,8]</t>
  </si>
  <si>
    <t>a1[1,7]</t>
  </si>
  <si>
    <t>a1[1,8]</t>
  </si>
  <si>
    <t>4.9e-328</t>
  </si>
  <si>
    <t>4.7e-936</t>
  </si>
  <si>
    <t>b1[1,7]</t>
  </si>
  <si>
    <t>b1[1,8]</t>
  </si>
  <si>
    <t>work_hours</t>
  </si>
  <si>
    <t>[1,9]</t>
  </si>
  <si>
    <t>[1,10]</t>
  </si>
  <si>
    <t>a1[1,9]</t>
  </si>
  <si>
    <t>a1[1,10]</t>
  </si>
  <si>
    <t>b1[1,9]</t>
  </si>
  <si>
    <t>b1[1,10]</t>
  </si>
  <si>
    <t>software_cluster(1)</t>
  </si>
  <si>
    <t>software_cluster(2)</t>
  </si>
  <si>
    <t>software_cluster(3)</t>
  </si>
  <si>
    <t>software_cluster(4)</t>
  </si>
  <si>
    <t>software_cluster(5)</t>
  </si>
  <si>
    <t>software_cluster(6)</t>
  </si>
  <si>
    <t>software_cluster</t>
  </si>
  <si>
    <t>job_length(1)</t>
  </si>
  <si>
    <t>job_length(2)</t>
  </si>
  <si>
    <t>job_length(3)</t>
  </si>
  <si>
    <t>job_length(4)</t>
  </si>
  <si>
    <t>job_length(5)</t>
  </si>
  <si>
    <t>job_length(6)</t>
  </si>
  <si>
    <t>job_length(7)</t>
  </si>
  <si>
    <t>[1,11]</t>
  </si>
  <si>
    <t>[1,12]</t>
  </si>
  <si>
    <t>a1[1,11]</t>
  </si>
  <si>
    <t>a1[1,12]</t>
  </si>
  <si>
    <t>5.3e-1082</t>
  </si>
  <si>
    <t>b1[1,11]</t>
  </si>
  <si>
    <t>b1[1,12]</t>
  </si>
  <si>
    <t>job_length</t>
  </si>
  <si>
    <t>migration_background(1)</t>
  </si>
  <si>
    <t>migration_background(2)</t>
  </si>
  <si>
    <t>migration_background(3)</t>
  </si>
  <si>
    <t>migration_background(4)</t>
  </si>
  <si>
    <t>migration_background(5)</t>
  </si>
  <si>
    <t>migration_background(6)</t>
  </si>
  <si>
    <t>migration_background(7)</t>
  </si>
  <si>
    <t>migration_background</t>
  </si>
  <si>
    <t>economic_activity(1)</t>
  </si>
  <si>
    <t>economic_activity(2)</t>
  </si>
  <si>
    <t>economic_activity(3)</t>
  </si>
  <si>
    <t>economic_activity(4)</t>
  </si>
  <si>
    <t>economic_activity(5)</t>
  </si>
  <si>
    <t>economic_activity(6)</t>
  </si>
  <si>
    <t>economic_activity(7)</t>
  </si>
  <si>
    <t>economic_activity(8)</t>
  </si>
  <si>
    <t>[1,13]</t>
  </si>
  <si>
    <t>[1,14]</t>
  </si>
  <si>
    <t>economic_activity(9)</t>
  </si>
  <si>
    <t>[1,15]</t>
  </si>
  <si>
    <t>[1,16]</t>
  </si>
  <si>
    <t>economic_activity(10)</t>
  </si>
  <si>
    <t>[1,17]</t>
  </si>
  <si>
    <t>[1,18]</t>
  </si>
  <si>
    <t>a1[1,13]</t>
  </si>
  <si>
    <t>a1[1,14]</t>
  </si>
  <si>
    <t>a1[1,15]</t>
  </si>
  <si>
    <t>a1[1,16]</t>
  </si>
  <si>
    <t>a1[1,17]</t>
  </si>
  <si>
    <t>a1[1,18]</t>
  </si>
  <si>
    <t>2.1e-863</t>
  </si>
  <si>
    <t>b1[1,13]</t>
  </si>
  <si>
    <t>b1[1,14]</t>
  </si>
  <si>
    <t>b1[1,15]</t>
  </si>
  <si>
    <t>b1[1,16]</t>
  </si>
  <si>
    <t>b1[1,17]</t>
  </si>
  <si>
    <t>b1[1,18]</t>
  </si>
  <si>
    <t>economic_activity</t>
  </si>
  <si>
    <t>sig</t>
  </si>
  <si>
    <t>sub</t>
  </si>
  <si>
    <t>rel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</si>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</sst>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C1" sqref="C1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2.33203125" style="1" bestFit="1" customWidth="1"/>
    <col min="6" max="6" width="7.6640625" style="1" bestFit="1" customWidth="1"/>
    <col min="7" max="7" width="7" style="1" bestFit="1" customWidth="1"/>
    <col min="8" max="8" width="8.6640625" style="1" bestFit="1" customWidth="1"/>
    <col min="9" max="9" width="9.21875" style="1" bestFit="1" customWidth="1"/>
    <col min="10" max="10" width="10" style="1" bestFit="1" customWidth="1"/>
    <col min="11" max="11" width="2.77734375" style="1" bestFit="1" customWidth="1"/>
    <col min="12" max="12" width="9.21875" style="1" bestFit="1" customWidth="1"/>
    <col min="13" max="16384" width="8.88671875" style="1"/>
  </cols>
  <sheetData>
    <row r="1" spans="1:15" x14ac:dyDescent="0.3">
      <c r="A1" s="7" t="s">
        <v>42</v>
      </c>
    </row>
    <row r="2" spans="1:15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</row>
    <row r="4" spans="1:15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223.22030000000001</v>
      </c>
      <c r="K4" s="3">
        <v>2</v>
      </c>
      <c r="L4" s="4">
        <v>3.4E-49</v>
      </c>
      <c r="M4" s="3"/>
      <c r="N4" s="3"/>
      <c r="O4" s="3"/>
    </row>
    <row r="5" spans="1:15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-0.1111</v>
      </c>
      <c r="G5" s="3">
        <v>5.4600000000000003E-2</v>
      </c>
      <c r="H5" s="3">
        <v>-2.0356000000000001</v>
      </c>
      <c r="I5" s="3">
        <v>4.2000000000000003E-2</v>
      </c>
      <c r="J5" s="3"/>
      <c r="K5" s="3"/>
      <c r="L5" s="3"/>
      <c r="M5" s="3"/>
      <c r="N5" s="3"/>
      <c r="O5" s="3"/>
    </row>
    <row r="6" spans="1:15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-2.8938000000000001</v>
      </c>
      <c r="G6" s="3">
        <v>0.19570000000000001</v>
      </c>
      <c r="H6" s="3">
        <v>-14.7859</v>
      </c>
      <c r="I6" s="4">
        <v>1.7999999999999998E-49</v>
      </c>
      <c r="J6" s="3"/>
      <c r="K6" s="3"/>
      <c r="L6" s="3"/>
      <c r="M6" s="3"/>
      <c r="N6" s="3"/>
      <c r="O6" s="3"/>
    </row>
    <row r="7" spans="1:15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36.819600000000001</v>
      </c>
      <c r="K7" s="3">
        <v>2</v>
      </c>
      <c r="L7" s="4">
        <v>1E-8</v>
      </c>
      <c r="M7" s="3"/>
      <c r="N7" s="3"/>
      <c r="O7" s="3"/>
    </row>
    <row r="8" spans="1:15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5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5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5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-0.1797</v>
      </c>
      <c r="G11" s="3">
        <v>3.7900000000000003E-2</v>
      </c>
      <c r="H11" s="3">
        <v>-4.7363</v>
      </c>
      <c r="I11" s="4">
        <v>2.2000000000000001E-6</v>
      </c>
      <c r="J11" s="3"/>
      <c r="K11" s="3"/>
      <c r="L11" s="3"/>
      <c r="M11" s="3"/>
      <c r="N11" s="3"/>
      <c r="O11" s="3"/>
    </row>
    <row r="12" spans="1:15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-0.34260000000000002</v>
      </c>
      <c r="G12" s="3">
        <v>6.6299999999999998E-2</v>
      </c>
      <c r="H12" s="3">
        <v>-5.1669999999999998</v>
      </c>
      <c r="I12" s="4">
        <v>2.3999999999999998E-7</v>
      </c>
      <c r="J12" s="3"/>
      <c r="K12" s="3"/>
      <c r="L12" s="3"/>
      <c r="M12" s="3"/>
      <c r="N12" s="3"/>
      <c r="O12" s="3"/>
    </row>
    <row r="13" spans="1:15" x14ac:dyDescent="0.3">
      <c r="A13" s="6" t="s">
        <v>10</v>
      </c>
      <c r="B13" s="3"/>
      <c r="C13" s="5" t="s">
        <v>11</v>
      </c>
      <c r="D13" s="6" t="s">
        <v>12</v>
      </c>
      <c r="E13" s="5" t="s">
        <v>20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343.9074</v>
      </c>
      <c r="K13" s="3">
        <v>2</v>
      </c>
      <c r="L13" s="4">
        <v>2.1000000000000001E-75</v>
      </c>
      <c r="M13" s="3"/>
      <c r="N13" s="3"/>
      <c r="O13" s="3"/>
    </row>
    <row r="14" spans="1:15" x14ac:dyDescent="0.3">
      <c r="A14" s="6" t="s">
        <v>10</v>
      </c>
      <c r="B14" s="3"/>
      <c r="C14" s="5" t="s">
        <v>15</v>
      </c>
      <c r="D14" s="6" t="s">
        <v>12</v>
      </c>
      <c r="E14" s="5" t="s">
        <v>20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5" x14ac:dyDescent="0.3">
      <c r="A15" s="6" t="s">
        <v>10</v>
      </c>
      <c r="B15" s="3"/>
      <c r="C15" s="5" t="s">
        <v>17</v>
      </c>
      <c r="D15" s="6" t="s">
        <v>12</v>
      </c>
      <c r="E15" s="5" t="s">
        <v>20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5" x14ac:dyDescent="0.3">
      <c r="A16" s="6" t="s">
        <v>10</v>
      </c>
      <c r="B16" s="3"/>
      <c r="C16" s="5" t="s">
        <v>11</v>
      </c>
      <c r="D16" s="6" t="s">
        <v>12</v>
      </c>
      <c r="E16" s="5" t="s">
        <v>21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21</v>
      </c>
      <c r="F17" s="3">
        <v>-0.45689999999999997</v>
      </c>
      <c r="G17" s="3">
        <v>4.1500000000000002E-2</v>
      </c>
      <c r="H17" s="3">
        <v>-11.0128</v>
      </c>
      <c r="I17" s="4">
        <v>3.3000000000000002E-28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21</v>
      </c>
      <c r="F18" s="3">
        <v>2.2763</v>
      </c>
      <c r="G18" s="3">
        <v>0.15809999999999999</v>
      </c>
      <c r="H18" s="3">
        <v>14.3964</v>
      </c>
      <c r="I18" s="4">
        <v>5.3999999999999996E-47</v>
      </c>
      <c r="J18" s="3"/>
      <c r="K18" s="3"/>
      <c r="L18" s="3"/>
      <c r="M18" s="3"/>
      <c r="N18" s="3"/>
      <c r="O18" s="3"/>
    </row>
    <row r="19" spans="1:1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6" t="s">
        <v>10</v>
      </c>
      <c r="B20" s="3"/>
      <c r="C20" s="5" t="s">
        <v>22</v>
      </c>
      <c r="D20" s="6" t="s">
        <v>12</v>
      </c>
      <c r="E20" s="5">
        <v>1</v>
      </c>
      <c r="F20" s="3">
        <v>0</v>
      </c>
      <c r="G20" s="3" t="s">
        <v>13</v>
      </c>
      <c r="H20" s="3" t="s">
        <v>13</v>
      </c>
      <c r="I20" s="3" t="s">
        <v>13</v>
      </c>
      <c r="J20" s="3">
        <v>1022.1439</v>
      </c>
      <c r="K20" s="3">
        <v>2</v>
      </c>
      <c r="L20" s="4">
        <v>1.1E-222</v>
      </c>
      <c r="M20" s="3"/>
      <c r="N20" s="3"/>
      <c r="O20" s="3"/>
    </row>
    <row r="21" spans="1:15" x14ac:dyDescent="0.3">
      <c r="A21" s="6" t="s">
        <v>14</v>
      </c>
      <c r="B21" s="2">
        <v>7</v>
      </c>
      <c r="C21" s="5" t="s">
        <v>23</v>
      </c>
      <c r="D21" s="6" t="s">
        <v>12</v>
      </c>
      <c r="E21" s="5">
        <v>1</v>
      </c>
      <c r="F21" s="3">
        <v>2.4706000000000001</v>
      </c>
      <c r="G21" s="3">
        <v>8.1500000000000003E-2</v>
      </c>
      <c r="H21" s="3">
        <v>30.3278</v>
      </c>
      <c r="I21" s="4">
        <v>4.9000000000000004E-202</v>
      </c>
      <c r="J21" s="3"/>
      <c r="K21" s="3"/>
      <c r="L21" s="3"/>
      <c r="M21" s="3"/>
      <c r="N21" s="3"/>
      <c r="O21" s="3"/>
    </row>
    <row r="22" spans="1:15" x14ac:dyDescent="0.3">
      <c r="A22" s="6" t="s">
        <v>16</v>
      </c>
      <c r="B22" s="2">
        <v>8</v>
      </c>
      <c r="C22" s="5" t="s">
        <v>24</v>
      </c>
      <c r="D22" s="6" t="s">
        <v>12</v>
      </c>
      <c r="E22" s="5">
        <v>1</v>
      </c>
      <c r="F22" s="3">
        <v>-0.30030000000000001</v>
      </c>
      <c r="G22" s="3">
        <v>0.33589999999999998</v>
      </c>
      <c r="H22" s="3">
        <v>-0.89400000000000002</v>
      </c>
      <c r="I22" s="3">
        <v>0.37</v>
      </c>
      <c r="J22" s="3"/>
      <c r="K22" s="3"/>
      <c r="L22" s="3"/>
      <c r="M22" s="3"/>
      <c r="N22" s="3"/>
      <c r="O22" s="3"/>
    </row>
    <row r="23" spans="1:15" x14ac:dyDescent="0.3">
      <c r="A23" s="6" t="s">
        <v>10</v>
      </c>
      <c r="B23" s="3"/>
      <c r="C23" s="5" t="s">
        <v>22</v>
      </c>
      <c r="D23" s="6" t="s">
        <v>12</v>
      </c>
      <c r="E23" s="5" t="s">
        <v>11</v>
      </c>
      <c r="F23" s="3">
        <v>0</v>
      </c>
      <c r="G23" s="3" t="s">
        <v>13</v>
      </c>
      <c r="H23" s="3" t="s">
        <v>13</v>
      </c>
      <c r="I23" s="3" t="s">
        <v>13</v>
      </c>
      <c r="J23" s="3">
        <v>686.69970000000001</v>
      </c>
      <c r="K23" s="3">
        <v>4</v>
      </c>
      <c r="L23" s="4">
        <v>2.5999999999999999E-147</v>
      </c>
      <c r="M23" s="3"/>
      <c r="N23" s="3"/>
      <c r="O23" s="3"/>
    </row>
    <row r="24" spans="1:15" x14ac:dyDescent="0.3">
      <c r="A24" s="6" t="s">
        <v>10</v>
      </c>
      <c r="B24" s="3"/>
      <c r="C24" s="5" t="s">
        <v>23</v>
      </c>
      <c r="D24" s="6" t="s">
        <v>12</v>
      </c>
      <c r="E24" s="5" t="s">
        <v>11</v>
      </c>
      <c r="F24" s="3">
        <v>0</v>
      </c>
      <c r="G24" s="3" t="s">
        <v>13</v>
      </c>
      <c r="H24" s="3" t="s">
        <v>13</v>
      </c>
      <c r="I24" s="3" t="s">
        <v>13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24</v>
      </c>
      <c r="D25" s="6" t="s">
        <v>12</v>
      </c>
      <c r="E25" s="5" t="s">
        <v>11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10</v>
      </c>
      <c r="B26" s="3"/>
      <c r="C26" s="5" t="s">
        <v>22</v>
      </c>
      <c r="D26" s="6" t="s">
        <v>12</v>
      </c>
      <c r="E26" s="5" t="s">
        <v>15</v>
      </c>
      <c r="F26" s="3">
        <v>0</v>
      </c>
      <c r="G26" s="3" t="s">
        <v>13</v>
      </c>
      <c r="H26" s="3" t="s">
        <v>13</v>
      </c>
      <c r="I26" s="3" t="s">
        <v>13</v>
      </c>
      <c r="J26" s="3"/>
      <c r="K26" s="3"/>
      <c r="L26" s="3"/>
      <c r="M26" s="3"/>
      <c r="N26" s="3"/>
      <c r="O26" s="3"/>
    </row>
    <row r="27" spans="1:15" x14ac:dyDescent="0.3">
      <c r="A27" s="6" t="s">
        <v>14</v>
      </c>
      <c r="B27" s="2">
        <v>9</v>
      </c>
      <c r="C27" s="5" t="s">
        <v>23</v>
      </c>
      <c r="D27" s="6" t="s">
        <v>12</v>
      </c>
      <c r="E27" s="5" t="s">
        <v>15</v>
      </c>
      <c r="F27" s="3">
        <v>-4.9799999999999997E-2</v>
      </c>
      <c r="G27" s="3">
        <v>5.0815000000000001</v>
      </c>
      <c r="H27" s="3">
        <v>-9.7999999999999997E-3</v>
      </c>
      <c r="I27" s="3">
        <v>0.99</v>
      </c>
      <c r="J27" s="3"/>
      <c r="K27" s="3"/>
      <c r="L27" s="3"/>
      <c r="M27" s="3"/>
      <c r="N27" s="3"/>
      <c r="O27" s="3"/>
    </row>
    <row r="28" spans="1:15" x14ac:dyDescent="0.3">
      <c r="A28" s="6" t="s">
        <v>16</v>
      </c>
      <c r="B28" s="2">
        <v>10</v>
      </c>
      <c r="C28" s="5" t="s">
        <v>24</v>
      </c>
      <c r="D28" s="6" t="s">
        <v>12</v>
      </c>
      <c r="E28" s="5" t="s">
        <v>15</v>
      </c>
      <c r="F28" s="3">
        <v>8.5896000000000008</v>
      </c>
      <c r="G28" s="3">
        <v>4.6494999999999997</v>
      </c>
      <c r="H28" s="3">
        <v>1.8473999999999999</v>
      </c>
      <c r="I28" s="3">
        <v>6.5000000000000002E-2</v>
      </c>
      <c r="J28" s="3"/>
      <c r="K28" s="3"/>
      <c r="L28" s="3"/>
      <c r="M28" s="3"/>
      <c r="N28" s="3"/>
      <c r="O28" s="3"/>
    </row>
    <row r="29" spans="1:15" x14ac:dyDescent="0.3">
      <c r="A29" s="6" t="s">
        <v>10</v>
      </c>
      <c r="B29" s="3"/>
      <c r="C29" s="5" t="s">
        <v>22</v>
      </c>
      <c r="D29" s="6" t="s">
        <v>12</v>
      </c>
      <c r="E29" s="5" t="s">
        <v>17</v>
      </c>
      <c r="F29" s="3">
        <v>0</v>
      </c>
      <c r="G29" s="3" t="s">
        <v>13</v>
      </c>
      <c r="H29" s="3" t="s">
        <v>13</v>
      </c>
      <c r="I29" s="3" t="s">
        <v>13</v>
      </c>
      <c r="J29" s="3"/>
      <c r="K29" s="3"/>
      <c r="L29" s="3"/>
      <c r="M29" s="3"/>
      <c r="N29" s="3"/>
      <c r="O29" s="3"/>
    </row>
    <row r="30" spans="1:15" x14ac:dyDescent="0.3">
      <c r="A30" s="6" t="s">
        <v>25</v>
      </c>
      <c r="B30" s="2">
        <v>11</v>
      </c>
      <c r="C30" s="5" t="s">
        <v>23</v>
      </c>
      <c r="D30" s="6" t="s">
        <v>12</v>
      </c>
      <c r="E30" s="5" t="s">
        <v>17</v>
      </c>
      <c r="F30" s="3">
        <v>-2.6943000000000001</v>
      </c>
      <c r="G30" s="3">
        <v>0.10580000000000001</v>
      </c>
      <c r="H30" s="3">
        <v>-25.458400000000001</v>
      </c>
      <c r="I30" s="4">
        <v>5.6999999999999999E-143</v>
      </c>
      <c r="J30" s="3"/>
      <c r="K30" s="3"/>
      <c r="L30" s="3"/>
      <c r="M30" s="3"/>
      <c r="N30" s="3"/>
      <c r="O30" s="3"/>
    </row>
    <row r="31" spans="1:15" x14ac:dyDescent="0.3">
      <c r="A31" s="6" t="s">
        <v>26</v>
      </c>
      <c r="B31" s="2">
        <v>12</v>
      </c>
      <c r="C31" s="5" t="s">
        <v>24</v>
      </c>
      <c r="D31" s="6" t="s">
        <v>12</v>
      </c>
      <c r="E31" s="5" t="s">
        <v>17</v>
      </c>
      <c r="F31" s="3">
        <v>-4.7263000000000002</v>
      </c>
      <c r="G31" s="3">
        <v>1.8338000000000001</v>
      </c>
      <c r="H31" s="3">
        <v>-2.5773999999999999</v>
      </c>
      <c r="I31" s="3">
        <v>0.01</v>
      </c>
      <c r="J31" s="3"/>
      <c r="K31" s="3"/>
      <c r="L31" s="3"/>
      <c r="M31" s="3"/>
      <c r="N31" s="3"/>
      <c r="O31" s="3"/>
    </row>
    <row r="32" spans="1:1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3">
      <c r="A33" s="6" t="s">
        <v>10</v>
      </c>
      <c r="B33" s="3"/>
      <c r="C33" s="5" t="s">
        <v>27</v>
      </c>
      <c r="D33" s="6" t="s">
        <v>12</v>
      </c>
      <c r="E33" s="5">
        <v>1</v>
      </c>
      <c r="F33" s="3">
        <v>0</v>
      </c>
      <c r="G33" s="3" t="s">
        <v>13</v>
      </c>
      <c r="H33" s="3" t="s">
        <v>13</v>
      </c>
      <c r="I33" s="3" t="s">
        <v>13</v>
      </c>
      <c r="J33" s="3">
        <v>1584.3398</v>
      </c>
      <c r="K33" s="3">
        <v>2</v>
      </c>
      <c r="L33" s="4" t="s">
        <v>28</v>
      </c>
      <c r="M33" s="3"/>
      <c r="N33" s="3"/>
      <c r="O33" s="3"/>
    </row>
    <row r="34" spans="1:15" x14ac:dyDescent="0.3">
      <c r="A34" s="6" t="s">
        <v>14</v>
      </c>
      <c r="B34" s="2">
        <v>13</v>
      </c>
      <c r="C34" s="5" t="s">
        <v>29</v>
      </c>
      <c r="D34" s="6" t="s">
        <v>12</v>
      </c>
      <c r="E34" s="5">
        <v>1</v>
      </c>
      <c r="F34" s="3">
        <v>1.8109999999999999</v>
      </c>
      <c r="G34" s="3">
        <v>7.4700000000000003E-2</v>
      </c>
      <c r="H34" s="3">
        <v>24.260100000000001</v>
      </c>
      <c r="I34" s="4">
        <v>5.2000000000000001E-130</v>
      </c>
      <c r="J34" s="3"/>
      <c r="K34" s="3"/>
      <c r="L34" s="3"/>
      <c r="M34" s="3"/>
      <c r="N34" s="3"/>
      <c r="O34" s="3"/>
    </row>
    <row r="35" spans="1:15" x14ac:dyDescent="0.3">
      <c r="A35" s="6" t="s">
        <v>16</v>
      </c>
      <c r="B35" s="2">
        <v>14</v>
      </c>
      <c r="C35" s="5" t="s">
        <v>30</v>
      </c>
      <c r="D35" s="6" t="s">
        <v>12</v>
      </c>
      <c r="E35" s="5">
        <v>1</v>
      </c>
      <c r="F35" s="3">
        <v>0.2102</v>
      </c>
      <c r="G35" s="3">
        <v>8.5199999999999998E-2</v>
      </c>
      <c r="H35" s="3">
        <v>2.4683999999999999</v>
      </c>
      <c r="I35" s="3">
        <v>1.4E-2</v>
      </c>
      <c r="J35" s="3"/>
      <c r="K35" s="3"/>
      <c r="L35" s="3"/>
      <c r="M35" s="3"/>
      <c r="N35" s="3"/>
      <c r="O35" s="3"/>
    </row>
    <row r="36" spans="1:15" x14ac:dyDescent="0.3">
      <c r="A36" s="6" t="s">
        <v>10</v>
      </c>
      <c r="B36" s="3"/>
      <c r="C36" s="5" t="s">
        <v>27</v>
      </c>
      <c r="D36" s="6" t="s">
        <v>12</v>
      </c>
      <c r="E36" s="5" t="s">
        <v>11</v>
      </c>
      <c r="F36" s="3">
        <v>0</v>
      </c>
      <c r="G36" s="3" t="s">
        <v>13</v>
      </c>
      <c r="H36" s="3" t="s">
        <v>13</v>
      </c>
      <c r="I36" s="3" t="s">
        <v>13</v>
      </c>
      <c r="J36" s="3">
        <v>797.67139999999995</v>
      </c>
      <c r="K36" s="3">
        <v>4</v>
      </c>
      <c r="L36" s="4">
        <v>2.5E-171</v>
      </c>
      <c r="M36" s="3"/>
      <c r="N36" s="3"/>
      <c r="O36" s="3"/>
    </row>
    <row r="37" spans="1:15" x14ac:dyDescent="0.3">
      <c r="A37" s="6" t="s">
        <v>10</v>
      </c>
      <c r="B37" s="3"/>
      <c r="C37" s="5" t="s">
        <v>29</v>
      </c>
      <c r="D37" s="6" t="s">
        <v>12</v>
      </c>
      <c r="E37" s="5" t="s">
        <v>11</v>
      </c>
      <c r="F37" s="3">
        <v>0</v>
      </c>
      <c r="G37" s="3" t="s">
        <v>13</v>
      </c>
      <c r="H37" s="3" t="s">
        <v>13</v>
      </c>
      <c r="I37" s="3" t="s">
        <v>13</v>
      </c>
      <c r="J37" s="3"/>
      <c r="K37" s="3"/>
      <c r="L37" s="3"/>
      <c r="M37" s="3"/>
      <c r="N37" s="3"/>
      <c r="O37" s="3"/>
    </row>
    <row r="38" spans="1:15" x14ac:dyDescent="0.3">
      <c r="A38" s="6" t="s">
        <v>10</v>
      </c>
      <c r="B38" s="3"/>
      <c r="C38" s="5" t="s">
        <v>30</v>
      </c>
      <c r="D38" s="6" t="s">
        <v>12</v>
      </c>
      <c r="E38" s="5" t="s">
        <v>11</v>
      </c>
      <c r="F38" s="3">
        <v>0</v>
      </c>
      <c r="G38" s="3" t="s">
        <v>13</v>
      </c>
      <c r="H38" s="3" t="s">
        <v>13</v>
      </c>
      <c r="I38" s="3" t="s">
        <v>13</v>
      </c>
      <c r="J38" s="3"/>
      <c r="K38" s="3"/>
      <c r="L38" s="3"/>
      <c r="M38" s="3"/>
      <c r="N38" s="3"/>
      <c r="O38" s="3"/>
    </row>
    <row r="39" spans="1:15" x14ac:dyDescent="0.3">
      <c r="A39" s="6" t="s">
        <v>10</v>
      </c>
      <c r="B39" s="3"/>
      <c r="C39" s="5" t="s">
        <v>27</v>
      </c>
      <c r="D39" s="6" t="s">
        <v>12</v>
      </c>
      <c r="E39" s="5" t="s">
        <v>15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5" x14ac:dyDescent="0.3">
      <c r="A40" s="6" t="s">
        <v>14</v>
      </c>
      <c r="B40" s="2">
        <v>15</v>
      </c>
      <c r="C40" s="5" t="s">
        <v>29</v>
      </c>
      <c r="D40" s="6" t="s">
        <v>12</v>
      </c>
      <c r="E40" s="5" t="s">
        <v>15</v>
      </c>
      <c r="F40" s="3">
        <v>-0.74670000000000003</v>
      </c>
      <c r="G40" s="3">
        <v>0.28310000000000002</v>
      </c>
      <c r="H40" s="3">
        <v>-2.6372</v>
      </c>
      <c r="I40" s="3">
        <v>8.3999999999999995E-3</v>
      </c>
      <c r="J40" s="3"/>
      <c r="K40" s="3"/>
      <c r="L40" s="3"/>
      <c r="M40" s="3"/>
      <c r="N40" s="3"/>
      <c r="O40" s="3"/>
    </row>
    <row r="41" spans="1:15" x14ac:dyDescent="0.3">
      <c r="A41" s="6" t="s">
        <v>16</v>
      </c>
      <c r="B41" s="2">
        <v>16</v>
      </c>
      <c r="C41" s="5" t="s">
        <v>30</v>
      </c>
      <c r="D41" s="6" t="s">
        <v>12</v>
      </c>
      <c r="E41" s="5" t="s">
        <v>15</v>
      </c>
      <c r="F41" s="3">
        <v>3.6173000000000002</v>
      </c>
      <c r="G41" s="3">
        <v>0.22070000000000001</v>
      </c>
      <c r="H41" s="3">
        <v>16.3902</v>
      </c>
      <c r="I41" s="4">
        <v>2.1999999999999999E-60</v>
      </c>
      <c r="J41" s="3"/>
      <c r="K41" s="3"/>
      <c r="L41" s="3"/>
      <c r="M41" s="3"/>
      <c r="N41" s="3"/>
      <c r="O41" s="3"/>
    </row>
    <row r="42" spans="1:15" x14ac:dyDescent="0.3">
      <c r="A42" s="6" t="s">
        <v>10</v>
      </c>
      <c r="B42" s="3"/>
      <c r="C42" s="5" t="s">
        <v>27</v>
      </c>
      <c r="D42" s="6" t="s">
        <v>12</v>
      </c>
      <c r="E42" s="5" t="s">
        <v>17</v>
      </c>
      <c r="F42" s="3">
        <v>0</v>
      </c>
      <c r="G42" s="3" t="s">
        <v>13</v>
      </c>
      <c r="H42" s="3" t="s">
        <v>13</v>
      </c>
      <c r="I42" s="3" t="s">
        <v>13</v>
      </c>
      <c r="J42" s="3"/>
      <c r="K42" s="3"/>
      <c r="L42" s="3"/>
      <c r="M42" s="3"/>
      <c r="N42" s="3"/>
      <c r="O42" s="3"/>
    </row>
    <row r="43" spans="1:15" x14ac:dyDescent="0.3">
      <c r="A43" s="6" t="s">
        <v>25</v>
      </c>
      <c r="B43" s="2">
        <v>17</v>
      </c>
      <c r="C43" s="5" t="s">
        <v>29</v>
      </c>
      <c r="D43" s="6" t="s">
        <v>12</v>
      </c>
      <c r="E43" s="5" t="s">
        <v>17</v>
      </c>
      <c r="F43" s="3">
        <v>-3.4771999999999998</v>
      </c>
      <c r="G43" s="3">
        <v>0.18459999999999999</v>
      </c>
      <c r="H43" s="3">
        <v>-18.839500000000001</v>
      </c>
      <c r="I43" s="4">
        <v>3.6000000000000002E-79</v>
      </c>
      <c r="J43" s="3"/>
      <c r="K43" s="3"/>
      <c r="L43" s="3"/>
      <c r="M43" s="3"/>
      <c r="N43" s="3"/>
      <c r="O43" s="3"/>
    </row>
    <row r="44" spans="1:15" x14ac:dyDescent="0.3">
      <c r="A44" s="6" t="s">
        <v>26</v>
      </c>
      <c r="B44" s="2">
        <v>18</v>
      </c>
      <c r="C44" s="5" t="s">
        <v>30</v>
      </c>
      <c r="D44" s="6" t="s">
        <v>12</v>
      </c>
      <c r="E44" s="5" t="s">
        <v>17</v>
      </c>
      <c r="F44" s="3">
        <v>-3.3142</v>
      </c>
      <c r="G44" s="3">
        <v>0.2964</v>
      </c>
      <c r="H44" s="3">
        <v>-11.1798</v>
      </c>
      <c r="I44" s="4">
        <v>5.0999999999999999E-29</v>
      </c>
      <c r="J44" s="3"/>
      <c r="K44" s="3"/>
      <c r="L44" s="3"/>
      <c r="M44" s="3"/>
      <c r="N44" s="3"/>
      <c r="O44" s="3"/>
    </row>
    <row r="46" spans="1:15" x14ac:dyDescent="0.3">
      <c r="A46" s="7" t="s">
        <v>36</v>
      </c>
    </row>
    <row r="47" spans="1:15" x14ac:dyDescent="0.3">
      <c r="A47" s="5"/>
      <c r="B47" s="2" t="s">
        <v>31</v>
      </c>
      <c r="C47" s="5"/>
      <c r="D47" s="5"/>
      <c r="E47" s="5"/>
      <c r="F47" s="5"/>
      <c r="G47" s="5"/>
      <c r="H47" s="5"/>
      <c r="I47" s="5"/>
    </row>
    <row r="48" spans="1:15" x14ac:dyDescent="0.3">
      <c r="A48" s="5"/>
      <c r="B48" s="2">
        <v>1</v>
      </c>
      <c r="C48" s="2" t="s">
        <v>5</v>
      </c>
      <c r="D48" s="2">
        <v>2</v>
      </c>
      <c r="E48" s="2" t="s">
        <v>5</v>
      </c>
      <c r="F48" s="2">
        <v>3</v>
      </c>
      <c r="G48" s="2" t="s">
        <v>5</v>
      </c>
      <c r="H48" s="2" t="s">
        <v>32</v>
      </c>
      <c r="I48" s="2" t="s">
        <v>5</v>
      </c>
    </row>
    <row r="49" spans="1:9" x14ac:dyDescent="0.3">
      <c r="A49" s="2" t="s">
        <v>33</v>
      </c>
      <c r="B49" s="3">
        <v>0.51839999999999997</v>
      </c>
      <c r="C49" s="3">
        <v>1.2500000000000001E-2</v>
      </c>
      <c r="D49" s="3">
        <v>0.3382</v>
      </c>
      <c r="E49" s="3">
        <v>9.9000000000000008E-3</v>
      </c>
      <c r="F49" s="3">
        <v>0.1434</v>
      </c>
      <c r="G49" s="3">
        <v>8.3000000000000001E-3</v>
      </c>
      <c r="H49" s="3"/>
      <c r="I49" s="3"/>
    </row>
    <row r="50" spans="1:9" x14ac:dyDescent="0.3">
      <c r="A50" s="5" t="s">
        <v>34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3">
      <c r="A51" s="2">
        <v>1</v>
      </c>
      <c r="B51" s="3">
        <v>7.3700000000000002E-2</v>
      </c>
      <c r="C51" s="3">
        <v>5.7999999999999996E-3</v>
      </c>
      <c r="D51" s="3">
        <v>2.9999999999999997E-4</v>
      </c>
      <c r="E51" s="3">
        <v>1.1999999999999999E-3</v>
      </c>
      <c r="F51" s="3">
        <v>0.55369999999999997</v>
      </c>
      <c r="G51" s="3">
        <v>2.01E-2</v>
      </c>
      <c r="H51" s="3">
        <v>0.1177</v>
      </c>
      <c r="I51" s="3">
        <v>2.5000000000000001E-3</v>
      </c>
    </row>
    <row r="52" spans="1:9" x14ac:dyDescent="0.3">
      <c r="A52" s="2">
        <v>2</v>
      </c>
      <c r="B52" s="3">
        <v>0.87170000000000003</v>
      </c>
      <c r="C52" s="3">
        <v>1.5900000000000001E-2</v>
      </c>
      <c r="D52" s="3">
        <v>2.8E-3</v>
      </c>
      <c r="E52" s="3">
        <v>6.6E-3</v>
      </c>
      <c r="F52" s="3">
        <v>0.44269999999999998</v>
      </c>
      <c r="G52" s="3">
        <v>1.9800000000000002E-2</v>
      </c>
      <c r="H52" s="3">
        <v>0.51639999999999997</v>
      </c>
      <c r="I52" s="3">
        <v>3.8999999999999998E-3</v>
      </c>
    </row>
    <row r="53" spans="1:9" x14ac:dyDescent="0.3">
      <c r="A53" s="2">
        <v>3</v>
      </c>
      <c r="B53" s="3">
        <v>5.4600000000000003E-2</v>
      </c>
      <c r="C53" s="3">
        <v>1.66E-2</v>
      </c>
      <c r="D53" s="3">
        <v>0.99690000000000001</v>
      </c>
      <c r="E53" s="3">
        <v>6.7000000000000002E-3</v>
      </c>
      <c r="F53" s="3">
        <v>3.5999999999999999E-3</v>
      </c>
      <c r="G53" s="3">
        <v>6.1999999999999998E-3</v>
      </c>
      <c r="H53" s="3">
        <v>0.3659</v>
      </c>
      <c r="I53" s="3">
        <v>3.7000000000000002E-3</v>
      </c>
    </row>
    <row r="54" spans="1:9" x14ac:dyDescent="0.3">
      <c r="A54" s="5" t="s">
        <v>35</v>
      </c>
      <c r="B54" s="10"/>
      <c r="C54" s="10"/>
      <c r="D54" s="10"/>
      <c r="E54" s="10"/>
      <c r="F54" s="10"/>
      <c r="G54" s="10"/>
      <c r="H54" s="10"/>
      <c r="I54" s="10"/>
    </row>
    <row r="55" spans="1:9" x14ac:dyDescent="0.3">
      <c r="A55" s="2">
        <v>1</v>
      </c>
      <c r="B55" s="3">
        <v>0.1197</v>
      </c>
      <c r="C55" s="3">
        <v>7.7999999999999996E-3</v>
      </c>
      <c r="D55" s="3">
        <v>2.01E-2</v>
      </c>
      <c r="E55" s="3">
        <v>3.5999999999999999E-3</v>
      </c>
      <c r="F55" s="3">
        <v>0.8105</v>
      </c>
      <c r="G55" s="3">
        <v>2.6100000000000002E-2</v>
      </c>
      <c r="H55" s="3">
        <v>0.18509999999999999</v>
      </c>
      <c r="I55" s="3">
        <v>3.0000000000000001E-3</v>
      </c>
    </row>
    <row r="56" spans="1:9" x14ac:dyDescent="0.3">
      <c r="A56" s="2">
        <v>2</v>
      </c>
      <c r="B56" s="3">
        <v>0.73250000000000004</v>
      </c>
      <c r="C56" s="3">
        <v>8.6999999999999994E-3</v>
      </c>
      <c r="D56" s="3">
        <v>5.8200000000000002E-2</v>
      </c>
      <c r="E56" s="3">
        <v>1.8200000000000001E-2</v>
      </c>
      <c r="F56" s="3">
        <v>0.1532</v>
      </c>
      <c r="G56" s="3">
        <v>2.3E-2</v>
      </c>
      <c r="H56" s="3">
        <v>0.4214</v>
      </c>
      <c r="I56" s="3">
        <v>3.8999999999999998E-3</v>
      </c>
    </row>
    <row r="57" spans="1:9" x14ac:dyDescent="0.3">
      <c r="A57" s="2">
        <v>3</v>
      </c>
      <c r="B57" s="3">
        <v>0.14779999999999999</v>
      </c>
      <c r="C57" s="3">
        <v>6.1000000000000004E-3</v>
      </c>
      <c r="D57" s="3">
        <v>0.92179999999999995</v>
      </c>
      <c r="E57" s="3">
        <v>2.0400000000000001E-2</v>
      </c>
      <c r="F57" s="3">
        <v>3.6400000000000002E-2</v>
      </c>
      <c r="G57" s="3">
        <v>9.4999999999999998E-3</v>
      </c>
      <c r="H57" s="3">
        <v>0.39350000000000002</v>
      </c>
      <c r="I57" s="3">
        <v>3.8E-3</v>
      </c>
    </row>
    <row r="59" spans="1:9" x14ac:dyDescent="0.3">
      <c r="A59" s="7" t="s">
        <v>37</v>
      </c>
    </row>
    <row r="60" spans="1:9" x14ac:dyDescent="0.3">
      <c r="A60" s="3"/>
      <c r="B60" s="5" t="s">
        <v>31</v>
      </c>
      <c r="C60" s="3"/>
      <c r="D60" s="3"/>
    </row>
    <row r="61" spans="1:9" x14ac:dyDescent="0.3">
      <c r="A61" s="3"/>
      <c r="B61" s="2">
        <v>1</v>
      </c>
      <c r="C61" s="2">
        <v>2</v>
      </c>
      <c r="D61" s="2">
        <v>3</v>
      </c>
    </row>
    <row r="62" spans="1:9" x14ac:dyDescent="0.3">
      <c r="A62" s="2" t="s">
        <v>32</v>
      </c>
      <c r="B62" s="3">
        <v>0.51849999999999996</v>
      </c>
      <c r="C62" s="3">
        <v>0.3382</v>
      </c>
      <c r="D62" s="3">
        <v>0.1434</v>
      </c>
    </row>
    <row r="63" spans="1:9" x14ac:dyDescent="0.3">
      <c r="A63" s="5" t="s">
        <v>38</v>
      </c>
      <c r="B63" s="3"/>
      <c r="C63" s="3"/>
      <c r="D63" s="3"/>
    </row>
    <row r="64" spans="1:9" x14ac:dyDescent="0.3">
      <c r="A64" s="5" t="s">
        <v>34</v>
      </c>
      <c r="B64" s="3"/>
      <c r="C64" s="3"/>
      <c r="D64" s="3"/>
    </row>
    <row r="65" spans="1:4" x14ac:dyDescent="0.3">
      <c r="A65" s="2">
        <v>1</v>
      </c>
      <c r="B65" s="3">
        <v>0.3246</v>
      </c>
      <c r="C65" s="3">
        <v>6.9999999999999999E-4</v>
      </c>
      <c r="D65" s="3">
        <v>0.67469999999999997</v>
      </c>
    </row>
    <row r="66" spans="1:4" x14ac:dyDescent="0.3">
      <c r="A66" s="2">
        <v>2</v>
      </c>
      <c r="B66" s="3">
        <v>0.87529999999999997</v>
      </c>
      <c r="C66" s="3">
        <v>1.8E-3</v>
      </c>
      <c r="D66" s="3">
        <v>0.1229</v>
      </c>
    </row>
    <row r="67" spans="1:4" x14ac:dyDescent="0.3">
      <c r="A67" s="2">
        <v>3</v>
      </c>
      <c r="B67" s="3">
        <v>7.7299999999999994E-2</v>
      </c>
      <c r="C67" s="3">
        <v>0.92130000000000001</v>
      </c>
      <c r="D67" s="3">
        <v>1.4E-3</v>
      </c>
    </row>
    <row r="68" spans="1:4" x14ac:dyDescent="0.3">
      <c r="A68" s="5" t="s">
        <v>35</v>
      </c>
      <c r="B68" s="3"/>
      <c r="C68" s="3"/>
      <c r="D68" s="3"/>
    </row>
    <row r="69" spans="1:4" x14ac:dyDescent="0.3">
      <c r="A69" s="2">
        <v>1</v>
      </c>
      <c r="B69" s="3">
        <v>0.33539999999999998</v>
      </c>
      <c r="C69" s="3">
        <v>3.6600000000000001E-2</v>
      </c>
      <c r="D69" s="3">
        <v>0.62790000000000001</v>
      </c>
    </row>
    <row r="70" spans="1:4" x14ac:dyDescent="0.3">
      <c r="A70" s="2">
        <v>2</v>
      </c>
      <c r="B70" s="3">
        <v>0.9012</v>
      </c>
      <c r="C70" s="3">
        <v>4.6699999999999998E-2</v>
      </c>
      <c r="D70" s="3">
        <v>5.21E-2</v>
      </c>
    </row>
    <row r="71" spans="1:4" x14ac:dyDescent="0.3">
      <c r="A71" s="2">
        <v>3</v>
      </c>
      <c r="B71" s="3">
        <v>0.19470000000000001</v>
      </c>
      <c r="C71" s="3">
        <v>0.79210000000000003</v>
      </c>
      <c r="D71" s="3">
        <v>1.32E-2</v>
      </c>
    </row>
    <row r="72" spans="1:4" x14ac:dyDescent="0.3">
      <c r="A72" s="5" t="s">
        <v>39</v>
      </c>
      <c r="B72" s="3"/>
      <c r="C72" s="3"/>
      <c r="D72" s="3"/>
    </row>
    <row r="73" spans="1:4" x14ac:dyDescent="0.3">
      <c r="A73" s="5" t="s">
        <v>40</v>
      </c>
      <c r="B73" s="3"/>
      <c r="C73" s="3"/>
      <c r="D73" s="3"/>
    </row>
    <row r="74" spans="1:4" x14ac:dyDescent="0.3">
      <c r="A74" s="2">
        <v>1</v>
      </c>
      <c r="B74" s="3">
        <v>0.49109999999999998</v>
      </c>
      <c r="C74" s="3">
        <v>0.35060000000000002</v>
      </c>
      <c r="D74" s="3">
        <v>0.1583</v>
      </c>
    </row>
    <row r="75" spans="1:4" x14ac:dyDescent="0.3">
      <c r="A75" s="2">
        <v>2</v>
      </c>
      <c r="B75" s="3">
        <v>0.54769999999999996</v>
      </c>
      <c r="C75" s="3">
        <v>0.32490000000000002</v>
      </c>
      <c r="D75" s="3">
        <v>0.12740000000000001</v>
      </c>
    </row>
    <row r="76" spans="1:4" x14ac:dyDescent="0.3">
      <c r="A76" s="5" t="s">
        <v>41</v>
      </c>
      <c r="B76" s="3"/>
      <c r="C76" s="3"/>
      <c r="D76" s="3"/>
    </row>
    <row r="77" spans="1:4" x14ac:dyDescent="0.3">
      <c r="A77" s="2">
        <v>1</v>
      </c>
      <c r="B77" s="3">
        <v>0.53539999999999999</v>
      </c>
      <c r="C77" s="3">
        <v>0.43930000000000002</v>
      </c>
      <c r="D77" s="3">
        <v>2.53E-2</v>
      </c>
    </row>
    <row r="78" spans="1:4" x14ac:dyDescent="0.3">
      <c r="A78" s="2">
        <v>2</v>
      </c>
      <c r="B78" s="3">
        <v>0.50580000000000003</v>
      </c>
      <c r="C78" s="3">
        <v>0.26229999999999998</v>
      </c>
      <c r="D78" s="3">
        <v>0.2319</v>
      </c>
    </row>
  </sheetData>
  <mergeCells count="4">
    <mergeCell ref="A2:O2"/>
    <mergeCell ref="C3:E3"/>
    <mergeCell ref="B50:I50"/>
    <mergeCell ref="B54:I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A62" workbookViewId="0">
      <selection activeCell="A88" sqref="A88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6.109375" style="1" bestFit="1" customWidth="1"/>
    <col min="6" max="6" width="7.6640625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9" style="1" bestFit="1" customWidth="1"/>
    <col min="11" max="11" width="2.77734375" style="1" bestFit="1" customWidth="1"/>
    <col min="12" max="12" width="8.21875" style="1" bestFit="1" customWidth="1"/>
    <col min="13" max="16384" width="8.88671875" style="1"/>
  </cols>
  <sheetData>
    <row r="1" spans="1:19" x14ac:dyDescent="0.3">
      <c r="A1" s="7" t="s">
        <v>42</v>
      </c>
    </row>
    <row r="2" spans="1:19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9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1" t="s">
        <v>152</v>
      </c>
      <c r="R3" s="11" t="s">
        <v>153</v>
      </c>
      <c r="S3" s="11" t="s">
        <v>154</v>
      </c>
    </row>
    <row r="4" spans="1:19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7.6620999999999997</v>
      </c>
      <c r="K4" s="3">
        <v>2</v>
      </c>
      <c r="L4" s="3">
        <v>2.1999999999999999E-2</v>
      </c>
      <c r="M4" s="3"/>
      <c r="N4" s="3"/>
      <c r="O4" s="3"/>
    </row>
    <row r="5" spans="1:19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3.4500000000000003E-2</v>
      </c>
      <c r="G5" s="3">
        <v>0.16470000000000001</v>
      </c>
      <c r="H5" s="3">
        <v>0.2092</v>
      </c>
      <c r="I5" s="3">
        <v>0.83</v>
      </c>
      <c r="J5" s="3"/>
      <c r="K5" s="3"/>
      <c r="L5" s="3"/>
      <c r="M5" s="3"/>
      <c r="N5" s="3"/>
      <c r="O5" s="3"/>
    </row>
    <row r="6" spans="1:19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-0.45729999999999998</v>
      </c>
      <c r="G6" s="3">
        <v>0.26300000000000001</v>
      </c>
      <c r="H6" s="3">
        <v>-1.7384999999999999</v>
      </c>
      <c r="I6" s="3">
        <v>8.2000000000000003E-2</v>
      </c>
      <c r="J6" s="3"/>
      <c r="K6" s="3"/>
      <c r="L6" s="3"/>
      <c r="M6" s="3"/>
      <c r="N6" s="3"/>
      <c r="O6" s="3"/>
    </row>
    <row r="7" spans="1:19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41.483400000000003</v>
      </c>
      <c r="K7" s="3">
        <v>2</v>
      </c>
      <c r="L7" s="4">
        <v>9.7999999999999992E-10</v>
      </c>
      <c r="M7" s="3"/>
      <c r="N7" s="3"/>
      <c r="O7" s="3"/>
    </row>
    <row r="8" spans="1:19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-0.21360000000000001</v>
      </c>
      <c r="G11" s="3">
        <v>4.6300000000000001E-2</v>
      </c>
      <c r="H11" s="3">
        <v>-4.6123000000000003</v>
      </c>
      <c r="I11" s="4">
        <v>3.9999999999999998E-6</v>
      </c>
      <c r="J11" s="3"/>
      <c r="K11" s="3"/>
      <c r="L11" s="3"/>
      <c r="M11" s="3"/>
      <c r="N11" s="3"/>
      <c r="O11" s="3"/>
    </row>
    <row r="12" spans="1:19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-0.39660000000000001</v>
      </c>
      <c r="G12" s="3">
        <v>6.83E-2</v>
      </c>
      <c r="H12" s="3">
        <v>-5.8108000000000004</v>
      </c>
      <c r="I12" s="4">
        <v>6.2000000000000001E-9</v>
      </c>
      <c r="J12" s="3"/>
      <c r="K12" s="3"/>
      <c r="L12" s="3"/>
      <c r="M12" s="3"/>
      <c r="N12" s="3"/>
      <c r="O12" s="3"/>
    </row>
    <row r="13" spans="1:19" x14ac:dyDescent="0.3">
      <c r="A13" s="6" t="s">
        <v>10</v>
      </c>
      <c r="B13" s="3"/>
      <c r="C13" s="5" t="s">
        <v>11</v>
      </c>
      <c r="D13" s="6" t="s">
        <v>12</v>
      </c>
      <c r="E13" s="5" t="s">
        <v>43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9.6614000000000004</v>
      </c>
      <c r="K13" s="3">
        <v>2</v>
      </c>
      <c r="L13" s="3">
        <v>8.0000000000000002E-3</v>
      </c>
      <c r="M13" s="3"/>
      <c r="N13" s="3"/>
      <c r="O13" s="3"/>
    </row>
    <row r="14" spans="1:19" x14ac:dyDescent="0.3">
      <c r="A14" s="6" t="s">
        <v>10</v>
      </c>
      <c r="B14" s="3"/>
      <c r="C14" s="5" t="s">
        <v>15</v>
      </c>
      <c r="D14" s="6" t="s">
        <v>12</v>
      </c>
      <c r="E14" s="5" t="s">
        <v>43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6" t="s">
        <v>10</v>
      </c>
      <c r="B15" s="3"/>
      <c r="C15" s="5" t="s">
        <v>17</v>
      </c>
      <c r="D15" s="6" t="s">
        <v>12</v>
      </c>
      <c r="E15" s="5" t="s">
        <v>43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6" t="s">
        <v>10</v>
      </c>
      <c r="B16" s="3"/>
      <c r="C16" s="5" t="s">
        <v>11</v>
      </c>
      <c r="D16" s="6" t="s">
        <v>12</v>
      </c>
      <c r="E16" s="5" t="s">
        <v>44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44</v>
      </c>
      <c r="F17" s="3">
        <v>-8.9399999999999993E-2</v>
      </c>
      <c r="G17" s="3">
        <v>5.0200000000000002E-2</v>
      </c>
      <c r="H17" s="3">
        <v>-1.7809999999999999</v>
      </c>
      <c r="I17" s="3">
        <v>7.4999999999999997E-2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44</v>
      </c>
      <c r="F18" s="3">
        <v>-0.38400000000000001</v>
      </c>
      <c r="G18" s="3">
        <v>0.12809999999999999</v>
      </c>
      <c r="H18" s="3">
        <v>-2.9962</v>
      </c>
      <c r="I18" s="3">
        <v>2.7000000000000001E-3</v>
      </c>
      <c r="J18" s="3"/>
      <c r="K18" s="3"/>
      <c r="L18" s="3"/>
      <c r="M18" s="3"/>
      <c r="N18" s="3"/>
      <c r="O18" s="3"/>
    </row>
    <row r="19" spans="1:1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6" t="s">
        <v>10</v>
      </c>
      <c r="B20" s="3"/>
      <c r="C20" s="5" t="s">
        <v>22</v>
      </c>
      <c r="D20" s="6" t="s">
        <v>12</v>
      </c>
      <c r="E20" s="5">
        <v>1</v>
      </c>
      <c r="F20" s="3">
        <v>0</v>
      </c>
      <c r="G20" s="3" t="s">
        <v>13</v>
      </c>
      <c r="H20" s="3" t="s">
        <v>13</v>
      </c>
      <c r="I20" s="3" t="s">
        <v>13</v>
      </c>
      <c r="J20" s="3">
        <v>56.4131</v>
      </c>
      <c r="K20" s="3">
        <v>2</v>
      </c>
      <c r="L20" s="4">
        <v>5.6000000000000004E-13</v>
      </c>
      <c r="M20" s="3"/>
      <c r="N20" s="3"/>
      <c r="O20" s="3"/>
    </row>
    <row r="21" spans="1:15" x14ac:dyDescent="0.3">
      <c r="A21" s="6" t="s">
        <v>14</v>
      </c>
      <c r="B21" s="2">
        <v>7</v>
      </c>
      <c r="C21" s="5" t="s">
        <v>23</v>
      </c>
      <c r="D21" s="6" t="s">
        <v>12</v>
      </c>
      <c r="E21" s="5">
        <v>1</v>
      </c>
      <c r="F21" s="3">
        <v>2.6221000000000001</v>
      </c>
      <c r="G21" s="3">
        <v>0.38719999999999999</v>
      </c>
      <c r="H21" s="3">
        <v>6.7721</v>
      </c>
      <c r="I21" s="4">
        <v>1.3E-11</v>
      </c>
      <c r="J21" s="3"/>
      <c r="K21" s="3"/>
      <c r="L21" s="3"/>
      <c r="M21" s="3"/>
      <c r="N21" s="3"/>
      <c r="O21" s="3"/>
    </row>
    <row r="22" spans="1:15" x14ac:dyDescent="0.3">
      <c r="A22" s="6" t="s">
        <v>16</v>
      </c>
      <c r="B22" s="2">
        <v>8</v>
      </c>
      <c r="C22" s="5" t="s">
        <v>24</v>
      </c>
      <c r="D22" s="6" t="s">
        <v>12</v>
      </c>
      <c r="E22" s="5">
        <v>1</v>
      </c>
      <c r="F22" s="3">
        <v>-1.3138000000000001</v>
      </c>
      <c r="G22" s="3">
        <v>1.7425999999999999</v>
      </c>
      <c r="H22" s="3">
        <v>-0.754</v>
      </c>
      <c r="I22" s="3">
        <v>0.45</v>
      </c>
      <c r="J22" s="3"/>
      <c r="K22" s="3"/>
      <c r="L22" s="3"/>
      <c r="M22" s="3"/>
      <c r="N22" s="3"/>
      <c r="O22" s="3"/>
    </row>
    <row r="23" spans="1:15" x14ac:dyDescent="0.3">
      <c r="A23" s="6" t="s">
        <v>10</v>
      </c>
      <c r="B23" s="3"/>
      <c r="C23" s="5" t="s">
        <v>22</v>
      </c>
      <c r="D23" s="6" t="s">
        <v>12</v>
      </c>
      <c r="E23" s="5" t="s">
        <v>11</v>
      </c>
      <c r="F23" s="3">
        <v>0</v>
      </c>
      <c r="G23" s="3" t="s">
        <v>13</v>
      </c>
      <c r="H23" s="3" t="s">
        <v>13</v>
      </c>
      <c r="I23" s="3" t="s">
        <v>13</v>
      </c>
      <c r="J23" s="3">
        <v>92.620199999999997</v>
      </c>
      <c r="K23" s="3">
        <v>4</v>
      </c>
      <c r="L23" s="4">
        <v>3.7000000000000001E-19</v>
      </c>
      <c r="M23" s="3"/>
      <c r="N23" s="3"/>
      <c r="O23" s="3"/>
    </row>
    <row r="24" spans="1:15" x14ac:dyDescent="0.3">
      <c r="A24" s="6" t="s">
        <v>10</v>
      </c>
      <c r="B24" s="3"/>
      <c r="C24" s="5" t="s">
        <v>23</v>
      </c>
      <c r="D24" s="6" t="s">
        <v>12</v>
      </c>
      <c r="E24" s="5" t="s">
        <v>11</v>
      </c>
      <c r="F24" s="3">
        <v>0</v>
      </c>
      <c r="G24" s="3" t="s">
        <v>13</v>
      </c>
      <c r="H24" s="3" t="s">
        <v>13</v>
      </c>
      <c r="I24" s="3" t="s">
        <v>13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24</v>
      </c>
      <c r="D25" s="6" t="s">
        <v>12</v>
      </c>
      <c r="E25" s="5" t="s">
        <v>11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10</v>
      </c>
      <c r="B26" s="3"/>
      <c r="C26" s="5" t="s">
        <v>22</v>
      </c>
      <c r="D26" s="6" t="s">
        <v>12</v>
      </c>
      <c r="E26" s="5" t="s">
        <v>15</v>
      </c>
      <c r="F26" s="3">
        <v>0</v>
      </c>
      <c r="G26" s="3" t="s">
        <v>13</v>
      </c>
      <c r="H26" s="3" t="s">
        <v>13</v>
      </c>
      <c r="I26" s="3" t="s">
        <v>13</v>
      </c>
      <c r="J26" s="3"/>
      <c r="K26" s="3"/>
      <c r="L26" s="3"/>
      <c r="M26" s="3"/>
      <c r="N26" s="3"/>
      <c r="O26" s="3"/>
    </row>
    <row r="27" spans="1:15" x14ac:dyDescent="0.3">
      <c r="A27" s="6" t="s">
        <v>14</v>
      </c>
      <c r="B27" s="2">
        <v>9</v>
      </c>
      <c r="C27" s="5" t="s">
        <v>23</v>
      </c>
      <c r="D27" s="6" t="s">
        <v>12</v>
      </c>
      <c r="E27" s="5" t="s">
        <v>15</v>
      </c>
      <c r="F27" s="3">
        <v>-0.78720000000000001</v>
      </c>
      <c r="G27" s="3">
        <v>0.80789999999999995</v>
      </c>
      <c r="H27" s="3">
        <v>-0.97430000000000005</v>
      </c>
      <c r="I27" s="3">
        <v>0.33</v>
      </c>
      <c r="J27" s="3"/>
      <c r="K27" s="3"/>
      <c r="L27" s="3"/>
      <c r="M27" s="3"/>
      <c r="N27" s="3"/>
      <c r="O27" s="3"/>
    </row>
    <row r="28" spans="1:15" x14ac:dyDescent="0.3">
      <c r="A28" s="6" t="s">
        <v>16</v>
      </c>
      <c r="B28" s="2">
        <v>10</v>
      </c>
      <c r="C28" s="5" t="s">
        <v>24</v>
      </c>
      <c r="D28" s="6" t="s">
        <v>12</v>
      </c>
      <c r="E28" s="5" t="s">
        <v>15</v>
      </c>
      <c r="F28" s="3">
        <v>5.6212999999999997</v>
      </c>
      <c r="G28" s="3">
        <v>2.0737999999999999</v>
      </c>
      <c r="H28" s="3">
        <v>2.7105999999999999</v>
      </c>
      <c r="I28" s="3">
        <v>6.7000000000000002E-3</v>
      </c>
      <c r="J28" s="3"/>
      <c r="K28" s="3"/>
      <c r="L28" s="3"/>
      <c r="M28" s="3"/>
      <c r="N28" s="3"/>
      <c r="O28" s="3"/>
    </row>
    <row r="29" spans="1:15" x14ac:dyDescent="0.3">
      <c r="A29" s="6" t="s">
        <v>10</v>
      </c>
      <c r="B29" s="3"/>
      <c r="C29" s="5" t="s">
        <v>22</v>
      </c>
      <c r="D29" s="6" t="s">
        <v>12</v>
      </c>
      <c r="E29" s="5" t="s">
        <v>17</v>
      </c>
      <c r="F29" s="3">
        <v>0</v>
      </c>
      <c r="G29" s="3" t="s">
        <v>13</v>
      </c>
      <c r="H29" s="3" t="s">
        <v>13</v>
      </c>
      <c r="I29" s="3" t="s">
        <v>13</v>
      </c>
      <c r="J29" s="3"/>
      <c r="K29" s="3"/>
      <c r="L29" s="3"/>
      <c r="M29" s="3"/>
      <c r="N29" s="3"/>
      <c r="O29" s="3"/>
    </row>
    <row r="30" spans="1:15" x14ac:dyDescent="0.3">
      <c r="A30" s="6" t="s">
        <v>25</v>
      </c>
      <c r="B30" s="2">
        <v>11</v>
      </c>
      <c r="C30" s="5" t="s">
        <v>23</v>
      </c>
      <c r="D30" s="6" t="s">
        <v>12</v>
      </c>
      <c r="E30" s="5" t="s">
        <v>17</v>
      </c>
      <c r="F30" s="3">
        <v>-2.6036999999999999</v>
      </c>
      <c r="G30" s="3">
        <v>0.3997</v>
      </c>
      <c r="H30" s="3">
        <v>-6.5141999999999998</v>
      </c>
      <c r="I30" s="4">
        <v>7.3000000000000006E-11</v>
      </c>
      <c r="J30" s="3"/>
      <c r="K30" s="3"/>
      <c r="L30" s="3"/>
      <c r="M30" s="3"/>
      <c r="N30" s="3"/>
      <c r="O30" s="3"/>
    </row>
    <row r="31" spans="1:15" x14ac:dyDescent="0.3">
      <c r="A31" s="6" t="s">
        <v>26</v>
      </c>
      <c r="B31" s="2">
        <v>12</v>
      </c>
      <c r="C31" s="5" t="s">
        <v>24</v>
      </c>
      <c r="D31" s="6" t="s">
        <v>12</v>
      </c>
      <c r="E31" s="5" t="s">
        <v>17</v>
      </c>
      <c r="F31" s="3">
        <v>-0.96479999999999999</v>
      </c>
      <c r="G31" s="3">
        <v>2.3273999999999999</v>
      </c>
      <c r="H31" s="3">
        <v>-0.41460000000000002</v>
      </c>
      <c r="I31" s="3">
        <v>0.68</v>
      </c>
      <c r="J31" s="3"/>
      <c r="K31" s="3"/>
      <c r="L31" s="3"/>
      <c r="M31" s="3"/>
      <c r="N31" s="3"/>
      <c r="O31" s="3"/>
    </row>
    <row r="32" spans="1:1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3">
      <c r="A33" s="6" t="s">
        <v>10</v>
      </c>
      <c r="B33" s="3"/>
      <c r="C33" s="5" t="s">
        <v>27</v>
      </c>
      <c r="D33" s="6" t="s">
        <v>12</v>
      </c>
      <c r="E33" s="5">
        <v>1</v>
      </c>
      <c r="F33" s="3">
        <v>0</v>
      </c>
      <c r="G33" s="3" t="s">
        <v>13</v>
      </c>
      <c r="H33" s="3" t="s">
        <v>13</v>
      </c>
      <c r="I33" s="3" t="s">
        <v>13</v>
      </c>
      <c r="J33" s="3">
        <v>47.288899999999998</v>
      </c>
      <c r="K33" s="3">
        <v>2</v>
      </c>
      <c r="L33" s="4">
        <v>5.4000000000000001E-11</v>
      </c>
      <c r="M33" s="3"/>
      <c r="N33" s="3"/>
      <c r="O33" s="3"/>
    </row>
    <row r="34" spans="1:15" x14ac:dyDescent="0.3">
      <c r="A34" s="6" t="s">
        <v>14</v>
      </c>
      <c r="B34" s="2">
        <v>13</v>
      </c>
      <c r="C34" s="5" t="s">
        <v>29</v>
      </c>
      <c r="D34" s="6" t="s">
        <v>12</v>
      </c>
      <c r="E34" s="5">
        <v>1</v>
      </c>
      <c r="F34" s="3">
        <v>2.0785</v>
      </c>
      <c r="G34" s="3">
        <v>0.43969999999999998</v>
      </c>
      <c r="H34" s="3">
        <v>4.7271999999999998</v>
      </c>
      <c r="I34" s="4">
        <v>2.3E-6</v>
      </c>
      <c r="J34" s="3"/>
      <c r="K34" s="3"/>
      <c r="L34" s="3"/>
      <c r="M34" s="3"/>
      <c r="N34" s="3"/>
      <c r="O34" s="3"/>
    </row>
    <row r="35" spans="1:15" x14ac:dyDescent="0.3">
      <c r="A35" s="6" t="s">
        <v>16</v>
      </c>
      <c r="B35" s="2">
        <v>14</v>
      </c>
      <c r="C35" s="5" t="s">
        <v>30</v>
      </c>
      <c r="D35" s="6" t="s">
        <v>12</v>
      </c>
      <c r="E35" s="5">
        <v>1</v>
      </c>
      <c r="F35" s="3">
        <v>-0.1578</v>
      </c>
      <c r="G35" s="3">
        <v>0.58679999999999999</v>
      </c>
      <c r="H35" s="3">
        <v>-0.26900000000000002</v>
      </c>
      <c r="I35" s="3">
        <v>0.79</v>
      </c>
      <c r="J35" s="3"/>
      <c r="K35" s="3"/>
      <c r="L35" s="3"/>
      <c r="M35" s="3"/>
      <c r="N35" s="3"/>
      <c r="O35" s="3"/>
    </row>
    <row r="36" spans="1:15" x14ac:dyDescent="0.3">
      <c r="A36" s="6" t="s">
        <v>10</v>
      </c>
      <c r="B36" s="3"/>
      <c r="C36" s="5" t="s">
        <v>27</v>
      </c>
      <c r="D36" s="6" t="s">
        <v>12</v>
      </c>
      <c r="E36" s="5" t="s">
        <v>11</v>
      </c>
      <c r="F36" s="3">
        <v>0</v>
      </c>
      <c r="G36" s="3" t="s">
        <v>13</v>
      </c>
      <c r="H36" s="3" t="s">
        <v>13</v>
      </c>
      <c r="I36" s="3" t="s">
        <v>13</v>
      </c>
      <c r="J36" s="3">
        <v>102.29130000000001</v>
      </c>
      <c r="K36" s="3">
        <v>4</v>
      </c>
      <c r="L36" s="4">
        <v>3.2000000000000002E-21</v>
      </c>
      <c r="M36" s="3"/>
      <c r="N36" s="3"/>
      <c r="O36" s="3"/>
    </row>
    <row r="37" spans="1:15" x14ac:dyDescent="0.3">
      <c r="A37" s="6" t="s">
        <v>10</v>
      </c>
      <c r="B37" s="3"/>
      <c r="C37" s="5" t="s">
        <v>29</v>
      </c>
      <c r="D37" s="6" t="s">
        <v>12</v>
      </c>
      <c r="E37" s="5" t="s">
        <v>11</v>
      </c>
      <c r="F37" s="3">
        <v>0</v>
      </c>
      <c r="G37" s="3" t="s">
        <v>13</v>
      </c>
      <c r="H37" s="3" t="s">
        <v>13</v>
      </c>
      <c r="I37" s="3" t="s">
        <v>13</v>
      </c>
      <c r="J37" s="3"/>
      <c r="K37" s="3"/>
      <c r="L37" s="3"/>
      <c r="M37" s="3"/>
      <c r="N37" s="3"/>
      <c r="O37" s="3"/>
    </row>
    <row r="38" spans="1:15" x14ac:dyDescent="0.3">
      <c r="A38" s="6" t="s">
        <v>10</v>
      </c>
      <c r="B38" s="3"/>
      <c r="C38" s="5" t="s">
        <v>30</v>
      </c>
      <c r="D38" s="6" t="s">
        <v>12</v>
      </c>
      <c r="E38" s="5" t="s">
        <v>11</v>
      </c>
      <c r="F38" s="3">
        <v>0</v>
      </c>
      <c r="G38" s="3" t="s">
        <v>13</v>
      </c>
      <c r="H38" s="3" t="s">
        <v>13</v>
      </c>
      <c r="I38" s="3" t="s">
        <v>13</v>
      </c>
      <c r="J38" s="3"/>
      <c r="K38" s="3"/>
      <c r="L38" s="3"/>
      <c r="M38" s="3"/>
      <c r="N38" s="3"/>
      <c r="O38" s="3"/>
    </row>
    <row r="39" spans="1:15" x14ac:dyDescent="0.3">
      <c r="A39" s="6" t="s">
        <v>10</v>
      </c>
      <c r="B39" s="3"/>
      <c r="C39" s="5" t="s">
        <v>27</v>
      </c>
      <c r="D39" s="6" t="s">
        <v>12</v>
      </c>
      <c r="E39" s="5" t="s">
        <v>15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5" x14ac:dyDescent="0.3">
      <c r="A40" s="6" t="s">
        <v>14</v>
      </c>
      <c r="B40" s="2">
        <v>15</v>
      </c>
      <c r="C40" s="5" t="s">
        <v>29</v>
      </c>
      <c r="D40" s="6" t="s">
        <v>12</v>
      </c>
      <c r="E40" s="5" t="s">
        <v>15</v>
      </c>
      <c r="F40" s="3">
        <v>0.24429999999999999</v>
      </c>
      <c r="G40" s="3">
        <v>2.6294</v>
      </c>
      <c r="H40" s="3">
        <v>9.2899999999999996E-2</v>
      </c>
      <c r="I40" s="3">
        <v>0.93</v>
      </c>
      <c r="J40" s="3"/>
      <c r="K40" s="3"/>
      <c r="L40" s="3"/>
      <c r="M40" s="3"/>
      <c r="N40" s="3"/>
      <c r="O40" s="3"/>
    </row>
    <row r="41" spans="1:15" x14ac:dyDescent="0.3">
      <c r="A41" s="6" t="s">
        <v>16</v>
      </c>
      <c r="B41" s="2">
        <v>16</v>
      </c>
      <c r="C41" s="5" t="s">
        <v>30</v>
      </c>
      <c r="D41" s="6" t="s">
        <v>12</v>
      </c>
      <c r="E41" s="5" t="s">
        <v>15</v>
      </c>
      <c r="F41" s="3">
        <v>4.5450999999999997</v>
      </c>
      <c r="G41" s="3">
        <v>2.6200999999999999</v>
      </c>
      <c r="H41" s="3">
        <v>1.7346999999999999</v>
      </c>
      <c r="I41" s="3">
        <v>8.3000000000000004E-2</v>
      </c>
      <c r="J41" s="3"/>
      <c r="K41" s="3"/>
      <c r="L41" s="3"/>
      <c r="M41" s="3"/>
      <c r="N41" s="3"/>
      <c r="O41" s="3"/>
    </row>
    <row r="42" spans="1:15" x14ac:dyDescent="0.3">
      <c r="A42" s="6" t="s">
        <v>10</v>
      </c>
      <c r="B42" s="3"/>
      <c r="C42" s="5" t="s">
        <v>27</v>
      </c>
      <c r="D42" s="6" t="s">
        <v>12</v>
      </c>
      <c r="E42" s="5" t="s">
        <v>17</v>
      </c>
      <c r="F42" s="3">
        <v>0</v>
      </c>
      <c r="G42" s="3" t="s">
        <v>13</v>
      </c>
      <c r="H42" s="3" t="s">
        <v>13</v>
      </c>
      <c r="I42" s="3" t="s">
        <v>13</v>
      </c>
      <c r="J42" s="3"/>
      <c r="K42" s="3"/>
      <c r="L42" s="3"/>
      <c r="M42" s="3"/>
      <c r="N42" s="3"/>
      <c r="O42" s="3"/>
    </row>
    <row r="43" spans="1:15" x14ac:dyDescent="0.3">
      <c r="A43" s="6" t="s">
        <v>25</v>
      </c>
      <c r="B43" s="2">
        <v>17</v>
      </c>
      <c r="C43" s="5" t="s">
        <v>29</v>
      </c>
      <c r="D43" s="6" t="s">
        <v>12</v>
      </c>
      <c r="E43" s="5" t="s">
        <v>17</v>
      </c>
      <c r="F43" s="3">
        <v>-3.4950999999999999</v>
      </c>
      <c r="G43" s="3">
        <v>0.60919999999999996</v>
      </c>
      <c r="H43" s="3">
        <v>-5.7373000000000003</v>
      </c>
      <c r="I43" s="4">
        <v>9.5999999999999999E-9</v>
      </c>
      <c r="J43" s="3"/>
      <c r="K43" s="3"/>
      <c r="L43" s="3"/>
      <c r="M43" s="3"/>
      <c r="N43" s="3"/>
      <c r="O43" s="3"/>
    </row>
    <row r="44" spans="1:15" x14ac:dyDescent="0.3">
      <c r="A44" s="6" t="s">
        <v>26</v>
      </c>
      <c r="B44" s="2">
        <v>18</v>
      </c>
      <c r="C44" s="5" t="s">
        <v>30</v>
      </c>
      <c r="D44" s="6" t="s">
        <v>12</v>
      </c>
      <c r="E44" s="5" t="s">
        <v>17</v>
      </c>
      <c r="F44" s="3">
        <v>-4.3860999999999999</v>
      </c>
      <c r="G44" s="3">
        <v>2.6198000000000001</v>
      </c>
      <c r="H44" s="3">
        <v>-1.6741999999999999</v>
      </c>
      <c r="I44" s="3">
        <v>9.4E-2</v>
      </c>
      <c r="J44" s="3"/>
      <c r="K44" s="3"/>
      <c r="L44" s="3"/>
      <c r="M44" s="3"/>
      <c r="N44" s="3"/>
      <c r="O44" s="3"/>
    </row>
    <row r="45" spans="1:15" x14ac:dyDescent="0.3">
      <c r="A45" s="6" t="s">
        <v>45</v>
      </c>
      <c r="B45" s="3"/>
      <c r="C45" s="5" t="s">
        <v>27</v>
      </c>
      <c r="D45" s="6" t="s">
        <v>12</v>
      </c>
      <c r="E45" s="5" t="s">
        <v>43</v>
      </c>
      <c r="F45" s="3">
        <v>0</v>
      </c>
      <c r="G45" s="3" t="s">
        <v>13</v>
      </c>
      <c r="H45" s="3" t="s">
        <v>13</v>
      </c>
      <c r="I45" s="3" t="s">
        <v>13</v>
      </c>
      <c r="J45" s="3">
        <v>6.5750999999999999</v>
      </c>
      <c r="K45" s="3">
        <v>2</v>
      </c>
      <c r="L45" s="3">
        <v>3.6999999999999998E-2</v>
      </c>
      <c r="M45" s="3"/>
      <c r="N45" s="3"/>
      <c r="O45" s="3"/>
    </row>
    <row r="46" spans="1:15" x14ac:dyDescent="0.3">
      <c r="A46" s="6" t="s">
        <v>45</v>
      </c>
      <c r="B46" s="3"/>
      <c r="C46" s="5" t="s">
        <v>29</v>
      </c>
      <c r="D46" s="6" t="s">
        <v>12</v>
      </c>
      <c r="E46" s="5" t="s">
        <v>43</v>
      </c>
      <c r="F46" s="3">
        <v>0</v>
      </c>
      <c r="G46" s="3" t="s">
        <v>13</v>
      </c>
      <c r="H46" s="3" t="s">
        <v>13</v>
      </c>
      <c r="I46" s="3" t="s">
        <v>13</v>
      </c>
      <c r="J46" s="3"/>
      <c r="K46" s="3"/>
      <c r="L46" s="3"/>
      <c r="M46" s="3"/>
      <c r="N46" s="3"/>
      <c r="O46" s="3"/>
    </row>
    <row r="47" spans="1:15" x14ac:dyDescent="0.3">
      <c r="A47" s="6" t="s">
        <v>45</v>
      </c>
      <c r="B47" s="3"/>
      <c r="C47" s="5" t="s">
        <v>30</v>
      </c>
      <c r="D47" s="6" t="s">
        <v>12</v>
      </c>
      <c r="E47" s="5" t="s">
        <v>43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5" x14ac:dyDescent="0.3">
      <c r="A48" s="6" t="s">
        <v>45</v>
      </c>
      <c r="B48" s="3"/>
      <c r="C48" s="5" t="s">
        <v>27</v>
      </c>
      <c r="D48" s="6" t="s">
        <v>12</v>
      </c>
      <c r="E48" s="5" t="s">
        <v>44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6" t="s">
        <v>46</v>
      </c>
      <c r="B49" s="2">
        <v>19</v>
      </c>
      <c r="C49" s="5" t="s">
        <v>29</v>
      </c>
      <c r="D49" s="6" t="s">
        <v>12</v>
      </c>
      <c r="E49" s="5" t="s">
        <v>44</v>
      </c>
      <c r="F49" s="3">
        <v>7.4499999999999997E-2</v>
      </c>
      <c r="G49" s="3">
        <v>0.16489999999999999</v>
      </c>
      <c r="H49" s="3">
        <v>0.45150000000000001</v>
      </c>
      <c r="I49" s="3">
        <v>0.65</v>
      </c>
      <c r="J49" s="3"/>
      <c r="K49" s="3"/>
      <c r="L49" s="3"/>
      <c r="M49" s="3"/>
      <c r="N49" s="3"/>
      <c r="O49" s="3"/>
      <c r="Q49" s="1" t="b">
        <f>I49 &lt;= 0.05</f>
        <v>0</v>
      </c>
      <c r="R49" s="1" t="b">
        <f>OR(F49 &lt;= -LN(1.25), F49 &gt;= LN(1.25))</f>
        <v>0</v>
      </c>
      <c r="S49" s="1" t="b">
        <f>AND(Q49, R49)</f>
        <v>0</v>
      </c>
    </row>
    <row r="50" spans="1:19" x14ac:dyDescent="0.3">
      <c r="A50" s="6" t="s">
        <v>47</v>
      </c>
      <c r="B50" s="2">
        <v>20</v>
      </c>
      <c r="C50" s="5" t="s">
        <v>30</v>
      </c>
      <c r="D50" s="6" t="s">
        <v>12</v>
      </c>
      <c r="E50" s="5" t="s">
        <v>44</v>
      </c>
      <c r="F50" s="3">
        <v>0.38129999999999997</v>
      </c>
      <c r="G50" s="3">
        <v>0.22489999999999999</v>
      </c>
      <c r="H50" s="3">
        <v>1.6954</v>
      </c>
      <c r="I50" s="3">
        <v>0.09</v>
      </c>
      <c r="J50" s="3"/>
      <c r="K50" s="3"/>
      <c r="L50" s="3"/>
      <c r="M50" s="3"/>
      <c r="N50" s="3"/>
      <c r="O50" s="3"/>
      <c r="Q50" s="1" t="b">
        <f>I50 &lt;= 0.05</f>
        <v>0</v>
      </c>
      <c r="R50" s="1" t="b">
        <f>OR(F50 &lt;= -LN(1.25), F50 &gt;= LN(1.25))</f>
        <v>1</v>
      </c>
      <c r="S50" s="1" t="b">
        <f>AND(Q50, R50)</f>
        <v>0</v>
      </c>
    </row>
    <row r="52" spans="1:19" x14ac:dyDescent="0.3">
      <c r="A52" s="7" t="s">
        <v>36</v>
      </c>
    </row>
    <row r="53" spans="1:19" x14ac:dyDescent="0.3">
      <c r="A53" s="5"/>
      <c r="B53" s="2" t="s">
        <v>31</v>
      </c>
      <c r="C53" s="5"/>
      <c r="D53" s="5"/>
      <c r="E53" s="5"/>
      <c r="F53" s="5"/>
      <c r="G53" s="5"/>
      <c r="H53" s="5"/>
      <c r="I53" s="5"/>
    </row>
    <row r="54" spans="1:19" x14ac:dyDescent="0.3">
      <c r="A54" s="5"/>
      <c r="B54" s="2">
        <v>1</v>
      </c>
      <c r="C54" s="2" t="s">
        <v>5</v>
      </c>
      <c r="D54" s="2">
        <v>2</v>
      </c>
      <c r="E54" s="2" t="s">
        <v>5</v>
      </c>
      <c r="F54" s="2">
        <v>3</v>
      </c>
      <c r="G54" s="2" t="s">
        <v>5</v>
      </c>
      <c r="H54" s="2" t="s">
        <v>32</v>
      </c>
      <c r="I54" s="2" t="s">
        <v>5</v>
      </c>
    </row>
    <row r="55" spans="1:19" x14ac:dyDescent="0.3">
      <c r="A55" s="2" t="s">
        <v>33</v>
      </c>
      <c r="B55" s="3">
        <v>0.43859999999999999</v>
      </c>
      <c r="C55" s="3">
        <v>4.41E-2</v>
      </c>
      <c r="D55" s="3">
        <v>0.38369999999999999</v>
      </c>
      <c r="E55" s="3">
        <v>2.41E-2</v>
      </c>
      <c r="F55" s="3">
        <v>0.1777</v>
      </c>
      <c r="G55" s="3">
        <v>3.5999999999999997E-2</v>
      </c>
      <c r="H55" s="3"/>
      <c r="I55" s="3"/>
    </row>
    <row r="56" spans="1:19" x14ac:dyDescent="0.3">
      <c r="A56" s="5" t="s">
        <v>34</v>
      </c>
      <c r="B56" s="10"/>
      <c r="C56" s="10"/>
      <c r="D56" s="10"/>
      <c r="E56" s="10"/>
      <c r="F56" s="10"/>
      <c r="G56" s="10"/>
      <c r="H56" s="10"/>
      <c r="I56" s="10"/>
    </row>
    <row r="57" spans="1:19" x14ac:dyDescent="0.3">
      <c r="A57" s="2">
        <v>1</v>
      </c>
      <c r="B57" s="3">
        <v>6.6500000000000004E-2</v>
      </c>
      <c r="C57" s="3">
        <v>2.4400000000000002E-2</v>
      </c>
      <c r="D57" s="3">
        <v>1.23E-2</v>
      </c>
      <c r="E57" s="3">
        <v>8.5000000000000006E-3</v>
      </c>
      <c r="F57" s="3">
        <v>0.47149999999999997</v>
      </c>
      <c r="G57" s="3">
        <v>5.7799999999999997E-2</v>
      </c>
      <c r="H57" s="3">
        <v>0.1177</v>
      </c>
      <c r="I57" s="3">
        <v>2.5000000000000001E-3</v>
      </c>
    </row>
    <row r="58" spans="1:19" x14ac:dyDescent="0.3">
      <c r="A58" s="2">
        <v>2</v>
      </c>
      <c r="B58" s="3">
        <v>0.91559999999999997</v>
      </c>
      <c r="C58" s="3">
        <v>3.3599999999999998E-2</v>
      </c>
      <c r="D58" s="3">
        <v>7.6899999999999996E-2</v>
      </c>
      <c r="E58" s="3">
        <v>4.2599999999999999E-2</v>
      </c>
      <c r="F58" s="3">
        <v>0.48020000000000002</v>
      </c>
      <c r="G58" s="3">
        <v>6.6500000000000004E-2</v>
      </c>
      <c r="H58" s="3">
        <v>0.51639999999999997</v>
      </c>
      <c r="I58" s="3">
        <v>3.8999999999999998E-3</v>
      </c>
    </row>
    <row r="59" spans="1:19" x14ac:dyDescent="0.3">
      <c r="A59" s="2">
        <v>3</v>
      </c>
      <c r="B59" s="3">
        <v>1.7899999999999999E-2</v>
      </c>
      <c r="C59" s="3">
        <v>2.9100000000000001E-2</v>
      </c>
      <c r="D59" s="3">
        <v>0.91090000000000004</v>
      </c>
      <c r="E59" s="3">
        <v>4.7899999999999998E-2</v>
      </c>
      <c r="F59" s="3">
        <v>4.8300000000000003E-2</v>
      </c>
      <c r="G59" s="3">
        <v>5.45E-2</v>
      </c>
      <c r="H59" s="3">
        <v>0.3659</v>
      </c>
      <c r="I59" s="3">
        <v>3.8E-3</v>
      </c>
    </row>
    <row r="60" spans="1:19" x14ac:dyDescent="0.3">
      <c r="A60" s="5" t="s">
        <v>35</v>
      </c>
      <c r="B60" s="10"/>
      <c r="C60" s="10"/>
      <c r="D60" s="10"/>
      <c r="E60" s="10"/>
      <c r="F60" s="10"/>
      <c r="G60" s="10"/>
      <c r="H60" s="10"/>
      <c r="I60" s="10"/>
    </row>
    <row r="61" spans="1:19" x14ac:dyDescent="0.3">
      <c r="A61" s="2">
        <v>1</v>
      </c>
      <c r="B61" s="3">
        <v>9.4799999999999995E-2</v>
      </c>
      <c r="C61" s="3">
        <v>3.6900000000000002E-2</v>
      </c>
      <c r="D61" s="3">
        <v>8.6999999999999994E-3</v>
      </c>
      <c r="E61" s="3">
        <v>2.2100000000000002E-2</v>
      </c>
      <c r="F61" s="3">
        <v>0.78859999999999997</v>
      </c>
      <c r="G61" s="3">
        <v>9.2100000000000001E-2</v>
      </c>
      <c r="H61" s="3">
        <v>0.18509999999999999</v>
      </c>
      <c r="I61" s="3">
        <v>3.0999999999999999E-3</v>
      </c>
    </row>
    <row r="62" spans="1:19" x14ac:dyDescent="0.3">
      <c r="A62" s="2">
        <v>2</v>
      </c>
      <c r="B62" s="3">
        <v>0.79830000000000001</v>
      </c>
      <c r="C62" s="3">
        <v>4.6800000000000001E-2</v>
      </c>
      <c r="D62" s="3">
        <v>9.2899999999999996E-2</v>
      </c>
      <c r="E62" s="3">
        <v>2.64E-2</v>
      </c>
      <c r="F62" s="3">
        <v>0.2006</v>
      </c>
      <c r="G62" s="3">
        <v>8.8800000000000004E-2</v>
      </c>
      <c r="H62" s="3">
        <v>0.4214</v>
      </c>
      <c r="I62" s="3">
        <v>3.8999999999999998E-3</v>
      </c>
    </row>
    <row r="63" spans="1:19" x14ac:dyDescent="0.3">
      <c r="A63" s="2">
        <v>3</v>
      </c>
      <c r="B63" s="3">
        <v>0.1069</v>
      </c>
      <c r="C63" s="3">
        <v>3.39E-2</v>
      </c>
      <c r="D63" s="3">
        <v>0.89849999999999997</v>
      </c>
      <c r="E63" s="3">
        <v>3.5099999999999999E-2</v>
      </c>
      <c r="F63" s="3">
        <v>1.0800000000000001E-2</v>
      </c>
      <c r="G63" s="3">
        <v>2.8000000000000001E-2</v>
      </c>
      <c r="H63" s="3">
        <v>0.39350000000000002</v>
      </c>
      <c r="I63" s="3">
        <v>3.8999999999999998E-3</v>
      </c>
    </row>
    <row r="65" spans="1:4" x14ac:dyDescent="0.3">
      <c r="A65" s="7" t="s">
        <v>37</v>
      </c>
    </row>
    <row r="66" spans="1:4" x14ac:dyDescent="0.3">
      <c r="A66" s="3"/>
      <c r="B66" s="5" t="s">
        <v>31</v>
      </c>
      <c r="C66" s="3"/>
      <c r="D66" s="3"/>
    </row>
    <row r="67" spans="1:4" x14ac:dyDescent="0.3">
      <c r="A67" s="3"/>
      <c r="B67" s="2">
        <v>1</v>
      </c>
      <c r="C67" s="2">
        <v>2</v>
      </c>
      <c r="D67" s="2">
        <v>3</v>
      </c>
    </row>
    <row r="68" spans="1:4" x14ac:dyDescent="0.3">
      <c r="A68" s="2" t="s">
        <v>32</v>
      </c>
      <c r="B68" s="3">
        <v>0.43859999999999999</v>
      </c>
      <c r="C68" s="3">
        <v>0.38369999999999999</v>
      </c>
      <c r="D68" s="3">
        <v>0.1777</v>
      </c>
    </row>
    <row r="69" spans="1:4" x14ac:dyDescent="0.3">
      <c r="A69" s="5" t="s">
        <v>38</v>
      </c>
      <c r="B69" s="3"/>
      <c r="C69" s="3"/>
      <c r="D69" s="3"/>
    </row>
    <row r="70" spans="1:4" x14ac:dyDescent="0.3">
      <c r="A70" s="5" t="s">
        <v>34</v>
      </c>
      <c r="B70" s="3"/>
      <c r="C70" s="3"/>
      <c r="D70" s="3"/>
    </row>
    <row r="71" spans="1:4" x14ac:dyDescent="0.3">
      <c r="A71" s="2">
        <v>1</v>
      </c>
      <c r="B71" s="3">
        <v>0.24790000000000001</v>
      </c>
      <c r="C71" s="3">
        <v>0.04</v>
      </c>
      <c r="D71" s="3">
        <v>0.71209999999999996</v>
      </c>
    </row>
    <row r="72" spans="1:4" x14ac:dyDescent="0.3">
      <c r="A72" s="2">
        <v>2</v>
      </c>
      <c r="B72" s="3">
        <v>0.77759999999999996</v>
      </c>
      <c r="C72" s="3">
        <v>5.7099999999999998E-2</v>
      </c>
      <c r="D72" s="3">
        <v>0.1653</v>
      </c>
    </row>
    <row r="73" spans="1:4" x14ac:dyDescent="0.3">
      <c r="A73" s="2">
        <v>3</v>
      </c>
      <c r="B73" s="3">
        <v>2.1399999999999999E-2</v>
      </c>
      <c r="C73" s="3">
        <v>0.95520000000000005</v>
      </c>
      <c r="D73" s="3">
        <v>2.3400000000000001E-2</v>
      </c>
    </row>
    <row r="74" spans="1:4" x14ac:dyDescent="0.3">
      <c r="A74" s="5" t="s">
        <v>35</v>
      </c>
      <c r="B74" s="3"/>
      <c r="C74" s="3"/>
      <c r="D74" s="3"/>
    </row>
    <row r="75" spans="1:4" x14ac:dyDescent="0.3">
      <c r="A75" s="2">
        <v>1</v>
      </c>
      <c r="B75" s="3">
        <v>0.22470000000000001</v>
      </c>
      <c r="C75" s="3">
        <v>1.7999999999999999E-2</v>
      </c>
      <c r="D75" s="3">
        <v>0.75729999999999997</v>
      </c>
    </row>
    <row r="76" spans="1:4" x14ac:dyDescent="0.3">
      <c r="A76" s="2">
        <v>2</v>
      </c>
      <c r="B76" s="3">
        <v>0.83089999999999997</v>
      </c>
      <c r="C76" s="3">
        <v>8.4500000000000006E-2</v>
      </c>
      <c r="D76" s="3">
        <v>8.4599999999999995E-2</v>
      </c>
    </row>
    <row r="77" spans="1:4" x14ac:dyDescent="0.3">
      <c r="A77" s="2">
        <v>3</v>
      </c>
      <c r="B77" s="3">
        <v>0.1191</v>
      </c>
      <c r="C77" s="3">
        <v>0.87609999999999999</v>
      </c>
      <c r="D77" s="3">
        <v>4.8999999999999998E-3</v>
      </c>
    </row>
    <row r="78" spans="1:4" x14ac:dyDescent="0.3">
      <c r="A78" s="5" t="s">
        <v>39</v>
      </c>
      <c r="B78" s="3"/>
      <c r="C78" s="3"/>
      <c r="D78" s="3"/>
    </row>
    <row r="79" spans="1:4" x14ac:dyDescent="0.3">
      <c r="A79" s="5" t="s">
        <v>40</v>
      </c>
      <c r="B79" s="3"/>
      <c r="C79" s="3"/>
      <c r="D79" s="3"/>
    </row>
    <row r="80" spans="1:4" x14ac:dyDescent="0.3">
      <c r="A80" s="2">
        <v>1</v>
      </c>
      <c r="B80" s="3">
        <v>0.40839999999999999</v>
      </c>
      <c r="C80" s="3">
        <v>0.39539999999999997</v>
      </c>
      <c r="D80" s="3">
        <v>0.19620000000000001</v>
      </c>
    </row>
    <row r="81" spans="1:4" x14ac:dyDescent="0.3">
      <c r="A81" s="2">
        <v>2</v>
      </c>
      <c r="B81" s="3">
        <v>0.4708</v>
      </c>
      <c r="C81" s="3">
        <v>0.37119999999999997</v>
      </c>
      <c r="D81" s="3">
        <v>0.15790000000000001</v>
      </c>
    </row>
    <row r="82" spans="1:4" x14ac:dyDescent="0.3">
      <c r="A82" s="5" t="s">
        <v>48</v>
      </c>
      <c r="B82" s="3"/>
      <c r="C82" s="3"/>
      <c r="D82" s="3"/>
    </row>
    <row r="83" spans="1:4" x14ac:dyDescent="0.3">
      <c r="A83" s="2">
        <v>1</v>
      </c>
      <c r="B83" s="3">
        <v>0.41220000000000001</v>
      </c>
      <c r="C83" s="3">
        <v>0.37780000000000002</v>
      </c>
      <c r="D83" s="3">
        <v>0.21</v>
      </c>
    </row>
    <row r="84" spans="1:4" x14ac:dyDescent="0.3">
      <c r="A84" s="2">
        <v>2</v>
      </c>
      <c r="B84" s="3">
        <v>0.45040000000000002</v>
      </c>
      <c r="C84" s="3">
        <v>0.38640000000000002</v>
      </c>
      <c r="D84" s="3">
        <v>0.16320000000000001</v>
      </c>
    </row>
    <row r="86" spans="1:4" x14ac:dyDescent="0.3">
      <c r="A86" s="7" t="s">
        <v>155</v>
      </c>
    </row>
    <row r="87" spans="1:4" x14ac:dyDescent="0.3">
      <c r="A87" s="1" t="b">
        <f>IF(COUNTIF(S4:S50, TRUE) &gt; 0, TRUE, FALSE)</f>
        <v>0</v>
      </c>
    </row>
  </sheetData>
  <mergeCells count="4">
    <mergeCell ref="A2:O2"/>
    <mergeCell ref="C3:E3"/>
    <mergeCell ref="B56:I56"/>
    <mergeCell ref="B60:I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88" workbookViewId="0">
      <selection activeCell="A114" sqref="A114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5.33203125" style="1" bestFit="1" customWidth="1"/>
    <col min="6" max="6" width="8" style="1" bestFit="1" customWidth="1"/>
    <col min="7" max="7" width="7" style="1" bestFit="1" customWidth="1"/>
    <col min="8" max="8" width="7.6640625" style="1" bestFit="1" customWidth="1"/>
    <col min="9" max="9" width="8" style="1" bestFit="1" customWidth="1"/>
    <col min="10" max="10" width="9" style="1" bestFit="1" customWidth="1"/>
    <col min="11" max="11" width="2.77734375" style="1" bestFit="1" customWidth="1"/>
    <col min="12" max="12" width="8.21875" style="1" bestFit="1" customWidth="1"/>
    <col min="13" max="16384" width="8.88671875" style="1"/>
  </cols>
  <sheetData>
    <row r="1" spans="1:19" x14ac:dyDescent="0.3">
      <c r="A1" s="7" t="s">
        <v>42</v>
      </c>
    </row>
    <row r="2" spans="1:19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9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1" t="s">
        <v>152</v>
      </c>
      <c r="R3" s="11" t="s">
        <v>153</v>
      </c>
      <c r="S3" s="11" t="s">
        <v>154</v>
      </c>
    </row>
    <row r="4" spans="1:19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6.0136000000000003</v>
      </c>
      <c r="K4" s="3">
        <v>2</v>
      </c>
      <c r="L4" s="3">
        <v>4.9000000000000002E-2</v>
      </c>
      <c r="M4" s="3"/>
      <c r="N4" s="3"/>
      <c r="O4" s="3"/>
    </row>
    <row r="5" spans="1:19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-3.1793999999999998</v>
      </c>
      <c r="G5" s="3">
        <v>1.8918999999999999</v>
      </c>
      <c r="H5" s="3">
        <v>-1.6805000000000001</v>
      </c>
      <c r="I5" s="3">
        <v>9.2999999999999999E-2</v>
      </c>
      <c r="J5" s="3"/>
      <c r="K5" s="3"/>
      <c r="L5" s="3"/>
      <c r="M5" s="3"/>
      <c r="N5" s="3"/>
      <c r="O5" s="3"/>
    </row>
    <row r="6" spans="1:19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-0.81540000000000001</v>
      </c>
      <c r="G6" s="3">
        <v>0.43280000000000002</v>
      </c>
      <c r="H6" s="3">
        <v>-1.8843000000000001</v>
      </c>
      <c r="I6" s="3">
        <v>0.06</v>
      </c>
      <c r="J6" s="3"/>
      <c r="K6" s="3"/>
      <c r="L6" s="3"/>
      <c r="M6" s="3"/>
      <c r="N6" s="3"/>
      <c r="O6" s="3"/>
    </row>
    <row r="7" spans="1:19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20.410799999999998</v>
      </c>
      <c r="K7" s="3">
        <v>2</v>
      </c>
      <c r="L7" s="4">
        <v>3.6999999999999998E-5</v>
      </c>
      <c r="M7" s="3"/>
      <c r="N7" s="3"/>
      <c r="O7" s="3"/>
    </row>
    <row r="8" spans="1:19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0.61639999999999995</v>
      </c>
      <c r="G11" s="3">
        <v>0.18240000000000001</v>
      </c>
      <c r="H11" s="3">
        <v>3.3803000000000001</v>
      </c>
      <c r="I11" s="3">
        <v>7.2999999999999996E-4</v>
      </c>
      <c r="J11" s="3"/>
      <c r="K11" s="3"/>
      <c r="L11" s="3"/>
      <c r="M11" s="3"/>
      <c r="N11" s="3"/>
      <c r="O11" s="3"/>
    </row>
    <row r="12" spans="1:19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-8.4699999999999998E-2</v>
      </c>
      <c r="G12" s="3">
        <v>9.2399999999999996E-2</v>
      </c>
      <c r="H12" s="3">
        <v>-0.91769999999999996</v>
      </c>
      <c r="I12" s="3">
        <v>0.36</v>
      </c>
      <c r="J12" s="3"/>
      <c r="K12" s="3"/>
      <c r="L12" s="3"/>
      <c r="M12" s="3"/>
      <c r="N12" s="3"/>
      <c r="O12" s="3"/>
    </row>
    <row r="13" spans="1:19" x14ac:dyDescent="0.3">
      <c r="A13" s="6" t="s">
        <v>10</v>
      </c>
      <c r="B13" s="3"/>
      <c r="C13" s="5" t="s">
        <v>11</v>
      </c>
      <c r="D13" s="6" t="s">
        <v>12</v>
      </c>
      <c r="E13" s="5" t="s">
        <v>49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16.614699999999999</v>
      </c>
      <c r="K13" s="3">
        <v>6</v>
      </c>
      <c r="L13" s="3">
        <v>1.0999999999999999E-2</v>
      </c>
      <c r="M13" s="3"/>
      <c r="N13" s="3"/>
      <c r="O13" s="3"/>
    </row>
    <row r="14" spans="1:19" x14ac:dyDescent="0.3">
      <c r="A14" s="6" t="s">
        <v>10</v>
      </c>
      <c r="B14" s="3"/>
      <c r="C14" s="5" t="s">
        <v>15</v>
      </c>
      <c r="D14" s="6" t="s">
        <v>12</v>
      </c>
      <c r="E14" s="5" t="s">
        <v>49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6" t="s">
        <v>10</v>
      </c>
      <c r="B15" s="3"/>
      <c r="C15" s="5" t="s">
        <v>17</v>
      </c>
      <c r="D15" s="6" t="s">
        <v>12</v>
      </c>
      <c r="E15" s="5" t="s">
        <v>49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6" t="s">
        <v>10</v>
      </c>
      <c r="B16" s="3"/>
      <c r="C16" s="5" t="s">
        <v>11</v>
      </c>
      <c r="D16" s="6" t="s">
        <v>12</v>
      </c>
      <c r="E16" s="5" t="s">
        <v>50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50</v>
      </c>
      <c r="F17" s="3">
        <v>5.0692000000000004</v>
      </c>
      <c r="G17" s="3">
        <v>2.0558000000000001</v>
      </c>
      <c r="H17" s="3">
        <v>2.4658000000000002</v>
      </c>
      <c r="I17" s="3">
        <v>1.4E-2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50</v>
      </c>
      <c r="F18" s="3">
        <v>0.80400000000000005</v>
      </c>
      <c r="G18" s="3">
        <v>0.97309999999999997</v>
      </c>
      <c r="H18" s="3">
        <v>0.82620000000000005</v>
      </c>
      <c r="I18" s="3">
        <v>0.41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51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51</v>
      </c>
      <c r="F20" s="3">
        <v>3.2603</v>
      </c>
      <c r="G20" s="3">
        <v>2.1295000000000002</v>
      </c>
      <c r="H20" s="3">
        <v>1.5309999999999999</v>
      </c>
      <c r="I20" s="3">
        <v>0.13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51</v>
      </c>
      <c r="F21" s="3">
        <v>-1.1420999999999999</v>
      </c>
      <c r="G21" s="3">
        <v>0.93559999999999999</v>
      </c>
      <c r="H21" s="3">
        <v>-1.2206999999999999</v>
      </c>
      <c r="I21" s="3">
        <v>0.22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52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52</v>
      </c>
      <c r="F23" s="3">
        <v>-0.56179999999999997</v>
      </c>
      <c r="G23" s="3">
        <v>2.9973000000000001</v>
      </c>
      <c r="H23" s="3">
        <v>-0.18740000000000001</v>
      </c>
      <c r="I23" s="3">
        <v>0.85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52</v>
      </c>
      <c r="F24" s="3">
        <v>-0.66659999999999997</v>
      </c>
      <c r="G24" s="3">
        <v>5.4238</v>
      </c>
      <c r="H24" s="3">
        <v>-0.1229</v>
      </c>
      <c r="I24" s="3">
        <v>0.9</v>
      </c>
      <c r="J24" s="3"/>
      <c r="K24" s="3"/>
      <c r="L24" s="3"/>
      <c r="M24" s="3"/>
      <c r="N24" s="3"/>
      <c r="O24" s="3"/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6" t="s">
        <v>10</v>
      </c>
      <c r="B26" s="3"/>
      <c r="C26" s="5" t="s">
        <v>22</v>
      </c>
      <c r="D26" s="6" t="s">
        <v>12</v>
      </c>
      <c r="E26" s="5">
        <v>1</v>
      </c>
      <c r="F26" s="3">
        <v>0</v>
      </c>
      <c r="G26" s="3" t="s">
        <v>13</v>
      </c>
      <c r="H26" s="3" t="s">
        <v>13</v>
      </c>
      <c r="I26" s="3" t="s">
        <v>13</v>
      </c>
      <c r="J26" s="3">
        <v>13.8109</v>
      </c>
      <c r="K26" s="3">
        <v>2</v>
      </c>
      <c r="L26" s="3">
        <v>1E-3</v>
      </c>
      <c r="M26" s="3"/>
      <c r="N26" s="3"/>
      <c r="O26" s="3"/>
    </row>
    <row r="27" spans="1:15" x14ac:dyDescent="0.3">
      <c r="A27" s="6" t="s">
        <v>14</v>
      </c>
      <c r="B27" s="2">
        <v>11</v>
      </c>
      <c r="C27" s="5" t="s">
        <v>23</v>
      </c>
      <c r="D27" s="6" t="s">
        <v>12</v>
      </c>
      <c r="E27" s="5">
        <v>1</v>
      </c>
      <c r="F27" s="3">
        <v>4.0667999999999997</v>
      </c>
      <c r="G27" s="3">
        <v>1.7672000000000001</v>
      </c>
      <c r="H27" s="3">
        <v>2.3012999999999999</v>
      </c>
      <c r="I27" s="3">
        <v>2.1000000000000001E-2</v>
      </c>
      <c r="J27" s="3"/>
      <c r="K27" s="3"/>
      <c r="L27" s="3"/>
      <c r="M27" s="3"/>
      <c r="N27" s="3"/>
      <c r="O27" s="3"/>
    </row>
    <row r="28" spans="1:15" x14ac:dyDescent="0.3">
      <c r="A28" s="6" t="s">
        <v>16</v>
      </c>
      <c r="B28" s="2">
        <v>12</v>
      </c>
      <c r="C28" s="5" t="s">
        <v>24</v>
      </c>
      <c r="D28" s="6" t="s">
        <v>12</v>
      </c>
      <c r="E28" s="5">
        <v>1</v>
      </c>
      <c r="F28" s="3">
        <v>-6.8365</v>
      </c>
      <c r="G28" s="3">
        <v>3.7410999999999999</v>
      </c>
      <c r="H28" s="3">
        <v>-1.8273999999999999</v>
      </c>
      <c r="I28" s="3">
        <v>6.8000000000000005E-2</v>
      </c>
      <c r="J28" s="3"/>
      <c r="K28" s="3"/>
      <c r="L28" s="3"/>
      <c r="M28" s="3"/>
      <c r="N28" s="3"/>
      <c r="O28" s="3"/>
    </row>
    <row r="29" spans="1:15" x14ac:dyDescent="0.3">
      <c r="A29" s="6" t="s">
        <v>10</v>
      </c>
      <c r="B29" s="3"/>
      <c r="C29" s="5" t="s">
        <v>22</v>
      </c>
      <c r="D29" s="6" t="s">
        <v>12</v>
      </c>
      <c r="E29" s="5" t="s">
        <v>11</v>
      </c>
      <c r="F29" s="3">
        <v>0</v>
      </c>
      <c r="G29" s="3" t="s">
        <v>13</v>
      </c>
      <c r="H29" s="3" t="s">
        <v>13</v>
      </c>
      <c r="I29" s="3" t="s">
        <v>13</v>
      </c>
      <c r="J29" s="3">
        <v>7.58</v>
      </c>
      <c r="K29" s="3">
        <v>4</v>
      </c>
      <c r="L29" s="3">
        <v>0.11</v>
      </c>
      <c r="M29" s="3"/>
      <c r="N29" s="3"/>
      <c r="O29" s="3"/>
    </row>
    <row r="30" spans="1:15" x14ac:dyDescent="0.3">
      <c r="A30" s="6" t="s">
        <v>10</v>
      </c>
      <c r="B30" s="3"/>
      <c r="C30" s="5" t="s">
        <v>23</v>
      </c>
      <c r="D30" s="6" t="s">
        <v>12</v>
      </c>
      <c r="E30" s="5" t="s">
        <v>11</v>
      </c>
      <c r="F30" s="3">
        <v>0</v>
      </c>
      <c r="G30" s="3" t="s">
        <v>13</v>
      </c>
      <c r="H30" s="3" t="s">
        <v>13</v>
      </c>
      <c r="I30" s="3" t="s">
        <v>13</v>
      </c>
      <c r="J30" s="3"/>
      <c r="K30" s="3"/>
      <c r="L30" s="3"/>
      <c r="M30" s="3"/>
      <c r="N30" s="3"/>
      <c r="O30" s="3"/>
    </row>
    <row r="31" spans="1:15" x14ac:dyDescent="0.3">
      <c r="A31" s="6" t="s">
        <v>10</v>
      </c>
      <c r="B31" s="3"/>
      <c r="C31" s="5" t="s">
        <v>24</v>
      </c>
      <c r="D31" s="6" t="s">
        <v>12</v>
      </c>
      <c r="E31" s="5" t="s">
        <v>11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6" t="s">
        <v>10</v>
      </c>
      <c r="B32" s="3"/>
      <c r="C32" s="5" t="s">
        <v>22</v>
      </c>
      <c r="D32" s="6" t="s">
        <v>12</v>
      </c>
      <c r="E32" s="5" t="s">
        <v>15</v>
      </c>
      <c r="F32" s="3">
        <v>0</v>
      </c>
      <c r="G32" s="3" t="s">
        <v>13</v>
      </c>
      <c r="H32" s="3" t="s">
        <v>13</v>
      </c>
      <c r="I32" s="3" t="s">
        <v>13</v>
      </c>
      <c r="J32" s="3"/>
      <c r="K32" s="3"/>
      <c r="L32" s="3"/>
      <c r="M32" s="3"/>
      <c r="N32" s="3"/>
      <c r="O32" s="3"/>
    </row>
    <row r="33" spans="1:19" x14ac:dyDescent="0.3">
      <c r="A33" s="6" t="s">
        <v>14</v>
      </c>
      <c r="B33" s="2">
        <v>13</v>
      </c>
      <c r="C33" s="5" t="s">
        <v>23</v>
      </c>
      <c r="D33" s="6" t="s">
        <v>12</v>
      </c>
      <c r="E33" s="5" t="s">
        <v>15</v>
      </c>
      <c r="F33" s="3">
        <v>0.3201</v>
      </c>
      <c r="G33" s="3">
        <v>0.34160000000000001</v>
      </c>
      <c r="H33" s="3">
        <v>0.93700000000000006</v>
      </c>
      <c r="I33" s="3">
        <v>0.35</v>
      </c>
      <c r="J33" s="3"/>
      <c r="K33" s="3"/>
      <c r="L33" s="3"/>
      <c r="M33" s="3"/>
      <c r="N33" s="3"/>
      <c r="O33" s="3"/>
    </row>
    <row r="34" spans="1:19" x14ac:dyDescent="0.3">
      <c r="A34" s="6" t="s">
        <v>16</v>
      </c>
      <c r="B34" s="2">
        <v>14</v>
      </c>
      <c r="C34" s="5" t="s">
        <v>24</v>
      </c>
      <c r="D34" s="6" t="s">
        <v>12</v>
      </c>
      <c r="E34" s="5" t="s">
        <v>15</v>
      </c>
      <c r="F34" s="3">
        <v>-3.2147000000000001</v>
      </c>
      <c r="G34" s="3">
        <v>2.7793999999999999</v>
      </c>
      <c r="H34" s="3">
        <v>-1.1566000000000001</v>
      </c>
      <c r="I34" s="3">
        <v>0.25</v>
      </c>
      <c r="J34" s="3"/>
      <c r="K34" s="3"/>
      <c r="L34" s="3"/>
      <c r="M34" s="3"/>
      <c r="N34" s="3"/>
      <c r="O34" s="3"/>
    </row>
    <row r="35" spans="1:19" x14ac:dyDescent="0.3">
      <c r="A35" s="6" t="s">
        <v>10</v>
      </c>
      <c r="B35" s="3"/>
      <c r="C35" s="5" t="s">
        <v>22</v>
      </c>
      <c r="D35" s="6" t="s">
        <v>12</v>
      </c>
      <c r="E35" s="5" t="s">
        <v>17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6" t="s">
        <v>25</v>
      </c>
      <c r="B36" s="2">
        <v>15</v>
      </c>
      <c r="C36" s="5" t="s">
        <v>23</v>
      </c>
      <c r="D36" s="6" t="s">
        <v>12</v>
      </c>
      <c r="E36" s="5" t="s">
        <v>17</v>
      </c>
      <c r="F36" s="3">
        <v>-3.8201999999999998</v>
      </c>
      <c r="G36" s="3">
        <v>1.8041</v>
      </c>
      <c r="H36" s="3">
        <v>-2.1175000000000002</v>
      </c>
      <c r="I36" s="3">
        <v>3.4000000000000002E-2</v>
      </c>
      <c r="J36" s="3"/>
      <c r="K36" s="3"/>
      <c r="L36" s="3"/>
      <c r="M36" s="3"/>
      <c r="N36" s="3"/>
      <c r="O36" s="3"/>
    </row>
    <row r="37" spans="1:19" x14ac:dyDescent="0.3">
      <c r="A37" s="6" t="s">
        <v>26</v>
      </c>
      <c r="B37" s="2">
        <v>16</v>
      </c>
      <c r="C37" s="5" t="s">
        <v>24</v>
      </c>
      <c r="D37" s="6" t="s">
        <v>12</v>
      </c>
      <c r="E37" s="5" t="s">
        <v>17</v>
      </c>
      <c r="F37" s="3">
        <v>-3.4081999999999999</v>
      </c>
      <c r="G37" s="3">
        <v>3.8403</v>
      </c>
      <c r="H37" s="3">
        <v>-0.88749999999999996</v>
      </c>
      <c r="I37" s="3">
        <v>0.37</v>
      </c>
      <c r="J37" s="3"/>
      <c r="K37" s="3"/>
      <c r="L37" s="3"/>
      <c r="M37" s="3"/>
      <c r="N37" s="3"/>
      <c r="O37" s="3"/>
    </row>
    <row r="38" spans="1:19" x14ac:dyDescent="0.3">
      <c r="A38" s="6" t="s">
        <v>55</v>
      </c>
      <c r="B38" s="3"/>
      <c r="C38" s="5" t="s">
        <v>22</v>
      </c>
      <c r="D38" s="6" t="s">
        <v>12</v>
      </c>
      <c r="E38" s="5" t="s">
        <v>49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44.245399999999997</v>
      </c>
      <c r="K38" s="3">
        <v>6</v>
      </c>
      <c r="L38" s="4">
        <v>6.5999999999999995E-8</v>
      </c>
      <c r="M38" s="3"/>
      <c r="N38" s="3"/>
      <c r="O38" s="3"/>
    </row>
    <row r="39" spans="1:19" x14ac:dyDescent="0.3">
      <c r="A39" s="6" t="s">
        <v>55</v>
      </c>
      <c r="B39" s="3"/>
      <c r="C39" s="5" t="s">
        <v>23</v>
      </c>
      <c r="D39" s="6" t="s">
        <v>12</v>
      </c>
      <c r="E39" s="5" t="s">
        <v>49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9" x14ac:dyDescent="0.3">
      <c r="A40" s="6" t="s">
        <v>55</v>
      </c>
      <c r="B40" s="3"/>
      <c r="C40" s="5" t="s">
        <v>24</v>
      </c>
      <c r="D40" s="6" t="s">
        <v>12</v>
      </c>
      <c r="E40" s="5" t="s">
        <v>49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9" x14ac:dyDescent="0.3">
      <c r="A41" s="6" t="s">
        <v>55</v>
      </c>
      <c r="B41" s="3"/>
      <c r="C41" s="5" t="s">
        <v>22</v>
      </c>
      <c r="D41" s="6" t="s">
        <v>12</v>
      </c>
      <c r="E41" s="5" t="s">
        <v>50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9" x14ac:dyDescent="0.3">
      <c r="A42" s="6" t="s">
        <v>56</v>
      </c>
      <c r="B42" s="2">
        <v>17</v>
      </c>
      <c r="C42" s="5" t="s">
        <v>23</v>
      </c>
      <c r="D42" s="6" t="s">
        <v>12</v>
      </c>
      <c r="E42" s="5" t="s">
        <v>50</v>
      </c>
      <c r="F42" s="3">
        <v>-2.6968000000000001</v>
      </c>
      <c r="G42" s="3">
        <v>1.7905</v>
      </c>
      <c r="H42" s="3">
        <v>-1.5062</v>
      </c>
      <c r="I42" s="3">
        <v>0.13</v>
      </c>
      <c r="J42" s="3"/>
      <c r="K42" s="3"/>
      <c r="L42" s="3"/>
      <c r="M42" s="3"/>
      <c r="N42" s="3"/>
      <c r="O42" s="3"/>
      <c r="Q42" s="1" t="b">
        <f>I42 &lt;= 0.05</f>
        <v>0</v>
      </c>
      <c r="R42" s="1" t="b">
        <f>OR(F42 &lt;= -LN(1.25), F42 &gt;= LN(1.25))</f>
        <v>1</v>
      </c>
      <c r="S42" s="1" t="b">
        <f>AND(Q42, R42)</f>
        <v>0</v>
      </c>
    </row>
    <row r="43" spans="1:19" x14ac:dyDescent="0.3">
      <c r="A43" s="6" t="s">
        <v>57</v>
      </c>
      <c r="B43" s="2">
        <v>18</v>
      </c>
      <c r="C43" s="5" t="s">
        <v>24</v>
      </c>
      <c r="D43" s="6" t="s">
        <v>12</v>
      </c>
      <c r="E43" s="5" t="s">
        <v>50</v>
      </c>
      <c r="F43" s="3">
        <v>8.5999999999999993E-2</v>
      </c>
      <c r="G43" s="3">
        <v>4.9989999999999997</v>
      </c>
      <c r="H43" s="3">
        <v>1.72E-2</v>
      </c>
      <c r="I43" s="3">
        <v>0.99</v>
      </c>
      <c r="J43" s="3"/>
      <c r="K43" s="3"/>
      <c r="L43" s="3"/>
      <c r="M43" s="3"/>
      <c r="N43" s="3"/>
      <c r="O43" s="3"/>
      <c r="Q43" s="1" t="b">
        <f>I43 &lt;= 0.05</f>
        <v>0</v>
      </c>
      <c r="R43" s="1" t="b">
        <f>OR(F43 &lt;= -LN(1.25), F43 &gt;= LN(1.25))</f>
        <v>0</v>
      </c>
      <c r="S43" s="1" t="b">
        <f>AND(Q43, R43)</f>
        <v>0</v>
      </c>
    </row>
    <row r="44" spans="1:19" x14ac:dyDescent="0.3">
      <c r="A44" s="6" t="s">
        <v>55</v>
      </c>
      <c r="B44" s="3"/>
      <c r="C44" s="5" t="s">
        <v>22</v>
      </c>
      <c r="D44" s="6" t="s">
        <v>12</v>
      </c>
      <c r="E44" s="5" t="s">
        <v>51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6" t="s">
        <v>58</v>
      </c>
      <c r="B45" s="2">
        <v>19</v>
      </c>
      <c r="C45" s="5" t="s">
        <v>23</v>
      </c>
      <c r="D45" s="6" t="s">
        <v>12</v>
      </c>
      <c r="E45" s="5" t="s">
        <v>51</v>
      </c>
      <c r="F45" s="3">
        <v>-2.9929000000000001</v>
      </c>
      <c r="G45" s="3">
        <v>1.7713000000000001</v>
      </c>
      <c r="H45" s="3">
        <v>-1.6897</v>
      </c>
      <c r="I45" s="3">
        <v>9.0999999999999998E-2</v>
      </c>
      <c r="J45" s="3"/>
      <c r="K45" s="3"/>
      <c r="L45" s="3"/>
      <c r="M45" s="3"/>
      <c r="N45" s="3"/>
      <c r="O45" s="3"/>
      <c r="Q45" s="1" t="b">
        <f>I45 &lt;= 0.05</f>
        <v>0</v>
      </c>
      <c r="R45" s="1" t="b">
        <f>OR(F45 &lt;= -LN(1.25), F45 &gt;= LN(1.25))</f>
        <v>1</v>
      </c>
      <c r="S45" s="1" t="b">
        <f>AND(Q45, R45)</f>
        <v>0</v>
      </c>
    </row>
    <row r="46" spans="1:19" x14ac:dyDescent="0.3">
      <c r="A46" s="6" t="s">
        <v>59</v>
      </c>
      <c r="B46" s="2">
        <v>20</v>
      </c>
      <c r="C46" s="5" t="s">
        <v>24</v>
      </c>
      <c r="D46" s="6" t="s">
        <v>12</v>
      </c>
      <c r="E46" s="5" t="s">
        <v>51</v>
      </c>
      <c r="F46" s="3">
        <v>3.3845999999999998</v>
      </c>
      <c r="G46" s="3">
        <v>3.7898000000000001</v>
      </c>
      <c r="H46" s="3">
        <v>0.8931</v>
      </c>
      <c r="I46" s="3">
        <v>0.37</v>
      </c>
      <c r="J46" s="3"/>
      <c r="K46" s="3"/>
      <c r="L46" s="3"/>
      <c r="M46" s="3"/>
      <c r="N46" s="3"/>
      <c r="O46" s="3"/>
      <c r="Q46" s="1" t="b">
        <f>I46 &lt;= 0.05</f>
        <v>0</v>
      </c>
      <c r="R46" s="1" t="b">
        <f>OR(F46 &lt;= -LN(1.25), F46 &gt;= LN(1.25))</f>
        <v>1</v>
      </c>
      <c r="S46" s="1" t="b">
        <f>AND(Q46, R46)</f>
        <v>0</v>
      </c>
    </row>
    <row r="47" spans="1:19" x14ac:dyDescent="0.3">
      <c r="A47" s="6" t="s">
        <v>55</v>
      </c>
      <c r="B47" s="3"/>
      <c r="C47" s="5" t="s">
        <v>22</v>
      </c>
      <c r="D47" s="6" t="s">
        <v>12</v>
      </c>
      <c r="E47" s="5" t="s">
        <v>52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6" t="s">
        <v>60</v>
      </c>
      <c r="B48" s="2">
        <v>21</v>
      </c>
      <c r="C48" s="5" t="s">
        <v>23</v>
      </c>
      <c r="D48" s="6" t="s">
        <v>12</v>
      </c>
      <c r="E48" s="5" t="s">
        <v>52</v>
      </c>
      <c r="F48" s="3">
        <v>-1.2663</v>
      </c>
      <c r="G48" s="3">
        <v>7.6353999999999997</v>
      </c>
      <c r="H48" s="3">
        <v>-0.1658</v>
      </c>
      <c r="I48" s="3">
        <v>0.87</v>
      </c>
      <c r="J48" s="3"/>
      <c r="K48" s="3"/>
      <c r="L48" s="3"/>
      <c r="M48" s="3"/>
      <c r="N48" s="3"/>
      <c r="O48" s="3"/>
      <c r="Q48" s="1" t="b">
        <f>I48 &lt;= 0.05</f>
        <v>0</v>
      </c>
      <c r="R48" s="1" t="b">
        <f>OR(F48 &lt;= -LN(1.25), F48 &gt;= LN(1.25))</f>
        <v>1</v>
      </c>
      <c r="S48" s="1" t="b">
        <f>AND(Q48, R48)</f>
        <v>0</v>
      </c>
    </row>
    <row r="49" spans="1:19" x14ac:dyDescent="0.3">
      <c r="A49" s="6" t="s">
        <v>61</v>
      </c>
      <c r="B49" s="2">
        <v>22</v>
      </c>
      <c r="C49" s="5" t="s">
        <v>24</v>
      </c>
      <c r="D49" s="6" t="s">
        <v>12</v>
      </c>
      <c r="E49" s="5" t="s">
        <v>52</v>
      </c>
      <c r="F49" s="3">
        <v>20.9587</v>
      </c>
      <c r="G49" s="3">
        <v>7.6612</v>
      </c>
      <c r="H49" s="3">
        <v>2.7357</v>
      </c>
      <c r="I49" s="3">
        <v>6.1999999999999998E-3</v>
      </c>
      <c r="J49" s="3"/>
      <c r="K49" s="3"/>
      <c r="L49" s="3"/>
      <c r="M49" s="3"/>
      <c r="N49" s="3"/>
      <c r="O49" s="3"/>
      <c r="Q49" s="1" t="b">
        <f>I49 &lt;= 0.05</f>
        <v>1</v>
      </c>
      <c r="R49" s="1" t="b">
        <f>OR(F49 &lt;= -LN(1.25), F49 &gt;= LN(1.25))</f>
        <v>1</v>
      </c>
      <c r="S49" s="1" t="b">
        <f>AND(Q49, R49)</f>
        <v>1</v>
      </c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9" x14ac:dyDescent="0.3">
      <c r="A51" s="6" t="s">
        <v>10</v>
      </c>
      <c r="B51" s="3"/>
      <c r="C51" s="5" t="s">
        <v>27</v>
      </c>
      <c r="D51" s="6" t="s">
        <v>12</v>
      </c>
      <c r="E51" s="5">
        <v>1</v>
      </c>
      <c r="F51" s="3">
        <v>0</v>
      </c>
      <c r="G51" s="3" t="s">
        <v>13</v>
      </c>
      <c r="H51" s="3" t="s">
        <v>13</v>
      </c>
      <c r="I51" s="3" t="s">
        <v>13</v>
      </c>
      <c r="J51" s="3">
        <v>126.4619</v>
      </c>
      <c r="K51" s="3">
        <v>2</v>
      </c>
      <c r="L51" s="4">
        <v>3.5E-28</v>
      </c>
      <c r="M51" s="3"/>
      <c r="N51" s="3"/>
      <c r="O51" s="3"/>
    </row>
    <row r="52" spans="1:19" x14ac:dyDescent="0.3">
      <c r="A52" s="6" t="s">
        <v>14</v>
      </c>
      <c r="B52" s="2">
        <v>23</v>
      </c>
      <c r="C52" s="5" t="s">
        <v>29</v>
      </c>
      <c r="D52" s="6" t="s">
        <v>12</v>
      </c>
      <c r="E52" s="5">
        <v>1</v>
      </c>
      <c r="F52" s="3">
        <v>2.9312999999999998</v>
      </c>
      <c r="G52" s="3">
        <v>2.1097000000000001</v>
      </c>
      <c r="H52" s="3">
        <v>1.3895</v>
      </c>
      <c r="I52" s="3">
        <v>0.16</v>
      </c>
      <c r="J52" s="3"/>
      <c r="K52" s="3"/>
      <c r="L52" s="3"/>
      <c r="M52" s="3"/>
      <c r="N52" s="3"/>
      <c r="O52" s="3"/>
    </row>
    <row r="53" spans="1:19" x14ac:dyDescent="0.3">
      <c r="A53" s="6" t="s">
        <v>16</v>
      </c>
      <c r="B53" s="2">
        <v>24</v>
      </c>
      <c r="C53" s="5" t="s">
        <v>30</v>
      </c>
      <c r="D53" s="6" t="s">
        <v>12</v>
      </c>
      <c r="E53" s="5">
        <v>1</v>
      </c>
      <c r="F53" s="3">
        <v>1.4922</v>
      </c>
      <c r="G53" s="3">
        <v>2.0889000000000002</v>
      </c>
      <c r="H53" s="3">
        <v>0.71430000000000005</v>
      </c>
      <c r="I53" s="3">
        <v>0.48</v>
      </c>
      <c r="J53" s="3"/>
      <c r="K53" s="3"/>
      <c r="L53" s="3"/>
      <c r="M53" s="3"/>
      <c r="N53" s="3"/>
      <c r="O53" s="3"/>
    </row>
    <row r="54" spans="1:19" x14ac:dyDescent="0.3">
      <c r="A54" s="6" t="s">
        <v>10</v>
      </c>
      <c r="B54" s="3"/>
      <c r="C54" s="5" t="s">
        <v>27</v>
      </c>
      <c r="D54" s="6" t="s">
        <v>12</v>
      </c>
      <c r="E54" s="5" t="s">
        <v>11</v>
      </c>
      <c r="F54" s="3">
        <v>0</v>
      </c>
      <c r="G54" s="3" t="s">
        <v>13</v>
      </c>
      <c r="H54" s="3" t="s">
        <v>13</v>
      </c>
      <c r="I54" s="3" t="s">
        <v>13</v>
      </c>
      <c r="J54" s="3">
        <v>8.5444999999999993</v>
      </c>
      <c r="K54" s="3">
        <v>4</v>
      </c>
      <c r="L54" s="3">
        <v>7.3999999999999996E-2</v>
      </c>
      <c r="M54" s="3"/>
      <c r="N54" s="3"/>
      <c r="O54" s="3"/>
    </row>
    <row r="55" spans="1:19" x14ac:dyDescent="0.3">
      <c r="A55" s="6" t="s">
        <v>10</v>
      </c>
      <c r="B55" s="3"/>
      <c r="C55" s="5" t="s">
        <v>29</v>
      </c>
      <c r="D55" s="6" t="s">
        <v>12</v>
      </c>
      <c r="E55" s="5" t="s">
        <v>11</v>
      </c>
      <c r="F55" s="3">
        <v>0</v>
      </c>
      <c r="G55" s="3" t="s">
        <v>13</v>
      </c>
      <c r="H55" s="3" t="s">
        <v>13</v>
      </c>
      <c r="I55" s="3" t="s">
        <v>13</v>
      </c>
      <c r="J55" s="3"/>
      <c r="K55" s="3"/>
      <c r="L55" s="3"/>
      <c r="M55" s="3"/>
      <c r="N55" s="3"/>
      <c r="O55" s="3"/>
    </row>
    <row r="56" spans="1:19" x14ac:dyDescent="0.3">
      <c r="A56" s="6" t="s">
        <v>10</v>
      </c>
      <c r="B56" s="3"/>
      <c r="C56" s="5" t="s">
        <v>30</v>
      </c>
      <c r="D56" s="6" t="s">
        <v>12</v>
      </c>
      <c r="E56" s="5" t="s">
        <v>11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6" t="s">
        <v>10</v>
      </c>
      <c r="B57" s="3"/>
      <c r="C57" s="5" t="s">
        <v>27</v>
      </c>
      <c r="D57" s="6" t="s">
        <v>12</v>
      </c>
      <c r="E57" s="5" t="s">
        <v>15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9" x14ac:dyDescent="0.3">
      <c r="A58" s="6" t="s">
        <v>14</v>
      </c>
      <c r="B58" s="2">
        <v>25</v>
      </c>
      <c r="C58" s="5" t="s">
        <v>29</v>
      </c>
      <c r="D58" s="6" t="s">
        <v>12</v>
      </c>
      <c r="E58" s="5" t="s">
        <v>15</v>
      </c>
      <c r="F58" s="3">
        <v>3.2195999999999998</v>
      </c>
      <c r="G58" s="3">
        <v>1.6901999999999999</v>
      </c>
      <c r="H58" s="3">
        <v>1.9049</v>
      </c>
      <c r="I58" s="3">
        <v>5.7000000000000002E-2</v>
      </c>
      <c r="J58" s="3"/>
      <c r="K58" s="3"/>
      <c r="L58" s="3"/>
      <c r="M58" s="3"/>
      <c r="N58" s="3"/>
      <c r="O58" s="3"/>
    </row>
    <row r="59" spans="1:19" x14ac:dyDescent="0.3">
      <c r="A59" s="6" t="s">
        <v>16</v>
      </c>
      <c r="B59" s="2">
        <v>26</v>
      </c>
      <c r="C59" s="5" t="s">
        <v>30</v>
      </c>
      <c r="D59" s="6" t="s">
        <v>12</v>
      </c>
      <c r="E59" s="5" t="s">
        <v>15</v>
      </c>
      <c r="F59" s="3">
        <v>0.9768</v>
      </c>
      <c r="G59" s="3">
        <v>1.3268</v>
      </c>
      <c r="H59" s="3">
        <v>0.73629999999999995</v>
      </c>
      <c r="I59" s="3">
        <v>0.46</v>
      </c>
      <c r="J59" s="3"/>
      <c r="K59" s="3"/>
      <c r="L59" s="3"/>
      <c r="M59" s="3"/>
      <c r="N59" s="3"/>
      <c r="O59" s="3"/>
    </row>
    <row r="60" spans="1:19" x14ac:dyDescent="0.3">
      <c r="A60" s="6" t="s">
        <v>10</v>
      </c>
      <c r="B60" s="3"/>
      <c r="C60" s="5" t="s">
        <v>27</v>
      </c>
      <c r="D60" s="6" t="s">
        <v>12</v>
      </c>
      <c r="E60" s="5" t="s">
        <v>17</v>
      </c>
      <c r="F60" s="3">
        <v>0</v>
      </c>
      <c r="G60" s="3" t="s">
        <v>13</v>
      </c>
      <c r="H60" s="3" t="s">
        <v>13</v>
      </c>
      <c r="I60" s="3" t="s">
        <v>13</v>
      </c>
      <c r="J60" s="3"/>
      <c r="K60" s="3"/>
      <c r="L60" s="3"/>
      <c r="M60" s="3"/>
      <c r="N60" s="3"/>
      <c r="O60" s="3"/>
    </row>
    <row r="61" spans="1:19" x14ac:dyDescent="0.3">
      <c r="A61" s="6" t="s">
        <v>25</v>
      </c>
      <c r="B61" s="2">
        <v>27</v>
      </c>
      <c r="C61" s="5" t="s">
        <v>29</v>
      </c>
      <c r="D61" s="6" t="s">
        <v>12</v>
      </c>
      <c r="E61" s="5" t="s">
        <v>17</v>
      </c>
      <c r="F61" s="3">
        <v>-4.5715000000000003</v>
      </c>
      <c r="G61" s="3">
        <v>2.2475000000000001</v>
      </c>
      <c r="H61" s="3">
        <v>-2.0339999999999998</v>
      </c>
      <c r="I61" s="3">
        <v>4.2000000000000003E-2</v>
      </c>
      <c r="J61" s="3"/>
      <c r="K61" s="3"/>
      <c r="L61" s="3"/>
      <c r="M61" s="3"/>
      <c r="N61" s="3"/>
      <c r="O61" s="3"/>
    </row>
    <row r="62" spans="1:19" x14ac:dyDescent="0.3">
      <c r="A62" s="6" t="s">
        <v>26</v>
      </c>
      <c r="B62" s="2">
        <v>28</v>
      </c>
      <c r="C62" s="5" t="s">
        <v>30</v>
      </c>
      <c r="D62" s="6" t="s">
        <v>12</v>
      </c>
      <c r="E62" s="5" t="s">
        <v>17</v>
      </c>
      <c r="F62" s="3">
        <v>-5.2190000000000003</v>
      </c>
      <c r="G62" s="3">
        <v>2.5537000000000001</v>
      </c>
      <c r="H62" s="3">
        <v>-2.0436999999999999</v>
      </c>
      <c r="I62" s="3">
        <v>4.1000000000000002E-2</v>
      </c>
      <c r="J62" s="3"/>
      <c r="K62" s="3"/>
      <c r="L62" s="3"/>
      <c r="M62" s="3"/>
      <c r="N62" s="3"/>
      <c r="O62" s="3"/>
    </row>
    <row r="63" spans="1:19" x14ac:dyDescent="0.3">
      <c r="A63" s="6" t="s">
        <v>45</v>
      </c>
      <c r="B63" s="3"/>
      <c r="C63" s="5" t="s">
        <v>27</v>
      </c>
      <c r="D63" s="6" t="s">
        <v>12</v>
      </c>
      <c r="E63" s="5" t="s">
        <v>49</v>
      </c>
      <c r="F63" s="3">
        <v>0</v>
      </c>
      <c r="G63" s="3" t="s">
        <v>13</v>
      </c>
      <c r="H63" s="3" t="s">
        <v>13</v>
      </c>
      <c r="I63" s="3" t="s">
        <v>13</v>
      </c>
      <c r="J63" s="3">
        <v>257.71339999999998</v>
      </c>
      <c r="K63" s="3">
        <v>6</v>
      </c>
      <c r="L63" s="4">
        <v>9.2000000000000005E-53</v>
      </c>
      <c r="M63" s="3"/>
      <c r="N63" s="3"/>
      <c r="O63" s="3"/>
    </row>
    <row r="64" spans="1:19" x14ac:dyDescent="0.3">
      <c r="A64" s="6" t="s">
        <v>45</v>
      </c>
      <c r="B64" s="3"/>
      <c r="C64" s="5" t="s">
        <v>29</v>
      </c>
      <c r="D64" s="6" t="s">
        <v>12</v>
      </c>
      <c r="E64" s="5" t="s">
        <v>49</v>
      </c>
      <c r="F64" s="3">
        <v>0</v>
      </c>
      <c r="G64" s="3" t="s">
        <v>13</v>
      </c>
      <c r="H64" s="3" t="s">
        <v>13</v>
      </c>
      <c r="I64" s="3" t="s">
        <v>13</v>
      </c>
      <c r="J64" s="3"/>
      <c r="K64" s="3"/>
      <c r="L64" s="3"/>
      <c r="M64" s="3"/>
      <c r="N64" s="3"/>
      <c r="O64" s="3"/>
    </row>
    <row r="65" spans="1:19" x14ac:dyDescent="0.3">
      <c r="A65" s="6" t="s">
        <v>45</v>
      </c>
      <c r="B65" s="3"/>
      <c r="C65" s="5" t="s">
        <v>30</v>
      </c>
      <c r="D65" s="6" t="s">
        <v>12</v>
      </c>
      <c r="E65" s="5" t="s">
        <v>49</v>
      </c>
      <c r="F65" s="3">
        <v>0</v>
      </c>
      <c r="G65" s="3" t="s">
        <v>13</v>
      </c>
      <c r="H65" s="3" t="s">
        <v>13</v>
      </c>
      <c r="I65" s="3" t="s">
        <v>13</v>
      </c>
      <c r="J65" s="3"/>
      <c r="K65" s="3"/>
      <c r="L65" s="3"/>
      <c r="M65" s="3"/>
      <c r="N65" s="3"/>
      <c r="O65" s="3"/>
    </row>
    <row r="66" spans="1:19" x14ac:dyDescent="0.3">
      <c r="A66" s="6" t="s">
        <v>45</v>
      </c>
      <c r="B66" s="3"/>
      <c r="C66" s="5" t="s">
        <v>27</v>
      </c>
      <c r="D66" s="6" t="s">
        <v>12</v>
      </c>
      <c r="E66" s="5" t="s">
        <v>50</v>
      </c>
      <c r="F66" s="3">
        <v>0</v>
      </c>
      <c r="G66" s="3" t="s">
        <v>13</v>
      </c>
      <c r="H66" s="3" t="s">
        <v>13</v>
      </c>
      <c r="I66" s="3" t="s">
        <v>13</v>
      </c>
      <c r="J66" s="3"/>
      <c r="K66" s="3"/>
      <c r="L66" s="3"/>
      <c r="M66" s="3"/>
      <c r="N66" s="3"/>
      <c r="O66" s="3"/>
    </row>
    <row r="67" spans="1:19" x14ac:dyDescent="0.3">
      <c r="A67" s="6" t="s">
        <v>46</v>
      </c>
      <c r="B67" s="2">
        <v>29</v>
      </c>
      <c r="C67" s="5" t="s">
        <v>29</v>
      </c>
      <c r="D67" s="6" t="s">
        <v>12</v>
      </c>
      <c r="E67" s="5" t="s">
        <v>50</v>
      </c>
      <c r="F67" s="3">
        <v>-4.5736999999999997</v>
      </c>
      <c r="G67" s="3">
        <v>2.6427999999999998</v>
      </c>
      <c r="H67" s="3">
        <v>-1.7305999999999999</v>
      </c>
      <c r="I67" s="3">
        <v>8.4000000000000005E-2</v>
      </c>
      <c r="J67" s="3"/>
      <c r="K67" s="3"/>
      <c r="L67" s="3"/>
      <c r="M67" s="3"/>
      <c r="N67" s="3"/>
      <c r="O67" s="3"/>
      <c r="Q67" s="1" t="b">
        <f>I67 &lt;= 0.05</f>
        <v>0</v>
      </c>
      <c r="R67" s="1" t="b">
        <f>OR(F67 &lt;= -LN(1.25), F67 &gt;= LN(1.25))</f>
        <v>1</v>
      </c>
      <c r="S67" s="1" t="b">
        <f>AND(Q67, R67)</f>
        <v>0</v>
      </c>
    </row>
    <row r="68" spans="1:19" x14ac:dyDescent="0.3">
      <c r="A68" s="6" t="s">
        <v>47</v>
      </c>
      <c r="B68" s="2">
        <v>30</v>
      </c>
      <c r="C68" s="5" t="s">
        <v>30</v>
      </c>
      <c r="D68" s="6" t="s">
        <v>12</v>
      </c>
      <c r="E68" s="5" t="s">
        <v>50</v>
      </c>
      <c r="F68" s="3">
        <v>-2.8654999999999999</v>
      </c>
      <c r="G68" s="3">
        <v>2.2621000000000002</v>
      </c>
      <c r="H68" s="3">
        <v>-1.2667999999999999</v>
      </c>
      <c r="I68" s="3">
        <v>0.21</v>
      </c>
      <c r="J68" s="3"/>
      <c r="K68" s="3"/>
      <c r="L68" s="3"/>
      <c r="M68" s="3"/>
      <c r="N68" s="3"/>
      <c r="O68" s="3"/>
      <c r="Q68" s="1" t="b">
        <f>I68 &lt;= 0.05</f>
        <v>0</v>
      </c>
      <c r="R68" s="1" t="b">
        <f>OR(F68 &lt;= -LN(1.25), F68 &gt;= LN(1.25))</f>
        <v>1</v>
      </c>
      <c r="S68" s="1" t="b">
        <f>AND(Q68, R68)</f>
        <v>0</v>
      </c>
    </row>
    <row r="69" spans="1:19" x14ac:dyDescent="0.3">
      <c r="A69" s="6" t="s">
        <v>45</v>
      </c>
      <c r="B69" s="3"/>
      <c r="C69" s="5" t="s">
        <v>27</v>
      </c>
      <c r="D69" s="6" t="s">
        <v>12</v>
      </c>
      <c r="E69" s="5" t="s">
        <v>51</v>
      </c>
      <c r="F69" s="3">
        <v>0</v>
      </c>
      <c r="G69" s="3" t="s">
        <v>13</v>
      </c>
      <c r="H69" s="3" t="s">
        <v>13</v>
      </c>
      <c r="I69" s="3" t="s">
        <v>13</v>
      </c>
      <c r="J69" s="3"/>
      <c r="K69" s="3"/>
      <c r="L69" s="3"/>
      <c r="M69" s="3"/>
      <c r="N69" s="3"/>
      <c r="O69" s="3"/>
    </row>
    <row r="70" spans="1:19" x14ac:dyDescent="0.3">
      <c r="A70" s="6" t="s">
        <v>62</v>
      </c>
      <c r="B70" s="2">
        <v>31</v>
      </c>
      <c r="C70" s="5" t="s">
        <v>29</v>
      </c>
      <c r="D70" s="6" t="s">
        <v>12</v>
      </c>
      <c r="E70" s="5" t="s">
        <v>51</v>
      </c>
      <c r="F70" s="3">
        <v>-3.758</v>
      </c>
      <c r="G70" s="3">
        <v>2.4394999999999998</v>
      </c>
      <c r="H70" s="3">
        <v>-1.5405</v>
      </c>
      <c r="I70" s="3">
        <v>0.12</v>
      </c>
      <c r="J70" s="3"/>
      <c r="K70" s="3"/>
      <c r="L70" s="3"/>
      <c r="M70" s="3"/>
      <c r="N70" s="3"/>
      <c r="O70" s="3"/>
      <c r="Q70" s="1" t="b">
        <f>I70 &lt;= 0.05</f>
        <v>0</v>
      </c>
      <c r="R70" s="1" t="b">
        <f>OR(F70 &lt;= -LN(1.25), F70 &gt;= LN(1.25))</f>
        <v>1</v>
      </c>
      <c r="S70" s="1" t="b">
        <f>AND(Q70, R70)</f>
        <v>0</v>
      </c>
    </row>
    <row r="71" spans="1:19" x14ac:dyDescent="0.3">
      <c r="A71" s="6" t="s">
        <v>63</v>
      </c>
      <c r="B71" s="2">
        <v>32</v>
      </c>
      <c r="C71" s="5" t="s">
        <v>30</v>
      </c>
      <c r="D71" s="6" t="s">
        <v>12</v>
      </c>
      <c r="E71" s="5" t="s">
        <v>51</v>
      </c>
      <c r="F71" s="3">
        <v>-2.3083</v>
      </c>
      <c r="G71" s="3">
        <v>2.0840000000000001</v>
      </c>
      <c r="H71" s="3">
        <v>-1.1075999999999999</v>
      </c>
      <c r="I71" s="3">
        <v>0.27</v>
      </c>
      <c r="J71" s="3"/>
      <c r="K71" s="3"/>
      <c r="L71" s="3"/>
      <c r="M71" s="3"/>
      <c r="N71" s="3"/>
      <c r="O71" s="3"/>
      <c r="Q71" s="1" t="b">
        <f>I71 &lt;= 0.05</f>
        <v>0</v>
      </c>
      <c r="R71" s="1" t="b">
        <f>OR(F71 &lt;= -LN(1.25), F71 &gt;= LN(1.25))</f>
        <v>1</v>
      </c>
      <c r="S71" s="1" t="b">
        <f>AND(Q71, R71)</f>
        <v>0</v>
      </c>
    </row>
    <row r="72" spans="1:19" x14ac:dyDescent="0.3">
      <c r="A72" s="6" t="s">
        <v>45</v>
      </c>
      <c r="B72" s="3"/>
      <c r="C72" s="5" t="s">
        <v>27</v>
      </c>
      <c r="D72" s="6" t="s">
        <v>12</v>
      </c>
      <c r="E72" s="5" t="s">
        <v>52</v>
      </c>
      <c r="F72" s="3">
        <v>0</v>
      </c>
      <c r="G72" s="3" t="s">
        <v>13</v>
      </c>
      <c r="H72" s="3" t="s">
        <v>13</v>
      </c>
      <c r="I72" s="3" t="s">
        <v>13</v>
      </c>
      <c r="J72" s="3"/>
      <c r="K72" s="3"/>
      <c r="L72" s="3"/>
      <c r="M72" s="3"/>
      <c r="N72" s="3"/>
      <c r="O72" s="3"/>
    </row>
    <row r="73" spans="1:19" x14ac:dyDescent="0.3">
      <c r="A73" s="6" t="s">
        <v>64</v>
      </c>
      <c r="B73" s="2">
        <v>33</v>
      </c>
      <c r="C73" s="5" t="s">
        <v>29</v>
      </c>
      <c r="D73" s="6" t="s">
        <v>12</v>
      </c>
      <c r="E73" s="5" t="s">
        <v>52</v>
      </c>
      <c r="F73" s="3">
        <v>1.4968999999999999</v>
      </c>
      <c r="G73" s="3">
        <v>4.5496999999999996</v>
      </c>
      <c r="H73" s="3">
        <v>0.32900000000000001</v>
      </c>
      <c r="I73" s="3">
        <v>0.74</v>
      </c>
      <c r="J73" s="3"/>
      <c r="K73" s="3"/>
      <c r="L73" s="3"/>
      <c r="M73" s="3"/>
      <c r="N73" s="3"/>
      <c r="O73" s="3"/>
      <c r="Q73" s="1" t="b">
        <f>I73 &lt;= 0.05</f>
        <v>0</v>
      </c>
      <c r="R73" s="1" t="b">
        <f>OR(F73 &lt;= -LN(1.25), F73 &gt;= LN(1.25))</f>
        <v>1</v>
      </c>
      <c r="S73" s="1" t="b">
        <f>AND(Q73, R73)</f>
        <v>0</v>
      </c>
    </row>
    <row r="74" spans="1:19" x14ac:dyDescent="0.3">
      <c r="A74" s="6" t="s">
        <v>65</v>
      </c>
      <c r="B74" s="2">
        <v>34</v>
      </c>
      <c r="C74" s="5" t="s">
        <v>30</v>
      </c>
      <c r="D74" s="6" t="s">
        <v>12</v>
      </c>
      <c r="E74" s="5" t="s">
        <v>52</v>
      </c>
      <c r="F74" s="3">
        <v>5.2229000000000001</v>
      </c>
      <c r="G74" s="3">
        <v>5.2289000000000003</v>
      </c>
      <c r="H74" s="3">
        <v>0.99890000000000001</v>
      </c>
      <c r="I74" s="3">
        <v>0.32</v>
      </c>
      <c r="J74" s="3"/>
      <c r="K74" s="3"/>
      <c r="L74" s="3"/>
      <c r="M74" s="3"/>
      <c r="N74" s="3"/>
      <c r="O74" s="3"/>
      <c r="Q74" s="1" t="b">
        <f>I74 &lt;= 0.05</f>
        <v>0</v>
      </c>
      <c r="R74" s="1" t="b">
        <f>OR(F74 &lt;= -LN(1.25), F74 &gt;= LN(1.25))</f>
        <v>1</v>
      </c>
      <c r="S74" s="1" t="b">
        <f>AND(Q74, R74)</f>
        <v>0</v>
      </c>
    </row>
    <row r="76" spans="1:19" x14ac:dyDescent="0.3">
      <c r="A76" s="7" t="s">
        <v>36</v>
      </c>
    </row>
    <row r="77" spans="1:19" x14ac:dyDescent="0.3">
      <c r="A77" s="5"/>
      <c r="B77" s="2" t="s">
        <v>31</v>
      </c>
      <c r="C77" s="5"/>
      <c r="D77" s="5"/>
      <c r="E77" s="5"/>
    </row>
    <row r="78" spans="1:19" x14ac:dyDescent="0.3">
      <c r="A78" s="5"/>
      <c r="B78" s="2">
        <v>1</v>
      </c>
      <c r="C78" s="2">
        <v>2</v>
      </c>
      <c r="D78" s="2">
        <v>3</v>
      </c>
      <c r="E78" s="2" t="s">
        <v>32</v>
      </c>
    </row>
    <row r="79" spans="1:19" x14ac:dyDescent="0.3">
      <c r="A79" s="2" t="s">
        <v>33</v>
      </c>
      <c r="B79" s="3">
        <v>0.58420000000000005</v>
      </c>
      <c r="C79" s="3">
        <v>0.2319</v>
      </c>
      <c r="D79" s="3">
        <v>0.184</v>
      </c>
      <c r="E79" s="3"/>
    </row>
    <row r="80" spans="1:19" x14ac:dyDescent="0.3">
      <c r="A80" s="5" t="s">
        <v>34</v>
      </c>
      <c r="B80" s="10"/>
      <c r="C80" s="10"/>
      <c r="D80" s="10"/>
      <c r="E80" s="10"/>
    </row>
    <row r="81" spans="1:5" x14ac:dyDescent="0.3">
      <c r="A81" s="2">
        <v>1</v>
      </c>
      <c r="B81" s="3">
        <v>3.1899999999999998E-2</v>
      </c>
      <c r="C81" s="3">
        <v>0.15260000000000001</v>
      </c>
      <c r="D81" s="3">
        <v>0.34620000000000001</v>
      </c>
      <c r="E81" s="3">
        <v>0.1177</v>
      </c>
    </row>
    <row r="82" spans="1:5" x14ac:dyDescent="0.3">
      <c r="A82" s="2">
        <v>2</v>
      </c>
      <c r="B82" s="3">
        <v>0.46760000000000002</v>
      </c>
      <c r="C82" s="3">
        <v>0.80559999999999998</v>
      </c>
      <c r="D82" s="3">
        <v>0.30680000000000002</v>
      </c>
      <c r="E82" s="3">
        <v>0.51639999999999997</v>
      </c>
    </row>
    <row r="83" spans="1:5" x14ac:dyDescent="0.3">
      <c r="A83" s="2">
        <v>3</v>
      </c>
      <c r="B83" s="3">
        <v>0.50049999999999994</v>
      </c>
      <c r="C83" s="3">
        <v>4.1799999999999997E-2</v>
      </c>
      <c r="D83" s="3">
        <v>0.34699999999999998</v>
      </c>
      <c r="E83" s="3">
        <v>0.3659</v>
      </c>
    </row>
    <row r="84" spans="1:5" x14ac:dyDescent="0.3">
      <c r="A84" s="5" t="s">
        <v>35</v>
      </c>
      <c r="B84" s="10"/>
      <c r="C84" s="10"/>
      <c r="D84" s="10"/>
      <c r="E84" s="10"/>
    </row>
    <row r="85" spans="1:5" x14ac:dyDescent="0.3">
      <c r="A85" s="2">
        <v>1</v>
      </c>
      <c r="B85" s="3">
        <v>7.7700000000000005E-2</v>
      </c>
      <c r="C85" s="3">
        <v>0.1166</v>
      </c>
      <c r="D85" s="3">
        <v>0.61240000000000006</v>
      </c>
      <c r="E85" s="3">
        <v>0.18509999999999999</v>
      </c>
    </row>
    <row r="86" spans="1:5" x14ac:dyDescent="0.3">
      <c r="A86" s="2">
        <v>2</v>
      </c>
      <c r="B86" s="3">
        <v>0.37340000000000001</v>
      </c>
      <c r="C86" s="3">
        <v>0.77170000000000005</v>
      </c>
      <c r="D86" s="3">
        <v>0.1323</v>
      </c>
      <c r="E86" s="3">
        <v>0.4214</v>
      </c>
    </row>
    <row r="87" spans="1:5" x14ac:dyDescent="0.3">
      <c r="A87" s="2">
        <v>3</v>
      </c>
      <c r="B87" s="3">
        <v>0.54890000000000005</v>
      </c>
      <c r="C87" s="3">
        <v>0.1118</v>
      </c>
      <c r="D87" s="3">
        <v>0.25540000000000002</v>
      </c>
      <c r="E87" s="3">
        <v>0.39350000000000002</v>
      </c>
    </row>
    <row r="89" spans="1:5" x14ac:dyDescent="0.3">
      <c r="A89" s="7" t="s">
        <v>37</v>
      </c>
    </row>
    <row r="90" spans="1:5" x14ac:dyDescent="0.3">
      <c r="A90" s="3"/>
      <c r="B90" s="5" t="s">
        <v>31</v>
      </c>
      <c r="C90" s="3"/>
      <c r="D90" s="3"/>
    </row>
    <row r="91" spans="1:5" x14ac:dyDescent="0.3">
      <c r="A91" s="3"/>
      <c r="B91" s="2">
        <v>1</v>
      </c>
      <c r="C91" s="2">
        <v>2</v>
      </c>
      <c r="D91" s="2">
        <v>3</v>
      </c>
    </row>
    <row r="92" spans="1:5" x14ac:dyDescent="0.3">
      <c r="A92" s="2" t="s">
        <v>32</v>
      </c>
      <c r="B92" s="3">
        <v>0.58420000000000005</v>
      </c>
      <c r="C92" s="3">
        <v>0.2319</v>
      </c>
      <c r="D92" s="3">
        <v>0.18390000000000001</v>
      </c>
    </row>
    <row r="93" spans="1:5" x14ac:dyDescent="0.3">
      <c r="A93" s="5" t="s">
        <v>38</v>
      </c>
      <c r="B93" s="3"/>
      <c r="C93" s="3"/>
      <c r="D93" s="3"/>
    </row>
    <row r="94" spans="1:5" x14ac:dyDescent="0.3">
      <c r="A94" s="5" t="s">
        <v>34</v>
      </c>
      <c r="B94" s="3"/>
      <c r="C94" s="3"/>
      <c r="D94" s="3"/>
    </row>
    <row r="95" spans="1:5" x14ac:dyDescent="0.3">
      <c r="A95" s="2">
        <v>1</v>
      </c>
      <c r="B95" s="3">
        <v>0.15820000000000001</v>
      </c>
      <c r="C95" s="3">
        <v>0.30059999999999998</v>
      </c>
      <c r="D95" s="3">
        <v>0.54120000000000001</v>
      </c>
    </row>
    <row r="96" spans="1:5" x14ac:dyDescent="0.3">
      <c r="A96" s="2">
        <v>2</v>
      </c>
      <c r="B96" s="3">
        <v>0.52900000000000003</v>
      </c>
      <c r="C96" s="3">
        <v>0.36170000000000002</v>
      </c>
      <c r="D96" s="3">
        <v>0.10929999999999999</v>
      </c>
    </row>
    <row r="97" spans="1:4" x14ac:dyDescent="0.3">
      <c r="A97" s="2">
        <v>3</v>
      </c>
      <c r="B97" s="3">
        <v>0.79910000000000003</v>
      </c>
      <c r="C97" s="3">
        <v>2.6499999999999999E-2</v>
      </c>
      <c r="D97" s="3">
        <v>0.1744</v>
      </c>
    </row>
    <row r="98" spans="1:4" x14ac:dyDescent="0.3">
      <c r="A98" s="5" t="s">
        <v>35</v>
      </c>
      <c r="B98" s="3"/>
      <c r="C98" s="3"/>
      <c r="D98" s="3"/>
    </row>
    <row r="99" spans="1:4" x14ac:dyDescent="0.3">
      <c r="A99" s="2">
        <v>1</v>
      </c>
      <c r="B99" s="3">
        <v>0.24529999999999999</v>
      </c>
      <c r="C99" s="3">
        <v>0.14610000000000001</v>
      </c>
      <c r="D99" s="3">
        <v>0.60870000000000002</v>
      </c>
    </row>
    <row r="100" spans="1:4" x14ac:dyDescent="0.3">
      <c r="A100" s="2">
        <v>2</v>
      </c>
      <c r="B100" s="3">
        <v>0.51770000000000005</v>
      </c>
      <c r="C100" s="3">
        <v>0.42459999999999998</v>
      </c>
      <c r="D100" s="3">
        <v>5.7700000000000001E-2</v>
      </c>
    </row>
    <row r="101" spans="1:4" x14ac:dyDescent="0.3">
      <c r="A101" s="2">
        <v>3</v>
      </c>
      <c r="B101" s="3">
        <v>0.81479999999999997</v>
      </c>
      <c r="C101" s="3">
        <v>6.5799999999999997E-2</v>
      </c>
      <c r="D101" s="3">
        <v>0.11940000000000001</v>
      </c>
    </row>
    <row r="102" spans="1:4" x14ac:dyDescent="0.3">
      <c r="A102" s="5" t="s">
        <v>39</v>
      </c>
      <c r="B102" s="3"/>
      <c r="C102" s="3"/>
      <c r="D102" s="3"/>
    </row>
    <row r="103" spans="1:4" x14ac:dyDescent="0.3">
      <c r="A103" s="5" t="s">
        <v>40</v>
      </c>
      <c r="B103" s="3"/>
      <c r="C103" s="3"/>
      <c r="D103" s="3"/>
    </row>
    <row r="104" spans="1:4" x14ac:dyDescent="0.3">
      <c r="A104" s="2">
        <v>1</v>
      </c>
      <c r="B104" s="3">
        <v>0.58650000000000002</v>
      </c>
      <c r="C104" s="3">
        <v>0.2225</v>
      </c>
      <c r="D104" s="3">
        <v>0.191</v>
      </c>
    </row>
    <row r="105" spans="1:4" x14ac:dyDescent="0.3">
      <c r="A105" s="2">
        <v>2</v>
      </c>
      <c r="B105" s="3">
        <v>0.58169999999999999</v>
      </c>
      <c r="C105" s="3">
        <v>0.2419</v>
      </c>
      <c r="D105" s="3">
        <v>0.1764</v>
      </c>
    </row>
    <row r="106" spans="1:4" x14ac:dyDescent="0.3">
      <c r="A106" s="5" t="s">
        <v>66</v>
      </c>
      <c r="B106" s="3"/>
      <c r="C106" s="3"/>
      <c r="D106" s="3"/>
    </row>
    <row r="107" spans="1:4" x14ac:dyDescent="0.3">
      <c r="A107" s="2">
        <v>1</v>
      </c>
      <c r="B107" s="3">
        <v>0.67400000000000004</v>
      </c>
      <c r="C107" s="3">
        <v>4.07E-2</v>
      </c>
      <c r="D107" s="3">
        <v>0.2853</v>
      </c>
    </row>
    <row r="108" spans="1:4" x14ac:dyDescent="0.3">
      <c r="A108" s="2">
        <v>2</v>
      </c>
      <c r="B108" s="3">
        <v>9.6299999999999997E-2</v>
      </c>
      <c r="C108" s="3">
        <v>0.81100000000000005</v>
      </c>
      <c r="D108" s="3">
        <v>9.2700000000000005E-2</v>
      </c>
    </row>
    <row r="109" spans="1:4" x14ac:dyDescent="0.3">
      <c r="A109" s="2">
        <v>3</v>
      </c>
      <c r="B109" s="3">
        <v>0.38800000000000001</v>
      </c>
      <c r="C109" s="3">
        <v>0.55900000000000005</v>
      </c>
      <c r="D109" s="3">
        <v>5.2999999999999999E-2</v>
      </c>
    </row>
    <row r="110" spans="1:4" x14ac:dyDescent="0.3">
      <c r="A110" s="2">
        <v>4</v>
      </c>
      <c r="B110" s="3">
        <v>0.79890000000000005</v>
      </c>
      <c r="C110" s="3">
        <v>2.6499999999999999E-2</v>
      </c>
      <c r="D110" s="3">
        <v>0.17460000000000001</v>
      </c>
    </row>
    <row r="112" spans="1:4" x14ac:dyDescent="0.3">
      <c r="A112" s="7" t="s">
        <v>155</v>
      </c>
    </row>
    <row r="113" spans="1:1" x14ac:dyDescent="0.3">
      <c r="A113" s="1" t="b">
        <f>IF(COUNTIF(S4:S74, TRUE) &gt; 0, TRUE, FALSE)</f>
        <v>1</v>
      </c>
    </row>
  </sheetData>
  <mergeCells count="4">
    <mergeCell ref="A2:O2"/>
    <mergeCell ref="C3:E3"/>
    <mergeCell ref="B80:E80"/>
    <mergeCell ref="B84:E8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52" workbookViewId="0">
      <selection activeCell="A52" sqref="A52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6.77734375" style="1" bestFit="1" customWidth="1"/>
    <col min="6" max="6" width="7.6640625" style="1" bestFit="1" customWidth="1"/>
    <col min="7" max="7" width="7" style="1" bestFit="1" customWidth="1"/>
    <col min="8" max="8" width="8.6640625" style="1" bestFit="1" customWidth="1"/>
    <col min="9" max="9" width="8.21875" style="1" bestFit="1" customWidth="1"/>
    <col min="10" max="10" width="9" style="1" bestFit="1" customWidth="1"/>
    <col min="11" max="11" width="2.77734375" style="1" bestFit="1" customWidth="1"/>
    <col min="12" max="12" width="9.21875" style="1" bestFit="1" customWidth="1"/>
    <col min="13" max="16384" width="8.88671875" style="1"/>
  </cols>
  <sheetData>
    <row r="1" spans="1:15" x14ac:dyDescent="0.3">
      <c r="A1" s="7" t="s">
        <v>36</v>
      </c>
    </row>
    <row r="2" spans="1:15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</row>
    <row r="4" spans="1:15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152.42750000000001</v>
      </c>
      <c r="K4" s="3">
        <v>2</v>
      </c>
      <c r="L4" s="4">
        <v>7.9999999999999994E-34</v>
      </c>
      <c r="M4" s="3"/>
      <c r="N4" s="3"/>
      <c r="O4" s="3"/>
    </row>
    <row r="5" spans="1:15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2.6800000000000001E-2</v>
      </c>
      <c r="G5" s="3">
        <v>7.0000000000000007E-2</v>
      </c>
      <c r="H5" s="3">
        <v>0.38240000000000002</v>
      </c>
      <c r="I5" s="3">
        <v>0.7</v>
      </c>
      <c r="J5" s="3"/>
      <c r="K5" s="3"/>
      <c r="L5" s="3"/>
      <c r="M5" s="3"/>
      <c r="N5" s="3"/>
      <c r="O5" s="3"/>
    </row>
    <row r="6" spans="1:15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-1.6875</v>
      </c>
      <c r="G6" s="3">
        <v>0.16039999999999999</v>
      </c>
      <c r="H6" s="3">
        <v>-10.5228</v>
      </c>
      <c r="I6" s="4">
        <v>6.8000000000000003E-26</v>
      </c>
      <c r="J6" s="3"/>
      <c r="K6" s="3"/>
      <c r="L6" s="3"/>
      <c r="M6" s="3"/>
      <c r="N6" s="3"/>
      <c r="O6" s="3"/>
    </row>
    <row r="7" spans="1:15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39.578299999999999</v>
      </c>
      <c r="K7" s="3">
        <v>2</v>
      </c>
      <c r="L7" s="4">
        <v>2.5000000000000001E-9</v>
      </c>
      <c r="M7" s="3"/>
      <c r="N7" s="3"/>
      <c r="O7" s="3"/>
    </row>
    <row r="8" spans="1:15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5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5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5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-0.15160000000000001</v>
      </c>
      <c r="G11" s="3">
        <v>4.07E-2</v>
      </c>
      <c r="H11" s="3">
        <v>-3.7223999999999999</v>
      </c>
      <c r="I11" s="3">
        <v>2.0000000000000001E-4</v>
      </c>
      <c r="J11" s="3"/>
      <c r="K11" s="3"/>
      <c r="L11" s="3"/>
      <c r="M11" s="3"/>
      <c r="N11" s="3"/>
      <c r="O11" s="3"/>
    </row>
    <row r="12" spans="1:15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-0.41139999999999999</v>
      </c>
      <c r="G12" s="3">
        <v>6.7400000000000002E-2</v>
      </c>
      <c r="H12" s="3">
        <v>-6.1059999999999999</v>
      </c>
      <c r="I12" s="4">
        <v>1.0000000000000001E-9</v>
      </c>
      <c r="J12" s="3"/>
      <c r="K12" s="3"/>
      <c r="L12" s="3"/>
      <c r="M12" s="3"/>
      <c r="N12" s="3"/>
      <c r="O12" s="3"/>
    </row>
    <row r="13" spans="1:15" x14ac:dyDescent="0.3">
      <c r="A13" s="6" t="s">
        <v>10</v>
      </c>
      <c r="B13" s="3"/>
      <c r="C13" s="5" t="s">
        <v>11</v>
      </c>
      <c r="D13" s="6" t="s">
        <v>12</v>
      </c>
      <c r="E13" s="5" t="s">
        <v>67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432.18849999999998</v>
      </c>
      <c r="K13" s="3">
        <v>6</v>
      </c>
      <c r="L13" s="4">
        <v>3.3E-90</v>
      </c>
      <c r="M13" s="3"/>
      <c r="N13" s="3"/>
      <c r="O13" s="3"/>
    </row>
    <row r="14" spans="1:15" x14ac:dyDescent="0.3">
      <c r="A14" s="6" t="s">
        <v>10</v>
      </c>
      <c r="B14" s="3"/>
      <c r="C14" s="5" t="s">
        <v>15</v>
      </c>
      <c r="D14" s="6" t="s">
        <v>12</v>
      </c>
      <c r="E14" s="5" t="s">
        <v>67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5" x14ac:dyDescent="0.3">
      <c r="A15" s="6" t="s">
        <v>10</v>
      </c>
      <c r="B15" s="3"/>
      <c r="C15" s="5" t="s">
        <v>17</v>
      </c>
      <c r="D15" s="6" t="s">
        <v>12</v>
      </c>
      <c r="E15" s="5" t="s">
        <v>67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5" x14ac:dyDescent="0.3">
      <c r="A16" s="6" t="s">
        <v>10</v>
      </c>
      <c r="B16" s="3"/>
      <c r="C16" s="5" t="s">
        <v>11</v>
      </c>
      <c r="D16" s="6" t="s">
        <v>12</v>
      </c>
      <c r="E16" s="5" t="s">
        <v>68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68</v>
      </c>
      <c r="F17" s="3">
        <v>-0.56399999999999995</v>
      </c>
      <c r="G17" s="3">
        <v>4.5999999999999999E-2</v>
      </c>
      <c r="H17" s="3">
        <v>-12.2491</v>
      </c>
      <c r="I17" s="4">
        <v>1.7E-34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68</v>
      </c>
      <c r="F18" s="3">
        <v>1.0492999999999999</v>
      </c>
      <c r="G18" s="3">
        <v>8.8900000000000007E-2</v>
      </c>
      <c r="H18" s="3">
        <v>11.801299999999999</v>
      </c>
      <c r="I18" s="4">
        <v>3.8000000000000001E-32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69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69</v>
      </c>
      <c r="F20" s="3">
        <v>-0.59699999999999998</v>
      </c>
      <c r="G20" s="3">
        <v>7.7499999999999999E-2</v>
      </c>
      <c r="H20" s="3">
        <v>-7.7049000000000003</v>
      </c>
      <c r="I20" s="4">
        <v>1.3E-14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69</v>
      </c>
      <c r="F21" s="3">
        <v>1.3317000000000001</v>
      </c>
      <c r="G21" s="3">
        <v>0.1158</v>
      </c>
      <c r="H21" s="3">
        <v>11.5024</v>
      </c>
      <c r="I21" s="4">
        <v>1.2999999999999999E-30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70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70</v>
      </c>
      <c r="F23" s="3">
        <v>0.64390000000000003</v>
      </c>
      <c r="G23" s="3">
        <v>0.3014</v>
      </c>
      <c r="H23" s="3">
        <v>2.1360000000000001</v>
      </c>
      <c r="I23" s="3">
        <v>3.3000000000000002E-2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70</v>
      </c>
      <c r="F24" s="3">
        <v>1.482</v>
      </c>
      <c r="G24" s="3">
        <v>0.43559999999999999</v>
      </c>
      <c r="H24" s="3">
        <v>3.4020999999999999</v>
      </c>
      <c r="I24" s="3">
        <v>6.7000000000000002E-4</v>
      </c>
      <c r="J24" s="3"/>
      <c r="K24" s="3"/>
      <c r="L24" s="3"/>
      <c r="M24" s="3"/>
      <c r="N24" s="3"/>
      <c r="O24" s="3"/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6" t="s">
        <v>10</v>
      </c>
      <c r="B26" s="3"/>
      <c r="C26" s="5" t="s">
        <v>22</v>
      </c>
      <c r="D26" s="6" t="s">
        <v>12</v>
      </c>
      <c r="E26" s="5">
        <v>1</v>
      </c>
      <c r="F26" s="3">
        <v>0</v>
      </c>
      <c r="G26" s="3" t="s">
        <v>13</v>
      </c>
      <c r="H26" s="3" t="s">
        <v>13</v>
      </c>
      <c r="I26" s="3" t="s">
        <v>13</v>
      </c>
      <c r="J26" s="3">
        <v>544.01599999999996</v>
      </c>
      <c r="K26" s="3">
        <v>2</v>
      </c>
      <c r="L26" s="4">
        <v>7.4000000000000003E-119</v>
      </c>
      <c r="M26" s="3"/>
      <c r="N26" s="3"/>
      <c r="O26" s="3"/>
    </row>
    <row r="27" spans="1:15" x14ac:dyDescent="0.3">
      <c r="A27" s="6" t="s">
        <v>14</v>
      </c>
      <c r="B27" s="2">
        <v>11</v>
      </c>
      <c r="C27" s="5" t="s">
        <v>23</v>
      </c>
      <c r="D27" s="6" t="s">
        <v>12</v>
      </c>
      <c r="E27" s="5">
        <v>1</v>
      </c>
      <c r="F27" s="3">
        <v>2.5981000000000001</v>
      </c>
      <c r="G27" s="3">
        <v>0.13969999999999999</v>
      </c>
      <c r="H27" s="3">
        <v>18.599599999999999</v>
      </c>
      <c r="I27" s="4">
        <v>3.2E-77</v>
      </c>
      <c r="J27" s="3"/>
      <c r="K27" s="3"/>
      <c r="L27" s="3"/>
      <c r="M27" s="3"/>
      <c r="N27" s="3"/>
      <c r="O27" s="3"/>
    </row>
    <row r="28" spans="1:15" x14ac:dyDescent="0.3">
      <c r="A28" s="6" t="s">
        <v>16</v>
      </c>
      <c r="B28" s="2">
        <v>12</v>
      </c>
      <c r="C28" s="5" t="s">
        <v>24</v>
      </c>
      <c r="D28" s="6" t="s">
        <v>12</v>
      </c>
      <c r="E28" s="5">
        <v>1</v>
      </c>
      <c r="F28" s="3">
        <v>2.9000000000000001E-2</v>
      </c>
      <c r="G28" s="3">
        <v>0.26690000000000003</v>
      </c>
      <c r="H28" s="3">
        <v>0.1085</v>
      </c>
      <c r="I28" s="3">
        <v>0.91</v>
      </c>
      <c r="J28" s="3"/>
      <c r="K28" s="3"/>
      <c r="L28" s="3"/>
      <c r="M28" s="3"/>
      <c r="N28" s="3"/>
      <c r="O28" s="3"/>
    </row>
    <row r="29" spans="1:15" x14ac:dyDescent="0.3">
      <c r="A29" s="6" t="s">
        <v>10</v>
      </c>
      <c r="B29" s="3"/>
      <c r="C29" s="5" t="s">
        <v>22</v>
      </c>
      <c r="D29" s="6" t="s">
        <v>12</v>
      </c>
      <c r="E29" s="5" t="s">
        <v>11</v>
      </c>
      <c r="F29" s="3">
        <v>0</v>
      </c>
      <c r="G29" s="3" t="s">
        <v>13</v>
      </c>
      <c r="H29" s="3" t="s">
        <v>13</v>
      </c>
      <c r="I29" s="3" t="s">
        <v>13</v>
      </c>
      <c r="J29" s="3">
        <v>570.14359999999999</v>
      </c>
      <c r="K29" s="3">
        <v>4</v>
      </c>
      <c r="L29" s="4">
        <v>4.4999999999999998E-122</v>
      </c>
      <c r="M29" s="3"/>
      <c r="N29" s="3"/>
      <c r="O29" s="3"/>
    </row>
    <row r="30" spans="1:15" x14ac:dyDescent="0.3">
      <c r="A30" s="6" t="s">
        <v>10</v>
      </c>
      <c r="B30" s="3"/>
      <c r="C30" s="5" t="s">
        <v>23</v>
      </c>
      <c r="D30" s="6" t="s">
        <v>12</v>
      </c>
      <c r="E30" s="5" t="s">
        <v>11</v>
      </c>
      <c r="F30" s="3">
        <v>0</v>
      </c>
      <c r="G30" s="3" t="s">
        <v>13</v>
      </c>
      <c r="H30" s="3" t="s">
        <v>13</v>
      </c>
      <c r="I30" s="3" t="s">
        <v>13</v>
      </c>
      <c r="J30" s="3"/>
      <c r="K30" s="3"/>
      <c r="L30" s="3"/>
      <c r="M30" s="3"/>
      <c r="N30" s="3"/>
      <c r="O30" s="3"/>
    </row>
    <row r="31" spans="1:15" x14ac:dyDescent="0.3">
      <c r="A31" s="6" t="s">
        <v>10</v>
      </c>
      <c r="B31" s="3"/>
      <c r="C31" s="5" t="s">
        <v>24</v>
      </c>
      <c r="D31" s="6" t="s">
        <v>12</v>
      </c>
      <c r="E31" s="5" t="s">
        <v>11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6" t="s">
        <v>10</v>
      </c>
      <c r="B32" s="3"/>
      <c r="C32" s="5" t="s">
        <v>22</v>
      </c>
      <c r="D32" s="6" t="s">
        <v>12</v>
      </c>
      <c r="E32" s="5" t="s">
        <v>15</v>
      </c>
      <c r="F32" s="3">
        <v>0</v>
      </c>
      <c r="G32" s="3" t="s">
        <v>13</v>
      </c>
      <c r="H32" s="3" t="s">
        <v>13</v>
      </c>
      <c r="I32" s="3" t="s">
        <v>13</v>
      </c>
      <c r="J32" s="3"/>
      <c r="K32" s="3"/>
      <c r="L32" s="3"/>
      <c r="M32" s="3"/>
      <c r="N32" s="3"/>
      <c r="O32" s="3"/>
    </row>
    <row r="33" spans="1:15" x14ac:dyDescent="0.3">
      <c r="A33" s="6" t="s">
        <v>14</v>
      </c>
      <c r="B33" s="2">
        <v>13</v>
      </c>
      <c r="C33" s="5" t="s">
        <v>23</v>
      </c>
      <c r="D33" s="6" t="s">
        <v>12</v>
      </c>
      <c r="E33" s="5" t="s">
        <v>15</v>
      </c>
      <c r="F33" s="3">
        <v>5.7599999999999998E-2</v>
      </c>
      <c r="G33" s="3">
        <v>0.61299999999999999</v>
      </c>
      <c r="H33" s="3">
        <v>9.4E-2</v>
      </c>
      <c r="I33" s="3">
        <v>0.93</v>
      </c>
      <c r="J33" s="3"/>
      <c r="K33" s="3"/>
      <c r="L33" s="3"/>
      <c r="M33" s="3"/>
      <c r="N33" s="3"/>
      <c r="O33" s="3"/>
    </row>
    <row r="34" spans="1:15" x14ac:dyDescent="0.3">
      <c r="A34" s="6" t="s">
        <v>16</v>
      </c>
      <c r="B34" s="2">
        <v>14</v>
      </c>
      <c r="C34" s="5" t="s">
        <v>24</v>
      </c>
      <c r="D34" s="6" t="s">
        <v>12</v>
      </c>
      <c r="E34" s="5" t="s">
        <v>15</v>
      </c>
      <c r="F34" s="3">
        <v>5.1086999999999998</v>
      </c>
      <c r="G34" s="3">
        <v>0.64370000000000005</v>
      </c>
      <c r="H34" s="3">
        <v>7.9367000000000001</v>
      </c>
      <c r="I34" s="4">
        <v>2.0999999999999998E-15</v>
      </c>
      <c r="J34" s="3"/>
      <c r="K34" s="3"/>
      <c r="L34" s="3"/>
      <c r="M34" s="3"/>
      <c r="N34" s="3"/>
      <c r="O34" s="3"/>
    </row>
    <row r="35" spans="1:15" x14ac:dyDescent="0.3">
      <c r="A35" s="6" t="s">
        <v>10</v>
      </c>
      <c r="B35" s="3"/>
      <c r="C35" s="5" t="s">
        <v>22</v>
      </c>
      <c r="D35" s="6" t="s">
        <v>12</v>
      </c>
      <c r="E35" s="5" t="s">
        <v>17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5" x14ac:dyDescent="0.3">
      <c r="A36" s="6" t="s">
        <v>25</v>
      </c>
      <c r="B36" s="2">
        <v>15</v>
      </c>
      <c r="C36" s="5" t="s">
        <v>23</v>
      </c>
      <c r="D36" s="6" t="s">
        <v>12</v>
      </c>
      <c r="E36" s="5" t="s">
        <v>17</v>
      </c>
      <c r="F36" s="3">
        <v>-2.8365999999999998</v>
      </c>
      <c r="G36" s="3">
        <v>0.16619999999999999</v>
      </c>
      <c r="H36" s="3">
        <v>-17.0687</v>
      </c>
      <c r="I36" s="4">
        <v>2.4999999999999999E-65</v>
      </c>
      <c r="J36" s="3"/>
      <c r="K36" s="3"/>
      <c r="L36" s="3"/>
      <c r="M36" s="3"/>
      <c r="N36" s="3"/>
      <c r="O36" s="3"/>
    </row>
    <row r="37" spans="1:15" x14ac:dyDescent="0.3">
      <c r="A37" s="6" t="s">
        <v>26</v>
      </c>
      <c r="B37" s="2">
        <v>16</v>
      </c>
      <c r="C37" s="5" t="s">
        <v>24</v>
      </c>
      <c r="D37" s="6" t="s">
        <v>12</v>
      </c>
      <c r="E37" s="5" t="s">
        <v>17</v>
      </c>
      <c r="F37" s="3">
        <v>-6.1052</v>
      </c>
      <c r="G37" s="3">
        <v>2.7151999999999998</v>
      </c>
      <c r="H37" s="3">
        <v>-2.2484999999999999</v>
      </c>
      <c r="I37" s="3">
        <v>2.5000000000000001E-2</v>
      </c>
      <c r="J37" s="3"/>
      <c r="K37" s="3"/>
      <c r="L37" s="3"/>
      <c r="M37" s="3"/>
      <c r="N37" s="3"/>
      <c r="O37" s="3"/>
    </row>
    <row r="38" spans="1:1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3">
      <c r="A39" s="6" t="s">
        <v>10</v>
      </c>
      <c r="B39" s="3"/>
      <c r="C39" s="5" t="s">
        <v>27</v>
      </c>
      <c r="D39" s="6" t="s">
        <v>12</v>
      </c>
      <c r="E39" s="5">
        <v>1</v>
      </c>
      <c r="F39" s="3">
        <v>0</v>
      </c>
      <c r="G39" s="3" t="s">
        <v>13</v>
      </c>
      <c r="H39" s="3" t="s">
        <v>13</v>
      </c>
      <c r="I39" s="3" t="s">
        <v>13</v>
      </c>
      <c r="J39" s="3">
        <v>337.01839999999999</v>
      </c>
      <c r="K39" s="3">
        <v>2</v>
      </c>
      <c r="L39" s="4">
        <v>6.5999999999999999E-74</v>
      </c>
      <c r="M39" s="3"/>
      <c r="N39" s="3"/>
      <c r="O39" s="3"/>
    </row>
    <row r="40" spans="1:15" x14ac:dyDescent="0.3">
      <c r="A40" s="6" t="s">
        <v>14</v>
      </c>
      <c r="B40" s="2">
        <v>17</v>
      </c>
      <c r="C40" s="5" t="s">
        <v>29</v>
      </c>
      <c r="D40" s="6" t="s">
        <v>12</v>
      </c>
      <c r="E40" s="5">
        <v>1</v>
      </c>
      <c r="F40" s="3">
        <v>1.806</v>
      </c>
      <c r="G40" s="3">
        <v>0.1171</v>
      </c>
      <c r="H40" s="3">
        <v>15.422000000000001</v>
      </c>
      <c r="I40" s="4">
        <v>1.2E-53</v>
      </c>
      <c r="J40" s="3"/>
      <c r="K40" s="3"/>
      <c r="L40" s="3"/>
      <c r="M40" s="3"/>
      <c r="N40" s="3"/>
      <c r="O40" s="3"/>
    </row>
    <row r="41" spans="1:15" x14ac:dyDescent="0.3">
      <c r="A41" s="6" t="s">
        <v>16</v>
      </c>
      <c r="B41" s="2">
        <v>18</v>
      </c>
      <c r="C41" s="5" t="s">
        <v>30</v>
      </c>
      <c r="D41" s="6" t="s">
        <v>12</v>
      </c>
      <c r="E41" s="5">
        <v>1</v>
      </c>
      <c r="F41" s="3">
        <v>-0.26090000000000002</v>
      </c>
      <c r="G41" s="3">
        <v>0.221</v>
      </c>
      <c r="H41" s="3">
        <v>-1.1801999999999999</v>
      </c>
      <c r="I41" s="3">
        <v>0.24</v>
      </c>
      <c r="J41" s="3"/>
      <c r="K41" s="3"/>
      <c r="L41" s="3"/>
      <c r="M41" s="3"/>
      <c r="N41" s="3"/>
      <c r="O41" s="3"/>
    </row>
    <row r="42" spans="1:15" x14ac:dyDescent="0.3">
      <c r="A42" s="6" t="s">
        <v>10</v>
      </c>
      <c r="B42" s="3"/>
      <c r="C42" s="5" t="s">
        <v>27</v>
      </c>
      <c r="D42" s="6" t="s">
        <v>12</v>
      </c>
      <c r="E42" s="5" t="s">
        <v>11</v>
      </c>
      <c r="F42" s="3">
        <v>0</v>
      </c>
      <c r="G42" s="3" t="s">
        <v>13</v>
      </c>
      <c r="H42" s="3" t="s">
        <v>13</v>
      </c>
      <c r="I42" s="3" t="s">
        <v>13</v>
      </c>
      <c r="J42" s="3">
        <v>725.93520000000001</v>
      </c>
      <c r="K42" s="3">
        <v>4</v>
      </c>
      <c r="L42" s="4">
        <v>8.4000000000000005E-156</v>
      </c>
      <c r="M42" s="3"/>
      <c r="N42" s="3"/>
      <c r="O42" s="3"/>
    </row>
    <row r="43" spans="1:15" x14ac:dyDescent="0.3">
      <c r="A43" s="6" t="s">
        <v>10</v>
      </c>
      <c r="B43" s="3"/>
      <c r="C43" s="5" t="s">
        <v>29</v>
      </c>
      <c r="D43" s="6" t="s">
        <v>12</v>
      </c>
      <c r="E43" s="5" t="s">
        <v>11</v>
      </c>
      <c r="F43" s="3">
        <v>0</v>
      </c>
      <c r="G43" s="3" t="s">
        <v>13</v>
      </c>
      <c r="H43" s="3" t="s">
        <v>13</v>
      </c>
      <c r="I43" s="3" t="s">
        <v>13</v>
      </c>
      <c r="J43" s="3"/>
      <c r="K43" s="3"/>
      <c r="L43" s="3"/>
      <c r="M43" s="3"/>
      <c r="N43" s="3"/>
      <c r="O43" s="3"/>
    </row>
    <row r="44" spans="1:15" x14ac:dyDescent="0.3">
      <c r="A44" s="6" t="s">
        <v>10</v>
      </c>
      <c r="B44" s="3"/>
      <c r="C44" s="5" t="s">
        <v>30</v>
      </c>
      <c r="D44" s="6" t="s">
        <v>12</v>
      </c>
      <c r="E44" s="5" t="s">
        <v>11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5" x14ac:dyDescent="0.3">
      <c r="A45" s="6" t="s">
        <v>10</v>
      </c>
      <c r="B45" s="3"/>
      <c r="C45" s="5" t="s">
        <v>27</v>
      </c>
      <c r="D45" s="6" t="s">
        <v>12</v>
      </c>
      <c r="E45" s="5" t="s">
        <v>15</v>
      </c>
      <c r="F45" s="3">
        <v>0</v>
      </c>
      <c r="G45" s="3" t="s">
        <v>13</v>
      </c>
      <c r="H45" s="3" t="s">
        <v>13</v>
      </c>
      <c r="I45" s="3" t="s">
        <v>13</v>
      </c>
      <c r="J45" s="3"/>
      <c r="K45" s="3"/>
      <c r="L45" s="3"/>
      <c r="M45" s="3"/>
      <c r="N45" s="3"/>
      <c r="O45" s="3"/>
    </row>
    <row r="46" spans="1:15" x14ac:dyDescent="0.3">
      <c r="A46" s="6" t="s">
        <v>14</v>
      </c>
      <c r="B46" s="2">
        <v>19</v>
      </c>
      <c r="C46" s="5" t="s">
        <v>29</v>
      </c>
      <c r="D46" s="6" t="s">
        <v>12</v>
      </c>
      <c r="E46" s="5" t="s">
        <v>15</v>
      </c>
      <c r="F46" s="3">
        <v>-0.9375</v>
      </c>
      <c r="G46" s="3">
        <v>0.34239999999999998</v>
      </c>
      <c r="H46" s="3">
        <v>-2.7381000000000002</v>
      </c>
      <c r="I46" s="3">
        <v>6.1999999999999998E-3</v>
      </c>
      <c r="J46" s="3"/>
      <c r="K46" s="3"/>
      <c r="L46" s="3"/>
      <c r="M46" s="3"/>
      <c r="N46" s="3"/>
      <c r="O46" s="3"/>
    </row>
    <row r="47" spans="1:15" x14ac:dyDescent="0.3">
      <c r="A47" s="6" t="s">
        <v>16</v>
      </c>
      <c r="B47" s="2">
        <v>20</v>
      </c>
      <c r="C47" s="5" t="s">
        <v>30</v>
      </c>
      <c r="D47" s="6" t="s">
        <v>12</v>
      </c>
      <c r="E47" s="5" t="s">
        <v>15</v>
      </c>
      <c r="F47" s="3">
        <v>4.1475</v>
      </c>
      <c r="G47" s="3">
        <v>0.30370000000000003</v>
      </c>
      <c r="H47" s="3">
        <v>13.6571</v>
      </c>
      <c r="I47" s="4">
        <v>1.8000000000000001E-42</v>
      </c>
      <c r="J47" s="3"/>
      <c r="K47" s="3"/>
      <c r="L47" s="3"/>
      <c r="M47" s="3"/>
      <c r="N47" s="3"/>
      <c r="O47" s="3"/>
    </row>
    <row r="48" spans="1:15" x14ac:dyDescent="0.3">
      <c r="A48" s="6" t="s">
        <v>10</v>
      </c>
      <c r="B48" s="3"/>
      <c r="C48" s="5" t="s">
        <v>27</v>
      </c>
      <c r="D48" s="6" t="s">
        <v>12</v>
      </c>
      <c r="E48" s="5" t="s">
        <v>17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5" x14ac:dyDescent="0.3">
      <c r="A49" s="6" t="s">
        <v>25</v>
      </c>
      <c r="B49" s="2">
        <v>21</v>
      </c>
      <c r="C49" s="5" t="s">
        <v>29</v>
      </c>
      <c r="D49" s="6" t="s">
        <v>12</v>
      </c>
      <c r="E49" s="5" t="s">
        <v>17</v>
      </c>
      <c r="F49" s="3">
        <v>-3.2147000000000001</v>
      </c>
      <c r="G49" s="3">
        <v>0.2198</v>
      </c>
      <c r="H49" s="3">
        <v>-14.625999999999999</v>
      </c>
      <c r="I49" s="4">
        <v>1.9E-48</v>
      </c>
      <c r="J49" s="3"/>
      <c r="K49" s="3"/>
      <c r="L49" s="3"/>
      <c r="M49" s="3"/>
      <c r="N49" s="3"/>
      <c r="O49" s="3"/>
    </row>
    <row r="50" spans="1:15" x14ac:dyDescent="0.3">
      <c r="A50" s="6" t="s">
        <v>26</v>
      </c>
      <c r="B50" s="2">
        <v>22</v>
      </c>
      <c r="C50" s="5" t="s">
        <v>30</v>
      </c>
      <c r="D50" s="6" t="s">
        <v>12</v>
      </c>
      <c r="E50" s="5" t="s">
        <v>17</v>
      </c>
      <c r="F50" s="3">
        <v>-2.6652999999999998</v>
      </c>
      <c r="G50" s="3">
        <v>0.434</v>
      </c>
      <c r="H50" s="3">
        <v>-6.1417000000000002</v>
      </c>
      <c r="I50" s="4">
        <v>8.1999999999999996E-10</v>
      </c>
      <c r="J50" s="3"/>
      <c r="K50" s="3"/>
      <c r="L50" s="3"/>
      <c r="M50" s="3"/>
      <c r="N50" s="3"/>
      <c r="O50" s="3"/>
    </row>
    <row r="52" spans="1:15" x14ac:dyDescent="0.3">
      <c r="A52" s="7" t="s">
        <v>36</v>
      </c>
    </row>
    <row r="53" spans="1:15" x14ac:dyDescent="0.3">
      <c r="A53" s="5"/>
      <c r="B53" s="2" t="s">
        <v>31</v>
      </c>
      <c r="C53" s="5"/>
      <c r="D53" s="5"/>
      <c r="E53" s="5"/>
      <c r="F53" s="5"/>
      <c r="G53" s="5"/>
      <c r="H53" s="5"/>
      <c r="I53" s="5"/>
    </row>
    <row r="54" spans="1:15" x14ac:dyDescent="0.3">
      <c r="A54" s="5"/>
      <c r="B54" s="2">
        <v>1</v>
      </c>
      <c r="C54" s="2" t="s">
        <v>5</v>
      </c>
      <c r="D54" s="2">
        <v>2</v>
      </c>
      <c r="E54" s="2" t="s">
        <v>5</v>
      </c>
      <c r="F54" s="2">
        <v>3</v>
      </c>
      <c r="G54" s="2" t="s">
        <v>5</v>
      </c>
      <c r="H54" s="2" t="s">
        <v>32</v>
      </c>
      <c r="I54" s="2" t="s">
        <v>5</v>
      </c>
    </row>
    <row r="55" spans="1:15" x14ac:dyDescent="0.3">
      <c r="A55" s="2" t="s">
        <v>33</v>
      </c>
      <c r="B55" s="3">
        <v>0.48580000000000001</v>
      </c>
      <c r="C55" s="3">
        <v>1.78E-2</v>
      </c>
      <c r="D55" s="3">
        <v>0.36320000000000002</v>
      </c>
      <c r="E55" s="3">
        <v>1.26E-2</v>
      </c>
      <c r="F55" s="3">
        <v>0.15090000000000001</v>
      </c>
      <c r="G55" s="3">
        <v>1.3299999999999999E-2</v>
      </c>
      <c r="H55" s="3"/>
      <c r="I55" s="3"/>
    </row>
    <row r="56" spans="1:15" x14ac:dyDescent="0.3">
      <c r="A56" s="5" t="s">
        <v>34</v>
      </c>
      <c r="B56" s="10"/>
      <c r="C56" s="10"/>
      <c r="D56" s="10"/>
      <c r="E56" s="10"/>
      <c r="F56" s="10"/>
      <c r="G56" s="10"/>
      <c r="H56" s="10"/>
      <c r="I56" s="10"/>
    </row>
    <row r="57" spans="1:15" x14ac:dyDescent="0.3">
      <c r="A57" s="2">
        <v>1</v>
      </c>
      <c r="B57" s="3">
        <v>6.4600000000000005E-2</v>
      </c>
      <c r="C57" s="3">
        <v>8.6E-3</v>
      </c>
      <c r="D57" s="3">
        <v>5.4000000000000003E-3</v>
      </c>
      <c r="E57" s="3">
        <v>3.0000000000000001E-3</v>
      </c>
      <c r="F57" s="3">
        <v>0.55859999999999999</v>
      </c>
      <c r="G57" s="3">
        <v>3.04E-2</v>
      </c>
      <c r="H57" s="3">
        <v>0.1177</v>
      </c>
      <c r="I57" s="3">
        <v>2.5000000000000001E-3</v>
      </c>
    </row>
    <row r="58" spans="1:15" x14ac:dyDescent="0.3">
      <c r="A58" s="2">
        <v>2</v>
      </c>
      <c r="B58" s="3">
        <v>0.86880000000000002</v>
      </c>
      <c r="C58" s="3">
        <v>1.3899999999999999E-2</v>
      </c>
      <c r="D58" s="3">
        <v>7.6700000000000004E-2</v>
      </c>
      <c r="E58" s="3">
        <v>2.0500000000000001E-2</v>
      </c>
      <c r="F58" s="3">
        <v>0.44009999999999999</v>
      </c>
      <c r="G58" s="3">
        <v>3.0300000000000001E-2</v>
      </c>
      <c r="H58" s="3">
        <v>0.51639999999999997</v>
      </c>
      <c r="I58" s="3">
        <v>3.8999999999999998E-3</v>
      </c>
    </row>
    <row r="59" spans="1:15" x14ac:dyDescent="0.3">
      <c r="A59" s="2">
        <v>3</v>
      </c>
      <c r="B59" s="3">
        <v>6.6500000000000004E-2</v>
      </c>
      <c r="C59" s="3">
        <v>1.3299999999999999E-2</v>
      </c>
      <c r="D59" s="3">
        <v>0.91790000000000005</v>
      </c>
      <c r="E59" s="3">
        <v>2.1299999999999999E-2</v>
      </c>
      <c r="F59" s="3">
        <v>1.2999999999999999E-3</v>
      </c>
      <c r="G59" s="3">
        <v>3.3999999999999998E-3</v>
      </c>
      <c r="H59" s="3">
        <v>0.3659</v>
      </c>
      <c r="I59" s="3">
        <v>3.7000000000000002E-3</v>
      </c>
    </row>
    <row r="60" spans="1:15" x14ac:dyDescent="0.3">
      <c r="A60" s="5" t="s">
        <v>35</v>
      </c>
      <c r="B60" s="10"/>
      <c r="C60" s="10"/>
      <c r="D60" s="10"/>
      <c r="E60" s="10"/>
      <c r="F60" s="10"/>
      <c r="G60" s="10"/>
      <c r="H60" s="10"/>
      <c r="I60" s="10"/>
    </row>
    <row r="61" spans="1:15" x14ac:dyDescent="0.3">
      <c r="A61" s="2">
        <v>1</v>
      </c>
      <c r="B61" s="3">
        <v>0.1273</v>
      </c>
      <c r="C61" s="3">
        <v>1.3100000000000001E-2</v>
      </c>
      <c r="D61" s="3">
        <v>1.9199999999999998E-2</v>
      </c>
      <c r="E61" s="3">
        <v>3.3999999999999998E-3</v>
      </c>
      <c r="F61" s="3">
        <v>0.77039999999999997</v>
      </c>
      <c r="G61" s="3">
        <v>3.4000000000000002E-2</v>
      </c>
      <c r="H61" s="3">
        <v>0.18509999999999999</v>
      </c>
      <c r="I61" s="3">
        <v>3.0000000000000001E-3</v>
      </c>
    </row>
    <row r="62" spans="1:15" x14ac:dyDescent="0.3">
      <c r="A62" s="2">
        <v>2</v>
      </c>
      <c r="B62" s="3">
        <v>0.77470000000000006</v>
      </c>
      <c r="C62" s="3">
        <v>1.9099999999999999E-2</v>
      </c>
      <c r="D62" s="3">
        <v>4.5699999999999998E-2</v>
      </c>
      <c r="E62" s="3">
        <v>1.4999999999999999E-2</v>
      </c>
      <c r="F62" s="3">
        <v>0.1883</v>
      </c>
      <c r="G62" s="3">
        <v>3.2300000000000002E-2</v>
      </c>
      <c r="H62" s="3">
        <v>0.4214</v>
      </c>
      <c r="I62" s="3">
        <v>3.8999999999999998E-3</v>
      </c>
    </row>
    <row r="63" spans="1:15" x14ac:dyDescent="0.3">
      <c r="A63" s="2">
        <v>3</v>
      </c>
      <c r="B63" s="3">
        <v>9.8100000000000007E-2</v>
      </c>
      <c r="C63" s="3">
        <v>1.7100000000000001E-2</v>
      </c>
      <c r="D63" s="3">
        <v>0.93510000000000004</v>
      </c>
      <c r="E63" s="3">
        <v>1.6899999999999998E-2</v>
      </c>
      <c r="F63" s="3">
        <v>4.1300000000000003E-2</v>
      </c>
      <c r="G63" s="3">
        <v>1.2500000000000001E-2</v>
      </c>
      <c r="H63" s="3">
        <v>0.39350000000000002</v>
      </c>
      <c r="I63" s="3">
        <v>3.8E-3</v>
      </c>
    </row>
    <row r="65" spans="1:4" x14ac:dyDescent="0.3">
      <c r="A65" s="7" t="s">
        <v>37</v>
      </c>
    </row>
    <row r="66" spans="1:4" x14ac:dyDescent="0.3">
      <c r="A66" s="3"/>
      <c r="B66" s="5" t="s">
        <v>31</v>
      </c>
      <c r="C66" s="3"/>
      <c r="D66" s="3"/>
    </row>
    <row r="67" spans="1:4" x14ac:dyDescent="0.3">
      <c r="A67" s="3"/>
      <c r="B67" s="2">
        <v>1</v>
      </c>
      <c r="C67" s="2">
        <v>2</v>
      </c>
      <c r="D67" s="2">
        <v>3</v>
      </c>
    </row>
    <row r="68" spans="1:4" x14ac:dyDescent="0.3">
      <c r="A68" s="2" t="s">
        <v>32</v>
      </c>
      <c r="B68" s="3">
        <v>0.48580000000000001</v>
      </c>
      <c r="C68" s="3">
        <v>0.36320000000000002</v>
      </c>
      <c r="D68" s="3">
        <v>0.15090000000000001</v>
      </c>
    </row>
    <row r="69" spans="1:4" x14ac:dyDescent="0.3">
      <c r="A69" s="5" t="s">
        <v>38</v>
      </c>
      <c r="B69" s="3"/>
      <c r="C69" s="3"/>
      <c r="D69" s="3"/>
    </row>
    <row r="70" spans="1:4" x14ac:dyDescent="0.3">
      <c r="A70" s="5" t="s">
        <v>34</v>
      </c>
      <c r="B70" s="3"/>
      <c r="C70" s="3"/>
      <c r="D70" s="3"/>
    </row>
    <row r="71" spans="1:4" x14ac:dyDescent="0.3">
      <c r="A71" s="2">
        <v>1</v>
      </c>
      <c r="B71" s="3">
        <v>0.26690000000000003</v>
      </c>
      <c r="C71" s="3">
        <v>1.66E-2</v>
      </c>
      <c r="D71" s="3">
        <v>0.71650000000000003</v>
      </c>
    </row>
    <row r="72" spans="1:4" x14ac:dyDescent="0.3">
      <c r="A72" s="2">
        <v>2</v>
      </c>
      <c r="B72" s="3">
        <v>0.81740000000000002</v>
      </c>
      <c r="C72" s="3">
        <v>5.3900000000000003E-2</v>
      </c>
      <c r="D72" s="3">
        <v>0.12859999999999999</v>
      </c>
    </row>
    <row r="73" spans="1:4" x14ac:dyDescent="0.3">
      <c r="A73" s="2">
        <v>3</v>
      </c>
      <c r="B73" s="3">
        <v>8.8300000000000003E-2</v>
      </c>
      <c r="C73" s="3">
        <v>0.91120000000000001</v>
      </c>
      <c r="D73" s="3">
        <v>5.0000000000000001E-4</v>
      </c>
    </row>
    <row r="74" spans="1:4" x14ac:dyDescent="0.3">
      <c r="A74" s="5" t="s">
        <v>35</v>
      </c>
      <c r="B74" s="3"/>
      <c r="C74" s="3"/>
      <c r="D74" s="3"/>
    </row>
    <row r="75" spans="1:4" x14ac:dyDescent="0.3">
      <c r="A75" s="2">
        <v>1</v>
      </c>
      <c r="B75" s="3">
        <v>0.33410000000000001</v>
      </c>
      <c r="C75" s="3">
        <v>3.7600000000000001E-2</v>
      </c>
      <c r="D75" s="3">
        <v>0.62829999999999997</v>
      </c>
    </row>
    <row r="76" spans="1:4" x14ac:dyDescent="0.3">
      <c r="A76" s="2">
        <v>2</v>
      </c>
      <c r="B76" s="3">
        <v>0.89319999999999999</v>
      </c>
      <c r="C76" s="3">
        <v>3.9399999999999998E-2</v>
      </c>
      <c r="D76" s="3">
        <v>6.7400000000000002E-2</v>
      </c>
    </row>
    <row r="77" spans="1:4" x14ac:dyDescent="0.3">
      <c r="A77" s="2">
        <v>3</v>
      </c>
      <c r="B77" s="3">
        <v>0.121</v>
      </c>
      <c r="C77" s="3">
        <v>0.86309999999999998</v>
      </c>
      <c r="D77" s="3">
        <v>1.5800000000000002E-2</v>
      </c>
    </row>
    <row r="78" spans="1:4" x14ac:dyDescent="0.3">
      <c r="A78" s="5" t="s">
        <v>39</v>
      </c>
      <c r="B78" s="3"/>
      <c r="C78" s="3"/>
      <c r="D78" s="3"/>
    </row>
    <row r="79" spans="1:4" x14ac:dyDescent="0.3">
      <c r="A79" s="5" t="s">
        <v>40</v>
      </c>
      <c r="B79" s="3"/>
      <c r="C79" s="3"/>
      <c r="D79" s="3"/>
    </row>
    <row r="80" spans="1:4" x14ac:dyDescent="0.3">
      <c r="A80" s="2">
        <v>1</v>
      </c>
      <c r="B80" s="3">
        <v>0.45789999999999997</v>
      </c>
      <c r="C80" s="3">
        <v>0.37619999999999998</v>
      </c>
      <c r="D80" s="3">
        <v>0.16600000000000001</v>
      </c>
    </row>
    <row r="81" spans="1:4" x14ac:dyDescent="0.3">
      <c r="A81" s="2">
        <v>2</v>
      </c>
      <c r="B81" s="3">
        <v>0.51570000000000005</v>
      </c>
      <c r="C81" s="3">
        <v>0.34939999999999999</v>
      </c>
      <c r="D81" s="3">
        <v>0.1348</v>
      </c>
    </row>
    <row r="82" spans="1:4" x14ac:dyDescent="0.3">
      <c r="A82" s="5" t="s">
        <v>71</v>
      </c>
      <c r="B82" s="3"/>
      <c r="C82" s="3"/>
      <c r="D82" s="3"/>
    </row>
    <row r="83" spans="1:4" x14ac:dyDescent="0.3">
      <c r="A83" s="2">
        <v>1</v>
      </c>
      <c r="B83" s="3">
        <v>0.47310000000000002</v>
      </c>
      <c r="C83" s="3">
        <v>0.45340000000000003</v>
      </c>
      <c r="D83" s="3">
        <v>7.3499999999999996E-2</v>
      </c>
    </row>
    <row r="84" spans="1:4" x14ac:dyDescent="0.3">
      <c r="A84" s="2">
        <v>2</v>
      </c>
      <c r="B84" s="3">
        <v>0.50670000000000004</v>
      </c>
      <c r="C84" s="3">
        <v>0.27379999999999999</v>
      </c>
      <c r="D84" s="3">
        <v>0.2195</v>
      </c>
    </row>
    <row r="85" spans="1:4" x14ac:dyDescent="0.3">
      <c r="A85" s="2">
        <v>3</v>
      </c>
      <c r="B85" s="3">
        <v>0.48230000000000001</v>
      </c>
      <c r="C85" s="3">
        <v>0.24929999999999999</v>
      </c>
      <c r="D85" s="3">
        <v>0.26840000000000003</v>
      </c>
    </row>
    <row r="86" spans="1:4" x14ac:dyDescent="0.3">
      <c r="A86" s="2">
        <v>9</v>
      </c>
      <c r="B86" s="3">
        <v>0.28720000000000001</v>
      </c>
      <c r="C86" s="3">
        <v>0.52070000000000005</v>
      </c>
      <c r="D86" s="3">
        <v>0.19209999999999999</v>
      </c>
    </row>
  </sheetData>
  <mergeCells count="4">
    <mergeCell ref="A2:O2"/>
    <mergeCell ref="C3:E3"/>
    <mergeCell ref="B56:I56"/>
    <mergeCell ref="B60:I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98" workbookViewId="0">
      <selection activeCell="A122" sqref="A122:A123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3.44140625" style="1" bestFit="1" customWidth="1"/>
    <col min="6" max="6" width="7.6640625" style="1" bestFit="1" customWidth="1"/>
    <col min="7" max="7" width="7" style="1" bestFit="1" customWidth="1"/>
    <col min="8" max="8" width="8.6640625" style="1" bestFit="1" customWidth="1"/>
    <col min="9" max="9" width="9.21875" style="1" bestFit="1" customWidth="1"/>
    <col min="10" max="10" width="10" style="1" bestFit="1" customWidth="1"/>
    <col min="11" max="11" width="2.77734375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9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1" t="s">
        <v>152</v>
      </c>
      <c r="R3" s="11" t="s">
        <v>153</v>
      </c>
      <c r="S3" s="11" t="s">
        <v>154</v>
      </c>
    </row>
    <row r="4" spans="1:19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212.63929999999999</v>
      </c>
      <c r="K4" s="3">
        <v>2</v>
      </c>
      <c r="L4" s="4">
        <v>6.6999999999999997E-47</v>
      </c>
      <c r="M4" s="3"/>
      <c r="N4" s="3"/>
      <c r="O4" s="3"/>
    </row>
    <row r="5" spans="1:19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-2.9731000000000001</v>
      </c>
      <c r="G5" s="3">
        <v>0.26979999999999998</v>
      </c>
      <c r="H5" s="3">
        <v>-11.017799999999999</v>
      </c>
      <c r="I5" s="4">
        <v>3.0999999999999999E-28</v>
      </c>
      <c r="J5" s="3"/>
      <c r="K5" s="3"/>
      <c r="L5" s="3"/>
      <c r="M5" s="3"/>
      <c r="N5" s="3"/>
      <c r="O5" s="3"/>
    </row>
    <row r="6" spans="1:19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-2.0446</v>
      </c>
      <c r="G6" s="3">
        <v>1.7107000000000001</v>
      </c>
      <c r="H6" s="3">
        <v>-1.1952</v>
      </c>
      <c r="I6" s="3">
        <v>0.23</v>
      </c>
      <c r="J6" s="3"/>
      <c r="K6" s="3"/>
      <c r="L6" s="3"/>
      <c r="M6" s="3"/>
      <c r="N6" s="3"/>
      <c r="O6" s="3"/>
    </row>
    <row r="7" spans="1:19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13.064399999999999</v>
      </c>
      <c r="K7" s="3">
        <v>2</v>
      </c>
      <c r="L7" s="3">
        <v>1.5E-3</v>
      </c>
      <c r="M7" s="3"/>
      <c r="N7" s="3"/>
      <c r="O7" s="3"/>
    </row>
    <row r="8" spans="1:19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-0.41249999999999998</v>
      </c>
      <c r="G11" s="3">
        <v>0.11650000000000001</v>
      </c>
      <c r="H11" s="3">
        <v>-3.5415999999999999</v>
      </c>
      <c r="I11" s="3">
        <v>4.0000000000000002E-4</v>
      </c>
      <c r="J11" s="3"/>
      <c r="K11" s="3"/>
      <c r="L11" s="3"/>
      <c r="M11" s="3"/>
      <c r="N11" s="3"/>
      <c r="O11" s="3"/>
    </row>
    <row r="12" spans="1:19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-3.3256999999999999</v>
      </c>
      <c r="G12" s="3">
        <v>2.0226000000000002</v>
      </c>
      <c r="H12" s="3">
        <v>-1.6443000000000001</v>
      </c>
      <c r="I12" s="3">
        <v>0.1</v>
      </c>
      <c r="J12" s="3"/>
      <c r="K12" s="3"/>
      <c r="L12" s="3"/>
      <c r="M12" s="3"/>
      <c r="N12" s="3"/>
      <c r="O12" s="3"/>
    </row>
    <row r="13" spans="1:19" x14ac:dyDescent="0.3">
      <c r="A13" s="6" t="s">
        <v>10</v>
      </c>
      <c r="B13" s="3"/>
      <c r="C13" s="5" t="s">
        <v>11</v>
      </c>
      <c r="D13" s="6" t="s">
        <v>12</v>
      </c>
      <c r="E13" s="5" t="s">
        <v>72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154.42089999999999</v>
      </c>
      <c r="K13" s="3">
        <v>8</v>
      </c>
      <c r="L13" s="4">
        <v>2.2999999999999999E-29</v>
      </c>
      <c r="M13" s="3"/>
      <c r="N13" s="3"/>
      <c r="O13" s="3"/>
    </row>
    <row r="14" spans="1:19" x14ac:dyDescent="0.3">
      <c r="A14" s="6" t="s">
        <v>10</v>
      </c>
      <c r="B14" s="3"/>
      <c r="C14" s="5" t="s">
        <v>15</v>
      </c>
      <c r="D14" s="6" t="s">
        <v>12</v>
      </c>
      <c r="E14" s="5" t="s">
        <v>72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6" t="s">
        <v>10</v>
      </c>
      <c r="B15" s="3"/>
      <c r="C15" s="5" t="s">
        <v>17</v>
      </c>
      <c r="D15" s="6" t="s">
        <v>12</v>
      </c>
      <c r="E15" s="5" t="s">
        <v>72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6" t="s">
        <v>10</v>
      </c>
      <c r="B16" s="3"/>
      <c r="C16" s="5" t="s">
        <v>11</v>
      </c>
      <c r="D16" s="6" t="s">
        <v>12</v>
      </c>
      <c r="E16" s="5" t="s">
        <v>73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73</v>
      </c>
      <c r="F17" s="3">
        <v>0.72270000000000001</v>
      </c>
      <c r="G17" s="3">
        <v>0.3004</v>
      </c>
      <c r="H17" s="3">
        <v>2.4056000000000002</v>
      </c>
      <c r="I17" s="3">
        <v>1.6E-2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73</v>
      </c>
      <c r="F18" s="3">
        <v>0.81569999999999998</v>
      </c>
      <c r="G18" s="3">
        <v>1.7805</v>
      </c>
      <c r="H18" s="3">
        <v>0.45810000000000001</v>
      </c>
      <c r="I18" s="3">
        <v>0.65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74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74</v>
      </c>
      <c r="F20" s="3">
        <v>2.4864000000000002</v>
      </c>
      <c r="G20" s="3">
        <v>0.68189999999999995</v>
      </c>
      <c r="H20" s="3">
        <v>3.6463000000000001</v>
      </c>
      <c r="I20" s="3">
        <v>2.7E-4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74</v>
      </c>
      <c r="F21" s="3">
        <v>3.8614000000000002</v>
      </c>
      <c r="G21" s="3">
        <v>1.8943000000000001</v>
      </c>
      <c r="H21" s="3">
        <v>2.0385</v>
      </c>
      <c r="I21" s="3">
        <v>4.2000000000000003E-2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75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75</v>
      </c>
      <c r="F23" s="3">
        <v>3.1901000000000002</v>
      </c>
      <c r="G23" s="3">
        <v>0.31609999999999999</v>
      </c>
      <c r="H23" s="3">
        <v>10.093</v>
      </c>
      <c r="I23" s="4">
        <v>5.9000000000000002E-24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75</v>
      </c>
      <c r="F24" s="3">
        <v>-1.6952</v>
      </c>
      <c r="G24" s="3">
        <v>3.8077000000000001</v>
      </c>
      <c r="H24" s="3">
        <v>-0.44519999999999998</v>
      </c>
      <c r="I24" s="3">
        <v>0.66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11</v>
      </c>
      <c r="D25" s="6" t="s">
        <v>12</v>
      </c>
      <c r="E25" s="5" t="s">
        <v>76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77</v>
      </c>
      <c r="B26" s="2">
        <v>11</v>
      </c>
      <c r="C26" s="5" t="s">
        <v>15</v>
      </c>
      <c r="D26" s="6" t="s">
        <v>12</v>
      </c>
      <c r="E26" s="5" t="s">
        <v>76</v>
      </c>
      <c r="F26" s="3">
        <v>0.13750000000000001</v>
      </c>
      <c r="G26" s="3">
        <v>1.8265</v>
      </c>
      <c r="H26" s="3">
        <v>7.5300000000000006E-2</v>
      </c>
      <c r="I26" s="3">
        <v>0.94</v>
      </c>
      <c r="J26" s="3"/>
      <c r="K26" s="3"/>
      <c r="L26" s="3"/>
      <c r="M26" s="3"/>
      <c r="N26" s="3"/>
      <c r="O26" s="3"/>
    </row>
    <row r="27" spans="1:15" x14ac:dyDescent="0.3">
      <c r="A27" s="6" t="s">
        <v>78</v>
      </c>
      <c r="B27" s="2">
        <v>12</v>
      </c>
      <c r="C27" s="5" t="s">
        <v>17</v>
      </c>
      <c r="D27" s="6" t="s">
        <v>12</v>
      </c>
      <c r="E27" s="5" t="s">
        <v>76</v>
      </c>
      <c r="F27" s="3">
        <v>1.1342000000000001</v>
      </c>
      <c r="G27" s="3">
        <v>1.736</v>
      </c>
      <c r="H27" s="3">
        <v>0.65339999999999998</v>
      </c>
      <c r="I27" s="3">
        <v>0.51</v>
      </c>
      <c r="J27" s="3"/>
      <c r="K27" s="3"/>
      <c r="L27" s="3"/>
      <c r="M27" s="3"/>
      <c r="N27" s="3"/>
      <c r="O27" s="3"/>
    </row>
    <row r="28" spans="1:1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s="6" t="s">
        <v>10</v>
      </c>
      <c r="B29" s="3"/>
      <c r="C29" s="5" t="s">
        <v>22</v>
      </c>
      <c r="D29" s="6" t="s">
        <v>12</v>
      </c>
      <c r="E29" s="5">
        <v>1</v>
      </c>
      <c r="F29" s="3">
        <v>0</v>
      </c>
      <c r="G29" s="3" t="s">
        <v>13</v>
      </c>
      <c r="H29" s="3" t="s">
        <v>13</v>
      </c>
      <c r="I29" s="3" t="s">
        <v>13</v>
      </c>
      <c r="J29" s="3">
        <v>909.92650000000003</v>
      </c>
      <c r="K29" s="3">
        <v>2</v>
      </c>
      <c r="L29" s="4">
        <v>2.6000000000000001E-198</v>
      </c>
      <c r="M29" s="3"/>
      <c r="N29" s="3"/>
      <c r="O29" s="3"/>
    </row>
    <row r="30" spans="1:15" x14ac:dyDescent="0.3">
      <c r="A30" s="6" t="s">
        <v>14</v>
      </c>
      <c r="B30" s="2">
        <v>13</v>
      </c>
      <c r="C30" s="5" t="s">
        <v>23</v>
      </c>
      <c r="D30" s="6" t="s">
        <v>12</v>
      </c>
      <c r="E30" s="5">
        <v>1</v>
      </c>
      <c r="F30" s="3">
        <v>2.1143999999999998</v>
      </c>
      <c r="G30" s="3">
        <v>7.2300000000000003E-2</v>
      </c>
      <c r="H30" s="3">
        <v>29.256</v>
      </c>
      <c r="I30" s="4">
        <v>3.7999999999999997E-188</v>
      </c>
      <c r="J30" s="3"/>
      <c r="K30" s="3"/>
      <c r="L30" s="3"/>
      <c r="M30" s="3"/>
      <c r="N30" s="3"/>
      <c r="O30" s="3"/>
    </row>
    <row r="31" spans="1:15" x14ac:dyDescent="0.3">
      <c r="A31" s="6" t="s">
        <v>16</v>
      </c>
      <c r="B31" s="2">
        <v>14</v>
      </c>
      <c r="C31" s="5" t="s">
        <v>24</v>
      </c>
      <c r="D31" s="6" t="s">
        <v>12</v>
      </c>
      <c r="E31" s="5">
        <v>1</v>
      </c>
      <c r="F31" s="3">
        <v>-5.5065</v>
      </c>
      <c r="G31" s="3">
        <v>0.92449999999999999</v>
      </c>
      <c r="H31" s="3">
        <v>-5.9560000000000004</v>
      </c>
      <c r="I31" s="4">
        <v>2.6000000000000001E-9</v>
      </c>
      <c r="J31" s="3"/>
      <c r="K31" s="3"/>
      <c r="L31" s="3"/>
      <c r="M31" s="3"/>
      <c r="N31" s="3"/>
      <c r="O31" s="3"/>
    </row>
    <row r="32" spans="1:15" x14ac:dyDescent="0.3">
      <c r="A32" s="6" t="s">
        <v>10</v>
      </c>
      <c r="B32" s="3"/>
      <c r="C32" s="5" t="s">
        <v>22</v>
      </c>
      <c r="D32" s="6" t="s">
        <v>12</v>
      </c>
      <c r="E32" s="5" t="s">
        <v>11</v>
      </c>
      <c r="F32" s="3">
        <v>0</v>
      </c>
      <c r="G32" s="3" t="s">
        <v>13</v>
      </c>
      <c r="H32" s="3" t="s">
        <v>13</v>
      </c>
      <c r="I32" s="3" t="s">
        <v>13</v>
      </c>
      <c r="J32" s="3">
        <v>53.662599999999998</v>
      </c>
      <c r="K32" s="3">
        <v>4</v>
      </c>
      <c r="L32" s="4">
        <v>6.2000000000000006E-11</v>
      </c>
      <c r="M32" s="3"/>
      <c r="N32" s="3"/>
      <c r="O32" s="3"/>
    </row>
    <row r="33" spans="1:19" x14ac:dyDescent="0.3">
      <c r="A33" s="6" t="s">
        <v>10</v>
      </c>
      <c r="B33" s="3"/>
      <c r="C33" s="5" t="s">
        <v>23</v>
      </c>
      <c r="D33" s="6" t="s">
        <v>12</v>
      </c>
      <c r="E33" s="5" t="s">
        <v>11</v>
      </c>
      <c r="F33" s="3">
        <v>0</v>
      </c>
      <c r="G33" s="3" t="s">
        <v>13</v>
      </c>
      <c r="H33" s="3" t="s">
        <v>13</v>
      </c>
      <c r="I33" s="3" t="s">
        <v>13</v>
      </c>
      <c r="J33" s="3"/>
      <c r="K33" s="3"/>
      <c r="L33" s="3"/>
      <c r="M33" s="3"/>
      <c r="N33" s="3"/>
      <c r="O33" s="3"/>
    </row>
    <row r="34" spans="1:19" x14ac:dyDescent="0.3">
      <c r="A34" s="6" t="s">
        <v>10</v>
      </c>
      <c r="B34" s="3"/>
      <c r="C34" s="5" t="s">
        <v>24</v>
      </c>
      <c r="D34" s="6" t="s">
        <v>12</v>
      </c>
      <c r="E34" s="5" t="s">
        <v>11</v>
      </c>
      <c r="F34" s="3">
        <v>0</v>
      </c>
      <c r="G34" s="3" t="s">
        <v>13</v>
      </c>
      <c r="H34" s="3" t="s">
        <v>13</v>
      </c>
      <c r="I34" s="3" t="s">
        <v>13</v>
      </c>
      <c r="J34" s="3"/>
      <c r="K34" s="3"/>
      <c r="L34" s="3"/>
      <c r="M34" s="3"/>
      <c r="N34" s="3"/>
      <c r="O34" s="3"/>
    </row>
    <row r="35" spans="1:19" x14ac:dyDescent="0.3">
      <c r="A35" s="6" t="s">
        <v>10</v>
      </c>
      <c r="B35" s="3"/>
      <c r="C35" s="5" t="s">
        <v>22</v>
      </c>
      <c r="D35" s="6" t="s">
        <v>12</v>
      </c>
      <c r="E35" s="5" t="s">
        <v>15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6" t="s">
        <v>14</v>
      </c>
      <c r="B36" s="2">
        <v>15</v>
      </c>
      <c r="C36" s="5" t="s">
        <v>23</v>
      </c>
      <c r="D36" s="6" t="s">
        <v>12</v>
      </c>
      <c r="E36" s="5" t="s">
        <v>15</v>
      </c>
      <c r="F36" s="3">
        <v>-3.0352999999999999</v>
      </c>
      <c r="G36" s="3">
        <v>0.4168</v>
      </c>
      <c r="H36" s="3">
        <v>-7.2816000000000001</v>
      </c>
      <c r="I36" s="4">
        <v>3.3000000000000001E-13</v>
      </c>
      <c r="J36" s="3"/>
      <c r="K36" s="3"/>
      <c r="L36" s="3"/>
      <c r="M36" s="3"/>
      <c r="N36" s="3"/>
      <c r="O36" s="3"/>
    </row>
    <row r="37" spans="1:19" x14ac:dyDescent="0.3">
      <c r="A37" s="6" t="s">
        <v>16</v>
      </c>
      <c r="B37" s="2">
        <v>16</v>
      </c>
      <c r="C37" s="5" t="s">
        <v>24</v>
      </c>
      <c r="D37" s="6" t="s">
        <v>12</v>
      </c>
      <c r="E37" s="5" t="s">
        <v>15</v>
      </c>
      <c r="F37" s="3">
        <v>-3.4298999999999999</v>
      </c>
      <c r="G37" s="3">
        <v>1.2815000000000001</v>
      </c>
      <c r="H37" s="3">
        <v>-2.6764999999999999</v>
      </c>
      <c r="I37" s="3">
        <v>7.4999999999999997E-3</v>
      </c>
      <c r="J37" s="3"/>
      <c r="K37" s="3"/>
      <c r="L37" s="3"/>
      <c r="M37" s="3"/>
      <c r="N37" s="3"/>
      <c r="O37" s="3"/>
    </row>
    <row r="38" spans="1:19" x14ac:dyDescent="0.3">
      <c r="A38" s="6" t="s">
        <v>10</v>
      </c>
      <c r="B38" s="3"/>
      <c r="C38" s="5" t="s">
        <v>22</v>
      </c>
      <c r="D38" s="6" t="s">
        <v>12</v>
      </c>
      <c r="E38" s="5" t="s">
        <v>17</v>
      </c>
      <c r="F38" s="3">
        <v>0</v>
      </c>
      <c r="G38" s="3" t="s">
        <v>13</v>
      </c>
      <c r="H38" s="3" t="s">
        <v>13</v>
      </c>
      <c r="I38" s="3" t="s">
        <v>13</v>
      </c>
      <c r="J38" s="3"/>
      <c r="K38" s="3"/>
      <c r="L38" s="3"/>
      <c r="M38" s="3"/>
      <c r="N38" s="3"/>
      <c r="O38" s="3"/>
    </row>
    <row r="39" spans="1:19" x14ac:dyDescent="0.3">
      <c r="A39" s="6" t="s">
        <v>25</v>
      </c>
      <c r="B39" s="2">
        <v>17</v>
      </c>
      <c r="C39" s="5" t="s">
        <v>23</v>
      </c>
      <c r="D39" s="6" t="s">
        <v>12</v>
      </c>
      <c r="E39" s="5" t="s">
        <v>17</v>
      </c>
      <c r="F39" s="3">
        <v>-0.60780000000000001</v>
      </c>
      <c r="G39" s="3">
        <v>0.43490000000000001</v>
      </c>
      <c r="H39" s="3">
        <v>-1.3975</v>
      </c>
      <c r="I39" s="3">
        <v>0.16</v>
      </c>
      <c r="J39" s="3"/>
      <c r="K39" s="3"/>
      <c r="L39" s="3"/>
      <c r="M39" s="3"/>
      <c r="N39" s="3"/>
      <c r="O39" s="3"/>
    </row>
    <row r="40" spans="1:19" x14ac:dyDescent="0.3">
      <c r="A40" s="6" t="s">
        <v>26</v>
      </c>
      <c r="B40" s="2">
        <v>18</v>
      </c>
      <c r="C40" s="5" t="s">
        <v>24</v>
      </c>
      <c r="D40" s="6" t="s">
        <v>12</v>
      </c>
      <c r="E40" s="5" t="s">
        <v>17</v>
      </c>
      <c r="F40" s="3">
        <v>0.54239999999999999</v>
      </c>
      <c r="G40" s="3">
        <v>4.2439999999999998</v>
      </c>
      <c r="H40" s="3">
        <v>0.1278</v>
      </c>
      <c r="I40" s="3">
        <v>0.9</v>
      </c>
      <c r="J40" s="3"/>
      <c r="K40" s="3"/>
      <c r="L40" s="3"/>
      <c r="M40" s="3"/>
      <c r="N40" s="3"/>
      <c r="O40" s="3"/>
    </row>
    <row r="41" spans="1:19" x14ac:dyDescent="0.3">
      <c r="A41" s="6" t="s">
        <v>55</v>
      </c>
      <c r="B41" s="3"/>
      <c r="C41" s="5" t="s">
        <v>22</v>
      </c>
      <c r="D41" s="6" t="s">
        <v>12</v>
      </c>
      <c r="E41" s="5" t="s">
        <v>72</v>
      </c>
      <c r="F41" s="3">
        <v>0</v>
      </c>
      <c r="G41" s="3" t="s">
        <v>13</v>
      </c>
      <c r="H41" s="3" t="s">
        <v>13</v>
      </c>
      <c r="I41" s="3" t="s">
        <v>13</v>
      </c>
      <c r="J41" s="3">
        <v>45.486400000000003</v>
      </c>
      <c r="K41" s="3">
        <v>8</v>
      </c>
      <c r="L41" s="4">
        <v>2.9999999999999999E-7</v>
      </c>
      <c r="M41" s="3"/>
      <c r="N41" s="3"/>
      <c r="O41" s="3"/>
    </row>
    <row r="42" spans="1:19" x14ac:dyDescent="0.3">
      <c r="A42" s="6" t="s">
        <v>55</v>
      </c>
      <c r="B42" s="3"/>
      <c r="C42" s="5" t="s">
        <v>23</v>
      </c>
      <c r="D42" s="6" t="s">
        <v>12</v>
      </c>
      <c r="E42" s="5" t="s">
        <v>72</v>
      </c>
      <c r="F42" s="3">
        <v>0</v>
      </c>
      <c r="G42" s="3" t="s">
        <v>13</v>
      </c>
      <c r="H42" s="3" t="s">
        <v>13</v>
      </c>
      <c r="I42" s="3" t="s">
        <v>13</v>
      </c>
      <c r="J42" s="3"/>
      <c r="K42" s="3"/>
      <c r="L42" s="3"/>
      <c r="M42" s="3"/>
      <c r="N42" s="3"/>
      <c r="O42" s="3"/>
    </row>
    <row r="43" spans="1:19" x14ac:dyDescent="0.3">
      <c r="A43" s="6" t="s">
        <v>55</v>
      </c>
      <c r="B43" s="3"/>
      <c r="C43" s="5" t="s">
        <v>24</v>
      </c>
      <c r="D43" s="6" t="s">
        <v>12</v>
      </c>
      <c r="E43" s="5" t="s">
        <v>72</v>
      </c>
      <c r="F43" s="3">
        <v>0</v>
      </c>
      <c r="G43" s="3" t="s">
        <v>13</v>
      </c>
      <c r="H43" s="3" t="s">
        <v>13</v>
      </c>
      <c r="I43" s="3" t="s">
        <v>13</v>
      </c>
      <c r="J43" s="3"/>
      <c r="K43" s="3"/>
      <c r="L43" s="3"/>
      <c r="M43" s="3"/>
      <c r="N43" s="3"/>
      <c r="O43" s="3"/>
    </row>
    <row r="44" spans="1:19" x14ac:dyDescent="0.3">
      <c r="A44" s="6" t="s">
        <v>55</v>
      </c>
      <c r="B44" s="3"/>
      <c r="C44" s="5" t="s">
        <v>22</v>
      </c>
      <c r="D44" s="6" t="s">
        <v>12</v>
      </c>
      <c r="E44" s="5" t="s">
        <v>73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6" t="s">
        <v>56</v>
      </c>
      <c r="B45" s="2">
        <v>19</v>
      </c>
      <c r="C45" s="5" t="s">
        <v>23</v>
      </c>
      <c r="D45" s="6" t="s">
        <v>12</v>
      </c>
      <c r="E45" s="5" t="s">
        <v>73</v>
      </c>
      <c r="F45" s="3">
        <v>0.1104</v>
      </c>
      <c r="G45" s="3">
        <v>0.1489</v>
      </c>
      <c r="H45" s="3">
        <v>0.74160000000000004</v>
      </c>
      <c r="I45" s="3">
        <v>0.46</v>
      </c>
      <c r="J45" s="3"/>
      <c r="K45" s="3"/>
      <c r="L45" s="3"/>
      <c r="M45" s="3"/>
      <c r="N45" s="3"/>
      <c r="O45" s="3"/>
      <c r="Q45" s="1" t="b">
        <f>I45 &lt;= 0.05</f>
        <v>0</v>
      </c>
      <c r="R45" s="1" t="b">
        <f>OR(F45 &lt;= -LN(1.25), F45 &gt;= LN(1.25))</f>
        <v>0</v>
      </c>
      <c r="S45" s="1" t="b">
        <f>AND(Q45, R45)</f>
        <v>0</v>
      </c>
    </row>
    <row r="46" spans="1:19" x14ac:dyDescent="0.3">
      <c r="A46" s="6" t="s">
        <v>57</v>
      </c>
      <c r="B46" s="2">
        <v>20</v>
      </c>
      <c r="C46" s="5" t="s">
        <v>24</v>
      </c>
      <c r="D46" s="6" t="s">
        <v>12</v>
      </c>
      <c r="E46" s="5" t="s">
        <v>73</v>
      </c>
      <c r="F46" s="3">
        <v>-2.2683</v>
      </c>
      <c r="G46" s="3">
        <v>3.7972999999999999</v>
      </c>
      <c r="H46" s="3">
        <v>-0.59730000000000005</v>
      </c>
      <c r="I46" s="3">
        <v>0.55000000000000004</v>
      </c>
      <c r="J46" s="3"/>
      <c r="K46" s="3"/>
      <c r="L46" s="3"/>
      <c r="M46" s="3"/>
      <c r="N46" s="3"/>
      <c r="O46" s="3"/>
      <c r="Q46" s="1" t="b">
        <f>I46 &lt;= 0.05</f>
        <v>0</v>
      </c>
      <c r="R46" s="1" t="b">
        <f>OR(F46 &lt;= -LN(1.25), F46 &gt;= LN(1.25))</f>
        <v>1</v>
      </c>
      <c r="S46" s="1" t="b">
        <f>AND(Q46, R46)</f>
        <v>0</v>
      </c>
    </row>
    <row r="47" spans="1:19" x14ac:dyDescent="0.3">
      <c r="A47" s="6" t="s">
        <v>55</v>
      </c>
      <c r="B47" s="3"/>
      <c r="C47" s="5" t="s">
        <v>22</v>
      </c>
      <c r="D47" s="6" t="s">
        <v>12</v>
      </c>
      <c r="E47" s="5" t="s">
        <v>74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6" t="s">
        <v>58</v>
      </c>
      <c r="B48" s="2">
        <v>21</v>
      </c>
      <c r="C48" s="5" t="s">
        <v>23</v>
      </c>
      <c r="D48" s="6" t="s">
        <v>12</v>
      </c>
      <c r="E48" s="5" t="s">
        <v>74</v>
      </c>
      <c r="F48" s="3">
        <v>0.40760000000000002</v>
      </c>
      <c r="G48" s="3">
        <v>0.39250000000000002</v>
      </c>
      <c r="H48" s="3">
        <v>1.0386</v>
      </c>
      <c r="I48" s="3">
        <v>0.3</v>
      </c>
      <c r="J48" s="3"/>
      <c r="K48" s="3"/>
      <c r="L48" s="3"/>
      <c r="M48" s="3"/>
      <c r="N48" s="3"/>
      <c r="O48" s="3"/>
      <c r="Q48" s="1" t="b">
        <f>I48 &lt;= 0.05</f>
        <v>0</v>
      </c>
      <c r="R48" s="1" t="b">
        <f>OR(F48 &lt;= -LN(1.25), F48 &gt;= LN(1.25))</f>
        <v>1</v>
      </c>
      <c r="S48" s="1" t="b">
        <f>AND(Q48, R48)</f>
        <v>0</v>
      </c>
    </row>
    <row r="49" spans="1:19" x14ac:dyDescent="0.3">
      <c r="A49" s="6" t="s">
        <v>59</v>
      </c>
      <c r="B49" s="2">
        <v>22</v>
      </c>
      <c r="C49" s="5" t="s">
        <v>24</v>
      </c>
      <c r="D49" s="6" t="s">
        <v>12</v>
      </c>
      <c r="E49" s="5" t="s">
        <v>74</v>
      </c>
      <c r="F49" s="3">
        <v>-2.1495000000000002</v>
      </c>
      <c r="G49" s="3">
        <v>4.4970999999999997</v>
      </c>
      <c r="H49" s="3">
        <v>-0.47799999999999998</v>
      </c>
      <c r="I49" s="3">
        <v>0.63</v>
      </c>
      <c r="J49" s="3"/>
      <c r="K49" s="3"/>
      <c r="L49" s="3"/>
      <c r="M49" s="3"/>
      <c r="N49" s="3"/>
      <c r="O49" s="3"/>
      <c r="Q49" s="1" t="b">
        <f>I49 &lt;= 0.05</f>
        <v>0</v>
      </c>
      <c r="R49" s="1" t="b">
        <f>OR(F49 &lt;= -LN(1.25), F49 &gt;= LN(1.25))</f>
        <v>1</v>
      </c>
      <c r="S49" s="1" t="b">
        <f>AND(Q49, R49)</f>
        <v>0</v>
      </c>
    </row>
    <row r="50" spans="1:19" x14ac:dyDescent="0.3">
      <c r="A50" s="6" t="s">
        <v>55</v>
      </c>
      <c r="B50" s="3"/>
      <c r="C50" s="5" t="s">
        <v>22</v>
      </c>
      <c r="D50" s="6" t="s">
        <v>12</v>
      </c>
      <c r="E50" s="5" t="s">
        <v>75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6" t="s">
        <v>60</v>
      </c>
      <c r="B51" s="2">
        <v>23</v>
      </c>
      <c r="C51" s="5" t="s">
        <v>23</v>
      </c>
      <c r="D51" s="6" t="s">
        <v>12</v>
      </c>
      <c r="E51" s="5" t="s">
        <v>75</v>
      </c>
      <c r="F51" s="3">
        <v>0.92020000000000002</v>
      </c>
      <c r="G51" s="3">
        <v>0.42309999999999998</v>
      </c>
      <c r="H51" s="3">
        <v>2.1751</v>
      </c>
      <c r="I51" s="3">
        <v>0.03</v>
      </c>
      <c r="J51" s="3"/>
      <c r="K51" s="3"/>
      <c r="L51" s="3"/>
      <c r="M51" s="3"/>
      <c r="N51" s="3"/>
      <c r="O51" s="3"/>
      <c r="Q51" s="1" t="b">
        <f>I51 &lt;= 0.05</f>
        <v>1</v>
      </c>
      <c r="R51" s="1" t="b">
        <f>OR(F51 &lt;= -LN(1.25), F51 &gt;= LN(1.25))</f>
        <v>1</v>
      </c>
      <c r="S51" s="1" t="b">
        <f>AND(Q51, R51)</f>
        <v>1</v>
      </c>
    </row>
    <row r="52" spans="1:19" x14ac:dyDescent="0.3">
      <c r="A52" s="6" t="s">
        <v>61</v>
      </c>
      <c r="B52" s="2">
        <v>24</v>
      </c>
      <c r="C52" s="5" t="s">
        <v>24</v>
      </c>
      <c r="D52" s="6" t="s">
        <v>12</v>
      </c>
      <c r="E52" s="5" t="s">
        <v>75</v>
      </c>
      <c r="F52" s="3">
        <v>2.3896999999999999</v>
      </c>
      <c r="G52" s="3">
        <v>1.0808</v>
      </c>
      <c r="H52" s="3">
        <v>2.2111000000000001</v>
      </c>
      <c r="I52" s="3">
        <v>2.7E-2</v>
      </c>
      <c r="J52" s="3"/>
      <c r="K52" s="3"/>
      <c r="L52" s="3"/>
      <c r="M52" s="3"/>
      <c r="N52" s="3"/>
      <c r="O52" s="3"/>
      <c r="Q52" s="1" t="b">
        <f>I52 &lt;= 0.05</f>
        <v>1</v>
      </c>
      <c r="R52" s="1" t="b">
        <f>OR(F52 &lt;= -LN(1.25), F52 &gt;= LN(1.25))</f>
        <v>1</v>
      </c>
      <c r="S52" s="1" t="b">
        <f>AND(Q52, R52)</f>
        <v>1</v>
      </c>
    </row>
    <row r="53" spans="1:19" x14ac:dyDescent="0.3">
      <c r="A53" s="6" t="s">
        <v>55</v>
      </c>
      <c r="B53" s="3"/>
      <c r="C53" s="5" t="s">
        <v>22</v>
      </c>
      <c r="D53" s="6" t="s">
        <v>12</v>
      </c>
      <c r="E53" s="5" t="s">
        <v>76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6" t="s">
        <v>79</v>
      </c>
      <c r="B54" s="2">
        <v>25</v>
      </c>
      <c r="C54" s="5" t="s">
        <v>23</v>
      </c>
      <c r="D54" s="6" t="s">
        <v>12</v>
      </c>
      <c r="E54" s="5" t="s">
        <v>76</v>
      </c>
      <c r="F54" s="3">
        <v>0.20619999999999999</v>
      </c>
      <c r="G54" s="3">
        <v>7.3433999999999999</v>
      </c>
      <c r="H54" s="3">
        <v>2.81E-2</v>
      </c>
      <c r="I54" s="3">
        <v>0.98</v>
      </c>
      <c r="J54" s="3"/>
      <c r="K54" s="3"/>
      <c r="L54" s="3"/>
      <c r="M54" s="3"/>
      <c r="N54" s="3"/>
      <c r="O54" s="3"/>
      <c r="Q54" s="1" t="b">
        <f>I54 &lt;= 0.05</f>
        <v>0</v>
      </c>
      <c r="R54" s="1" t="b">
        <f>OR(F54 &lt;= -LN(1.25), F54 &gt;= LN(1.25))</f>
        <v>0</v>
      </c>
      <c r="S54" s="1" t="b">
        <f>AND(Q54, R54)</f>
        <v>0</v>
      </c>
    </row>
    <row r="55" spans="1:19" x14ac:dyDescent="0.3">
      <c r="A55" s="6" t="s">
        <v>80</v>
      </c>
      <c r="B55" s="2">
        <v>26</v>
      </c>
      <c r="C55" s="5" t="s">
        <v>24</v>
      </c>
      <c r="D55" s="6" t="s">
        <v>12</v>
      </c>
      <c r="E55" s="5" t="s">
        <v>76</v>
      </c>
      <c r="F55" s="3">
        <v>18.681999999999999</v>
      </c>
      <c r="G55" s="3">
        <v>6.7050000000000001</v>
      </c>
      <c r="H55" s="3">
        <v>2.7863000000000002</v>
      </c>
      <c r="I55" s="3">
        <v>5.4000000000000003E-3</v>
      </c>
      <c r="J55" s="3"/>
      <c r="K55" s="3"/>
      <c r="L55" s="3"/>
      <c r="M55" s="3"/>
      <c r="N55" s="3"/>
      <c r="O55" s="3"/>
      <c r="Q55" s="1" t="b">
        <f>I55 &lt;= 0.05</f>
        <v>1</v>
      </c>
      <c r="R55" s="1" t="b">
        <f>OR(F55 &lt;= -LN(1.25), F55 &gt;= LN(1.25))</f>
        <v>1</v>
      </c>
      <c r="S55" s="1" t="b">
        <f>AND(Q55, R55)</f>
        <v>1</v>
      </c>
    </row>
    <row r="56" spans="1:19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9" x14ac:dyDescent="0.3">
      <c r="A57" s="6" t="s">
        <v>10</v>
      </c>
      <c r="B57" s="3"/>
      <c r="C57" s="5" t="s">
        <v>27</v>
      </c>
      <c r="D57" s="6" t="s">
        <v>12</v>
      </c>
      <c r="E57" s="5">
        <v>1</v>
      </c>
      <c r="F57" s="3">
        <v>0</v>
      </c>
      <c r="G57" s="3" t="s">
        <v>13</v>
      </c>
      <c r="H57" s="3" t="s">
        <v>13</v>
      </c>
      <c r="I57" s="3" t="s">
        <v>13</v>
      </c>
      <c r="J57" s="3">
        <v>1507.3190999999999</v>
      </c>
      <c r="K57" s="3">
        <v>2</v>
      </c>
      <c r="L57" s="4" t="s">
        <v>81</v>
      </c>
      <c r="M57" s="3"/>
      <c r="N57" s="3"/>
      <c r="O57" s="3"/>
    </row>
    <row r="58" spans="1:19" x14ac:dyDescent="0.3">
      <c r="A58" s="6" t="s">
        <v>14</v>
      </c>
      <c r="B58" s="2">
        <v>27</v>
      </c>
      <c r="C58" s="5" t="s">
        <v>29</v>
      </c>
      <c r="D58" s="6" t="s">
        <v>12</v>
      </c>
      <c r="E58" s="5">
        <v>1</v>
      </c>
      <c r="F58" s="3">
        <v>1.6977</v>
      </c>
      <c r="G58" s="3">
        <v>7.8299999999999995E-2</v>
      </c>
      <c r="H58" s="3">
        <v>21.691400000000002</v>
      </c>
      <c r="I58" s="4">
        <v>2.4999999999999999E-104</v>
      </c>
      <c r="J58" s="3"/>
      <c r="K58" s="3"/>
      <c r="L58" s="3"/>
      <c r="M58" s="3"/>
      <c r="N58" s="3"/>
      <c r="O58" s="3"/>
    </row>
    <row r="59" spans="1:19" x14ac:dyDescent="0.3">
      <c r="A59" s="6" t="s">
        <v>16</v>
      </c>
      <c r="B59" s="2">
        <v>28</v>
      </c>
      <c r="C59" s="5" t="s">
        <v>30</v>
      </c>
      <c r="D59" s="6" t="s">
        <v>12</v>
      </c>
      <c r="E59" s="5">
        <v>1</v>
      </c>
      <c r="F59" s="3">
        <v>8.8700000000000001E-2</v>
      </c>
      <c r="G59" s="3">
        <v>8.6400000000000005E-2</v>
      </c>
      <c r="H59" s="3">
        <v>1.0259</v>
      </c>
      <c r="I59" s="3">
        <v>0.3</v>
      </c>
      <c r="J59" s="3"/>
      <c r="K59" s="3"/>
      <c r="L59" s="3"/>
      <c r="M59" s="3"/>
      <c r="N59" s="3"/>
      <c r="O59" s="3"/>
    </row>
    <row r="60" spans="1:19" x14ac:dyDescent="0.3">
      <c r="A60" s="6" t="s">
        <v>10</v>
      </c>
      <c r="B60" s="3"/>
      <c r="C60" s="5" t="s">
        <v>27</v>
      </c>
      <c r="D60" s="6" t="s">
        <v>12</v>
      </c>
      <c r="E60" s="5" t="s">
        <v>11</v>
      </c>
      <c r="F60" s="3">
        <v>0</v>
      </c>
      <c r="G60" s="3" t="s">
        <v>13</v>
      </c>
      <c r="H60" s="3" t="s">
        <v>13</v>
      </c>
      <c r="I60" s="3" t="s">
        <v>13</v>
      </c>
      <c r="J60" s="3">
        <v>9.6936999999999998</v>
      </c>
      <c r="K60" s="3">
        <v>4</v>
      </c>
      <c r="L60" s="3">
        <v>4.5999999999999999E-2</v>
      </c>
      <c r="M60" s="3"/>
      <c r="N60" s="3"/>
      <c r="O60" s="3"/>
    </row>
    <row r="61" spans="1:19" x14ac:dyDescent="0.3">
      <c r="A61" s="6" t="s">
        <v>10</v>
      </c>
      <c r="B61" s="3"/>
      <c r="C61" s="5" t="s">
        <v>29</v>
      </c>
      <c r="D61" s="6" t="s">
        <v>12</v>
      </c>
      <c r="E61" s="5" t="s">
        <v>11</v>
      </c>
      <c r="F61" s="3">
        <v>0</v>
      </c>
      <c r="G61" s="3" t="s">
        <v>13</v>
      </c>
      <c r="H61" s="3" t="s">
        <v>13</v>
      </c>
      <c r="I61" s="3" t="s">
        <v>13</v>
      </c>
      <c r="J61" s="3"/>
      <c r="K61" s="3"/>
      <c r="L61" s="3"/>
      <c r="M61" s="3"/>
      <c r="N61" s="3"/>
      <c r="O61" s="3"/>
    </row>
    <row r="62" spans="1:19" x14ac:dyDescent="0.3">
      <c r="A62" s="6" t="s">
        <v>10</v>
      </c>
      <c r="B62" s="3"/>
      <c r="C62" s="5" t="s">
        <v>30</v>
      </c>
      <c r="D62" s="6" t="s">
        <v>12</v>
      </c>
      <c r="E62" s="5" t="s">
        <v>11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6" t="s">
        <v>10</v>
      </c>
      <c r="B63" s="3"/>
      <c r="C63" s="5" t="s">
        <v>27</v>
      </c>
      <c r="D63" s="6" t="s">
        <v>12</v>
      </c>
      <c r="E63" s="5" t="s">
        <v>15</v>
      </c>
      <c r="F63" s="3">
        <v>0</v>
      </c>
      <c r="G63" s="3" t="s">
        <v>13</v>
      </c>
      <c r="H63" s="3" t="s">
        <v>13</v>
      </c>
      <c r="I63" s="3" t="s">
        <v>13</v>
      </c>
      <c r="J63" s="3"/>
      <c r="K63" s="3"/>
      <c r="L63" s="3"/>
      <c r="M63" s="3"/>
      <c r="N63" s="3"/>
      <c r="O63" s="3"/>
    </row>
    <row r="64" spans="1:19" x14ac:dyDescent="0.3">
      <c r="A64" s="6" t="s">
        <v>14</v>
      </c>
      <c r="B64" s="2">
        <v>29</v>
      </c>
      <c r="C64" s="5" t="s">
        <v>29</v>
      </c>
      <c r="D64" s="6" t="s">
        <v>12</v>
      </c>
      <c r="E64" s="5" t="s">
        <v>15</v>
      </c>
      <c r="F64" s="3">
        <v>-6.0185000000000004</v>
      </c>
      <c r="G64" s="3">
        <v>2.0853999999999999</v>
      </c>
      <c r="H64" s="3">
        <v>-2.8860000000000001</v>
      </c>
      <c r="I64" s="3">
        <v>3.8999999999999998E-3</v>
      </c>
      <c r="J64" s="3"/>
      <c r="K64" s="3"/>
      <c r="L64" s="3"/>
      <c r="M64" s="3"/>
      <c r="N64" s="3"/>
      <c r="O64" s="3"/>
    </row>
    <row r="65" spans="1:19" x14ac:dyDescent="0.3">
      <c r="A65" s="6" t="s">
        <v>16</v>
      </c>
      <c r="B65" s="2">
        <v>30</v>
      </c>
      <c r="C65" s="5" t="s">
        <v>30</v>
      </c>
      <c r="D65" s="6" t="s">
        <v>12</v>
      </c>
      <c r="E65" s="5" t="s">
        <v>15</v>
      </c>
      <c r="F65" s="3">
        <v>-8.2390000000000008</v>
      </c>
      <c r="G65" s="3">
        <v>3.1038999999999999</v>
      </c>
      <c r="H65" s="3">
        <v>-2.6543999999999999</v>
      </c>
      <c r="I65" s="3">
        <v>8.0000000000000002E-3</v>
      </c>
      <c r="J65" s="3"/>
      <c r="K65" s="3"/>
      <c r="L65" s="3"/>
      <c r="M65" s="3"/>
      <c r="N65" s="3"/>
      <c r="O65" s="3"/>
    </row>
    <row r="66" spans="1:19" x14ac:dyDescent="0.3">
      <c r="A66" s="6" t="s">
        <v>10</v>
      </c>
      <c r="B66" s="3"/>
      <c r="C66" s="5" t="s">
        <v>27</v>
      </c>
      <c r="D66" s="6" t="s">
        <v>12</v>
      </c>
      <c r="E66" s="5" t="s">
        <v>17</v>
      </c>
      <c r="F66" s="3">
        <v>0</v>
      </c>
      <c r="G66" s="3" t="s">
        <v>13</v>
      </c>
      <c r="H66" s="3" t="s">
        <v>13</v>
      </c>
      <c r="I66" s="3" t="s">
        <v>13</v>
      </c>
      <c r="J66" s="3"/>
      <c r="K66" s="3"/>
      <c r="L66" s="3"/>
      <c r="M66" s="3"/>
      <c r="N66" s="3"/>
      <c r="O66" s="3"/>
    </row>
    <row r="67" spans="1:19" x14ac:dyDescent="0.3">
      <c r="A67" s="6" t="s">
        <v>25</v>
      </c>
      <c r="B67" s="2">
        <v>31</v>
      </c>
      <c r="C67" s="5" t="s">
        <v>29</v>
      </c>
      <c r="D67" s="6" t="s">
        <v>12</v>
      </c>
      <c r="E67" s="5" t="s">
        <v>17</v>
      </c>
      <c r="F67" s="3">
        <v>0.1502</v>
      </c>
      <c r="G67" s="3">
        <v>0.5383</v>
      </c>
      <c r="H67" s="3">
        <v>0.27910000000000001</v>
      </c>
      <c r="I67" s="3">
        <v>0.78</v>
      </c>
      <c r="J67" s="3"/>
      <c r="K67" s="3"/>
      <c r="L67" s="3"/>
      <c r="M67" s="3"/>
      <c r="N67" s="3"/>
      <c r="O67" s="3"/>
    </row>
    <row r="68" spans="1:19" x14ac:dyDescent="0.3">
      <c r="A68" s="6" t="s">
        <v>26</v>
      </c>
      <c r="B68" s="2">
        <v>32</v>
      </c>
      <c r="C68" s="5" t="s">
        <v>30</v>
      </c>
      <c r="D68" s="6" t="s">
        <v>12</v>
      </c>
      <c r="E68" s="5" t="s">
        <v>17</v>
      </c>
      <c r="F68" s="3">
        <v>0.2447</v>
      </c>
      <c r="G68" s="3">
        <v>0.55630000000000002</v>
      </c>
      <c r="H68" s="3">
        <v>0.43990000000000001</v>
      </c>
      <c r="I68" s="3">
        <v>0.66</v>
      </c>
      <c r="J68" s="3"/>
      <c r="K68" s="3"/>
      <c r="L68" s="3"/>
      <c r="M68" s="3"/>
      <c r="N68" s="3"/>
      <c r="O68" s="3"/>
    </row>
    <row r="69" spans="1:19" x14ac:dyDescent="0.3">
      <c r="A69" s="6" t="s">
        <v>45</v>
      </c>
      <c r="B69" s="3"/>
      <c r="C69" s="5" t="s">
        <v>27</v>
      </c>
      <c r="D69" s="6" t="s">
        <v>12</v>
      </c>
      <c r="E69" s="5" t="s">
        <v>72</v>
      </c>
      <c r="F69" s="3">
        <v>0</v>
      </c>
      <c r="G69" s="3" t="s">
        <v>13</v>
      </c>
      <c r="H69" s="3" t="s">
        <v>13</v>
      </c>
      <c r="I69" s="3" t="s">
        <v>13</v>
      </c>
      <c r="J69" s="3">
        <v>4349.8662999999997</v>
      </c>
      <c r="K69" s="3">
        <v>8</v>
      </c>
      <c r="L69" s="4" t="s">
        <v>82</v>
      </c>
      <c r="M69" s="3"/>
      <c r="N69" s="3"/>
      <c r="O69" s="3"/>
    </row>
    <row r="70" spans="1:19" x14ac:dyDescent="0.3">
      <c r="A70" s="6" t="s">
        <v>45</v>
      </c>
      <c r="B70" s="3"/>
      <c r="C70" s="5" t="s">
        <v>29</v>
      </c>
      <c r="D70" s="6" t="s">
        <v>12</v>
      </c>
      <c r="E70" s="5" t="s">
        <v>72</v>
      </c>
      <c r="F70" s="3">
        <v>0</v>
      </c>
      <c r="G70" s="3" t="s">
        <v>13</v>
      </c>
      <c r="H70" s="3" t="s">
        <v>13</v>
      </c>
      <c r="I70" s="3" t="s">
        <v>13</v>
      </c>
      <c r="J70" s="3"/>
      <c r="K70" s="3"/>
      <c r="L70" s="3"/>
      <c r="M70" s="3"/>
      <c r="N70" s="3"/>
      <c r="O70" s="3"/>
    </row>
    <row r="71" spans="1:19" x14ac:dyDescent="0.3">
      <c r="A71" s="6" t="s">
        <v>45</v>
      </c>
      <c r="B71" s="3"/>
      <c r="C71" s="5" t="s">
        <v>30</v>
      </c>
      <c r="D71" s="6" t="s">
        <v>12</v>
      </c>
      <c r="E71" s="5" t="s">
        <v>72</v>
      </c>
      <c r="F71" s="3">
        <v>0</v>
      </c>
      <c r="G71" s="3" t="s">
        <v>13</v>
      </c>
      <c r="H71" s="3" t="s">
        <v>13</v>
      </c>
      <c r="I71" s="3" t="s">
        <v>13</v>
      </c>
      <c r="J71" s="3"/>
      <c r="K71" s="3"/>
      <c r="L71" s="3"/>
      <c r="M71" s="3"/>
      <c r="N71" s="3"/>
      <c r="O71" s="3"/>
    </row>
    <row r="72" spans="1:19" x14ac:dyDescent="0.3">
      <c r="A72" s="6" t="s">
        <v>45</v>
      </c>
      <c r="B72" s="3"/>
      <c r="C72" s="5" t="s">
        <v>27</v>
      </c>
      <c r="D72" s="6" t="s">
        <v>12</v>
      </c>
      <c r="E72" s="5" t="s">
        <v>73</v>
      </c>
      <c r="F72" s="3">
        <v>0</v>
      </c>
      <c r="G72" s="3" t="s">
        <v>13</v>
      </c>
      <c r="H72" s="3" t="s">
        <v>13</v>
      </c>
      <c r="I72" s="3" t="s">
        <v>13</v>
      </c>
      <c r="J72" s="3"/>
      <c r="K72" s="3"/>
      <c r="L72" s="3"/>
      <c r="M72" s="3"/>
      <c r="N72" s="3"/>
      <c r="O72" s="3"/>
    </row>
    <row r="73" spans="1:19" x14ac:dyDescent="0.3">
      <c r="A73" s="6" t="s">
        <v>46</v>
      </c>
      <c r="B73" s="2">
        <v>33</v>
      </c>
      <c r="C73" s="5" t="s">
        <v>29</v>
      </c>
      <c r="D73" s="6" t="s">
        <v>12</v>
      </c>
      <c r="E73" s="5" t="s">
        <v>73</v>
      </c>
      <c r="F73" s="3">
        <v>-0.28560000000000002</v>
      </c>
      <c r="G73" s="3">
        <v>0.114</v>
      </c>
      <c r="H73" s="3">
        <v>-2.5057999999999998</v>
      </c>
      <c r="I73" s="3">
        <v>1.2E-2</v>
      </c>
      <c r="J73" s="3"/>
      <c r="K73" s="3"/>
      <c r="L73" s="3"/>
      <c r="M73" s="3"/>
      <c r="N73" s="3"/>
      <c r="O73" s="3"/>
      <c r="Q73" s="1" t="b">
        <f>I73 &lt;= 0.05</f>
        <v>1</v>
      </c>
      <c r="R73" s="1" t="b">
        <f>OR(F73 &lt;= -LN(1.25), F73 &gt;= LN(1.25))</f>
        <v>1</v>
      </c>
      <c r="S73" s="1" t="b">
        <f>AND(Q73, R73)</f>
        <v>1</v>
      </c>
    </row>
    <row r="74" spans="1:19" x14ac:dyDescent="0.3">
      <c r="A74" s="6" t="s">
        <v>47</v>
      </c>
      <c r="B74" s="2">
        <v>34</v>
      </c>
      <c r="C74" s="5" t="s">
        <v>30</v>
      </c>
      <c r="D74" s="6" t="s">
        <v>12</v>
      </c>
      <c r="E74" s="5" t="s">
        <v>73</v>
      </c>
      <c r="F74" s="3">
        <v>-0.41760000000000003</v>
      </c>
      <c r="G74" s="3">
        <v>0.13700000000000001</v>
      </c>
      <c r="H74" s="3">
        <v>-3.0488</v>
      </c>
      <c r="I74" s="3">
        <v>2.3E-3</v>
      </c>
      <c r="J74" s="3"/>
      <c r="K74" s="3"/>
      <c r="L74" s="3"/>
      <c r="M74" s="3"/>
      <c r="N74" s="3"/>
      <c r="O74" s="3"/>
      <c r="Q74" s="1" t="b">
        <f>I74 &lt;= 0.05</f>
        <v>1</v>
      </c>
      <c r="R74" s="1" t="b">
        <f>OR(F74 &lt;= -LN(1.25), F74 &gt;= LN(1.25))</f>
        <v>1</v>
      </c>
      <c r="S74" s="1" t="b">
        <f>AND(Q74, R74)</f>
        <v>1</v>
      </c>
    </row>
    <row r="75" spans="1:19" x14ac:dyDescent="0.3">
      <c r="A75" s="6" t="s">
        <v>45</v>
      </c>
      <c r="B75" s="3"/>
      <c r="C75" s="5" t="s">
        <v>27</v>
      </c>
      <c r="D75" s="6" t="s">
        <v>12</v>
      </c>
      <c r="E75" s="5" t="s">
        <v>74</v>
      </c>
      <c r="F75" s="3">
        <v>0</v>
      </c>
      <c r="G75" s="3" t="s">
        <v>13</v>
      </c>
      <c r="H75" s="3" t="s">
        <v>13</v>
      </c>
      <c r="I75" s="3" t="s">
        <v>13</v>
      </c>
      <c r="J75" s="3"/>
      <c r="K75" s="3"/>
      <c r="L75" s="3"/>
      <c r="M75" s="3"/>
      <c r="N75" s="3"/>
      <c r="O75" s="3"/>
    </row>
    <row r="76" spans="1:19" x14ac:dyDescent="0.3">
      <c r="A76" s="6" t="s">
        <v>62</v>
      </c>
      <c r="B76" s="2">
        <v>35</v>
      </c>
      <c r="C76" s="5" t="s">
        <v>29</v>
      </c>
      <c r="D76" s="6" t="s">
        <v>12</v>
      </c>
      <c r="E76" s="5" t="s">
        <v>74</v>
      </c>
      <c r="F76" s="3">
        <v>-5.7099999999999998E-2</v>
      </c>
      <c r="G76" s="3">
        <v>0.51329999999999998</v>
      </c>
      <c r="H76" s="3">
        <v>-0.11119999999999999</v>
      </c>
      <c r="I76" s="3">
        <v>0.91</v>
      </c>
      <c r="J76" s="3"/>
      <c r="K76" s="3"/>
      <c r="L76" s="3"/>
      <c r="M76" s="3"/>
      <c r="N76" s="3"/>
      <c r="O76" s="3"/>
      <c r="Q76" s="1" t="b">
        <f>I76 &lt;= 0.05</f>
        <v>0</v>
      </c>
      <c r="R76" s="1" t="b">
        <f>OR(F76 &lt;= -LN(1.25), F76 &gt;= LN(1.25))</f>
        <v>0</v>
      </c>
      <c r="S76" s="1" t="b">
        <f>AND(Q76, R76)</f>
        <v>0</v>
      </c>
    </row>
    <row r="77" spans="1:19" x14ac:dyDescent="0.3">
      <c r="A77" s="6" t="s">
        <v>63</v>
      </c>
      <c r="B77" s="2">
        <v>36</v>
      </c>
      <c r="C77" s="5" t="s">
        <v>30</v>
      </c>
      <c r="D77" s="6" t="s">
        <v>12</v>
      </c>
      <c r="E77" s="5" t="s">
        <v>74</v>
      </c>
      <c r="F77" s="3">
        <v>-0.28389999999999999</v>
      </c>
      <c r="G77" s="3">
        <v>0.51559999999999995</v>
      </c>
      <c r="H77" s="3">
        <v>-0.55069999999999997</v>
      </c>
      <c r="I77" s="3">
        <v>0.57999999999999996</v>
      </c>
      <c r="J77" s="3"/>
      <c r="K77" s="3"/>
      <c r="L77" s="3"/>
      <c r="M77" s="3"/>
      <c r="N77" s="3"/>
      <c r="O77" s="3"/>
      <c r="Q77" s="1" t="b">
        <f>I77 &lt;= 0.05</f>
        <v>0</v>
      </c>
      <c r="R77" s="1" t="b">
        <f>OR(F77 &lt;= -LN(1.25), F77 &gt;= LN(1.25))</f>
        <v>1</v>
      </c>
      <c r="S77" s="1" t="b">
        <f>AND(Q77, R77)</f>
        <v>0</v>
      </c>
    </row>
    <row r="78" spans="1:19" x14ac:dyDescent="0.3">
      <c r="A78" s="6" t="s">
        <v>45</v>
      </c>
      <c r="B78" s="3"/>
      <c r="C78" s="5" t="s">
        <v>27</v>
      </c>
      <c r="D78" s="6" t="s">
        <v>12</v>
      </c>
      <c r="E78" s="5" t="s">
        <v>75</v>
      </c>
      <c r="F78" s="3">
        <v>0</v>
      </c>
      <c r="G78" s="3" t="s">
        <v>13</v>
      </c>
      <c r="H78" s="3" t="s">
        <v>13</v>
      </c>
      <c r="I78" s="3" t="s">
        <v>13</v>
      </c>
      <c r="J78" s="3"/>
      <c r="K78" s="3"/>
      <c r="L78" s="3"/>
      <c r="M78" s="3"/>
      <c r="N78" s="3"/>
      <c r="O78" s="3"/>
    </row>
    <row r="79" spans="1:19" x14ac:dyDescent="0.3">
      <c r="A79" s="6" t="s">
        <v>64</v>
      </c>
      <c r="B79" s="2">
        <v>37</v>
      </c>
      <c r="C79" s="5" t="s">
        <v>29</v>
      </c>
      <c r="D79" s="6" t="s">
        <v>12</v>
      </c>
      <c r="E79" s="5" t="s">
        <v>75</v>
      </c>
      <c r="F79" s="3">
        <v>2.2014</v>
      </c>
      <c r="G79" s="3">
        <v>2.0699000000000001</v>
      </c>
      <c r="H79" s="3">
        <v>1.0634999999999999</v>
      </c>
      <c r="I79" s="3">
        <v>0.28999999999999998</v>
      </c>
      <c r="J79" s="3"/>
      <c r="K79" s="3"/>
      <c r="L79" s="3"/>
      <c r="M79" s="3"/>
      <c r="N79" s="3"/>
      <c r="O79" s="3"/>
      <c r="Q79" s="1" t="b">
        <f>I79 &lt;= 0.05</f>
        <v>0</v>
      </c>
      <c r="R79" s="1" t="b">
        <f>OR(F79 &lt;= -LN(1.25), F79 &gt;= LN(1.25))</f>
        <v>1</v>
      </c>
      <c r="S79" s="1" t="b">
        <f>AND(Q79, R79)</f>
        <v>0</v>
      </c>
    </row>
    <row r="80" spans="1:19" x14ac:dyDescent="0.3">
      <c r="A80" s="6" t="s">
        <v>65</v>
      </c>
      <c r="B80" s="2">
        <v>38</v>
      </c>
      <c r="C80" s="5" t="s">
        <v>30</v>
      </c>
      <c r="D80" s="6" t="s">
        <v>12</v>
      </c>
      <c r="E80" s="5" t="s">
        <v>75</v>
      </c>
      <c r="F80" s="3">
        <v>2.6221000000000001</v>
      </c>
      <c r="G80" s="3">
        <v>2.0783</v>
      </c>
      <c r="H80" s="3">
        <v>1.2616000000000001</v>
      </c>
      <c r="I80" s="3">
        <v>0.21</v>
      </c>
      <c r="J80" s="3"/>
      <c r="K80" s="3"/>
      <c r="L80" s="3"/>
      <c r="M80" s="3"/>
      <c r="N80" s="3"/>
      <c r="O80" s="3"/>
      <c r="Q80" s="1" t="b">
        <f>I80 &lt;= 0.05</f>
        <v>0</v>
      </c>
      <c r="R80" s="1" t="b">
        <f>OR(F80 &lt;= -LN(1.25), F80 &gt;= LN(1.25))</f>
        <v>1</v>
      </c>
      <c r="S80" s="1" t="b">
        <f>AND(Q80, R80)</f>
        <v>0</v>
      </c>
    </row>
    <row r="81" spans="1:19" x14ac:dyDescent="0.3">
      <c r="A81" s="6" t="s">
        <v>45</v>
      </c>
      <c r="B81" s="3"/>
      <c r="C81" s="5" t="s">
        <v>27</v>
      </c>
      <c r="D81" s="6" t="s">
        <v>12</v>
      </c>
      <c r="E81" s="5" t="s">
        <v>76</v>
      </c>
      <c r="F81" s="3">
        <v>0</v>
      </c>
      <c r="G81" s="3" t="s">
        <v>13</v>
      </c>
      <c r="H81" s="3" t="s">
        <v>13</v>
      </c>
      <c r="I81" s="3" t="s">
        <v>13</v>
      </c>
      <c r="J81" s="3"/>
      <c r="K81" s="3"/>
      <c r="L81" s="3"/>
      <c r="M81" s="3"/>
      <c r="N81" s="3"/>
      <c r="O81" s="3"/>
    </row>
    <row r="82" spans="1:19" x14ac:dyDescent="0.3">
      <c r="A82" s="6" t="s">
        <v>83</v>
      </c>
      <c r="B82" s="2">
        <v>39</v>
      </c>
      <c r="C82" s="5" t="s">
        <v>29</v>
      </c>
      <c r="D82" s="6" t="s">
        <v>12</v>
      </c>
      <c r="E82" s="5" t="s">
        <v>76</v>
      </c>
      <c r="F82" s="3">
        <v>2.8075999999999999</v>
      </c>
      <c r="G82" s="3">
        <v>5.1634000000000002</v>
      </c>
      <c r="H82" s="3">
        <v>0.54369999999999996</v>
      </c>
      <c r="I82" s="3">
        <v>0.59</v>
      </c>
      <c r="J82" s="3"/>
      <c r="K82" s="3"/>
      <c r="L82" s="3"/>
      <c r="M82" s="3"/>
      <c r="N82" s="3"/>
      <c r="O82" s="3"/>
      <c r="Q82" s="1" t="b">
        <f>I82 &lt;= 0.05</f>
        <v>0</v>
      </c>
      <c r="R82" s="1" t="b">
        <f>OR(F82 &lt;= -LN(1.25), F82 &gt;= LN(1.25))</f>
        <v>1</v>
      </c>
      <c r="S82" s="1" t="b">
        <f>AND(Q82, R82)</f>
        <v>0</v>
      </c>
    </row>
    <row r="83" spans="1:19" x14ac:dyDescent="0.3">
      <c r="A83" s="6" t="s">
        <v>84</v>
      </c>
      <c r="B83" s="2">
        <v>40</v>
      </c>
      <c r="C83" s="5" t="s">
        <v>30</v>
      </c>
      <c r="D83" s="6" t="s">
        <v>12</v>
      </c>
      <c r="E83" s="5" t="s">
        <v>76</v>
      </c>
      <c r="F83" s="3">
        <v>6.5056000000000003</v>
      </c>
      <c r="G83" s="3">
        <v>5.3986000000000001</v>
      </c>
      <c r="H83" s="3">
        <v>1.2051000000000001</v>
      </c>
      <c r="I83" s="3">
        <v>0.23</v>
      </c>
      <c r="J83" s="3"/>
      <c r="K83" s="3"/>
      <c r="L83" s="3"/>
      <c r="M83" s="3"/>
      <c r="N83" s="3"/>
      <c r="O83" s="3"/>
      <c r="Q83" s="1" t="b">
        <f>I83 &lt;= 0.05</f>
        <v>0</v>
      </c>
      <c r="R83" s="1" t="b">
        <f>OR(F83 &lt;= -LN(1.25), F83 &gt;= LN(1.25))</f>
        <v>1</v>
      </c>
      <c r="S83" s="1" t="b">
        <f>AND(Q83, R83)</f>
        <v>0</v>
      </c>
    </row>
    <row r="85" spans="1:19" x14ac:dyDescent="0.3">
      <c r="A85" s="7" t="s">
        <v>36</v>
      </c>
    </row>
    <row r="86" spans="1:19" x14ac:dyDescent="0.3">
      <c r="A86" s="5"/>
      <c r="B86" s="2" t="s">
        <v>31</v>
      </c>
      <c r="C86" s="5"/>
      <c r="D86" s="5"/>
      <c r="E86" s="5"/>
      <c r="F86" s="5"/>
      <c r="G86" s="5"/>
      <c r="H86" s="5"/>
      <c r="I86" s="5"/>
    </row>
    <row r="87" spans="1:19" x14ac:dyDescent="0.3">
      <c r="A87" s="5"/>
      <c r="B87" s="2">
        <v>1</v>
      </c>
      <c r="C87" s="2" t="s">
        <v>5</v>
      </c>
      <c r="D87" s="2">
        <v>2</v>
      </c>
      <c r="E87" s="2" t="s">
        <v>5</v>
      </c>
      <c r="F87" s="2">
        <v>3</v>
      </c>
      <c r="G87" s="2" t="s">
        <v>5</v>
      </c>
      <c r="H87" s="2" t="s">
        <v>32</v>
      </c>
      <c r="I87" s="2" t="s">
        <v>5</v>
      </c>
    </row>
    <row r="88" spans="1:19" x14ac:dyDescent="0.3">
      <c r="A88" s="2" t="s">
        <v>33</v>
      </c>
      <c r="B88" s="3">
        <v>0.74739999999999995</v>
      </c>
      <c r="C88" s="3">
        <v>5.6399999999999999E-2</v>
      </c>
      <c r="D88" s="3">
        <v>0.13950000000000001</v>
      </c>
      <c r="E88" s="3">
        <v>2.4199999999999999E-2</v>
      </c>
      <c r="F88" s="3">
        <v>0.1132</v>
      </c>
      <c r="G88" s="3">
        <v>4.8000000000000001E-2</v>
      </c>
      <c r="H88" s="3"/>
      <c r="I88" s="3"/>
    </row>
    <row r="89" spans="1:19" x14ac:dyDescent="0.3">
      <c r="A89" s="5" t="s">
        <v>34</v>
      </c>
      <c r="B89" s="10"/>
      <c r="C89" s="10"/>
      <c r="D89" s="10"/>
      <c r="E89" s="10"/>
      <c r="F89" s="10"/>
      <c r="G89" s="10"/>
      <c r="H89" s="10"/>
      <c r="I89" s="10"/>
    </row>
    <row r="90" spans="1:19" x14ac:dyDescent="0.3">
      <c r="A90" s="2">
        <v>1</v>
      </c>
      <c r="B90" s="3">
        <v>5.5300000000000002E-2</v>
      </c>
      <c r="C90" s="3">
        <v>4.8999999999999998E-3</v>
      </c>
      <c r="D90" s="3">
        <v>0.48720000000000002</v>
      </c>
      <c r="E90" s="3">
        <v>8.4400000000000003E-2</v>
      </c>
      <c r="F90" s="3">
        <v>7.4499999999999997E-2</v>
      </c>
      <c r="G90" s="3">
        <v>2.4500000000000001E-2</v>
      </c>
      <c r="H90" s="3">
        <v>0.1177</v>
      </c>
      <c r="I90" s="3">
        <v>2.3999999999999998E-3</v>
      </c>
    </row>
    <row r="91" spans="1:19" x14ac:dyDescent="0.3">
      <c r="A91" s="2">
        <v>2</v>
      </c>
      <c r="B91" s="3">
        <v>0.54900000000000004</v>
      </c>
      <c r="C91" s="3">
        <v>3.0499999999999999E-2</v>
      </c>
      <c r="D91" s="3">
        <v>0.41110000000000002</v>
      </c>
      <c r="E91" s="3">
        <v>7.5399999999999995E-2</v>
      </c>
      <c r="F91" s="3">
        <v>0.43070000000000003</v>
      </c>
      <c r="G91" s="3">
        <v>0.1323</v>
      </c>
      <c r="H91" s="3">
        <v>0.51639999999999997</v>
      </c>
      <c r="I91" s="3">
        <v>2.3999999999999998E-3</v>
      </c>
    </row>
    <row r="92" spans="1:19" x14ac:dyDescent="0.3">
      <c r="A92" s="2">
        <v>3</v>
      </c>
      <c r="B92" s="3">
        <v>0.3957</v>
      </c>
      <c r="C92" s="3">
        <v>3.3599999999999998E-2</v>
      </c>
      <c r="D92" s="3">
        <v>0.1018</v>
      </c>
      <c r="E92" s="3">
        <v>0.1532</v>
      </c>
      <c r="F92" s="3">
        <v>0.49480000000000002</v>
      </c>
      <c r="G92" s="3">
        <v>0.15229999999999999</v>
      </c>
      <c r="H92" s="3">
        <v>0.3659</v>
      </c>
      <c r="I92" s="3">
        <v>2.0000000000000001E-4</v>
      </c>
    </row>
    <row r="93" spans="1:19" x14ac:dyDescent="0.3">
      <c r="A93" s="5" t="s">
        <v>35</v>
      </c>
      <c r="B93" s="10"/>
      <c r="C93" s="10"/>
      <c r="D93" s="10"/>
      <c r="E93" s="10"/>
      <c r="F93" s="10"/>
      <c r="G93" s="10"/>
      <c r="H93" s="10"/>
      <c r="I93" s="10"/>
    </row>
    <row r="94" spans="1:19" x14ac:dyDescent="0.3">
      <c r="A94" s="2">
        <v>1</v>
      </c>
      <c r="B94" s="3">
        <v>7.1499999999999994E-2</v>
      </c>
      <c r="C94" s="3">
        <v>1.01E-2</v>
      </c>
      <c r="D94" s="3">
        <v>0.8931</v>
      </c>
      <c r="E94" s="3">
        <v>0.14360000000000001</v>
      </c>
      <c r="F94" s="3">
        <v>6.3E-2</v>
      </c>
      <c r="G94" s="3">
        <v>2.7799999999999998E-2</v>
      </c>
      <c r="H94" s="3">
        <v>0.18509999999999999</v>
      </c>
      <c r="I94" s="3">
        <v>2.8E-3</v>
      </c>
    </row>
    <row r="95" spans="1:19" x14ac:dyDescent="0.3">
      <c r="A95" s="2">
        <v>2</v>
      </c>
      <c r="B95" s="3">
        <v>0.48309999999999997</v>
      </c>
      <c r="C95" s="3">
        <v>1.6199999999999999E-2</v>
      </c>
      <c r="D95" s="3">
        <v>9.06E-2</v>
      </c>
      <c r="E95" s="3">
        <v>6.7900000000000002E-2</v>
      </c>
      <c r="F95" s="3">
        <v>0.42130000000000001</v>
      </c>
      <c r="G95" s="3">
        <v>9.6000000000000002E-2</v>
      </c>
      <c r="H95" s="3">
        <v>0.4214</v>
      </c>
      <c r="I95" s="3">
        <v>3.3E-3</v>
      </c>
    </row>
    <row r="96" spans="1:19" x14ac:dyDescent="0.3">
      <c r="A96" s="2">
        <v>3</v>
      </c>
      <c r="B96" s="3">
        <v>0.44540000000000002</v>
      </c>
      <c r="C96" s="3">
        <v>1.9800000000000002E-2</v>
      </c>
      <c r="D96" s="3">
        <v>1.6299999999999999E-2</v>
      </c>
      <c r="E96" s="3">
        <v>7.8700000000000006E-2</v>
      </c>
      <c r="F96" s="3">
        <v>0.51580000000000004</v>
      </c>
      <c r="G96" s="3">
        <v>0.1168</v>
      </c>
      <c r="H96" s="3">
        <v>0.39350000000000002</v>
      </c>
      <c r="I96" s="3">
        <v>2.5999999999999999E-3</v>
      </c>
    </row>
    <row r="98" spans="1:4" x14ac:dyDescent="0.3">
      <c r="A98" s="7" t="s">
        <v>37</v>
      </c>
    </row>
    <row r="99" spans="1:4" x14ac:dyDescent="0.3">
      <c r="A99" s="3"/>
      <c r="B99" s="5" t="s">
        <v>31</v>
      </c>
      <c r="C99" s="3"/>
      <c r="D99" s="3"/>
    </row>
    <row r="100" spans="1:4" x14ac:dyDescent="0.3">
      <c r="A100" s="3"/>
      <c r="B100" s="2">
        <v>1</v>
      </c>
      <c r="C100" s="2">
        <v>2</v>
      </c>
      <c r="D100" s="2">
        <v>3</v>
      </c>
    </row>
    <row r="101" spans="1:4" x14ac:dyDescent="0.3">
      <c r="A101" s="2" t="s">
        <v>32</v>
      </c>
      <c r="B101" s="3">
        <v>0.74739999999999995</v>
      </c>
      <c r="C101" s="3">
        <v>0.1394</v>
      </c>
      <c r="D101" s="3">
        <v>0.11310000000000001</v>
      </c>
    </row>
    <row r="102" spans="1:4" x14ac:dyDescent="0.3">
      <c r="A102" s="5" t="s">
        <v>38</v>
      </c>
      <c r="B102" s="3"/>
      <c r="C102" s="3"/>
      <c r="D102" s="3"/>
    </row>
    <row r="103" spans="1:4" x14ac:dyDescent="0.3">
      <c r="A103" s="5" t="s">
        <v>34</v>
      </c>
      <c r="B103" s="3"/>
      <c r="C103" s="3"/>
      <c r="D103" s="3"/>
    </row>
    <row r="104" spans="1:4" x14ac:dyDescent="0.3">
      <c r="A104" s="2">
        <v>1</v>
      </c>
      <c r="B104" s="3">
        <v>0.35110000000000002</v>
      </c>
      <c r="C104" s="3">
        <v>0.57730000000000004</v>
      </c>
      <c r="D104" s="3">
        <v>7.1599999999999997E-2</v>
      </c>
    </row>
    <row r="105" spans="1:4" x14ac:dyDescent="0.3">
      <c r="A105" s="2">
        <v>2</v>
      </c>
      <c r="B105" s="3">
        <v>0.79459999999999997</v>
      </c>
      <c r="C105" s="3">
        <v>0.111</v>
      </c>
      <c r="D105" s="3">
        <v>9.4399999999999998E-2</v>
      </c>
    </row>
    <row r="106" spans="1:4" x14ac:dyDescent="0.3">
      <c r="A106" s="2">
        <v>3</v>
      </c>
      <c r="B106" s="3">
        <v>0.80820000000000003</v>
      </c>
      <c r="C106" s="3">
        <v>3.8800000000000001E-2</v>
      </c>
      <c r="D106" s="3">
        <v>0.153</v>
      </c>
    </row>
    <row r="107" spans="1:4" x14ac:dyDescent="0.3">
      <c r="A107" s="5" t="s">
        <v>35</v>
      </c>
      <c r="B107" s="3"/>
      <c r="C107" s="3"/>
      <c r="D107" s="3"/>
    </row>
    <row r="108" spans="1:4" x14ac:dyDescent="0.3">
      <c r="A108" s="2">
        <v>1</v>
      </c>
      <c r="B108" s="3">
        <v>0.28860000000000002</v>
      </c>
      <c r="C108" s="3">
        <v>0.67290000000000005</v>
      </c>
      <c r="D108" s="3">
        <v>3.85E-2</v>
      </c>
    </row>
    <row r="109" spans="1:4" x14ac:dyDescent="0.3">
      <c r="A109" s="2">
        <v>2</v>
      </c>
      <c r="B109" s="3">
        <v>0.8569</v>
      </c>
      <c r="C109" s="3">
        <v>0.03</v>
      </c>
      <c r="D109" s="3">
        <v>0.11310000000000001</v>
      </c>
    </row>
    <row r="110" spans="1:4" x14ac:dyDescent="0.3">
      <c r="A110" s="2">
        <v>3</v>
      </c>
      <c r="B110" s="3">
        <v>0.84599999999999997</v>
      </c>
      <c r="C110" s="3">
        <v>5.7000000000000002E-3</v>
      </c>
      <c r="D110" s="3">
        <v>0.14829999999999999</v>
      </c>
    </row>
    <row r="111" spans="1:4" x14ac:dyDescent="0.3">
      <c r="A111" s="5" t="s">
        <v>39</v>
      </c>
      <c r="B111" s="3"/>
      <c r="C111" s="3"/>
      <c r="D111" s="3"/>
    </row>
    <row r="112" spans="1:4" x14ac:dyDescent="0.3">
      <c r="A112" s="5" t="s">
        <v>40</v>
      </c>
      <c r="B112" s="3"/>
      <c r="C112" s="3"/>
      <c r="D112" s="3"/>
    </row>
    <row r="113" spans="1:4" x14ac:dyDescent="0.3">
      <c r="A113" s="2">
        <v>1</v>
      </c>
      <c r="B113" s="3">
        <v>0.63749999999999996</v>
      </c>
      <c r="C113" s="3">
        <v>0.16239999999999999</v>
      </c>
      <c r="D113" s="3">
        <v>0.2001</v>
      </c>
    </row>
    <row r="114" spans="1:4" x14ac:dyDescent="0.3">
      <c r="A114" s="2">
        <v>2</v>
      </c>
      <c r="B114" s="3">
        <v>0.8649</v>
      </c>
      <c r="C114" s="3">
        <v>0.1149</v>
      </c>
      <c r="D114" s="3">
        <v>2.0299999999999999E-2</v>
      </c>
    </row>
    <row r="115" spans="1:4" x14ac:dyDescent="0.3">
      <c r="A115" s="5" t="s">
        <v>85</v>
      </c>
      <c r="B115" s="3"/>
      <c r="C115" s="3"/>
      <c r="D115" s="3"/>
    </row>
    <row r="116" spans="1:4" x14ac:dyDescent="0.3">
      <c r="A116" s="2">
        <v>1</v>
      </c>
      <c r="B116" s="3">
        <v>0.90939999999999999</v>
      </c>
      <c r="C116" s="3">
        <v>3.7499999999999999E-2</v>
      </c>
      <c r="D116" s="3">
        <v>5.2999999999999999E-2</v>
      </c>
    </row>
    <row r="117" spans="1:4" x14ac:dyDescent="0.3">
      <c r="A117" s="2">
        <v>2</v>
      </c>
      <c r="B117" s="3">
        <v>0.82920000000000005</v>
      </c>
      <c r="C117" s="3">
        <v>6.9500000000000006E-2</v>
      </c>
      <c r="D117" s="3">
        <v>0.1013</v>
      </c>
    </row>
    <row r="118" spans="1:4" x14ac:dyDescent="0.3">
      <c r="A118" s="2">
        <v>3</v>
      </c>
      <c r="B118" s="3">
        <v>0.4158</v>
      </c>
      <c r="C118" s="3">
        <v>0.18010000000000001</v>
      </c>
      <c r="D118" s="3">
        <v>0.40410000000000001</v>
      </c>
    </row>
    <row r="119" spans="1:4" x14ac:dyDescent="0.3">
      <c r="A119" s="2">
        <v>4</v>
      </c>
      <c r="B119" s="3">
        <v>0.47949999999999998</v>
      </c>
      <c r="C119" s="3">
        <v>0.51359999999999995</v>
      </c>
      <c r="D119" s="3">
        <v>6.8999999999999999E-3</v>
      </c>
    </row>
    <row r="120" spans="1:4" x14ac:dyDescent="0.3">
      <c r="A120" s="2">
        <v>5</v>
      </c>
      <c r="B120" s="3">
        <v>0.80830000000000002</v>
      </c>
      <c r="C120" s="3">
        <v>3.8600000000000002E-2</v>
      </c>
      <c r="D120" s="3">
        <v>0.15310000000000001</v>
      </c>
    </row>
    <row r="122" spans="1:4" x14ac:dyDescent="0.3">
      <c r="A122" s="7" t="s">
        <v>155</v>
      </c>
    </row>
    <row r="123" spans="1:4" x14ac:dyDescent="0.3">
      <c r="A123" s="1" t="b">
        <f>IF(COUNTIF(S4:S83, TRUE) &gt; 0, TRUE, FALSE)</f>
        <v>1</v>
      </c>
    </row>
  </sheetData>
  <mergeCells count="4">
    <mergeCell ref="A2:O2"/>
    <mergeCell ref="C3:E3"/>
    <mergeCell ref="B89:I89"/>
    <mergeCell ref="B93:I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A108" workbookViewId="0">
      <selection activeCell="A132" sqref="A132:A133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7.44140625" style="1" bestFit="1" customWidth="1"/>
    <col min="6" max="6" width="8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10" style="1" bestFit="1" customWidth="1"/>
    <col min="11" max="11" width="3" style="1" bestFit="1" customWidth="1"/>
    <col min="12" max="12" width="9.21875" style="1" bestFit="1" customWidth="1"/>
    <col min="13" max="16384" width="8.88671875" style="1"/>
  </cols>
  <sheetData>
    <row r="1" spans="1:20" x14ac:dyDescent="0.3">
      <c r="A1" s="7" t="s">
        <v>36</v>
      </c>
    </row>
    <row r="2" spans="1:20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20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1" t="s">
        <v>152</v>
      </c>
      <c r="R3" s="11" t="s">
        <v>153</v>
      </c>
      <c r="S3" s="11" t="s">
        <v>154</v>
      </c>
      <c r="T3" s="12"/>
    </row>
    <row r="4" spans="1:20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6.6247999999999996</v>
      </c>
      <c r="K4" s="3">
        <v>2</v>
      </c>
      <c r="L4" s="3">
        <v>3.5999999999999997E-2</v>
      </c>
      <c r="M4" s="3"/>
      <c r="N4" s="3"/>
      <c r="O4" s="3"/>
    </row>
    <row r="5" spans="1:20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-0.88219999999999998</v>
      </c>
      <c r="G5" s="3">
        <v>0.36170000000000002</v>
      </c>
      <c r="H5" s="3">
        <v>-2.4392</v>
      </c>
      <c r="I5" s="3">
        <v>1.4999999999999999E-2</v>
      </c>
      <c r="J5" s="3"/>
      <c r="K5" s="3"/>
      <c r="L5" s="3"/>
      <c r="M5" s="3"/>
      <c r="N5" s="3"/>
      <c r="O5" s="3"/>
    </row>
    <row r="6" spans="1:20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-6.3109000000000002</v>
      </c>
      <c r="G6" s="3">
        <v>5.4637000000000002</v>
      </c>
      <c r="H6" s="3">
        <v>-1.1551</v>
      </c>
      <c r="I6" s="3">
        <v>0.25</v>
      </c>
      <c r="J6" s="3"/>
      <c r="K6" s="3"/>
      <c r="L6" s="3"/>
      <c r="M6" s="3"/>
      <c r="N6" s="3"/>
      <c r="O6" s="3"/>
    </row>
    <row r="7" spans="1:20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24.871600000000001</v>
      </c>
      <c r="K7" s="3">
        <v>2</v>
      </c>
      <c r="L7" s="4">
        <v>3.9999999999999998E-6</v>
      </c>
      <c r="M7" s="3"/>
      <c r="N7" s="3"/>
      <c r="O7" s="3"/>
    </row>
    <row r="8" spans="1:20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20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20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20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-0.33979999999999999</v>
      </c>
      <c r="G11" s="3">
        <v>7.3999999999999996E-2</v>
      </c>
      <c r="H11" s="3">
        <v>-4.5922000000000001</v>
      </c>
      <c r="I11" s="4">
        <v>4.4000000000000002E-6</v>
      </c>
      <c r="J11" s="3"/>
      <c r="K11" s="3"/>
      <c r="L11" s="3"/>
      <c r="M11" s="3"/>
      <c r="N11" s="3"/>
      <c r="O11" s="3"/>
    </row>
    <row r="12" spans="1:20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-1.4421999999999999</v>
      </c>
      <c r="G12" s="3">
        <v>0.64829999999999999</v>
      </c>
      <c r="H12" s="3">
        <v>-2.2248000000000001</v>
      </c>
      <c r="I12" s="3">
        <v>2.5999999999999999E-2</v>
      </c>
      <c r="J12" s="3"/>
      <c r="K12" s="3"/>
      <c r="L12" s="3"/>
      <c r="M12" s="3"/>
      <c r="N12" s="3"/>
      <c r="O12" s="3"/>
    </row>
    <row r="13" spans="1:20" x14ac:dyDescent="0.3">
      <c r="A13" s="6" t="s">
        <v>10</v>
      </c>
      <c r="B13" s="3"/>
      <c r="C13" s="5" t="s">
        <v>11</v>
      </c>
      <c r="D13" s="6" t="s">
        <v>12</v>
      </c>
      <c r="E13" s="5" t="s">
        <v>92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25.364000000000001</v>
      </c>
      <c r="K13" s="3">
        <v>10</v>
      </c>
      <c r="L13" s="3">
        <v>4.7000000000000002E-3</v>
      </c>
      <c r="M13" s="3"/>
      <c r="N13" s="3"/>
      <c r="O13" s="3"/>
    </row>
    <row r="14" spans="1:20" x14ac:dyDescent="0.3">
      <c r="A14" s="6" t="s">
        <v>10</v>
      </c>
      <c r="B14" s="3"/>
      <c r="C14" s="5" t="s">
        <v>15</v>
      </c>
      <c r="D14" s="6" t="s">
        <v>12</v>
      </c>
      <c r="E14" s="5" t="s">
        <v>92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20" x14ac:dyDescent="0.3">
      <c r="A15" s="6" t="s">
        <v>10</v>
      </c>
      <c r="B15" s="3"/>
      <c r="C15" s="5" t="s">
        <v>17</v>
      </c>
      <c r="D15" s="6" t="s">
        <v>12</v>
      </c>
      <c r="E15" s="5" t="s">
        <v>92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20" x14ac:dyDescent="0.3">
      <c r="A16" s="6" t="s">
        <v>10</v>
      </c>
      <c r="B16" s="3"/>
      <c r="C16" s="5" t="s">
        <v>11</v>
      </c>
      <c r="D16" s="6" t="s">
        <v>12</v>
      </c>
      <c r="E16" s="5" t="s">
        <v>93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93</v>
      </c>
      <c r="F17" s="3">
        <v>-0.67010000000000003</v>
      </c>
      <c r="G17" s="3">
        <v>0.45450000000000002</v>
      </c>
      <c r="H17" s="3">
        <v>-1.4742999999999999</v>
      </c>
      <c r="I17" s="3">
        <v>0.14000000000000001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93</v>
      </c>
      <c r="F18" s="3">
        <v>4.1250999999999998</v>
      </c>
      <c r="G18" s="3">
        <v>5.4332000000000003</v>
      </c>
      <c r="H18" s="3">
        <v>0.75919999999999999</v>
      </c>
      <c r="I18" s="3">
        <v>0.45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94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94</v>
      </c>
      <c r="F20" s="3">
        <v>-1.9406000000000001</v>
      </c>
      <c r="G20" s="3">
        <v>0.82740000000000002</v>
      </c>
      <c r="H20" s="3">
        <v>-2.3454999999999999</v>
      </c>
      <c r="I20" s="3">
        <v>1.9E-2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94</v>
      </c>
      <c r="F21" s="3">
        <v>5.2141999999999999</v>
      </c>
      <c r="G21" s="3">
        <v>5.4667000000000003</v>
      </c>
      <c r="H21" s="3">
        <v>0.95379999999999998</v>
      </c>
      <c r="I21" s="3">
        <v>0.34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95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95</v>
      </c>
      <c r="F23" s="3">
        <v>-1.7890999999999999</v>
      </c>
      <c r="G23" s="3">
        <v>0.67049999999999998</v>
      </c>
      <c r="H23" s="3">
        <v>-2.6680999999999999</v>
      </c>
      <c r="I23" s="3">
        <v>7.7000000000000002E-3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95</v>
      </c>
      <c r="F24" s="3">
        <v>2.7469000000000001</v>
      </c>
      <c r="G24" s="3">
        <v>5.0902000000000003</v>
      </c>
      <c r="H24" s="3">
        <v>0.53959999999999997</v>
      </c>
      <c r="I24" s="3">
        <v>0.59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11</v>
      </c>
      <c r="D25" s="6" t="s">
        <v>12</v>
      </c>
      <c r="E25" s="5" t="s">
        <v>96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77</v>
      </c>
      <c r="B26" s="2">
        <v>11</v>
      </c>
      <c r="C26" s="5" t="s">
        <v>15</v>
      </c>
      <c r="D26" s="6" t="s">
        <v>12</v>
      </c>
      <c r="E26" s="5" t="s">
        <v>96</v>
      </c>
      <c r="F26" s="3">
        <v>-0.51949999999999996</v>
      </c>
      <c r="G26" s="3">
        <v>1.2146999999999999</v>
      </c>
      <c r="H26" s="3">
        <v>-0.42770000000000002</v>
      </c>
      <c r="I26" s="3">
        <v>0.67</v>
      </c>
      <c r="J26" s="3"/>
      <c r="K26" s="3"/>
      <c r="L26" s="3"/>
      <c r="M26" s="3"/>
      <c r="N26" s="3"/>
      <c r="O26" s="3"/>
    </row>
    <row r="27" spans="1:15" x14ac:dyDescent="0.3">
      <c r="A27" s="6" t="s">
        <v>78</v>
      </c>
      <c r="B27" s="2">
        <v>12</v>
      </c>
      <c r="C27" s="5" t="s">
        <v>17</v>
      </c>
      <c r="D27" s="6" t="s">
        <v>12</v>
      </c>
      <c r="E27" s="5" t="s">
        <v>96</v>
      </c>
      <c r="F27" s="3">
        <v>7.4713000000000003</v>
      </c>
      <c r="G27" s="3">
        <v>5.6562000000000001</v>
      </c>
      <c r="H27" s="3">
        <v>1.3209</v>
      </c>
      <c r="I27" s="3">
        <v>0.19</v>
      </c>
      <c r="J27" s="3"/>
      <c r="K27" s="3"/>
      <c r="L27" s="3"/>
      <c r="M27" s="3"/>
      <c r="N27" s="3"/>
      <c r="O27" s="3"/>
    </row>
    <row r="28" spans="1:15" x14ac:dyDescent="0.3">
      <c r="A28" s="6" t="s">
        <v>10</v>
      </c>
      <c r="B28" s="3"/>
      <c r="C28" s="5" t="s">
        <v>11</v>
      </c>
      <c r="D28" s="6" t="s">
        <v>12</v>
      </c>
      <c r="E28" s="5" t="s">
        <v>97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6" t="s">
        <v>86</v>
      </c>
      <c r="B29" s="2">
        <v>13</v>
      </c>
      <c r="C29" s="5" t="s">
        <v>15</v>
      </c>
      <c r="D29" s="6" t="s">
        <v>12</v>
      </c>
      <c r="E29" s="5" t="s">
        <v>97</v>
      </c>
      <c r="F29" s="3">
        <v>1.403</v>
      </c>
      <c r="G29" s="3">
        <v>2.3921000000000001</v>
      </c>
      <c r="H29" s="3">
        <v>0.58650000000000002</v>
      </c>
      <c r="I29" s="3">
        <v>0.56000000000000005</v>
      </c>
      <c r="J29" s="3"/>
      <c r="K29" s="3"/>
      <c r="L29" s="3"/>
      <c r="M29" s="3"/>
      <c r="N29" s="3"/>
      <c r="O29" s="3"/>
    </row>
    <row r="30" spans="1:15" x14ac:dyDescent="0.3">
      <c r="A30" s="6" t="s">
        <v>87</v>
      </c>
      <c r="B30" s="2">
        <v>14</v>
      </c>
      <c r="C30" s="5" t="s">
        <v>17</v>
      </c>
      <c r="D30" s="6" t="s">
        <v>12</v>
      </c>
      <c r="E30" s="5" t="s">
        <v>97</v>
      </c>
      <c r="F30" s="3">
        <v>4.6094999999999997</v>
      </c>
      <c r="G30" s="3">
        <v>5.7587999999999999</v>
      </c>
      <c r="H30" s="3">
        <v>0.8004</v>
      </c>
      <c r="I30" s="3">
        <v>0.42</v>
      </c>
      <c r="J30" s="3"/>
      <c r="K30" s="3"/>
      <c r="L30" s="3"/>
      <c r="M30" s="3"/>
      <c r="N30" s="3"/>
      <c r="O30" s="3"/>
    </row>
    <row r="31" spans="1:1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3">
      <c r="A32" s="6" t="s">
        <v>10</v>
      </c>
      <c r="B32" s="3"/>
      <c r="C32" s="5" t="s">
        <v>22</v>
      </c>
      <c r="D32" s="6" t="s">
        <v>12</v>
      </c>
      <c r="E32" s="5">
        <v>1</v>
      </c>
      <c r="F32" s="3">
        <v>0</v>
      </c>
      <c r="G32" s="3" t="s">
        <v>13</v>
      </c>
      <c r="H32" s="3" t="s">
        <v>13</v>
      </c>
      <c r="I32" s="3" t="s">
        <v>13</v>
      </c>
      <c r="J32" s="3">
        <v>21.5899</v>
      </c>
      <c r="K32" s="3">
        <v>2</v>
      </c>
      <c r="L32" s="4">
        <v>2.0999999999999999E-5</v>
      </c>
      <c r="M32" s="3"/>
      <c r="N32" s="3"/>
      <c r="O32" s="3"/>
    </row>
    <row r="33" spans="1:19" x14ac:dyDescent="0.3">
      <c r="A33" s="6" t="s">
        <v>14</v>
      </c>
      <c r="B33" s="2">
        <v>15</v>
      </c>
      <c r="C33" s="5" t="s">
        <v>23</v>
      </c>
      <c r="D33" s="6" t="s">
        <v>12</v>
      </c>
      <c r="E33" s="5">
        <v>1</v>
      </c>
      <c r="F33" s="3">
        <v>3.63</v>
      </c>
      <c r="G33" s="3">
        <v>1.1573</v>
      </c>
      <c r="H33" s="3">
        <v>3.1366999999999998</v>
      </c>
      <c r="I33" s="3">
        <v>1.6999999999999999E-3</v>
      </c>
      <c r="J33" s="3"/>
      <c r="K33" s="3"/>
      <c r="L33" s="3"/>
      <c r="M33" s="3"/>
      <c r="N33" s="3"/>
      <c r="O33" s="3"/>
    </row>
    <row r="34" spans="1:19" x14ac:dyDescent="0.3">
      <c r="A34" s="6" t="s">
        <v>16</v>
      </c>
      <c r="B34" s="2">
        <v>16</v>
      </c>
      <c r="C34" s="5" t="s">
        <v>24</v>
      </c>
      <c r="D34" s="6" t="s">
        <v>12</v>
      </c>
      <c r="E34" s="5">
        <v>1</v>
      </c>
      <c r="F34" s="3">
        <v>-7.2744999999999997</v>
      </c>
      <c r="G34" s="3">
        <v>2.8433999999999999</v>
      </c>
      <c r="H34" s="3">
        <v>-2.5583</v>
      </c>
      <c r="I34" s="3">
        <v>1.0999999999999999E-2</v>
      </c>
      <c r="J34" s="3"/>
      <c r="K34" s="3"/>
      <c r="L34" s="3"/>
      <c r="M34" s="3"/>
      <c r="N34" s="3"/>
      <c r="O34" s="3"/>
    </row>
    <row r="35" spans="1:19" x14ac:dyDescent="0.3">
      <c r="A35" s="6" t="s">
        <v>10</v>
      </c>
      <c r="B35" s="3"/>
      <c r="C35" s="5" t="s">
        <v>22</v>
      </c>
      <c r="D35" s="6" t="s">
        <v>12</v>
      </c>
      <c r="E35" s="5" t="s">
        <v>11</v>
      </c>
      <c r="F35" s="3">
        <v>0</v>
      </c>
      <c r="G35" s="3" t="s">
        <v>13</v>
      </c>
      <c r="H35" s="3" t="s">
        <v>13</v>
      </c>
      <c r="I35" s="3" t="s">
        <v>13</v>
      </c>
      <c r="J35" s="3">
        <v>20.640999999999998</v>
      </c>
      <c r="K35" s="3">
        <v>4</v>
      </c>
      <c r="L35" s="3">
        <v>3.6999999999999999E-4</v>
      </c>
      <c r="M35" s="3"/>
      <c r="N35" s="3"/>
      <c r="O35" s="3"/>
    </row>
    <row r="36" spans="1:19" x14ac:dyDescent="0.3">
      <c r="A36" s="6" t="s">
        <v>10</v>
      </c>
      <c r="B36" s="3"/>
      <c r="C36" s="5" t="s">
        <v>23</v>
      </c>
      <c r="D36" s="6" t="s">
        <v>12</v>
      </c>
      <c r="E36" s="5" t="s">
        <v>11</v>
      </c>
      <c r="F36" s="3">
        <v>0</v>
      </c>
      <c r="G36" s="3" t="s">
        <v>13</v>
      </c>
      <c r="H36" s="3" t="s">
        <v>13</v>
      </c>
      <c r="I36" s="3" t="s">
        <v>13</v>
      </c>
      <c r="J36" s="3"/>
      <c r="K36" s="3"/>
      <c r="L36" s="3"/>
      <c r="M36" s="3"/>
      <c r="N36" s="3"/>
      <c r="O36" s="3"/>
    </row>
    <row r="37" spans="1:19" x14ac:dyDescent="0.3">
      <c r="A37" s="6" t="s">
        <v>10</v>
      </c>
      <c r="B37" s="3"/>
      <c r="C37" s="5" t="s">
        <v>24</v>
      </c>
      <c r="D37" s="6" t="s">
        <v>12</v>
      </c>
      <c r="E37" s="5" t="s">
        <v>11</v>
      </c>
      <c r="F37" s="3">
        <v>0</v>
      </c>
      <c r="G37" s="3" t="s">
        <v>13</v>
      </c>
      <c r="H37" s="3" t="s">
        <v>13</v>
      </c>
      <c r="I37" s="3" t="s">
        <v>13</v>
      </c>
      <c r="J37" s="3"/>
      <c r="K37" s="3"/>
      <c r="L37" s="3"/>
      <c r="M37" s="3"/>
      <c r="N37" s="3"/>
      <c r="O37" s="3"/>
    </row>
    <row r="38" spans="1:19" x14ac:dyDescent="0.3">
      <c r="A38" s="6" t="s">
        <v>10</v>
      </c>
      <c r="B38" s="3"/>
      <c r="C38" s="5" t="s">
        <v>22</v>
      </c>
      <c r="D38" s="6" t="s">
        <v>12</v>
      </c>
      <c r="E38" s="5" t="s">
        <v>15</v>
      </c>
      <c r="F38" s="3">
        <v>0</v>
      </c>
      <c r="G38" s="3" t="s">
        <v>13</v>
      </c>
      <c r="H38" s="3" t="s">
        <v>13</v>
      </c>
      <c r="I38" s="3" t="s">
        <v>13</v>
      </c>
      <c r="J38" s="3"/>
      <c r="K38" s="3"/>
      <c r="L38" s="3"/>
      <c r="M38" s="3"/>
      <c r="N38" s="3"/>
      <c r="O38" s="3"/>
    </row>
    <row r="39" spans="1:19" x14ac:dyDescent="0.3">
      <c r="A39" s="6" t="s">
        <v>14</v>
      </c>
      <c r="B39" s="2">
        <v>17</v>
      </c>
      <c r="C39" s="5" t="s">
        <v>23</v>
      </c>
      <c r="D39" s="6" t="s">
        <v>12</v>
      </c>
      <c r="E39" s="5" t="s">
        <v>15</v>
      </c>
      <c r="F39" s="3">
        <v>-3.859</v>
      </c>
      <c r="G39" s="3">
        <v>1.1255999999999999</v>
      </c>
      <c r="H39" s="3">
        <v>-3.4283999999999999</v>
      </c>
      <c r="I39" s="3">
        <v>6.0999999999999997E-4</v>
      </c>
      <c r="J39" s="3"/>
      <c r="K39" s="3"/>
      <c r="L39" s="3"/>
      <c r="M39" s="3"/>
      <c r="N39" s="3"/>
      <c r="O39" s="3"/>
    </row>
    <row r="40" spans="1:19" x14ac:dyDescent="0.3">
      <c r="A40" s="6" t="s">
        <v>16</v>
      </c>
      <c r="B40" s="2">
        <v>18</v>
      </c>
      <c r="C40" s="5" t="s">
        <v>24</v>
      </c>
      <c r="D40" s="6" t="s">
        <v>12</v>
      </c>
      <c r="E40" s="5" t="s">
        <v>15</v>
      </c>
      <c r="F40" s="3">
        <v>0.28220000000000001</v>
      </c>
      <c r="G40" s="3">
        <v>2.9367999999999999</v>
      </c>
      <c r="H40" s="3">
        <v>9.6100000000000005E-2</v>
      </c>
      <c r="I40" s="3">
        <v>0.92</v>
      </c>
      <c r="J40" s="3"/>
      <c r="K40" s="3"/>
      <c r="L40" s="3"/>
      <c r="M40" s="3"/>
      <c r="N40" s="3"/>
      <c r="O40" s="3"/>
    </row>
    <row r="41" spans="1:19" x14ac:dyDescent="0.3">
      <c r="A41" s="6" t="s">
        <v>10</v>
      </c>
      <c r="B41" s="3"/>
      <c r="C41" s="5" t="s">
        <v>22</v>
      </c>
      <c r="D41" s="6" t="s">
        <v>12</v>
      </c>
      <c r="E41" s="5" t="s">
        <v>17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9" x14ac:dyDescent="0.3">
      <c r="A42" s="6" t="s">
        <v>25</v>
      </c>
      <c r="B42" s="2">
        <v>19</v>
      </c>
      <c r="C42" s="5" t="s">
        <v>23</v>
      </c>
      <c r="D42" s="6" t="s">
        <v>12</v>
      </c>
      <c r="E42" s="5" t="s">
        <v>17</v>
      </c>
      <c r="F42" s="3">
        <v>2.4327000000000001</v>
      </c>
      <c r="G42" s="3">
        <v>4.8343999999999996</v>
      </c>
      <c r="H42" s="3">
        <v>0.50319999999999998</v>
      </c>
      <c r="I42" s="3">
        <v>0.61</v>
      </c>
      <c r="J42" s="3"/>
      <c r="K42" s="3"/>
      <c r="L42" s="3"/>
      <c r="M42" s="3"/>
      <c r="N42" s="3"/>
      <c r="O42" s="3"/>
    </row>
    <row r="43" spans="1:19" x14ac:dyDescent="0.3">
      <c r="A43" s="6" t="s">
        <v>26</v>
      </c>
      <c r="B43" s="2">
        <v>20</v>
      </c>
      <c r="C43" s="5" t="s">
        <v>24</v>
      </c>
      <c r="D43" s="6" t="s">
        <v>12</v>
      </c>
      <c r="E43" s="5" t="s">
        <v>17</v>
      </c>
      <c r="F43" s="3">
        <v>9.0856999999999992</v>
      </c>
      <c r="G43" s="3">
        <v>6.4074</v>
      </c>
      <c r="H43" s="3">
        <v>1.4179999999999999</v>
      </c>
      <c r="I43" s="3">
        <v>0.16</v>
      </c>
      <c r="J43" s="3"/>
      <c r="K43" s="3"/>
      <c r="L43" s="3"/>
      <c r="M43" s="3"/>
      <c r="N43" s="3"/>
      <c r="O43" s="3"/>
    </row>
    <row r="44" spans="1:19" x14ac:dyDescent="0.3">
      <c r="A44" s="6" t="s">
        <v>55</v>
      </c>
      <c r="B44" s="3"/>
      <c r="C44" s="5" t="s">
        <v>22</v>
      </c>
      <c r="D44" s="6" t="s">
        <v>12</v>
      </c>
      <c r="E44" s="5" t="s">
        <v>92</v>
      </c>
      <c r="F44" s="3">
        <v>0</v>
      </c>
      <c r="G44" s="3" t="s">
        <v>13</v>
      </c>
      <c r="H44" s="3" t="s">
        <v>13</v>
      </c>
      <c r="I44" s="3" t="s">
        <v>13</v>
      </c>
      <c r="J44" s="3">
        <v>132.64259999999999</v>
      </c>
      <c r="K44" s="3">
        <v>10</v>
      </c>
      <c r="L44" s="4">
        <v>1.3E-23</v>
      </c>
      <c r="M44" s="3"/>
      <c r="N44" s="3"/>
      <c r="O44" s="3"/>
    </row>
    <row r="45" spans="1:19" x14ac:dyDescent="0.3">
      <c r="A45" s="6" t="s">
        <v>55</v>
      </c>
      <c r="B45" s="3"/>
      <c r="C45" s="5" t="s">
        <v>23</v>
      </c>
      <c r="D45" s="6" t="s">
        <v>12</v>
      </c>
      <c r="E45" s="5" t="s">
        <v>92</v>
      </c>
      <c r="F45" s="3">
        <v>0</v>
      </c>
      <c r="G45" s="3" t="s">
        <v>13</v>
      </c>
      <c r="H45" s="3" t="s">
        <v>13</v>
      </c>
      <c r="I45" s="3" t="s">
        <v>13</v>
      </c>
      <c r="J45" s="3"/>
      <c r="K45" s="3"/>
      <c r="L45" s="3"/>
      <c r="M45" s="3"/>
      <c r="N45" s="3"/>
      <c r="O45" s="3"/>
    </row>
    <row r="46" spans="1:19" x14ac:dyDescent="0.3">
      <c r="A46" s="6" t="s">
        <v>55</v>
      </c>
      <c r="B46" s="3"/>
      <c r="C46" s="5" t="s">
        <v>24</v>
      </c>
      <c r="D46" s="6" t="s">
        <v>12</v>
      </c>
      <c r="E46" s="5" t="s">
        <v>92</v>
      </c>
      <c r="F46" s="3">
        <v>0</v>
      </c>
      <c r="G46" s="3" t="s">
        <v>13</v>
      </c>
      <c r="H46" s="3" t="s">
        <v>13</v>
      </c>
      <c r="I46" s="3" t="s">
        <v>13</v>
      </c>
      <c r="J46" s="3"/>
      <c r="K46" s="3"/>
      <c r="L46" s="3"/>
      <c r="M46" s="3"/>
      <c r="N46" s="3"/>
      <c r="O46" s="3"/>
    </row>
    <row r="47" spans="1:19" x14ac:dyDescent="0.3">
      <c r="A47" s="6" t="s">
        <v>55</v>
      </c>
      <c r="B47" s="3"/>
      <c r="C47" s="5" t="s">
        <v>22</v>
      </c>
      <c r="D47" s="6" t="s">
        <v>12</v>
      </c>
      <c r="E47" s="5" t="s">
        <v>93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6" t="s">
        <v>56</v>
      </c>
      <c r="B48" s="2">
        <v>21</v>
      </c>
      <c r="C48" s="5" t="s">
        <v>23</v>
      </c>
      <c r="D48" s="6" t="s">
        <v>12</v>
      </c>
      <c r="E48" s="5" t="s">
        <v>93</v>
      </c>
      <c r="F48" s="3">
        <v>-2.5565000000000002</v>
      </c>
      <c r="G48" s="3">
        <v>1.1154999999999999</v>
      </c>
      <c r="H48" s="3">
        <v>-2.2917999999999998</v>
      </c>
      <c r="I48" s="3">
        <v>2.1999999999999999E-2</v>
      </c>
      <c r="J48" s="3"/>
      <c r="K48" s="3"/>
      <c r="L48" s="3"/>
      <c r="M48" s="3"/>
      <c r="N48" s="3"/>
      <c r="O48" s="3"/>
      <c r="Q48" s="1" t="b">
        <f>I48 &lt;= 0.05</f>
        <v>1</v>
      </c>
      <c r="R48" s="1" t="b">
        <f>OR(F48 &lt;= -LN(1.25), F48 &gt;= LN(1.25))</f>
        <v>1</v>
      </c>
      <c r="S48" s="1" t="b">
        <f>AND(Q48, R48)</f>
        <v>1</v>
      </c>
    </row>
    <row r="49" spans="1:19" x14ac:dyDescent="0.3">
      <c r="A49" s="6" t="s">
        <v>57</v>
      </c>
      <c r="B49" s="2">
        <v>22</v>
      </c>
      <c r="C49" s="5" t="s">
        <v>24</v>
      </c>
      <c r="D49" s="6" t="s">
        <v>12</v>
      </c>
      <c r="E49" s="5" t="s">
        <v>93</v>
      </c>
      <c r="F49" s="3">
        <v>-2.2610999999999999</v>
      </c>
      <c r="G49" s="3">
        <v>3.2374999999999998</v>
      </c>
      <c r="H49" s="3">
        <v>-0.69840000000000002</v>
      </c>
      <c r="I49" s="3">
        <v>0.48</v>
      </c>
      <c r="J49" s="3"/>
      <c r="K49" s="3"/>
      <c r="L49" s="3"/>
      <c r="M49" s="3"/>
      <c r="N49" s="3"/>
      <c r="O49" s="3"/>
      <c r="Q49" s="1" t="b">
        <f>I49 &lt;= 0.05</f>
        <v>0</v>
      </c>
      <c r="R49" s="1" t="b">
        <f>OR(F49 &lt;= -LN(1.25), F49 &gt;= LN(1.25))</f>
        <v>1</v>
      </c>
      <c r="S49" s="1" t="b">
        <f>AND(Q49, R49)</f>
        <v>0</v>
      </c>
    </row>
    <row r="50" spans="1:19" x14ac:dyDescent="0.3">
      <c r="A50" s="6" t="s">
        <v>55</v>
      </c>
      <c r="B50" s="3"/>
      <c r="C50" s="5" t="s">
        <v>22</v>
      </c>
      <c r="D50" s="6" t="s">
        <v>12</v>
      </c>
      <c r="E50" s="5" t="s">
        <v>94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6" t="s">
        <v>58</v>
      </c>
      <c r="B51" s="2">
        <v>23</v>
      </c>
      <c r="C51" s="5" t="s">
        <v>23</v>
      </c>
      <c r="D51" s="6" t="s">
        <v>12</v>
      </c>
      <c r="E51" s="5" t="s">
        <v>94</v>
      </c>
      <c r="F51" s="3">
        <v>-0.60070000000000001</v>
      </c>
      <c r="G51" s="3">
        <v>1.1434</v>
      </c>
      <c r="H51" s="3">
        <v>-0.52539999999999998</v>
      </c>
      <c r="I51" s="3">
        <v>0.6</v>
      </c>
      <c r="J51" s="3"/>
      <c r="K51" s="3"/>
      <c r="L51" s="3"/>
      <c r="M51" s="3"/>
      <c r="N51" s="3"/>
      <c r="O51" s="3"/>
      <c r="Q51" s="1" t="b">
        <f>I51 &lt;= 0.05</f>
        <v>0</v>
      </c>
      <c r="R51" s="1" t="b">
        <f>OR(F51 &lt;= -LN(1.25), F51 &gt;= LN(1.25))</f>
        <v>1</v>
      </c>
      <c r="S51" s="1" t="b">
        <f>AND(Q51, R51)</f>
        <v>0</v>
      </c>
    </row>
    <row r="52" spans="1:19" x14ac:dyDescent="0.3">
      <c r="A52" s="6" t="s">
        <v>59</v>
      </c>
      <c r="B52" s="2">
        <v>24</v>
      </c>
      <c r="C52" s="5" t="s">
        <v>24</v>
      </c>
      <c r="D52" s="6" t="s">
        <v>12</v>
      </c>
      <c r="E52" s="5" t="s">
        <v>94</v>
      </c>
      <c r="F52" s="3">
        <v>-3.2065999999999999</v>
      </c>
      <c r="G52" s="3">
        <v>5.1981999999999999</v>
      </c>
      <c r="H52" s="3">
        <v>-0.6169</v>
      </c>
      <c r="I52" s="3">
        <v>0.54</v>
      </c>
      <c r="J52" s="3"/>
      <c r="K52" s="3"/>
      <c r="L52" s="3"/>
      <c r="M52" s="3"/>
      <c r="N52" s="3"/>
      <c r="O52" s="3"/>
      <c r="Q52" s="1" t="b">
        <f>I52 &lt;= 0.05</f>
        <v>0</v>
      </c>
      <c r="R52" s="1" t="b">
        <f>OR(F52 &lt;= -LN(1.25), F52 &gt;= LN(1.25))</f>
        <v>1</v>
      </c>
      <c r="S52" s="1" t="b">
        <f>AND(Q52, R52)</f>
        <v>0</v>
      </c>
    </row>
    <row r="53" spans="1:19" x14ac:dyDescent="0.3">
      <c r="A53" s="6" t="s">
        <v>55</v>
      </c>
      <c r="B53" s="3"/>
      <c r="C53" s="5" t="s">
        <v>22</v>
      </c>
      <c r="D53" s="6" t="s">
        <v>12</v>
      </c>
      <c r="E53" s="5" t="s">
        <v>95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6" t="s">
        <v>60</v>
      </c>
      <c r="B54" s="2">
        <v>25</v>
      </c>
      <c r="C54" s="5" t="s">
        <v>23</v>
      </c>
      <c r="D54" s="6" t="s">
        <v>12</v>
      </c>
      <c r="E54" s="5" t="s">
        <v>95</v>
      </c>
      <c r="F54" s="3">
        <v>-0.59440000000000004</v>
      </c>
      <c r="G54" s="3">
        <v>1.1393</v>
      </c>
      <c r="H54" s="3">
        <v>-0.52170000000000005</v>
      </c>
      <c r="I54" s="3">
        <v>0.6</v>
      </c>
      <c r="J54" s="3"/>
      <c r="K54" s="3"/>
      <c r="L54" s="3"/>
      <c r="M54" s="3"/>
      <c r="N54" s="3"/>
      <c r="O54" s="3"/>
      <c r="Q54" s="1" t="b">
        <f>I54 &lt;= 0.05</f>
        <v>0</v>
      </c>
      <c r="R54" s="1" t="b">
        <f>OR(F54 &lt;= -LN(1.25), F54 &gt;= LN(1.25))</f>
        <v>1</v>
      </c>
      <c r="S54" s="1" t="b">
        <f>AND(Q54, R54)</f>
        <v>0</v>
      </c>
    </row>
    <row r="55" spans="1:19" x14ac:dyDescent="0.3">
      <c r="A55" s="6" t="s">
        <v>61</v>
      </c>
      <c r="B55" s="2">
        <v>26</v>
      </c>
      <c r="C55" s="5" t="s">
        <v>24</v>
      </c>
      <c r="D55" s="6" t="s">
        <v>12</v>
      </c>
      <c r="E55" s="5" t="s">
        <v>95</v>
      </c>
      <c r="F55" s="3">
        <v>2.0506000000000002</v>
      </c>
      <c r="G55" s="3">
        <v>2.3976000000000002</v>
      </c>
      <c r="H55" s="3">
        <v>0.85529999999999995</v>
      </c>
      <c r="I55" s="3">
        <v>0.39</v>
      </c>
      <c r="J55" s="3"/>
      <c r="K55" s="3"/>
      <c r="L55" s="3"/>
      <c r="M55" s="3"/>
      <c r="N55" s="3"/>
      <c r="O55" s="3"/>
      <c r="Q55" s="1" t="b">
        <f>I55 &lt;= 0.05</f>
        <v>0</v>
      </c>
      <c r="R55" s="1" t="b">
        <f>OR(F55 &lt;= -LN(1.25), F55 &gt;= LN(1.25))</f>
        <v>1</v>
      </c>
      <c r="S55" s="1" t="b">
        <f>AND(Q55, R55)</f>
        <v>0</v>
      </c>
    </row>
    <row r="56" spans="1:19" x14ac:dyDescent="0.3">
      <c r="A56" s="6" t="s">
        <v>55</v>
      </c>
      <c r="B56" s="3"/>
      <c r="C56" s="5" t="s">
        <v>22</v>
      </c>
      <c r="D56" s="6" t="s">
        <v>12</v>
      </c>
      <c r="E56" s="5" t="s">
        <v>96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6" t="s">
        <v>79</v>
      </c>
      <c r="B57" s="2">
        <v>27</v>
      </c>
      <c r="C57" s="5" t="s">
        <v>23</v>
      </c>
      <c r="D57" s="6" t="s">
        <v>12</v>
      </c>
      <c r="E57" s="5" t="s">
        <v>96</v>
      </c>
      <c r="F57" s="3">
        <v>-0.29449999999999998</v>
      </c>
      <c r="G57" s="3">
        <v>1.4725999999999999</v>
      </c>
      <c r="H57" s="3">
        <v>-0.2</v>
      </c>
      <c r="I57" s="3">
        <v>0.84</v>
      </c>
      <c r="J57" s="3"/>
      <c r="K57" s="3"/>
      <c r="L57" s="3"/>
      <c r="M57" s="3"/>
      <c r="N57" s="3"/>
      <c r="O57" s="3"/>
      <c r="Q57" s="1" t="b">
        <f>I57 &lt;= 0.05</f>
        <v>0</v>
      </c>
      <c r="R57" s="1" t="b">
        <f>OR(F57 &lt;= -LN(1.25), F57 &gt;= LN(1.25))</f>
        <v>1</v>
      </c>
      <c r="S57" s="1" t="b">
        <f>AND(Q57, R57)</f>
        <v>0</v>
      </c>
    </row>
    <row r="58" spans="1:19" x14ac:dyDescent="0.3">
      <c r="A58" s="6" t="s">
        <v>80</v>
      </c>
      <c r="B58" s="2">
        <v>28</v>
      </c>
      <c r="C58" s="5" t="s">
        <v>24</v>
      </c>
      <c r="D58" s="6" t="s">
        <v>12</v>
      </c>
      <c r="E58" s="5" t="s">
        <v>96</v>
      </c>
      <c r="F58" s="3">
        <v>-3.4495</v>
      </c>
      <c r="G58" s="3">
        <v>5.5340999999999996</v>
      </c>
      <c r="H58" s="3">
        <v>-0.62329999999999997</v>
      </c>
      <c r="I58" s="3">
        <v>0.53</v>
      </c>
      <c r="J58" s="3"/>
      <c r="K58" s="3"/>
      <c r="L58" s="3"/>
      <c r="M58" s="3"/>
      <c r="N58" s="3"/>
      <c r="O58" s="3"/>
      <c r="Q58" s="1" t="b">
        <f>I58 &lt;= 0.05</f>
        <v>0</v>
      </c>
      <c r="R58" s="1" t="b">
        <f>OR(F58 &lt;= -LN(1.25), F58 &gt;= LN(1.25))</f>
        <v>1</v>
      </c>
      <c r="S58" s="1" t="b">
        <f>AND(Q58, R58)</f>
        <v>0</v>
      </c>
    </row>
    <row r="59" spans="1:19" x14ac:dyDescent="0.3">
      <c r="A59" s="6" t="s">
        <v>55</v>
      </c>
      <c r="B59" s="3"/>
      <c r="C59" s="5" t="s">
        <v>22</v>
      </c>
      <c r="D59" s="6" t="s">
        <v>12</v>
      </c>
      <c r="E59" s="5" t="s">
        <v>97</v>
      </c>
      <c r="F59" s="3">
        <v>0</v>
      </c>
      <c r="G59" s="3" t="s">
        <v>13</v>
      </c>
      <c r="H59" s="3" t="s">
        <v>13</v>
      </c>
      <c r="I59" s="3" t="s">
        <v>13</v>
      </c>
      <c r="J59" s="3"/>
      <c r="K59" s="3"/>
      <c r="L59" s="3"/>
      <c r="M59" s="3"/>
      <c r="N59" s="3"/>
      <c r="O59" s="3"/>
    </row>
    <row r="60" spans="1:19" x14ac:dyDescent="0.3">
      <c r="A60" s="6" t="s">
        <v>88</v>
      </c>
      <c r="B60" s="2">
        <v>29</v>
      </c>
      <c r="C60" s="5" t="s">
        <v>23</v>
      </c>
      <c r="D60" s="6" t="s">
        <v>12</v>
      </c>
      <c r="E60" s="5" t="s">
        <v>97</v>
      </c>
      <c r="F60" s="3">
        <v>-1.4283999999999999</v>
      </c>
      <c r="G60" s="3">
        <v>8.1860999999999997</v>
      </c>
      <c r="H60" s="3">
        <v>-0.17449999999999999</v>
      </c>
      <c r="I60" s="3">
        <v>0.86</v>
      </c>
      <c r="J60" s="3"/>
      <c r="K60" s="3"/>
      <c r="L60" s="3"/>
      <c r="M60" s="3"/>
      <c r="N60" s="3"/>
      <c r="O60" s="3"/>
      <c r="Q60" s="1" t="b">
        <f>I60 &lt;= 0.05</f>
        <v>0</v>
      </c>
      <c r="R60" s="1" t="b">
        <f>OR(F60 &lt;= -LN(1.25), F60 &gt;= LN(1.25))</f>
        <v>1</v>
      </c>
      <c r="S60" s="1" t="b">
        <f>AND(Q60, R60)</f>
        <v>0</v>
      </c>
    </row>
    <row r="61" spans="1:19" x14ac:dyDescent="0.3">
      <c r="A61" s="6" t="s">
        <v>89</v>
      </c>
      <c r="B61" s="2">
        <v>30</v>
      </c>
      <c r="C61" s="5" t="s">
        <v>24</v>
      </c>
      <c r="D61" s="6" t="s">
        <v>12</v>
      </c>
      <c r="E61" s="5" t="s">
        <v>97</v>
      </c>
      <c r="F61" s="3">
        <v>19.6951</v>
      </c>
      <c r="G61" s="3">
        <v>7.3426</v>
      </c>
      <c r="H61" s="3">
        <v>2.6823000000000001</v>
      </c>
      <c r="I61" s="3">
        <v>7.3000000000000001E-3</v>
      </c>
      <c r="J61" s="3"/>
      <c r="K61" s="3"/>
      <c r="L61" s="3"/>
      <c r="M61" s="3"/>
      <c r="N61" s="3"/>
      <c r="O61" s="3"/>
      <c r="Q61" s="1" t="b">
        <f>I61 &lt;= 0.05</f>
        <v>1</v>
      </c>
      <c r="R61" s="1" t="b">
        <f>OR(F61 &lt;= -LN(1.25), F61 &gt;= LN(1.25))</f>
        <v>1</v>
      </c>
      <c r="S61" s="1" t="b">
        <f>AND(Q61, R61)</f>
        <v>1</v>
      </c>
    </row>
    <row r="62" spans="1:19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9" x14ac:dyDescent="0.3">
      <c r="A63" s="6" t="s">
        <v>10</v>
      </c>
      <c r="B63" s="3"/>
      <c r="C63" s="5" t="s">
        <v>27</v>
      </c>
      <c r="D63" s="6" t="s">
        <v>12</v>
      </c>
      <c r="E63" s="5">
        <v>1</v>
      </c>
      <c r="F63" s="3">
        <v>0</v>
      </c>
      <c r="G63" s="3" t="s">
        <v>13</v>
      </c>
      <c r="H63" s="3" t="s">
        <v>13</v>
      </c>
      <c r="I63" s="3" t="s">
        <v>13</v>
      </c>
      <c r="J63" s="3">
        <v>1120.4664</v>
      </c>
      <c r="K63" s="3">
        <v>2</v>
      </c>
      <c r="L63" s="4">
        <v>4.9000000000000001E-244</v>
      </c>
      <c r="M63" s="3"/>
      <c r="N63" s="3"/>
      <c r="O63" s="3"/>
    </row>
    <row r="64" spans="1:19" x14ac:dyDescent="0.3">
      <c r="A64" s="6" t="s">
        <v>14</v>
      </c>
      <c r="B64" s="2">
        <v>31</v>
      </c>
      <c r="C64" s="5" t="s">
        <v>29</v>
      </c>
      <c r="D64" s="6" t="s">
        <v>12</v>
      </c>
      <c r="E64" s="5">
        <v>1</v>
      </c>
      <c r="F64" s="3">
        <v>1.9873000000000001</v>
      </c>
      <c r="G64" s="3">
        <v>0.4602</v>
      </c>
      <c r="H64" s="3">
        <v>4.3186</v>
      </c>
      <c r="I64" s="4">
        <v>1.5999999999999999E-5</v>
      </c>
      <c r="J64" s="3"/>
      <c r="K64" s="3"/>
      <c r="L64" s="3"/>
      <c r="M64" s="3"/>
      <c r="N64" s="3"/>
      <c r="O64" s="3"/>
    </row>
    <row r="65" spans="1:19" x14ac:dyDescent="0.3">
      <c r="A65" s="6" t="s">
        <v>16</v>
      </c>
      <c r="B65" s="2">
        <v>32</v>
      </c>
      <c r="C65" s="5" t="s">
        <v>30</v>
      </c>
      <c r="D65" s="6" t="s">
        <v>12</v>
      </c>
      <c r="E65" s="5">
        <v>1</v>
      </c>
      <c r="F65" s="3">
        <v>0.36009999999999998</v>
      </c>
      <c r="G65" s="3">
        <v>0.46060000000000001</v>
      </c>
      <c r="H65" s="3">
        <v>0.78180000000000005</v>
      </c>
      <c r="I65" s="3">
        <v>0.43</v>
      </c>
      <c r="J65" s="3"/>
      <c r="K65" s="3"/>
      <c r="L65" s="3"/>
      <c r="M65" s="3"/>
      <c r="N65" s="3"/>
      <c r="O65" s="3"/>
    </row>
    <row r="66" spans="1:19" x14ac:dyDescent="0.3">
      <c r="A66" s="6" t="s">
        <v>10</v>
      </c>
      <c r="B66" s="3"/>
      <c r="C66" s="5" t="s">
        <v>27</v>
      </c>
      <c r="D66" s="6" t="s">
        <v>12</v>
      </c>
      <c r="E66" s="5" t="s">
        <v>11</v>
      </c>
      <c r="F66" s="3">
        <v>0</v>
      </c>
      <c r="G66" s="3" t="s">
        <v>13</v>
      </c>
      <c r="H66" s="3" t="s">
        <v>13</v>
      </c>
      <c r="I66" s="3" t="s">
        <v>13</v>
      </c>
      <c r="J66" s="3">
        <v>37.720500000000001</v>
      </c>
      <c r="K66" s="3">
        <v>4</v>
      </c>
      <c r="L66" s="4">
        <v>1.3E-7</v>
      </c>
      <c r="M66" s="3"/>
      <c r="N66" s="3"/>
      <c r="O66" s="3"/>
    </row>
    <row r="67" spans="1:19" x14ac:dyDescent="0.3">
      <c r="A67" s="6" t="s">
        <v>10</v>
      </c>
      <c r="B67" s="3"/>
      <c r="C67" s="5" t="s">
        <v>29</v>
      </c>
      <c r="D67" s="6" t="s">
        <v>12</v>
      </c>
      <c r="E67" s="5" t="s">
        <v>11</v>
      </c>
      <c r="F67" s="3">
        <v>0</v>
      </c>
      <c r="G67" s="3" t="s">
        <v>13</v>
      </c>
      <c r="H67" s="3" t="s">
        <v>13</v>
      </c>
      <c r="I67" s="3" t="s">
        <v>13</v>
      </c>
      <c r="J67" s="3"/>
      <c r="K67" s="3"/>
      <c r="L67" s="3"/>
      <c r="M67" s="3"/>
      <c r="N67" s="3"/>
      <c r="O67" s="3"/>
    </row>
    <row r="68" spans="1:19" x14ac:dyDescent="0.3">
      <c r="A68" s="6" t="s">
        <v>10</v>
      </c>
      <c r="B68" s="3"/>
      <c r="C68" s="5" t="s">
        <v>30</v>
      </c>
      <c r="D68" s="6" t="s">
        <v>12</v>
      </c>
      <c r="E68" s="5" t="s">
        <v>11</v>
      </c>
      <c r="F68" s="3">
        <v>0</v>
      </c>
      <c r="G68" s="3" t="s">
        <v>13</v>
      </c>
      <c r="H68" s="3" t="s">
        <v>13</v>
      </c>
      <c r="I68" s="3" t="s">
        <v>13</v>
      </c>
      <c r="J68" s="3"/>
      <c r="K68" s="3"/>
      <c r="L68" s="3"/>
      <c r="M68" s="3"/>
      <c r="N68" s="3"/>
      <c r="O68" s="3"/>
    </row>
    <row r="69" spans="1:19" x14ac:dyDescent="0.3">
      <c r="A69" s="6" t="s">
        <v>10</v>
      </c>
      <c r="B69" s="3"/>
      <c r="C69" s="5" t="s">
        <v>27</v>
      </c>
      <c r="D69" s="6" t="s">
        <v>12</v>
      </c>
      <c r="E69" s="5" t="s">
        <v>15</v>
      </c>
      <c r="F69" s="3">
        <v>0</v>
      </c>
      <c r="G69" s="3" t="s">
        <v>13</v>
      </c>
      <c r="H69" s="3" t="s">
        <v>13</v>
      </c>
      <c r="I69" s="3" t="s">
        <v>13</v>
      </c>
      <c r="J69" s="3"/>
      <c r="K69" s="3"/>
      <c r="L69" s="3"/>
      <c r="M69" s="3"/>
      <c r="N69" s="3"/>
      <c r="O69" s="3"/>
    </row>
    <row r="70" spans="1:19" x14ac:dyDescent="0.3">
      <c r="A70" s="6" t="s">
        <v>14</v>
      </c>
      <c r="B70" s="2">
        <v>33</v>
      </c>
      <c r="C70" s="5" t="s">
        <v>29</v>
      </c>
      <c r="D70" s="6" t="s">
        <v>12</v>
      </c>
      <c r="E70" s="5" t="s">
        <v>15</v>
      </c>
      <c r="F70" s="3">
        <v>-3.2431999999999999</v>
      </c>
      <c r="G70" s="3">
        <v>0.60670000000000002</v>
      </c>
      <c r="H70" s="3">
        <v>-5.3453999999999997</v>
      </c>
      <c r="I70" s="4">
        <v>8.9999999999999999E-8</v>
      </c>
      <c r="J70" s="3"/>
      <c r="K70" s="3"/>
      <c r="L70" s="3"/>
      <c r="M70" s="3"/>
      <c r="N70" s="3"/>
      <c r="O70" s="3"/>
    </row>
    <row r="71" spans="1:19" x14ac:dyDescent="0.3">
      <c r="A71" s="6" t="s">
        <v>16</v>
      </c>
      <c r="B71" s="2">
        <v>34</v>
      </c>
      <c r="C71" s="5" t="s">
        <v>30</v>
      </c>
      <c r="D71" s="6" t="s">
        <v>12</v>
      </c>
      <c r="E71" s="5" t="s">
        <v>15</v>
      </c>
      <c r="F71" s="3">
        <v>-3.15</v>
      </c>
      <c r="G71" s="3">
        <v>0.60629999999999995</v>
      </c>
      <c r="H71" s="3">
        <v>-5.1954000000000002</v>
      </c>
      <c r="I71" s="4">
        <v>1.9999999999999999E-7</v>
      </c>
      <c r="J71" s="3"/>
      <c r="K71" s="3"/>
      <c r="L71" s="3"/>
      <c r="M71" s="3"/>
      <c r="N71" s="3"/>
      <c r="O71" s="3"/>
    </row>
    <row r="72" spans="1:19" x14ac:dyDescent="0.3">
      <c r="A72" s="6" t="s">
        <v>10</v>
      </c>
      <c r="B72" s="3"/>
      <c r="C72" s="5" t="s">
        <v>27</v>
      </c>
      <c r="D72" s="6" t="s">
        <v>12</v>
      </c>
      <c r="E72" s="5" t="s">
        <v>17</v>
      </c>
      <c r="F72" s="3">
        <v>0</v>
      </c>
      <c r="G72" s="3" t="s">
        <v>13</v>
      </c>
      <c r="H72" s="3" t="s">
        <v>13</v>
      </c>
      <c r="I72" s="3" t="s">
        <v>13</v>
      </c>
      <c r="J72" s="3"/>
      <c r="K72" s="3"/>
      <c r="L72" s="3"/>
      <c r="M72" s="3"/>
      <c r="N72" s="3"/>
      <c r="O72" s="3"/>
    </row>
    <row r="73" spans="1:19" x14ac:dyDescent="0.3">
      <c r="A73" s="6" t="s">
        <v>25</v>
      </c>
      <c r="B73" s="2">
        <v>35</v>
      </c>
      <c r="C73" s="5" t="s">
        <v>29</v>
      </c>
      <c r="D73" s="6" t="s">
        <v>12</v>
      </c>
      <c r="E73" s="5" t="s">
        <v>17</v>
      </c>
      <c r="F73" s="3">
        <v>-2.8416999999999999</v>
      </c>
      <c r="G73" s="3">
        <v>0.93430000000000002</v>
      </c>
      <c r="H73" s="3">
        <v>-3.0413999999999999</v>
      </c>
      <c r="I73" s="3">
        <v>2.3999999999999998E-3</v>
      </c>
      <c r="J73" s="3"/>
      <c r="K73" s="3"/>
      <c r="L73" s="3"/>
      <c r="M73" s="3"/>
      <c r="N73" s="3"/>
      <c r="O73" s="3"/>
    </row>
    <row r="74" spans="1:19" x14ac:dyDescent="0.3">
      <c r="A74" s="6" t="s">
        <v>26</v>
      </c>
      <c r="B74" s="2">
        <v>36</v>
      </c>
      <c r="C74" s="5" t="s">
        <v>30</v>
      </c>
      <c r="D74" s="6" t="s">
        <v>12</v>
      </c>
      <c r="E74" s="5" t="s">
        <v>17</v>
      </c>
      <c r="F74" s="3">
        <v>0.2344</v>
      </c>
      <c r="G74" s="3">
        <v>0.65629999999999999</v>
      </c>
      <c r="H74" s="3">
        <v>0.35709999999999997</v>
      </c>
      <c r="I74" s="3">
        <v>0.72</v>
      </c>
      <c r="J74" s="3"/>
      <c r="K74" s="3"/>
      <c r="L74" s="3"/>
      <c r="M74" s="3"/>
      <c r="N74" s="3"/>
      <c r="O74" s="3"/>
    </row>
    <row r="75" spans="1:19" x14ac:dyDescent="0.3">
      <c r="A75" s="6" t="s">
        <v>45</v>
      </c>
      <c r="B75" s="3"/>
      <c r="C75" s="5" t="s">
        <v>27</v>
      </c>
      <c r="D75" s="6" t="s">
        <v>12</v>
      </c>
      <c r="E75" s="5" t="s">
        <v>92</v>
      </c>
      <c r="F75" s="3">
        <v>0</v>
      </c>
      <c r="G75" s="3" t="s">
        <v>13</v>
      </c>
      <c r="H75" s="3" t="s">
        <v>13</v>
      </c>
      <c r="I75" s="3" t="s">
        <v>13</v>
      </c>
      <c r="J75" s="3">
        <v>837.86170000000004</v>
      </c>
      <c r="K75" s="3">
        <v>10</v>
      </c>
      <c r="L75" s="4">
        <v>1.5000000000000001E-173</v>
      </c>
      <c r="M75" s="3"/>
      <c r="N75" s="3"/>
      <c r="O75" s="3"/>
    </row>
    <row r="76" spans="1:19" x14ac:dyDescent="0.3">
      <c r="A76" s="6" t="s">
        <v>45</v>
      </c>
      <c r="B76" s="3"/>
      <c r="C76" s="5" t="s">
        <v>29</v>
      </c>
      <c r="D76" s="6" t="s">
        <v>12</v>
      </c>
      <c r="E76" s="5" t="s">
        <v>92</v>
      </c>
      <c r="F76" s="3">
        <v>0</v>
      </c>
      <c r="G76" s="3" t="s">
        <v>13</v>
      </c>
      <c r="H76" s="3" t="s">
        <v>13</v>
      </c>
      <c r="I76" s="3" t="s">
        <v>13</v>
      </c>
      <c r="J76" s="3"/>
      <c r="K76" s="3"/>
      <c r="L76" s="3"/>
      <c r="M76" s="3"/>
      <c r="N76" s="3"/>
      <c r="O76" s="3"/>
    </row>
    <row r="77" spans="1:19" x14ac:dyDescent="0.3">
      <c r="A77" s="6" t="s">
        <v>45</v>
      </c>
      <c r="B77" s="3"/>
      <c r="C77" s="5" t="s">
        <v>30</v>
      </c>
      <c r="D77" s="6" t="s">
        <v>12</v>
      </c>
      <c r="E77" s="5" t="s">
        <v>92</v>
      </c>
      <c r="F77" s="3">
        <v>0</v>
      </c>
      <c r="G77" s="3" t="s">
        <v>13</v>
      </c>
      <c r="H77" s="3" t="s">
        <v>13</v>
      </c>
      <c r="I77" s="3" t="s">
        <v>13</v>
      </c>
      <c r="J77" s="3"/>
      <c r="K77" s="3"/>
      <c r="L77" s="3"/>
      <c r="M77" s="3"/>
      <c r="N77" s="3"/>
      <c r="O77" s="3"/>
    </row>
    <row r="78" spans="1:19" x14ac:dyDescent="0.3">
      <c r="A78" s="6" t="s">
        <v>45</v>
      </c>
      <c r="B78" s="3"/>
      <c r="C78" s="5" t="s">
        <v>27</v>
      </c>
      <c r="D78" s="6" t="s">
        <v>12</v>
      </c>
      <c r="E78" s="5" t="s">
        <v>93</v>
      </c>
      <c r="F78" s="3">
        <v>0</v>
      </c>
      <c r="G78" s="3" t="s">
        <v>13</v>
      </c>
      <c r="H78" s="3" t="s">
        <v>13</v>
      </c>
      <c r="I78" s="3" t="s">
        <v>13</v>
      </c>
      <c r="J78" s="3"/>
      <c r="K78" s="3"/>
      <c r="L78" s="3"/>
      <c r="M78" s="3"/>
      <c r="N78" s="3"/>
      <c r="O78" s="3"/>
    </row>
    <row r="79" spans="1:19" x14ac:dyDescent="0.3">
      <c r="A79" s="6" t="s">
        <v>46</v>
      </c>
      <c r="B79" s="2">
        <v>37</v>
      </c>
      <c r="C79" s="5" t="s">
        <v>29</v>
      </c>
      <c r="D79" s="6" t="s">
        <v>12</v>
      </c>
      <c r="E79" s="5" t="s">
        <v>93</v>
      </c>
      <c r="F79" s="3">
        <v>-0.77100000000000002</v>
      </c>
      <c r="G79" s="3">
        <v>0.49199999999999999</v>
      </c>
      <c r="H79" s="3">
        <v>-1.5669999999999999</v>
      </c>
      <c r="I79" s="3">
        <v>0.12</v>
      </c>
      <c r="J79" s="3"/>
      <c r="K79" s="3"/>
      <c r="L79" s="3"/>
      <c r="M79" s="3"/>
      <c r="N79" s="3"/>
      <c r="O79" s="3"/>
      <c r="Q79" s="1" t="b">
        <f>I79 &lt;= 0.05</f>
        <v>0</v>
      </c>
      <c r="R79" s="1" t="b">
        <f>OR(F79 &lt;= -LN(1.25), F79 &gt;= LN(1.25))</f>
        <v>1</v>
      </c>
      <c r="S79" s="1" t="b">
        <f>AND(Q79, R79)</f>
        <v>0</v>
      </c>
    </row>
    <row r="80" spans="1:19" x14ac:dyDescent="0.3">
      <c r="A80" s="6" t="s">
        <v>47</v>
      </c>
      <c r="B80" s="2">
        <v>38</v>
      </c>
      <c r="C80" s="5" t="s">
        <v>30</v>
      </c>
      <c r="D80" s="6" t="s">
        <v>12</v>
      </c>
      <c r="E80" s="5" t="s">
        <v>93</v>
      </c>
      <c r="F80" s="3">
        <v>-0.81879999999999997</v>
      </c>
      <c r="G80" s="3">
        <v>0.48470000000000002</v>
      </c>
      <c r="H80" s="3">
        <v>-1.6894</v>
      </c>
      <c r="I80" s="3">
        <v>9.0999999999999998E-2</v>
      </c>
      <c r="J80" s="3"/>
      <c r="K80" s="3"/>
      <c r="L80" s="3"/>
      <c r="M80" s="3"/>
      <c r="N80" s="3"/>
      <c r="O80" s="3"/>
      <c r="Q80" s="1" t="b">
        <f>I80 &lt;= 0.05</f>
        <v>0</v>
      </c>
      <c r="R80" s="1" t="b">
        <f>OR(F80 &lt;= -LN(1.25), F80 &gt;= LN(1.25))</f>
        <v>1</v>
      </c>
      <c r="S80" s="1" t="b">
        <f>AND(Q80, R80)</f>
        <v>0</v>
      </c>
    </row>
    <row r="81" spans="1:19" x14ac:dyDescent="0.3">
      <c r="A81" s="6" t="s">
        <v>45</v>
      </c>
      <c r="B81" s="3"/>
      <c r="C81" s="5" t="s">
        <v>27</v>
      </c>
      <c r="D81" s="6" t="s">
        <v>12</v>
      </c>
      <c r="E81" s="5" t="s">
        <v>94</v>
      </c>
      <c r="F81" s="3">
        <v>0</v>
      </c>
      <c r="G81" s="3" t="s">
        <v>13</v>
      </c>
      <c r="H81" s="3" t="s">
        <v>13</v>
      </c>
      <c r="I81" s="3" t="s">
        <v>13</v>
      </c>
      <c r="J81" s="3"/>
      <c r="K81" s="3"/>
      <c r="L81" s="3"/>
      <c r="M81" s="3"/>
      <c r="N81" s="3"/>
      <c r="O81" s="3"/>
    </row>
    <row r="82" spans="1:19" x14ac:dyDescent="0.3">
      <c r="A82" s="6" t="s">
        <v>62</v>
      </c>
      <c r="B82" s="2">
        <v>39</v>
      </c>
      <c r="C82" s="5" t="s">
        <v>29</v>
      </c>
      <c r="D82" s="6" t="s">
        <v>12</v>
      </c>
      <c r="E82" s="5" t="s">
        <v>94</v>
      </c>
      <c r="F82" s="3">
        <v>-0.3695</v>
      </c>
      <c r="G82" s="3">
        <v>0.64959999999999996</v>
      </c>
      <c r="H82" s="3">
        <v>-0.56889999999999996</v>
      </c>
      <c r="I82" s="3">
        <v>0.56999999999999995</v>
      </c>
      <c r="J82" s="3"/>
      <c r="K82" s="3"/>
      <c r="L82" s="3"/>
      <c r="M82" s="3"/>
      <c r="N82" s="3"/>
      <c r="O82" s="3"/>
      <c r="Q82" s="1" t="b">
        <f>I82 &lt;= 0.05</f>
        <v>0</v>
      </c>
      <c r="R82" s="1" t="b">
        <f>OR(F82 &lt;= -LN(1.25), F82 &gt;= LN(1.25))</f>
        <v>1</v>
      </c>
      <c r="S82" s="1" t="b">
        <f>AND(Q82, R82)</f>
        <v>0</v>
      </c>
    </row>
    <row r="83" spans="1:19" x14ac:dyDescent="0.3">
      <c r="A83" s="6" t="s">
        <v>63</v>
      </c>
      <c r="B83" s="2">
        <v>40</v>
      </c>
      <c r="C83" s="5" t="s">
        <v>30</v>
      </c>
      <c r="D83" s="6" t="s">
        <v>12</v>
      </c>
      <c r="E83" s="5" t="s">
        <v>94</v>
      </c>
      <c r="F83" s="3">
        <v>-0.89139999999999997</v>
      </c>
      <c r="G83" s="3">
        <v>0.58209999999999995</v>
      </c>
      <c r="H83" s="3">
        <v>-1.5314000000000001</v>
      </c>
      <c r="I83" s="3">
        <v>0.13</v>
      </c>
      <c r="J83" s="3"/>
      <c r="K83" s="3"/>
      <c r="L83" s="3"/>
      <c r="M83" s="3"/>
      <c r="N83" s="3"/>
      <c r="O83" s="3"/>
      <c r="Q83" s="1" t="b">
        <f>I83 &lt;= 0.05</f>
        <v>0</v>
      </c>
      <c r="R83" s="1" t="b">
        <f>OR(F83 &lt;= -LN(1.25), F83 &gt;= LN(1.25))</f>
        <v>1</v>
      </c>
      <c r="S83" s="1" t="b">
        <f>AND(Q83, R83)</f>
        <v>0</v>
      </c>
    </row>
    <row r="84" spans="1:19" x14ac:dyDescent="0.3">
      <c r="A84" s="6" t="s">
        <v>45</v>
      </c>
      <c r="B84" s="3"/>
      <c r="C84" s="5" t="s">
        <v>27</v>
      </c>
      <c r="D84" s="6" t="s">
        <v>12</v>
      </c>
      <c r="E84" s="5" t="s">
        <v>95</v>
      </c>
      <c r="F84" s="3">
        <v>0</v>
      </c>
      <c r="G84" s="3" t="s">
        <v>13</v>
      </c>
      <c r="H84" s="3" t="s">
        <v>13</v>
      </c>
      <c r="I84" s="3" t="s">
        <v>13</v>
      </c>
      <c r="J84" s="3"/>
      <c r="K84" s="3"/>
      <c r="L84" s="3"/>
      <c r="M84" s="3"/>
      <c r="N84" s="3"/>
      <c r="O84" s="3"/>
    </row>
    <row r="85" spans="1:19" x14ac:dyDescent="0.3">
      <c r="A85" s="6" t="s">
        <v>64</v>
      </c>
      <c r="B85" s="2">
        <v>41</v>
      </c>
      <c r="C85" s="5" t="s">
        <v>29</v>
      </c>
      <c r="D85" s="6" t="s">
        <v>12</v>
      </c>
      <c r="E85" s="5" t="s">
        <v>95</v>
      </c>
      <c r="F85" s="3">
        <v>-0.79659999999999997</v>
      </c>
      <c r="G85" s="3">
        <v>0.47870000000000001</v>
      </c>
      <c r="H85" s="3">
        <v>-1.6639999999999999</v>
      </c>
      <c r="I85" s="3">
        <v>9.6000000000000002E-2</v>
      </c>
      <c r="J85" s="3"/>
      <c r="K85" s="3"/>
      <c r="L85" s="3"/>
      <c r="M85" s="3"/>
      <c r="N85" s="3"/>
      <c r="O85" s="3"/>
      <c r="Q85" s="1" t="b">
        <f>I85 &lt;= 0.05</f>
        <v>0</v>
      </c>
      <c r="R85" s="1" t="b">
        <f>OR(F85 &lt;= -LN(1.25), F85 &gt;= LN(1.25))</f>
        <v>1</v>
      </c>
      <c r="S85" s="1" t="b">
        <f>AND(Q85, R85)</f>
        <v>0</v>
      </c>
    </row>
    <row r="86" spans="1:19" x14ac:dyDescent="0.3">
      <c r="A86" s="6" t="s">
        <v>65</v>
      </c>
      <c r="B86" s="2">
        <v>42</v>
      </c>
      <c r="C86" s="5" t="s">
        <v>30</v>
      </c>
      <c r="D86" s="6" t="s">
        <v>12</v>
      </c>
      <c r="E86" s="5" t="s">
        <v>95</v>
      </c>
      <c r="F86" s="3">
        <v>-0.88460000000000005</v>
      </c>
      <c r="G86" s="3">
        <v>0.48089999999999999</v>
      </c>
      <c r="H86" s="3">
        <v>-1.8395999999999999</v>
      </c>
      <c r="I86" s="3">
        <v>6.6000000000000003E-2</v>
      </c>
      <c r="J86" s="3"/>
      <c r="K86" s="3"/>
      <c r="L86" s="3"/>
      <c r="M86" s="3"/>
      <c r="N86" s="3"/>
      <c r="O86" s="3"/>
      <c r="Q86" s="1" t="b">
        <f>I86 &lt;= 0.05</f>
        <v>0</v>
      </c>
      <c r="R86" s="1" t="b">
        <f>OR(F86 &lt;= -LN(1.25), F86 &gt;= LN(1.25))</f>
        <v>1</v>
      </c>
      <c r="S86" s="1" t="b">
        <f>AND(Q86, R86)</f>
        <v>0</v>
      </c>
    </row>
    <row r="87" spans="1:19" x14ac:dyDescent="0.3">
      <c r="A87" s="6" t="s">
        <v>45</v>
      </c>
      <c r="B87" s="3"/>
      <c r="C87" s="5" t="s">
        <v>27</v>
      </c>
      <c r="D87" s="6" t="s">
        <v>12</v>
      </c>
      <c r="E87" s="5" t="s">
        <v>96</v>
      </c>
      <c r="F87" s="3">
        <v>0</v>
      </c>
      <c r="G87" s="3" t="s">
        <v>13</v>
      </c>
      <c r="H87" s="3" t="s">
        <v>13</v>
      </c>
      <c r="I87" s="3" t="s">
        <v>13</v>
      </c>
      <c r="J87" s="3"/>
      <c r="K87" s="3"/>
      <c r="L87" s="3"/>
      <c r="M87" s="3"/>
      <c r="N87" s="3"/>
      <c r="O87" s="3"/>
    </row>
    <row r="88" spans="1:19" x14ac:dyDescent="0.3">
      <c r="A88" s="6" t="s">
        <v>83</v>
      </c>
      <c r="B88" s="2">
        <v>43</v>
      </c>
      <c r="C88" s="5" t="s">
        <v>29</v>
      </c>
      <c r="D88" s="6" t="s">
        <v>12</v>
      </c>
      <c r="E88" s="5" t="s">
        <v>96</v>
      </c>
      <c r="F88" s="3">
        <v>0.29809999999999998</v>
      </c>
      <c r="G88" s="3">
        <v>0.98619999999999997</v>
      </c>
      <c r="H88" s="3">
        <v>0.30230000000000001</v>
      </c>
      <c r="I88" s="3">
        <v>0.76</v>
      </c>
      <c r="J88" s="3"/>
      <c r="K88" s="3"/>
      <c r="L88" s="3"/>
      <c r="M88" s="3"/>
      <c r="N88" s="3"/>
      <c r="O88" s="3"/>
      <c r="Q88" s="1" t="b">
        <f>I88 &lt;= 0.05</f>
        <v>0</v>
      </c>
      <c r="R88" s="1" t="b">
        <f>OR(F88 &lt;= -LN(1.25), F88 &gt;= LN(1.25))</f>
        <v>1</v>
      </c>
      <c r="S88" s="1" t="b">
        <f>AND(Q88, R88)</f>
        <v>0</v>
      </c>
    </row>
    <row r="89" spans="1:19" x14ac:dyDescent="0.3">
      <c r="A89" s="6" t="s">
        <v>84</v>
      </c>
      <c r="B89" s="2">
        <v>44</v>
      </c>
      <c r="C89" s="5" t="s">
        <v>30</v>
      </c>
      <c r="D89" s="6" t="s">
        <v>12</v>
      </c>
      <c r="E89" s="5" t="s">
        <v>96</v>
      </c>
      <c r="F89" s="3">
        <v>-0.87629999999999997</v>
      </c>
      <c r="G89" s="3">
        <v>0.81840000000000002</v>
      </c>
      <c r="H89" s="3">
        <v>-1.0708</v>
      </c>
      <c r="I89" s="3">
        <v>0.28000000000000003</v>
      </c>
      <c r="J89" s="3"/>
      <c r="K89" s="3"/>
      <c r="L89" s="3"/>
      <c r="M89" s="3"/>
      <c r="N89" s="3"/>
      <c r="O89" s="3"/>
      <c r="Q89" s="1" t="b">
        <f>I89 &lt;= 0.05</f>
        <v>0</v>
      </c>
      <c r="R89" s="1" t="b">
        <f>OR(F89 &lt;= -LN(1.25), F89 &gt;= LN(1.25))</f>
        <v>1</v>
      </c>
      <c r="S89" s="1" t="b">
        <f>AND(Q89, R89)</f>
        <v>0</v>
      </c>
    </row>
    <row r="90" spans="1:19" x14ac:dyDescent="0.3">
      <c r="A90" s="6" t="s">
        <v>45</v>
      </c>
      <c r="B90" s="3"/>
      <c r="C90" s="5" t="s">
        <v>27</v>
      </c>
      <c r="D90" s="6" t="s">
        <v>12</v>
      </c>
      <c r="E90" s="5" t="s">
        <v>97</v>
      </c>
      <c r="F90" s="3">
        <v>0</v>
      </c>
      <c r="G90" s="3" t="s">
        <v>13</v>
      </c>
      <c r="H90" s="3" t="s">
        <v>13</v>
      </c>
      <c r="I90" s="3" t="s">
        <v>13</v>
      </c>
      <c r="J90" s="3"/>
      <c r="K90" s="3"/>
      <c r="L90" s="3"/>
      <c r="M90" s="3"/>
      <c r="N90" s="3"/>
      <c r="O90" s="3"/>
    </row>
    <row r="91" spans="1:19" x14ac:dyDescent="0.3">
      <c r="A91" s="6" t="s">
        <v>90</v>
      </c>
      <c r="B91" s="2">
        <v>45</v>
      </c>
      <c r="C91" s="5" t="s">
        <v>29</v>
      </c>
      <c r="D91" s="6" t="s">
        <v>12</v>
      </c>
      <c r="E91" s="5" t="s">
        <v>97</v>
      </c>
      <c r="F91" s="3">
        <v>2.056</v>
      </c>
      <c r="G91" s="3">
        <v>1.1379999999999999</v>
      </c>
      <c r="H91" s="3">
        <v>1.8067</v>
      </c>
      <c r="I91" s="3">
        <v>7.0999999999999994E-2</v>
      </c>
      <c r="J91" s="3"/>
      <c r="K91" s="3"/>
      <c r="L91" s="3"/>
      <c r="M91" s="3"/>
      <c r="N91" s="3"/>
      <c r="O91" s="3"/>
      <c r="Q91" s="1" t="b">
        <f>I91 &lt;= 0.05</f>
        <v>0</v>
      </c>
      <c r="R91" s="1" t="b">
        <f>OR(F91 &lt;= -LN(1.25), F91 &gt;= LN(1.25))</f>
        <v>1</v>
      </c>
      <c r="S91" s="1" t="b">
        <f>AND(Q91, R91)</f>
        <v>0</v>
      </c>
    </row>
    <row r="92" spans="1:19" x14ac:dyDescent="0.3">
      <c r="A92" s="6" t="s">
        <v>91</v>
      </c>
      <c r="B92" s="2">
        <v>46</v>
      </c>
      <c r="C92" s="5" t="s">
        <v>30</v>
      </c>
      <c r="D92" s="6" t="s">
        <v>12</v>
      </c>
      <c r="E92" s="5" t="s">
        <v>97</v>
      </c>
      <c r="F92" s="3">
        <v>5.6360000000000001</v>
      </c>
      <c r="G92" s="3">
        <v>1.0964</v>
      </c>
      <c r="H92" s="3">
        <v>5.1403999999999996</v>
      </c>
      <c r="I92" s="4">
        <v>2.7000000000000001E-7</v>
      </c>
      <c r="J92" s="3"/>
      <c r="K92" s="3"/>
      <c r="L92" s="3"/>
      <c r="M92" s="3"/>
      <c r="N92" s="3"/>
      <c r="O92" s="3"/>
      <c r="Q92" s="1" t="b">
        <f>I92 &lt;= 0.05</f>
        <v>1</v>
      </c>
      <c r="R92" s="1" t="b">
        <f>OR(F92 &lt;= -LN(1.25), F92 &gt;= LN(1.25))</f>
        <v>1</v>
      </c>
      <c r="S92" s="1" t="b">
        <f>AND(Q92, R92)</f>
        <v>1</v>
      </c>
    </row>
    <row r="94" spans="1:19" x14ac:dyDescent="0.3">
      <c r="A94" s="7" t="s">
        <v>36</v>
      </c>
    </row>
    <row r="95" spans="1:19" x14ac:dyDescent="0.3">
      <c r="A95" s="5"/>
      <c r="B95" s="2" t="s">
        <v>31</v>
      </c>
      <c r="C95" s="5"/>
      <c r="D95" s="5"/>
      <c r="E95" s="5"/>
      <c r="F95" s="5"/>
      <c r="G95" s="5"/>
      <c r="H95" s="5"/>
      <c r="I95" s="5"/>
    </row>
    <row r="96" spans="1:19" x14ac:dyDescent="0.3">
      <c r="A96" s="5"/>
      <c r="B96" s="2">
        <v>1</v>
      </c>
      <c r="C96" s="2" t="s">
        <v>5</v>
      </c>
      <c r="D96" s="2">
        <v>2</v>
      </c>
      <c r="E96" s="2" t="s">
        <v>5</v>
      </c>
      <c r="F96" s="2">
        <v>3</v>
      </c>
      <c r="G96" s="2" t="s">
        <v>5</v>
      </c>
      <c r="H96" s="2" t="s">
        <v>32</v>
      </c>
      <c r="I96" s="2" t="s">
        <v>5</v>
      </c>
    </row>
    <row r="97" spans="1:9" x14ac:dyDescent="0.3">
      <c r="A97" s="2" t="s">
        <v>33</v>
      </c>
      <c r="B97" s="3">
        <v>0.62890000000000001</v>
      </c>
      <c r="C97" s="3">
        <v>0.1933</v>
      </c>
      <c r="D97" s="3">
        <v>0.33739999999999998</v>
      </c>
      <c r="E97" s="3">
        <v>0.20069999999999999</v>
      </c>
      <c r="F97" s="3">
        <v>3.3700000000000001E-2</v>
      </c>
      <c r="G97" s="3">
        <v>2.5700000000000001E-2</v>
      </c>
      <c r="H97" s="3"/>
      <c r="I97" s="3"/>
    </row>
    <row r="98" spans="1:9" x14ac:dyDescent="0.3">
      <c r="A98" s="5" t="s">
        <v>34</v>
      </c>
      <c r="B98" s="10"/>
      <c r="C98" s="10"/>
      <c r="D98" s="10"/>
      <c r="E98" s="10"/>
      <c r="F98" s="10"/>
      <c r="G98" s="10"/>
      <c r="H98" s="10"/>
      <c r="I98" s="10"/>
    </row>
    <row r="99" spans="1:9" x14ac:dyDescent="0.3">
      <c r="A99" s="2">
        <v>1</v>
      </c>
      <c r="B99" s="3">
        <v>5.8200000000000002E-2</v>
      </c>
      <c r="C99" s="3">
        <v>2.4799999999999999E-2</v>
      </c>
      <c r="D99" s="3">
        <v>0.23949999999999999</v>
      </c>
      <c r="E99" s="3">
        <v>0.14580000000000001</v>
      </c>
      <c r="F99" s="3">
        <v>7.0000000000000001E-3</v>
      </c>
      <c r="G99" s="3">
        <v>3.3500000000000002E-2</v>
      </c>
      <c r="H99" s="3">
        <v>0.1177</v>
      </c>
      <c r="I99" s="3">
        <v>2.3999999999999998E-3</v>
      </c>
    </row>
    <row r="100" spans="1:9" x14ac:dyDescent="0.3">
      <c r="A100" s="2">
        <v>2</v>
      </c>
      <c r="B100" s="3">
        <v>0.71250000000000002</v>
      </c>
      <c r="C100" s="3">
        <v>0.21920000000000001</v>
      </c>
      <c r="D100" s="3">
        <v>0.15060000000000001</v>
      </c>
      <c r="E100" s="3">
        <v>0.1084</v>
      </c>
      <c r="F100" s="3">
        <v>0.51839999999999997</v>
      </c>
      <c r="G100" s="3">
        <v>0.37209999999999999</v>
      </c>
      <c r="H100" s="3">
        <v>0.51639999999999997</v>
      </c>
      <c r="I100" s="3">
        <v>2.3999999999999998E-3</v>
      </c>
    </row>
    <row r="101" spans="1:9" x14ac:dyDescent="0.3">
      <c r="A101" s="2">
        <v>3</v>
      </c>
      <c r="B101" s="3">
        <v>0.2293</v>
      </c>
      <c r="C101" s="3">
        <v>0.23830000000000001</v>
      </c>
      <c r="D101" s="3">
        <v>0.60980000000000001</v>
      </c>
      <c r="E101" s="3">
        <v>0.24249999999999999</v>
      </c>
      <c r="F101" s="3">
        <v>0.47460000000000002</v>
      </c>
      <c r="G101" s="3">
        <v>0.37669999999999998</v>
      </c>
      <c r="H101" s="3">
        <v>0.3659</v>
      </c>
      <c r="I101" s="3">
        <v>2.0000000000000001E-4</v>
      </c>
    </row>
    <row r="102" spans="1:9" x14ac:dyDescent="0.3">
      <c r="A102" s="5" t="s">
        <v>35</v>
      </c>
      <c r="B102" s="10"/>
      <c r="C102" s="10"/>
      <c r="D102" s="10"/>
      <c r="E102" s="10"/>
      <c r="F102" s="10"/>
      <c r="G102" s="10"/>
      <c r="H102" s="10"/>
      <c r="I102" s="10"/>
    </row>
    <row r="103" spans="1:9" x14ac:dyDescent="0.3">
      <c r="A103" s="2">
        <v>1</v>
      </c>
      <c r="B103" s="3">
        <v>0.1051</v>
      </c>
      <c r="C103" s="3">
        <v>3.8699999999999998E-2</v>
      </c>
      <c r="D103" s="3">
        <v>0.32750000000000001</v>
      </c>
      <c r="E103" s="3">
        <v>0.19489999999999999</v>
      </c>
      <c r="F103" s="3">
        <v>0.25280000000000002</v>
      </c>
      <c r="G103" s="3">
        <v>0.18559999999999999</v>
      </c>
      <c r="H103" s="3">
        <v>0.18509999999999999</v>
      </c>
      <c r="I103" s="3">
        <v>2.8999999999999998E-3</v>
      </c>
    </row>
    <row r="104" spans="1:9" x14ac:dyDescent="0.3">
      <c r="A104" s="2">
        <v>2</v>
      </c>
      <c r="B104" s="3">
        <v>0.5887</v>
      </c>
      <c r="C104" s="3">
        <v>0.14510000000000001</v>
      </c>
      <c r="D104" s="3">
        <v>0.14280000000000001</v>
      </c>
      <c r="E104" s="3">
        <v>4.2099999999999999E-2</v>
      </c>
      <c r="F104" s="3">
        <v>8.8300000000000003E-2</v>
      </c>
      <c r="G104" s="3">
        <v>8.48E-2</v>
      </c>
      <c r="H104" s="3">
        <v>0.4214</v>
      </c>
      <c r="I104" s="3">
        <v>3.3999999999999998E-3</v>
      </c>
    </row>
    <row r="105" spans="1:9" x14ac:dyDescent="0.3">
      <c r="A105" s="2">
        <v>3</v>
      </c>
      <c r="B105" s="3">
        <v>0.30630000000000002</v>
      </c>
      <c r="C105" s="3">
        <v>0.1767</v>
      </c>
      <c r="D105" s="3">
        <v>0.52969999999999995</v>
      </c>
      <c r="E105" s="3">
        <v>0.2162</v>
      </c>
      <c r="F105" s="3">
        <v>0.65890000000000004</v>
      </c>
      <c r="G105" s="3">
        <v>0.24510000000000001</v>
      </c>
      <c r="H105" s="3">
        <v>0.39350000000000002</v>
      </c>
      <c r="I105" s="3">
        <v>2.5999999999999999E-3</v>
      </c>
    </row>
    <row r="107" spans="1:9" x14ac:dyDescent="0.3">
      <c r="A107" s="7" t="s">
        <v>37</v>
      </c>
    </row>
    <row r="108" spans="1:9" x14ac:dyDescent="0.3">
      <c r="A108" s="3"/>
      <c r="B108" s="5" t="s">
        <v>31</v>
      </c>
      <c r="C108" s="3"/>
      <c r="D108" s="3"/>
    </row>
    <row r="109" spans="1:9" x14ac:dyDescent="0.3">
      <c r="A109" s="3"/>
      <c r="B109" s="2">
        <v>1</v>
      </c>
      <c r="C109" s="2">
        <v>2</v>
      </c>
      <c r="D109" s="2">
        <v>3</v>
      </c>
    </row>
    <row r="110" spans="1:9" x14ac:dyDescent="0.3">
      <c r="A110" s="2" t="s">
        <v>32</v>
      </c>
      <c r="B110" s="3">
        <v>0.62890000000000001</v>
      </c>
      <c r="C110" s="3">
        <v>0.33739999999999998</v>
      </c>
      <c r="D110" s="3">
        <v>3.3700000000000001E-2</v>
      </c>
    </row>
    <row r="111" spans="1:9" x14ac:dyDescent="0.3">
      <c r="A111" s="5" t="s">
        <v>38</v>
      </c>
      <c r="B111" s="3"/>
      <c r="C111" s="3"/>
      <c r="D111" s="3"/>
    </row>
    <row r="112" spans="1:9" x14ac:dyDescent="0.3">
      <c r="A112" s="5" t="s">
        <v>34</v>
      </c>
      <c r="B112" s="3"/>
      <c r="C112" s="3"/>
      <c r="D112" s="3"/>
    </row>
    <row r="113" spans="1:4" x14ac:dyDescent="0.3">
      <c r="A113" s="2">
        <v>1</v>
      </c>
      <c r="B113" s="3">
        <v>0.31109999999999999</v>
      </c>
      <c r="C113" s="3">
        <v>0.68689999999999996</v>
      </c>
      <c r="D113" s="3">
        <v>2E-3</v>
      </c>
    </row>
    <row r="114" spans="1:4" x14ac:dyDescent="0.3">
      <c r="A114" s="2">
        <v>2</v>
      </c>
      <c r="B114" s="3">
        <v>0.86780000000000002</v>
      </c>
      <c r="C114" s="3">
        <v>9.8400000000000001E-2</v>
      </c>
      <c r="D114" s="3">
        <v>3.3799999999999997E-2</v>
      </c>
    </row>
    <row r="115" spans="1:4" x14ac:dyDescent="0.3">
      <c r="A115" s="2">
        <v>3</v>
      </c>
      <c r="B115" s="3">
        <v>0.39400000000000002</v>
      </c>
      <c r="C115" s="3">
        <v>0.56240000000000001</v>
      </c>
      <c r="D115" s="3">
        <v>4.36E-2</v>
      </c>
    </row>
    <row r="116" spans="1:4" x14ac:dyDescent="0.3">
      <c r="A116" s="5" t="s">
        <v>35</v>
      </c>
      <c r="B116" s="3"/>
      <c r="C116" s="3"/>
      <c r="D116" s="3"/>
    </row>
    <row r="117" spans="1:4" x14ac:dyDescent="0.3">
      <c r="A117" s="2">
        <v>1</v>
      </c>
      <c r="B117" s="3">
        <v>0.35699999999999998</v>
      </c>
      <c r="C117" s="3">
        <v>0.59709999999999996</v>
      </c>
      <c r="D117" s="3">
        <v>4.5999999999999999E-2</v>
      </c>
    </row>
    <row r="118" spans="1:4" x14ac:dyDescent="0.3">
      <c r="A118" s="2">
        <v>2</v>
      </c>
      <c r="B118" s="3">
        <v>0.87860000000000005</v>
      </c>
      <c r="C118" s="3">
        <v>0.1143</v>
      </c>
      <c r="D118" s="3">
        <v>7.0000000000000001E-3</v>
      </c>
    </row>
    <row r="119" spans="1:4" x14ac:dyDescent="0.3">
      <c r="A119" s="2">
        <v>3</v>
      </c>
      <c r="B119" s="3">
        <v>0.4894</v>
      </c>
      <c r="C119" s="3">
        <v>0.45419999999999999</v>
      </c>
      <c r="D119" s="3">
        <v>5.6399999999999999E-2</v>
      </c>
    </row>
    <row r="120" spans="1:4" x14ac:dyDescent="0.3">
      <c r="A120" s="5" t="s">
        <v>39</v>
      </c>
      <c r="B120" s="3"/>
      <c r="C120" s="3"/>
      <c r="D120" s="3"/>
    </row>
    <row r="121" spans="1:4" x14ac:dyDescent="0.3">
      <c r="A121" s="5" t="s">
        <v>40</v>
      </c>
      <c r="B121" s="3"/>
      <c r="C121" s="3"/>
      <c r="D121" s="3"/>
    </row>
    <row r="122" spans="1:4" x14ac:dyDescent="0.3">
      <c r="A122" s="2">
        <v>1</v>
      </c>
      <c r="B122" s="3">
        <v>0.58320000000000005</v>
      </c>
      <c r="C122" s="3">
        <v>0.3639</v>
      </c>
      <c r="D122" s="3">
        <v>5.28E-2</v>
      </c>
    </row>
    <row r="123" spans="1:4" x14ac:dyDescent="0.3">
      <c r="A123" s="2">
        <v>2</v>
      </c>
      <c r="B123" s="3">
        <v>0.67769999999999997</v>
      </c>
      <c r="C123" s="3">
        <v>0.30909999999999999</v>
      </c>
      <c r="D123" s="3">
        <v>1.32E-2</v>
      </c>
    </row>
    <row r="124" spans="1:4" x14ac:dyDescent="0.3">
      <c r="A124" s="5" t="s">
        <v>98</v>
      </c>
      <c r="B124" s="3"/>
      <c r="C124" s="3"/>
      <c r="D124" s="3"/>
    </row>
    <row r="125" spans="1:4" x14ac:dyDescent="0.3">
      <c r="A125" s="2">
        <v>1</v>
      </c>
      <c r="B125" s="3">
        <v>0.7399</v>
      </c>
      <c r="C125" s="3">
        <v>0.25929999999999997</v>
      </c>
      <c r="D125" s="3">
        <v>8.0000000000000004E-4</v>
      </c>
    </row>
    <row r="126" spans="1:4" x14ac:dyDescent="0.3">
      <c r="A126" s="2">
        <v>2</v>
      </c>
      <c r="B126" s="3">
        <v>0.79979999999999996</v>
      </c>
      <c r="C126" s="3">
        <v>0.14480000000000001</v>
      </c>
      <c r="D126" s="3">
        <v>5.5399999999999998E-2</v>
      </c>
    </row>
    <row r="127" spans="1:4" x14ac:dyDescent="0.3">
      <c r="A127" s="2">
        <v>3</v>
      </c>
      <c r="B127" s="3">
        <v>0.79579999999999995</v>
      </c>
      <c r="C127" s="3">
        <v>4.0300000000000002E-2</v>
      </c>
      <c r="D127" s="3">
        <v>0.16389999999999999</v>
      </c>
    </row>
    <row r="128" spans="1:4" x14ac:dyDescent="0.3">
      <c r="A128" s="2">
        <v>4</v>
      </c>
      <c r="B128" s="3">
        <v>0.9284</v>
      </c>
      <c r="C128" s="3">
        <v>5.5100000000000003E-2</v>
      </c>
      <c r="D128" s="3">
        <v>1.6500000000000001E-2</v>
      </c>
    </row>
    <row r="129" spans="1:4" x14ac:dyDescent="0.3">
      <c r="A129" s="2">
        <v>5</v>
      </c>
      <c r="B129" s="3">
        <v>0.28960000000000002</v>
      </c>
      <c r="C129" s="3">
        <v>6.2899999999999998E-2</v>
      </c>
      <c r="D129" s="3">
        <v>0.64739999999999998</v>
      </c>
    </row>
    <row r="130" spans="1:4" x14ac:dyDescent="0.3">
      <c r="A130" s="2">
        <v>6</v>
      </c>
      <c r="B130" s="3">
        <v>0.39439999999999997</v>
      </c>
      <c r="C130" s="3">
        <v>0.56269999999999998</v>
      </c>
      <c r="D130" s="3">
        <v>4.2900000000000001E-2</v>
      </c>
    </row>
    <row r="132" spans="1:4" x14ac:dyDescent="0.3">
      <c r="A132" s="7" t="s">
        <v>155</v>
      </c>
    </row>
    <row r="133" spans="1:4" x14ac:dyDescent="0.3">
      <c r="A133" s="1" t="b">
        <f>IF(COUNTIF(S4:S92, TRUE) &gt; 0, TRUE, FALSE)</f>
        <v>1</v>
      </c>
    </row>
  </sheetData>
  <mergeCells count="4">
    <mergeCell ref="A2:O2"/>
    <mergeCell ref="C3:E3"/>
    <mergeCell ref="B98:I98"/>
    <mergeCell ref="B102:I10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3"/>
  <sheetViews>
    <sheetView topLeftCell="A118" workbookViewId="0">
      <selection activeCell="A142" sqref="A142:A143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2.44140625" style="1" bestFit="1" customWidth="1"/>
    <col min="6" max="6" width="8" style="1" bestFit="1" customWidth="1"/>
    <col min="7" max="7" width="7" style="1" bestFit="1" customWidth="1"/>
    <col min="8" max="8" width="8.6640625" style="1" bestFit="1" customWidth="1"/>
    <col min="9" max="9" width="8.21875" style="1" bestFit="1" customWidth="1"/>
    <col min="10" max="10" width="10" style="1" bestFit="1" customWidth="1"/>
    <col min="11" max="11" width="3" style="1" bestFit="1" customWidth="1"/>
    <col min="12" max="12" width="9.21875" style="1" bestFit="1" customWidth="1"/>
    <col min="13" max="16384" width="8.88671875" style="1"/>
  </cols>
  <sheetData>
    <row r="2" spans="1:19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9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1" t="s">
        <v>152</v>
      </c>
      <c r="R3" s="11" t="s">
        <v>153</v>
      </c>
      <c r="S3" s="11" t="s">
        <v>154</v>
      </c>
    </row>
    <row r="4" spans="1:19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51.612000000000002</v>
      </c>
      <c r="K4" s="3">
        <v>2</v>
      </c>
      <c r="L4" s="4">
        <v>6.2000000000000002E-12</v>
      </c>
      <c r="M4" s="3"/>
      <c r="N4" s="3"/>
      <c r="O4" s="3"/>
    </row>
    <row r="5" spans="1:19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-6.7384000000000004</v>
      </c>
      <c r="G5" s="3">
        <v>4.0178000000000003</v>
      </c>
      <c r="H5" s="3">
        <v>-1.6772</v>
      </c>
      <c r="I5" s="3">
        <v>9.4E-2</v>
      </c>
      <c r="J5" s="3"/>
      <c r="K5" s="3"/>
      <c r="L5" s="3"/>
      <c r="M5" s="3"/>
      <c r="N5" s="3"/>
      <c r="O5" s="3"/>
    </row>
    <row r="6" spans="1:19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-2.7709999999999999</v>
      </c>
      <c r="G6" s="3">
        <v>0.4486</v>
      </c>
      <c r="H6" s="3">
        <v>-6.1775000000000002</v>
      </c>
      <c r="I6" s="4">
        <v>6.5000000000000003E-10</v>
      </c>
      <c r="J6" s="3"/>
      <c r="K6" s="3"/>
      <c r="L6" s="3"/>
      <c r="M6" s="3"/>
      <c r="N6" s="3"/>
      <c r="O6" s="3"/>
    </row>
    <row r="7" spans="1:19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1.3953</v>
      </c>
      <c r="K7" s="3">
        <v>2</v>
      </c>
      <c r="L7" s="3">
        <v>0.5</v>
      </c>
      <c r="M7" s="3"/>
      <c r="N7" s="3"/>
      <c r="O7" s="3"/>
    </row>
    <row r="8" spans="1:19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0.43309999999999998</v>
      </c>
      <c r="G11" s="3">
        <v>0.69389999999999996</v>
      </c>
      <c r="H11" s="3">
        <v>0.62409999999999999</v>
      </c>
      <c r="I11" s="3">
        <v>0.53</v>
      </c>
      <c r="J11" s="3"/>
      <c r="K11" s="3"/>
      <c r="L11" s="3"/>
      <c r="M11" s="3"/>
      <c r="N11" s="3"/>
      <c r="O11" s="3"/>
    </row>
    <row r="12" spans="1:19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-1.7861</v>
      </c>
      <c r="G12" s="3">
        <v>1.5749</v>
      </c>
      <c r="H12" s="3">
        <v>-1.1341000000000001</v>
      </c>
      <c r="I12" s="3">
        <v>0.26</v>
      </c>
      <c r="J12" s="3"/>
      <c r="K12" s="3"/>
      <c r="L12" s="3"/>
      <c r="M12" s="3"/>
      <c r="N12" s="3"/>
      <c r="O12" s="3"/>
    </row>
    <row r="13" spans="1:19" x14ac:dyDescent="0.3">
      <c r="A13" s="6" t="s">
        <v>10</v>
      </c>
      <c r="B13" s="3"/>
      <c r="C13" s="5" t="s">
        <v>11</v>
      </c>
      <c r="D13" s="6" t="s">
        <v>12</v>
      </c>
      <c r="E13" s="5" t="s">
        <v>99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64.321200000000005</v>
      </c>
      <c r="K13" s="3">
        <v>12</v>
      </c>
      <c r="L13" s="4">
        <v>3.6E-9</v>
      </c>
      <c r="M13" s="3"/>
      <c r="N13" s="3"/>
      <c r="O13" s="3"/>
    </row>
    <row r="14" spans="1:19" x14ac:dyDescent="0.3">
      <c r="A14" s="6" t="s">
        <v>10</v>
      </c>
      <c r="B14" s="3"/>
      <c r="C14" s="5" t="s">
        <v>15</v>
      </c>
      <c r="D14" s="6" t="s">
        <v>12</v>
      </c>
      <c r="E14" s="5" t="s">
        <v>99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6" t="s">
        <v>10</v>
      </c>
      <c r="B15" s="3"/>
      <c r="C15" s="5" t="s">
        <v>17</v>
      </c>
      <c r="D15" s="6" t="s">
        <v>12</v>
      </c>
      <c r="E15" s="5" t="s">
        <v>99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6" t="s">
        <v>10</v>
      </c>
      <c r="B16" s="3"/>
      <c r="C16" s="5" t="s">
        <v>11</v>
      </c>
      <c r="D16" s="6" t="s">
        <v>12</v>
      </c>
      <c r="E16" s="5" t="s">
        <v>100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100</v>
      </c>
      <c r="F17" s="3">
        <v>2.4296000000000002</v>
      </c>
      <c r="G17" s="3">
        <v>3.6541999999999999</v>
      </c>
      <c r="H17" s="3">
        <v>0.66490000000000005</v>
      </c>
      <c r="I17" s="3">
        <v>0.51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100</v>
      </c>
      <c r="F18" s="3">
        <v>0.49</v>
      </c>
      <c r="G18" s="3">
        <v>0.57150000000000001</v>
      </c>
      <c r="H18" s="3">
        <v>0.85729999999999995</v>
      </c>
      <c r="I18" s="3">
        <v>0.39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101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101</v>
      </c>
      <c r="F20" s="3">
        <v>2.8340999999999998</v>
      </c>
      <c r="G20" s="3">
        <v>3.5394000000000001</v>
      </c>
      <c r="H20" s="3">
        <v>0.80069999999999997</v>
      </c>
      <c r="I20" s="3">
        <v>0.42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101</v>
      </c>
      <c r="F21" s="3">
        <v>1.1567000000000001</v>
      </c>
      <c r="G21" s="3">
        <v>0.49990000000000001</v>
      </c>
      <c r="H21" s="3">
        <v>2.3140999999999998</v>
      </c>
      <c r="I21" s="3">
        <v>2.1000000000000001E-2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102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102</v>
      </c>
      <c r="F23" s="3">
        <v>3.7820999999999998</v>
      </c>
      <c r="G23" s="3">
        <v>3.7892000000000001</v>
      </c>
      <c r="H23" s="3">
        <v>0.99809999999999999</v>
      </c>
      <c r="I23" s="3">
        <v>0.32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102</v>
      </c>
      <c r="F24" s="3">
        <v>0.34060000000000001</v>
      </c>
      <c r="G24" s="3">
        <v>0.8639</v>
      </c>
      <c r="H24" s="3">
        <v>0.39429999999999998</v>
      </c>
      <c r="I24" s="3">
        <v>0.69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11</v>
      </c>
      <c r="D25" s="6" t="s">
        <v>12</v>
      </c>
      <c r="E25" s="5" t="s">
        <v>103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77</v>
      </c>
      <c r="B26" s="2">
        <v>11</v>
      </c>
      <c r="C26" s="5" t="s">
        <v>15</v>
      </c>
      <c r="D26" s="6" t="s">
        <v>12</v>
      </c>
      <c r="E26" s="5" t="s">
        <v>103</v>
      </c>
      <c r="F26" s="3">
        <v>5.4344999999999999</v>
      </c>
      <c r="G26" s="3">
        <v>3.8170999999999999</v>
      </c>
      <c r="H26" s="3">
        <v>1.4237</v>
      </c>
      <c r="I26" s="3">
        <v>0.15</v>
      </c>
      <c r="J26" s="3"/>
      <c r="K26" s="3"/>
      <c r="L26" s="3"/>
      <c r="M26" s="3"/>
      <c r="N26" s="3"/>
      <c r="O26" s="3"/>
    </row>
    <row r="27" spans="1:15" x14ac:dyDescent="0.3">
      <c r="A27" s="6" t="s">
        <v>78</v>
      </c>
      <c r="B27" s="2">
        <v>12</v>
      </c>
      <c r="C27" s="5" t="s">
        <v>17</v>
      </c>
      <c r="D27" s="6" t="s">
        <v>12</v>
      </c>
      <c r="E27" s="5" t="s">
        <v>103</v>
      </c>
      <c r="F27" s="3">
        <v>2.0825</v>
      </c>
      <c r="G27" s="3">
        <v>0.72250000000000003</v>
      </c>
      <c r="H27" s="3">
        <v>2.8822000000000001</v>
      </c>
      <c r="I27" s="3">
        <v>4.0000000000000001E-3</v>
      </c>
      <c r="J27" s="3"/>
      <c r="K27" s="3"/>
      <c r="L27" s="3"/>
      <c r="M27" s="3"/>
      <c r="N27" s="3"/>
      <c r="O27" s="3"/>
    </row>
    <row r="28" spans="1:15" x14ac:dyDescent="0.3">
      <c r="A28" s="6" t="s">
        <v>10</v>
      </c>
      <c r="B28" s="3"/>
      <c r="C28" s="5" t="s">
        <v>11</v>
      </c>
      <c r="D28" s="6" t="s">
        <v>12</v>
      </c>
      <c r="E28" s="5" t="s">
        <v>104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6" t="s">
        <v>86</v>
      </c>
      <c r="B29" s="2">
        <v>13</v>
      </c>
      <c r="C29" s="5" t="s">
        <v>15</v>
      </c>
      <c r="D29" s="6" t="s">
        <v>12</v>
      </c>
      <c r="E29" s="5" t="s">
        <v>104</v>
      </c>
      <c r="F29" s="3">
        <v>5.1731999999999996</v>
      </c>
      <c r="G29" s="3">
        <v>3.8273999999999999</v>
      </c>
      <c r="H29" s="3">
        <v>1.3515999999999999</v>
      </c>
      <c r="I29" s="3">
        <v>0.18</v>
      </c>
      <c r="J29" s="3"/>
      <c r="K29" s="3"/>
      <c r="L29" s="3"/>
      <c r="M29" s="3"/>
      <c r="N29" s="3"/>
      <c r="O29" s="3"/>
    </row>
    <row r="30" spans="1:15" x14ac:dyDescent="0.3">
      <c r="A30" s="6" t="s">
        <v>87</v>
      </c>
      <c r="B30" s="2">
        <v>14</v>
      </c>
      <c r="C30" s="5" t="s">
        <v>17</v>
      </c>
      <c r="D30" s="6" t="s">
        <v>12</v>
      </c>
      <c r="E30" s="5" t="s">
        <v>104</v>
      </c>
      <c r="F30" s="3">
        <v>1.2155</v>
      </c>
      <c r="G30" s="3">
        <v>1.1238999999999999</v>
      </c>
      <c r="H30" s="3">
        <v>1.0814999999999999</v>
      </c>
      <c r="I30" s="3">
        <v>0.28000000000000003</v>
      </c>
      <c r="J30" s="3"/>
      <c r="K30" s="3"/>
      <c r="L30" s="3"/>
      <c r="M30" s="3"/>
      <c r="N30" s="3"/>
      <c r="O30" s="3"/>
    </row>
    <row r="31" spans="1:15" x14ac:dyDescent="0.3">
      <c r="A31" s="6" t="s">
        <v>10</v>
      </c>
      <c r="B31" s="3"/>
      <c r="C31" s="5" t="s">
        <v>11</v>
      </c>
      <c r="D31" s="6" t="s">
        <v>12</v>
      </c>
      <c r="E31" s="5" t="s">
        <v>105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6" t="s">
        <v>106</v>
      </c>
      <c r="B32" s="2">
        <v>15</v>
      </c>
      <c r="C32" s="5" t="s">
        <v>15</v>
      </c>
      <c r="D32" s="6" t="s">
        <v>12</v>
      </c>
      <c r="E32" s="5" t="s">
        <v>105</v>
      </c>
      <c r="F32" s="3">
        <v>2.7534000000000001</v>
      </c>
      <c r="G32" s="3">
        <v>5.7244999999999999</v>
      </c>
      <c r="H32" s="3">
        <v>0.48099999999999998</v>
      </c>
      <c r="I32" s="3">
        <v>0.63</v>
      </c>
      <c r="J32" s="3"/>
      <c r="K32" s="3"/>
      <c r="L32" s="3"/>
      <c r="M32" s="3"/>
      <c r="N32" s="3"/>
      <c r="O32" s="3"/>
    </row>
    <row r="33" spans="1:15" x14ac:dyDescent="0.3">
      <c r="A33" s="6" t="s">
        <v>107</v>
      </c>
      <c r="B33" s="2">
        <v>16</v>
      </c>
      <c r="C33" s="5" t="s">
        <v>17</v>
      </c>
      <c r="D33" s="6" t="s">
        <v>12</v>
      </c>
      <c r="E33" s="5" t="s">
        <v>105</v>
      </c>
      <c r="F33" s="3">
        <v>-1.2156</v>
      </c>
      <c r="G33" s="3">
        <v>2.3408000000000002</v>
      </c>
      <c r="H33" s="3">
        <v>-0.51929999999999998</v>
      </c>
      <c r="I33" s="3">
        <v>0.6</v>
      </c>
      <c r="J33" s="3"/>
      <c r="K33" s="3"/>
      <c r="L33" s="3"/>
      <c r="M33" s="3"/>
      <c r="N33" s="3"/>
      <c r="O33" s="3"/>
    </row>
    <row r="34" spans="1:1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6" t="s">
        <v>10</v>
      </c>
      <c r="B35" s="3"/>
      <c r="C35" s="5" t="s">
        <v>22</v>
      </c>
      <c r="D35" s="6" t="s">
        <v>12</v>
      </c>
      <c r="E35" s="5">
        <v>1</v>
      </c>
      <c r="F35" s="3">
        <v>0</v>
      </c>
      <c r="G35" s="3" t="s">
        <v>13</v>
      </c>
      <c r="H35" s="3" t="s">
        <v>13</v>
      </c>
      <c r="I35" s="3" t="s">
        <v>13</v>
      </c>
      <c r="J35" s="3">
        <v>490.0514</v>
      </c>
      <c r="K35" s="3">
        <v>2</v>
      </c>
      <c r="L35" s="4">
        <v>3.9000000000000001E-107</v>
      </c>
      <c r="M35" s="3"/>
      <c r="N35" s="3"/>
      <c r="O35" s="3"/>
    </row>
    <row r="36" spans="1:15" x14ac:dyDescent="0.3">
      <c r="A36" s="6" t="s">
        <v>14</v>
      </c>
      <c r="B36" s="2">
        <v>17</v>
      </c>
      <c r="C36" s="5" t="s">
        <v>23</v>
      </c>
      <c r="D36" s="6" t="s">
        <v>12</v>
      </c>
      <c r="E36" s="5">
        <v>1</v>
      </c>
      <c r="F36" s="3">
        <v>2.8494000000000002</v>
      </c>
      <c r="G36" s="3">
        <v>0.1353</v>
      </c>
      <c r="H36" s="3">
        <v>21.066700000000001</v>
      </c>
      <c r="I36" s="4">
        <v>1.6E-98</v>
      </c>
      <c r="J36" s="3"/>
      <c r="K36" s="3"/>
      <c r="L36" s="3"/>
      <c r="M36" s="3"/>
      <c r="N36" s="3"/>
      <c r="O36" s="3"/>
    </row>
    <row r="37" spans="1:15" x14ac:dyDescent="0.3">
      <c r="A37" s="6" t="s">
        <v>16</v>
      </c>
      <c r="B37" s="2">
        <v>18</v>
      </c>
      <c r="C37" s="5" t="s">
        <v>24</v>
      </c>
      <c r="D37" s="6" t="s">
        <v>12</v>
      </c>
      <c r="E37" s="5">
        <v>1</v>
      </c>
      <c r="F37" s="3">
        <v>-4.5256999999999996</v>
      </c>
      <c r="G37" s="3">
        <v>0.99129999999999996</v>
      </c>
      <c r="H37" s="3">
        <v>-4.5655999999999999</v>
      </c>
      <c r="I37" s="4">
        <v>5.0000000000000004E-6</v>
      </c>
      <c r="J37" s="3"/>
      <c r="K37" s="3"/>
      <c r="L37" s="3"/>
      <c r="M37" s="3"/>
      <c r="N37" s="3"/>
      <c r="O37" s="3"/>
    </row>
    <row r="38" spans="1:15" x14ac:dyDescent="0.3">
      <c r="A38" s="6" t="s">
        <v>10</v>
      </c>
      <c r="B38" s="3"/>
      <c r="C38" s="5" t="s">
        <v>22</v>
      </c>
      <c r="D38" s="6" t="s">
        <v>12</v>
      </c>
      <c r="E38" s="5" t="s">
        <v>11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35.057600000000001</v>
      </c>
      <c r="K38" s="3">
        <v>4</v>
      </c>
      <c r="L38" s="4">
        <v>4.4999999999999998E-7</v>
      </c>
      <c r="M38" s="3"/>
      <c r="N38" s="3"/>
      <c r="O38" s="3"/>
    </row>
    <row r="39" spans="1:15" x14ac:dyDescent="0.3">
      <c r="A39" s="6" t="s">
        <v>10</v>
      </c>
      <c r="B39" s="3"/>
      <c r="C39" s="5" t="s">
        <v>23</v>
      </c>
      <c r="D39" s="6" t="s">
        <v>12</v>
      </c>
      <c r="E39" s="5" t="s">
        <v>11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5" x14ac:dyDescent="0.3">
      <c r="A40" s="6" t="s">
        <v>10</v>
      </c>
      <c r="B40" s="3"/>
      <c r="C40" s="5" t="s">
        <v>24</v>
      </c>
      <c r="D40" s="6" t="s">
        <v>12</v>
      </c>
      <c r="E40" s="5" t="s">
        <v>11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5" x14ac:dyDescent="0.3">
      <c r="A41" s="6" t="s">
        <v>10</v>
      </c>
      <c r="B41" s="3"/>
      <c r="C41" s="5" t="s">
        <v>22</v>
      </c>
      <c r="D41" s="6" t="s">
        <v>12</v>
      </c>
      <c r="E41" s="5" t="s">
        <v>15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5" x14ac:dyDescent="0.3">
      <c r="A42" s="6" t="s">
        <v>14</v>
      </c>
      <c r="B42" s="2">
        <v>19</v>
      </c>
      <c r="C42" s="5" t="s">
        <v>23</v>
      </c>
      <c r="D42" s="6" t="s">
        <v>12</v>
      </c>
      <c r="E42" s="5" t="s">
        <v>15</v>
      </c>
      <c r="F42" s="3">
        <v>-4.4625000000000004</v>
      </c>
      <c r="G42" s="3">
        <v>2.1078000000000001</v>
      </c>
      <c r="H42" s="3">
        <v>-2.1171000000000002</v>
      </c>
      <c r="I42" s="3">
        <v>3.4000000000000002E-2</v>
      </c>
      <c r="J42" s="3"/>
      <c r="K42" s="3"/>
      <c r="L42" s="3"/>
      <c r="M42" s="3"/>
      <c r="N42" s="3"/>
      <c r="O42" s="3"/>
    </row>
    <row r="43" spans="1:15" x14ac:dyDescent="0.3">
      <c r="A43" s="6" t="s">
        <v>16</v>
      </c>
      <c r="B43" s="2">
        <v>20</v>
      </c>
      <c r="C43" s="5" t="s">
        <v>24</v>
      </c>
      <c r="D43" s="6" t="s">
        <v>12</v>
      </c>
      <c r="E43" s="5" t="s">
        <v>15</v>
      </c>
      <c r="F43" s="3">
        <v>0.27189999999999998</v>
      </c>
      <c r="G43" s="3">
        <v>1.9051</v>
      </c>
      <c r="H43" s="3">
        <v>0.14269999999999999</v>
      </c>
      <c r="I43" s="3">
        <v>0.89</v>
      </c>
      <c r="J43" s="3"/>
      <c r="K43" s="3"/>
      <c r="L43" s="3"/>
      <c r="M43" s="3"/>
      <c r="N43" s="3"/>
      <c r="O43" s="3"/>
    </row>
    <row r="44" spans="1:15" x14ac:dyDescent="0.3">
      <c r="A44" s="6" t="s">
        <v>10</v>
      </c>
      <c r="B44" s="3"/>
      <c r="C44" s="5" t="s">
        <v>22</v>
      </c>
      <c r="D44" s="6" t="s">
        <v>12</v>
      </c>
      <c r="E44" s="5" t="s">
        <v>17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5" x14ac:dyDescent="0.3">
      <c r="A45" s="6" t="s">
        <v>25</v>
      </c>
      <c r="B45" s="2">
        <v>21</v>
      </c>
      <c r="C45" s="5" t="s">
        <v>23</v>
      </c>
      <c r="D45" s="6" t="s">
        <v>12</v>
      </c>
      <c r="E45" s="5" t="s">
        <v>17</v>
      </c>
      <c r="F45" s="3">
        <v>-2.4276</v>
      </c>
      <c r="G45" s="3">
        <v>0.43769999999999998</v>
      </c>
      <c r="H45" s="3">
        <v>-5.5467000000000004</v>
      </c>
      <c r="I45" s="4">
        <v>2.9000000000000002E-8</v>
      </c>
      <c r="J45" s="3"/>
      <c r="K45" s="3"/>
      <c r="L45" s="3"/>
      <c r="M45" s="3"/>
      <c r="N45" s="3"/>
      <c r="O45" s="3"/>
    </row>
    <row r="46" spans="1:15" x14ac:dyDescent="0.3">
      <c r="A46" s="6" t="s">
        <v>26</v>
      </c>
      <c r="B46" s="2">
        <v>22</v>
      </c>
      <c r="C46" s="5" t="s">
        <v>24</v>
      </c>
      <c r="D46" s="6" t="s">
        <v>12</v>
      </c>
      <c r="E46" s="5" t="s">
        <v>17</v>
      </c>
      <c r="F46" s="3">
        <v>-2.3258000000000001</v>
      </c>
      <c r="G46" s="3">
        <v>3.8180000000000001</v>
      </c>
      <c r="H46" s="3">
        <v>-0.60919999999999996</v>
      </c>
      <c r="I46" s="3">
        <v>0.54</v>
      </c>
      <c r="J46" s="3"/>
      <c r="K46" s="3"/>
      <c r="L46" s="3"/>
      <c r="M46" s="3"/>
      <c r="N46" s="3"/>
      <c r="O46" s="3"/>
    </row>
    <row r="47" spans="1:15" x14ac:dyDescent="0.3">
      <c r="A47" s="6" t="s">
        <v>55</v>
      </c>
      <c r="B47" s="3"/>
      <c r="C47" s="5" t="s">
        <v>22</v>
      </c>
      <c r="D47" s="6" t="s">
        <v>12</v>
      </c>
      <c r="E47" s="5" t="s">
        <v>99</v>
      </c>
      <c r="F47" s="3">
        <v>0</v>
      </c>
      <c r="G47" s="3" t="s">
        <v>13</v>
      </c>
      <c r="H47" s="3" t="s">
        <v>13</v>
      </c>
      <c r="I47" s="3" t="s">
        <v>13</v>
      </c>
      <c r="J47" s="3">
        <v>233.74539999999999</v>
      </c>
      <c r="K47" s="3">
        <v>12</v>
      </c>
      <c r="L47" s="4">
        <v>3.3000000000000002E-43</v>
      </c>
      <c r="M47" s="3"/>
      <c r="N47" s="3"/>
      <c r="O47" s="3"/>
    </row>
    <row r="48" spans="1:15" x14ac:dyDescent="0.3">
      <c r="A48" s="6" t="s">
        <v>55</v>
      </c>
      <c r="B48" s="3"/>
      <c r="C48" s="5" t="s">
        <v>23</v>
      </c>
      <c r="D48" s="6" t="s">
        <v>12</v>
      </c>
      <c r="E48" s="5" t="s">
        <v>99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6" t="s">
        <v>55</v>
      </c>
      <c r="B49" s="3"/>
      <c r="C49" s="5" t="s">
        <v>24</v>
      </c>
      <c r="D49" s="6" t="s">
        <v>12</v>
      </c>
      <c r="E49" s="5" t="s">
        <v>99</v>
      </c>
      <c r="F49" s="3">
        <v>0</v>
      </c>
      <c r="G49" s="3" t="s">
        <v>13</v>
      </c>
      <c r="H49" s="3" t="s">
        <v>13</v>
      </c>
      <c r="I49" s="3" t="s">
        <v>13</v>
      </c>
      <c r="J49" s="3"/>
      <c r="K49" s="3"/>
      <c r="L49" s="3"/>
      <c r="M49" s="3"/>
      <c r="N49" s="3"/>
      <c r="O49" s="3"/>
    </row>
    <row r="50" spans="1:19" x14ac:dyDescent="0.3">
      <c r="A50" s="6" t="s">
        <v>55</v>
      </c>
      <c r="B50" s="3"/>
      <c r="C50" s="5" t="s">
        <v>22</v>
      </c>
      <c r="D50" s="6" t="s">
        <v>12</v>
      </c>
      <c r="E50" s="5" t="s">
        <v>100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6" t="s">
        <v>56</v>
      </c>
      <c r="B51" s="2">
        <v>23</v>
      </c>
      <c r="C51" s="5" t="s">
        <v>23</v>
      </c>
      <c r="D51" s="6" t="s">
        <v>12</v>
      </c>
      <c r="E51" s="5" t="s">
        <v>100</v>
      </c>
      <c r="F51" s="3">
        <v>0.28910000000000002</v>
      </c>
      <c r="G51" s="3">
        <v>0.247</v>
      </c>
      <c r="H51" s="3">
        <v>1.1701999999999999</v>
      </c>
      <c r="I51" s="3">
        <v>0.24</v>
      </c>
      <c r="J51" s="3"/>
      <c r="K51" s="3"/>
      <c r="L51" s="3"/>
      <c r="M51" s="3"/>
      <c r="N51" s="3"/>
      <c r="O51" s="3"/>
      <c r="Q51" s="1" t="b">
        <f>I51 &lt;= 0.05</f>
        <v>0</v>
      </c>
      <c r="R51" s="1" t="b">
        <f>OR(F51 &lt;= -LN(1.25), F51 &gt;= LN(1.25))</f>
        <v>1</v>
      </c>
      <c r="S51" s="1" t="b">
        <f>AND(Q51, R51)</f>
        <v>0</v>
      </c>
    </row>
    <row r="52" spans="1:19" x14ac:dyDescent="0.3">
      <c r="A52" s="6" t="s">
        <v>57</v>
      </c>
      <c r="B52" s="2">
        <v>24</v>
      </c>
      <c r="C52" s="5" t="s">
        <v>24</v>
      </c>
      <c r="D52" s="6" t="s">
        <v>12</v>
      </c>
      <c r="E52" s="5" t="s">
        <v>100</v>
      </c>
      <c r="F52" s="3">
        <v>-2.8586999999999998</v>
      </c>
      <c r="G52" s="3">
        <v>4.5122999999999998</v>
      </c>
      <c r="H52" s="3">
        <v>-0.63349999999999995</v>
      </c>
      <c r="I52" s="3">
        <v>0.53</v>
      </c>
      <c r="J52" s="3"/>
      <c r="K52" s="3"/>
      <c r="L52" s="3"/>
      <c r="M52" s="3"/>
      <c r="N52" s="3"/>
      <c r="O52" s="3"/>
      <c r="Q52" s="1" t="b">
        <f>I52 &lt;= 0.05</f>
        <v>0</v>
      </c>
      <c r="R52" s="1" t="b">
        <f>OR(F52 &lt;= -LN(1.25), F52 &gt;= LN(1.25))</f>
        <v>1</v>
      </c>
      <c r="S52" s="1" t="b">
        <f>AND(Q52, R52)</f>
        <v>0</v>
      </c>
    </row>
    <row r="53" spans="1:19" x14ac:dyDescent="0.3">
      <c r="A53" s="6" t="s">
        <v>55</v>
      </c>
      <c r="B53" s="3"/>
      <c r="C53" s="5" t="s">
        <v>22</v>
      </c>
      <c r="D53" s="6" t="s">
        <v>12</v>
      </c>
      <c r="E53" s="5" t="s">
        <v>101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6" t="s">
        <v>58</v>
      </c>
      <c r="B54" s="2">
        <v>25</v>
      </c>
      <c r="C54" s="5" t="s">
        <v>23</v>
      </c>
      <c r="D54" s="6" t="s">
        <v>12</v>
      </c>
      <c r="E54" s="5" t="s">
        <v>101</v>
      </c>
      <c r="F54" s="3">
        <v>-4.9299999999999997E-2</v>
      </c>
      <c r="G54" s="3">
        <v>0.23769999999999999</v>
      </c>
      <c r="H54" s="3">
        <v>-0.2074</v>
      </c>
      <c r="I54" s="3">
        <v>0.84</v>
      </c>
      <c r="J54" s="3"/>
      <c r="K54" s="3"/>
      <c r="L54" s="3"/>
      <c r="M54" s="3"/>
      <c r="N54" s="3"/>
      <c r="O54" s="3"/>
      <c r="Q54" s="1" t="b">
        <f>I54 &lt;= 0.05</f>
        <v>0</v>
      </c>
      <c r="R54" s="1" t="b">
        <f>OR(F54 &lt;= -LN(1.25), F54 &gt;= LN(1.25))</f>
        <v>0</v>
      </c>
      <c r="S54" s="1" t="b">
        <f>AND(Q54, R54)</f>
        <v>0</v>
      </c>
    </row>
    <row r="55" spans="1:19" x14ac:dyDescent="0.3">
      <c r="A55" s="6" t="s">
        <v>59</v>
      </c>
      <c r="B55" s="2">
        <v>26</v>
      </c>
      <c r="C55" s="5" t="s">
        <v>24</v>
      </c>
      <c r="D55" s="6" t="s">
        <v>12</v>
      </c>
      <c r="E55" s="5" t="s">
        <v>101</v>
      </c>
      <c r="F55" s="3">
        <v>0.85760000000000003</v>
      </c>
      <c r="G55" s="3">
        <v>1.2121</v>
      </c>
      <c r="H55" s="3">
        <v>0.70750000000000002</v>
      </c>
      <c r="I55" s="3">
        <v>0.48</v>
      </c>
      <c r="J55" s="3"/>
      <c r="K55" s="3"/>
      <c r="L55" s="3"/>
      <c r="M55" s="3"/>
      <c r="N55" s="3"/>
      <c r="O55" s="3"/>
      <c r="Q55" s="1" t="b">
        <f>I55 &lt;= 0.05</f>
        <v>0</v>
      </c>
      <c r="R55" s="1" t="b">
        <f>OR(F55 &lt;= -LN(1.25), F55 &gt;= LN(1.25))</f>
        <v>1</v>
      </c>
      <c r="S55" s="1" t="b">
        <f>AND(Q55, R55)</f>
        <v>0</v>
      </c>
    </row>
    <row r="56" spans="1:19" x14ac:dyDescent="0.3">
      <c r="A56" s="6" t="s">
        <v>55</v>
      </c>
      <c r="B56" s="3"/>
      <c r="C56" s="5" t="s">
        <v>22</v>
      </c>
      <c r="D56" s="6" t="s">
        <v>12</v>
      </c>
      <c r="E56" s="5" t="s">
        <v>102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6" t="s">
        <v>60</v>
      </c>
      <c r="B57" s="2">
        <v>27</v>
      </c>
      <c r="C57" s="5" t="s">
        <v>23</v>
      </c>
      <c r="D57" s="6" t="s">
        <v>12</v>
      </c>
      <c r="E57" s="5" t="s">
        <v>102</v>
      </c>
      <c r="F57" s="3">
        <v>-0.48010000000000003</v>
      </c>
      <c r="G57" s="3">
        <v>0.2016</v>
      </c>
      <c r="H57" s="3">
        <v>-2.3816999999999999</v>
      </c>
      <c r="I57" s="3">
        <v>1.7000000000000001E-2</v>
      </c>
      <c r="J57" s="3"/>
      <c r="K57" s="3"/>
      <c r="L57" s="3"/>
      <c r="M57" s="3"/>
      <c r="N57" s="3"/>
      <c r="O57" s="3"/>
      <c r="Q57" s="1" t="b">
        <f>I57 &lt;= 0.05</f>
        <v>1</v>
      </c>
      <c r="R57" s="1" t="b">
        <f>OR(F57 &lt;= -LN(1.25), F57 &gt;= LN(1.25))</f>
        <v>1</v>
      </c>
      <c r="S57" s="1" t="b">
        <f>AND(Q57, R57)</f>
        <v>1</v>
      </c>
    </row>
    <row r="58" spans="1:19" x14ac:dyDescent="0.3">
      <c r="A58" s="6" t="s">
        <v>61</v>
      </c>
      <c r="B58" s="2">
        <v>28</v>
      </c>
      <c r="C58" s="5" t="s">
        <v>24</v>
      </c>
      <c r="D58" s="6" t="s">
        <v>12</v>
      </c>
      <c r="E58" s="5" t="s">
        <v>102</v>
      </c>
      <c r="F58" s="3">
        <v>-4.2666000000000004</v>
      </c>
      <c r="G58" s="3">
        <v>4.5667</v>
      </c>
      <c r="H58" s="3">
        <v>-0.93430000000000002</v>
      </c>
      <c r="I58" s="3">
        <v>0.35</v>
      </c>
      <c r="J58" s="3"/>
      <c r="K58" s="3"/>
      <c r="L58" s="3"/>
      <c r="M58" s="3"/>
      <c r="N58" s="3"/>
      <c r="O58" s="3"/>
      <c r="Q58" s="1" t="b">
        <f>I58 &lt;= 0.05</f>
        <v>0</v>
      </c>
      <c r="R58" s="1" t="b">
        <f>OR(F58 &lt;= -LN(1.25), F58 &gt;= LN(1.25))</f>
        <v>1</v>
      </c>
      <c r="S58" s="1" t="b">
        <f>AND(Q58, R58)</f>
        <v>0</v>
      </c>
    </row>
    <row r="59" spans="1:19" x14ac:dyDescent="0.3">
      <c r="A59" s="6" t="s">
        <v>55</v>
      </c>
      <c r="B59" s="3"/>
      <c r="C59" s="5" t="s">
        <v>22</v>
      </c>
      <c r="D59" s="6" t="s">
        <v>12</v>
      </c>
      <c r="E59" s="5" t="s">
        <v>103</v>
      </c>
      <c r="F59" s="3">
        <v>0</v>
      </c>
      <c r="G59" s="3" t="s">
        <v>13</v>
      </c>
      <c r="H59" s="3" t="s">
        <v>13</v>
      </c>
      <c r="I59" s="3" t="s">
        <v>13</v>
      </c>
      <c r="J59" s="3"/>
      <c r="K59" s="3"/>
      <c r="L59" s="3"/>
      <c r="M59" s="3"/>
      <c r="N59" s="3"/>
      <c r="O59" s="3"/>
    </row>
    <row r="60" spans="1:19" x14ac:dyDescent="0.3">
      <c r="A60" s="6" t="s">
        <v>79</v>
      </c>
      <c r="B60" s="2">
        <v>29</v>
      </c>
      <c r="C60" s="5" t="s">
        <v>23</v>
      </c>
      <c r="D60" s="6" t="s">
        <v>12</v>
      </c>
      <c r="E60" s="5" t="s">
        <v>103</v>
      </c>
      <c r="F60" s="3">
        <v>-0.61809999999999998</v>
      </c>
      <c r="G60" s="3">
        <v>0.5716</v>
      </c>
      <c r="H60" s="3">
        <v>-1.0813999999999999</v>
      </c>
      <c r="I60" s="3">
        <v>0.28000000000000003</v>
      </c>
      <c r="J60" s="3"/>
      <c r="K60" s="3"/>
      <c r="L60" s="3"/>
      <c r="M60" s="3"/>
      <c r="N60" s="3"/>
      <c r="O60" s="3"/>
      <c r="Q60" s="1" t="b">
        <f>I60 &lt;= 0.05</f>
        <v>0</v>
      </c>
      <c r="R60" s="1" t="b">
        <f>OR(F60 &lt;= -LN(1.25), F60 &gt;= LN(1.25))</f>
        <v>1</v>
      </c>
      <c r="S60" s="1" t="b">
        <f>AND(Q60, R60)</f>
        <v>0</v>
      </c>
    </row>
    <row r="61" spans="1:19" x14ac:dyDescent="0.3">
      <c r="A61" s="6" t="s">
        <v>80</v>
      </c>
      <c r="B61" s="2">
        <v>30</v>
      </c>
      <c r="C61" s="5" t="s">
        <v>24</v>
      </c>
      <c r="D61" s="6" t="s">
        <v>12</v>
      </c>
      <c r="E61" s="5" t="s">
        <v>103</v>
      </c>
      <c r="F61" s="3">
        <v>-4.2526000000000002</v>
      </c>
      <c r="G61" s="3">
        <v>4.7125000000000004</v>
      </c>
      <c r="H61" s="3">
        <v>-0.90239999999999998</v>
      </c>
      <c r="I61" s="3">
        <v>0.37</v>
      </c>
      <c r="J61" s="3"/>
      <c r="K61" s="3"/>
      <c r="L61" s="3"/>
      <c r="M61" s="3"/>
      <c r="N61" s="3"/>
      <c r="O61" s="3"/>
      <c r="Q61" s="1" t="b">
        <f>I61 &lt;= 0.05</f>
        <v>0</v>
      </c>
      <c r="R61" s="1" t="b">
        <f>OR(F61 &lt;= -LN(1.25), F61 &gt;= LN(1.25))</f>
        <v>1</v>
      </c>
      <c r="S61" s="1" t="b">
        <f>AND(Q61, R61)</f>
        <v>0</v>
      </c>
    </row>
    <row r="62" spans="1:19" x14ac:dyDescent="0.3">
      <c r="A62" s="6" t="s">
        <v>55</v>
      </c>
      <c r="B62" s="3"/>
      <c r="C62" s="5" t="s">
        <v>22</v>
      </c>
      <c r="D62" s="6" t="s">
        <v>12</v>
      </c>
      <c r="E62" s="5" t="s">
        <v>104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6" t="s">
        <v>88</v>
      </c>
      <c r="B63" s="2">
        <v>31</v>
      </c>
      <c r="C63" s="5" t="s">
        <v>23</v>
      </c>
      <c r="D63" s="6" t="s">
        <v>12</v>
      </c>
      <c r="E63" s="5" t="s">
        <v>104</v>
      </c>
      <c r="F63" s="3">
        <v>-1.9279999999999999</v>
      </c>
      <c r="G63" s="3">
        <v>0.17929999999999999</v>
      </c>
      <c r="H63" s="3">
        <v>-10.7538</v>
      </c>
      <c r="I63" s="4">
        <v>5.6999999999999996E-27</v>
      </c>
      <c r="J63" s="3"/>
      <c r="K63" s="3"/>
      <c r="L63" s="3"/>
      <c r="M63" s="3"/>
      <c r="N63" s="3"/>
      <c r="O63" s="3"/>
      <c r="Q63" s="1" t="b">
        <f>I63 &lt;= 0.05</f>
        <v>1</v>
      </c>
      <c r="R63" s="1" t="b">
        <f>OR(F63 &lt;= -LN(1.25), F63 &gt;= LN(1.25))</f>
        <v>1</v>
      </c>
      <c r="S63" s="1" t="b">
        <f>AND(Q63, R63)</f>
        <v>1</v>
      </c>
    </row>
    <row r="64" spans="1:19" x14ac:dyDescent="0.3">
      <c r="A64" s="6" t="s">
        <v>89</v>
      </c>
      <c r="B64" s="2">
        <v>32</v>
      </c>
      <c r="C64" s="5" t="s">
        <v>24</v>
      </c>
      <c r="D64" s="6" t="s">
        <v>12</v>
      </c>
      <c r="E64" s="5" t="s">
        <v>104</v>
      </c>
      <c r="F64" s="3">
        <v>-1.9881</v>
      </c>
      <c r="G64" s="3">
        <v>1.7055</v>
      </c>
      <c r="H64" s="3">
        <v>-1.1657</v>
      </c>
      <c r="I64" s="3">
        <v>0.24</v>
      </c>
      <c r="J64" s="3"/>
      <c r="K64" s="3"/>
      <c r="L64" s="3"/>
      <c r="M64" s="3"/>
      <c r="N64" s="3"/>
      <c r="O64" s="3"/>
      <c r="Q64" s="1" t="b">
        <f>I64 &lt;= 0.05</f>
        <v>0</v>
      </c>
      <c r="R64" s="1" t="b">
        <f>OR(F64 &lt;= -LN(1.25), F64 &gt;= LN(1.25))</f>
        <v>1</v>
      </c>
      <c r="S64" s="1" t="b">
        <f>AND(Q64, R64)</f>
        <v>0</v>
      </c>
    </row>
    <row r="65" spans="1:19" x14ac:dyDescent="0.3">
      <c r="A65" s="6" t="s">
        <v>55</v>
      </c>
      <c r="B65" s="3"/>
      <c r="C65" s="5" t="s">
        <v>22</v>
      </c>
      <c r="D65" s="6" t="s">
        <v>12</v>
      </c>
      <c r="E65" s="5" t="s">
        <v>105</v>
      </c>
      <c r="F65" s="3">
        <v>0</v>
      </c>
      <c r="G65" s="3" t="s">
        <v>13</v>
      </c>
      <c r="H65" s="3" t="s">
        <v>13</v>
      </c>
      <c r="I65" s="3" t="s">
        <v>13</v>
      </c>
      <c r="J65" s="3"/>
      <c r="K65" s="3"/>
      <c r="L65" s="3"/>
      <c r="M65" s="3"/>
      <c r="N65" s="3"/>
      <c r="O65" s="3"/>
    </row>
    <row r="66" spans="1:19" x14ac:dyDescent="0.3">
      <c r="A66" s="6" t="s">
        <v>108</v>
      </c>
      <c r="B66" s="2">
        <v>33</v>
      </c>
      <c r="C66" s="5" t="s">
        <v>23</v>
      </c>
      <c r="D66" s="6" t="s">
        <v>12</v>
      </c>
      <c r="E66" s="5" t="s">
        <v>105</v>
      </c>
      <c r="F66" s="3">
        <v>-1.2406999999999999</v>
      </c>
      <c r="G66" s="3">
        <v>8.5963999999999992</v>
      </c>
      <c r="H66" s="3">
        <v>-0.14430000000000001</v>
      </c>
      <c r="I66" s="3">
        <v>0.89</v>
      </c>
      <c r="J66" s="3"/>
      <c r="K66" s="3"/>
      <c r="L66" s="3"/>
      <c r="M66" s="3"/>
      <c r="N66" s="3"/>
      <c r="O66" s="3"/>
      <c r="Q66" s="1" t="b">
        <f>I66 &lt;= 0.05</f>
        <v>0</v>
      </c>
      <c r="R66" s="1" t="b">
        <f>OR(F66 &lt;= -LN(1.25), F66 &gt;= LN(1.25))</f>
        <v>1</v>
      </c>
      <c r="S66" s="1" t="b">
        <f>AND(Q66, R66)</f>
        <v>0</v>
      </c>
    </row>
    <row r="67" spans="1:19" x14ac:dyDescent="0.3">
      <c r="A67" s="6" t="s">
        <v>109</v>
      </c>
      <c r="B67" s="2">
        <v>34</v>
      </c>
      <c r="C67" s="5" t="s">
        <v>24</v>
      </c>
      <c r="D67" s="6" t="s">
        <v>12</v>
      </c>
      <c r="E67" s="5" t="s">
        <v>105</v>
      </c>
      <c r="F67" s="3">
        <v>17.3919</v>
      </c>
      <c r="G67" s="3">
        <v>7.8270999999999997</v>
      </c>
      <c r="H67" s="3">
        <v>2.222</v>
      </c>
      <c r="I67" s="3">
        <v>2.5999999999999999E-2</v>
      </c>
      <c r="J67" s="3"/>
      <c r="K67" s="3"/>
      <c r="L67" s="3"/>
      <c r="M67" s="3"/>
      <c r="N67" s="3"/>
      <c r="O67" s="3"/>
      <c r="Q67" s="1" t="b">
        <f>I67 &lt;= 0.05</f>
        <v>1</v>
      </c>
      <c r="R67" s="1" t="b">
        <f>OR(F67 &lt;= -LN(1.25), F67 &gt;= LN(1.25))</f>
        <v>1</v>
      </c>
      <c r="S67" s="1" t="b">
        <f>AND(Q67, R67)</f>
        <v>1</v>
      </c>
    </row>
    <row r="68" spans="1:19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9" x14ac:dyDescent="0.3">
      <c r="A69" s="6" t="s">
        <v>10</v>
      </c>
      <c r="B69" s="3"/>
      <c r="C69" s="5" t="s">
        <v>27</v>
      </c>
      <c r="D69" s="6" t="s">
        <v>12</v>
      </c>
      <c r="E69" s="5">
        <v>1</v>
      </c>
      <c r="F69" s="3">
        <v>0</v>
      </c>
      <c r="G69" s="3" t="s">
        <v>13</v>
      </c>
      <c r="H69" s="3" t="s">
        <v>13</v>
      </c>
      <c r="I69" s="3" t="s">
        <v>13</v>
      </c>
      <c r="J69" s="3">
        <v>392.23829999999998</v>
      </c>
      <c r="K69" s="3">
        <v>2</v>
      </c>
      <c r="L69" s="4">
        <v>6.7000000000000006E-86</v>
      </c>
      <c r="M69" s="3"/>
      <c r="N69" s="3"/>
      <c r="O69" s="3"/>
    </row>
    <row r="70" spans="1:19" x14ac:dyDescent="0.3">
      <c r="A70" s="6" t="s">
        <v>14</v>
      </c>
      <c r="B70" s="2">
        <v>35</v>
      </c>
      <c r="C70" s="5" t="s">
        <v>29</v>
      </c>
      <c r="D70" s="6" t="s">
        <v>12</v>
      </c>
      <c r="E70" s="5">
        <v>1</v>
      </c>
      <c r="F70" s="3">
        <v>1.7494000000000001</v>
      </c>
      <c r="G70" s="3">
        <v>0.1216</v>
      </c>
      <c r="H70" s="3">
        <v>14.3909</v>
      </c>
      <c r="I70" s="4">
        <v>5.8999999999999997E-47</v>
      </c>
      <c r="J70" s="3"/>
      <c r="K70" s="3"/>
      <c r="L70" s="3"/>
      <c r="M70" s="3"/>
      <c r="N70" s="3"/>
      <c r="O70" s="3"/>
    </row>
    <row r="71" spans="1:19" x14ac:dyDescent="0.3">
      <c r="A71" s="6" t="s">
        <v>16</v>
      </c>
      <c r="B71" s="2">
        <v>36</v>
      </c>
      <c r="C71" s="5" t="s">
        <v>30</v>
      </c>
      <c r="D71" s="6" t="s">
        <v>12</v>
      </c>
      <c r="E71" s="5">
        <v>1</v>
      </c>
      <c r="F71" s="3">
        <v>0.87949999999999995</v>
      </c>
      <c r="G71" s="3">
        <v>0.129</v>
      </c>
      <c r="H71" s="3">
        <v>6.8197999999999999</v>
      </c>
      <c r="I71" s="4">
        <v>9.0999999999999996E-12</v>
      </c>
      <c r="J71" s="3"/>
      <c r="K71" s="3"/>
      <c r="L71" s="3"/>
      <c r="M71" s="3"/>
      <c r="N71" s="3"/>
      <c r="O71" s="3"/>
    </row>
    <row r="72" spans="1:19" x14ac:dyDescent="0.3">
      <c r="A72" s="6" t="s">
        <v>10</v>
      </c>
      <c r="B72" s="3"/>
      <c r="C72" s="5" t="s">
        <v>27</v>
      </c>
      <c r="D72" s="6" t="s">
        <v>12</v>
      </c>
      <c r="E72" s="5" t="s">
        <v>11</v>
      </c>
      <c r="F72" s="3">
        <v>0</v>
      </c>
      <c r="G72" s="3" t="s">
        <v>13</v>
      </c>
      <c r="H72" s="3" t="s">
        <v>13</v>
      </c>
      <c r="I72" s="3" t="s">
        <v>13</v>
      </c>
      <c r="J72" s="3">
        <v>27.500499999999999</v>
      </c>
      <c r="K72" s="3">
        <v>4</v>
      </c>
      <c r="L72" s="4">
        <v>1.5999999999999999E-5</v>
      </c>
      <c r="M72" s="3"/>
      <c r="N72" s="3"/>
      <c r="O72" s="3"/>
    </row>
    <row r="73" spans="1:19" x14ac:dyDescent="0.3">
      <c r="A73" s="6" t="s">
        <v>10</v>
      </c>
      <c r="B73" s="3"/>
      <c r="C73" s="5" t="s">
        <v>29</v>
      </c>
      <c r="D73" s="6" t="s">
        <v>12</v>
      </c>
      <c r="E73" s="5" t="s">
        <v>11</v>
      </c>
      <c r="F73" s="3">
        <v>0</v>
      </c>
      <c r="G73" s="3" t="s">
        <v>13</v>
      </c>
      <c r="H73" s="3" t="s">
        <v>13</v>
      </c>
      <c r="I73" s="3" t="s">
        <v>13</v>
      </c>
      <c r="J73" s="3"/>
      <c r="K73" s="3"/>
      <c r="L73" s="3"/>
      <c r="M73" s="3"/>
      <c r="N73" s="3"/>
      <c r="O73" s="3"/>
    </row>
    <row r="74" spans="1:19" x14ac:dyDescent="0.3">
      <c r="A74" s="6" t="s">
        <v>10</v>
      </c>
      <c r="B74" s="3"/>
      <c r="C74" s="5" t="s">
        <v>30</v>
      </c>
      <c r="D74" s="6" t="s">
        <v>12</v>
      </c>
      <c r="E74" s="5" t="s">
        <v>11</v>
      </c>
      <c r="F74" s="3">
        <v>0</v>
      </c>
      <c r="G74" s="3" t="s">
        <v>13</v>
      </c>
      <c r="H74" s="3" t="s">
        <v>13</v>
      </c>
      <c r="I74" s="3" t="s">
        <v>13</v>
      </c>
      <c r="J74" s="3"/>
      <c r="K74" s="3"/>
      <c r="L74" s="3"/>
      <c r="M74" s="3"/>
      <c r="N74" s="3"/>
      <c r="O74" s="3"/>
    </row>
    <row r="75" spans="1:19" x14ac:dyDescent="0.3">
      <c r="A75" s="6" t="s">
        <v>10</v>
      </c>
      <c r="B75" s="3"/>
      <c r="C75" s="5" t="s">
        <v>27</v>
      </c>
      <c r="D75" s="6" t="s">
        <v>12</v>
      </c>
      <c r="E75" s="5" t="s">
        <v>15</v>
      </c>
      <c r="F75" s="3">
        <v>0</v>
      </c>
      <c r="G75" s="3" t="s">
        <v>13</v>
      </c>
      <c r="H75" s="3" t="s">
        <v>13</v>
      </c>
      <c r="I75" s="3" t="s">
        <v>13</v>
      </c>
      <c r="J75" s="3"/>
      <c r="K75" s="3"/>
      <c r="L75" s="3"/>
      <c r="M75" s="3"/>
      <c r="N75" s="3"/>
      <c r="O75" s="3"/>
    </row>
    <row r="76" spans="1:19" x14ac:dyDescent="0.3">
      <c r="A76" s="6" t="s">
        <v>14</v>
      </c>
      <c r="B76" s="2">
        <v>37</v>
      </c>
      <c r="C76" s="5" t="s">
        <v>29</v>
      </c>
      <c r="D76" s="6" t="s">
        <v>12</v>
      </c>
      <c r="E76" s="5" t="s">
        <v>15</v>
      </c>
      <c r="F76" s="3">
        <v>-3.1168</v>
      </c>
      <c r="G76" s="3">
        <v>1.0187999999999999</v>
      </c>
      <c r="H76" s="3">
        <v>-3.0592999999999999</v>
      </c>
      <c r="I76" s="3">
        <v>2.2000000000000001E-3</v>
      </c>
      <c r="J76" s="3"/>
      <c r="K76" s="3"/>
      <c r="L76" s="3"/>
      <c r="M76" s="3"/>
      <c r="N76" s="3"/>
      <c r="O76" s="3"/>
    </row>
    <row r="77" spans="1:19" x14ac:dyDescent="0.3">
      <c r="A77" s="6" t="s">
        <v>16</v>
      </c>
      <c r="B77" s="2">
        <v>38</v>
      </c>
      <c r="C77" s="5" t="s">
        <v>30</v>
      </c>
      <c r="D77" s="6" t="s">
        <v>12</v>
      </c>
      <c r="E77" s="5" t="s">
        <v>15</v>
      </c>
      <c r="F77" s="3">
        <v>-2.2040000000000002</v>
      </c>
      <c r="G77" s="3">
        <v>0.68600000000000005</v>
      </c>
      <c r="H77" s="3">
        <v>-3.2128000000000001</v>
      </c>
      <c r="I77" s="3">
        <v>1.2999999999999999E-3</v>
      </c>
      <c r="J77" s="3"/>
      <c r="K77" s="3"/>
      <c r="L77" s="3"/>
      <c r="M77" s="3"/>
      <c r="N77" s="3"/>
      <c r="O77" s="3"/>
    </row>
    <row r="78" spans="1:19" x14ac:dyDescent="0.3">
      <c r="A78" s="6" t="s">
        <v>10</v>
      </c>
      <c r="B78" s="3"/>
      <c r="C78" s="5" t="s">
        <v>27</v>
      </c>
      <c r="D78" s="6" t="s">
        <v>12</v>
      </c>
      <c r="E78" s="5" t="s">
        <v>17</v>
      </c>
      <c r="F78" s="3">
        <v>0</v>
      </c>
      <c r="G78" s="3" t="s">
        <v>13</v>
      </c>
      <c r="H78" s="3" t="s">
        <v>13</v>
      </c>
      <c r="I78" s="3" t="s">
        <v>13</v>
      </c>
      <c r="J78" s="3"/>
      <c r="K78" s="3"/>
      <c r="L78" s="3"/>
      <c r="M78" s="3"/>
      <c r="N78" s="3"/>
      <c r="O78" s="3"/>
    </row>
    <row r="79" spans="1:19" x14ac:dyDescent="0.3">
      <c r="A79" s="6" t="s">
        <v>25</v>
      </c>
      <c r="B79" s="2">
        <v>39</v>
      </c>
      <c r="C79" s="5" t="s">
        <v>29</v>
      </c>
      <c r="D79" s="6" t="s">
        <v>12</v>
      </c>
      <c r="E79" s="5" t="s">
        <v>17</v>
      </c>
      <c r="F79" s="3">
        <v>-2.7328000000000001</v>
      </c>
      <c r="G79" s="3">
        <v>0.57509999999999994</v>
      </c>
      <c r="H79" s="3">
        <v>-4.7521000000000004</v>
      </c>
      <c r="I79" s="4">
        <v>1.9999999999999999E-6</v>
      </c>
      <c r="J79" s="3"/>
      <c r="K79" s="3"/>
      <c r="L79" s="3"/>
      <c r="M79" s="3"/>
      <c r="N79" s="3"/>
      <c r="O79" s="3"/>
    </row>
    <row r="80" spans="1:19" x14ac:dyDescent="0.3">
      <c r="A80" s="6" t="s">
        <v>26</v>
      </c>
      <c r="B80" s="2">
        <v>40</v>
      </c>
      <c r="C80" s="5" t="s">
        <v>30</v>
      </c>
      <c r="D80" s="6" t="s">
        <v>12</v>
      </c>
      <c r="E80" s="5" t="s">
        <v>17</v>
      </c>
      <c r="F80" s="3">
        <v>-3.0691999999999999</v>
      </c>
      <c r="G80" s="3">
        <v>1.2112000000000001</v>
      </c>
      <c r="H80" s="3">
        <v>-2.5339999999999998</v>
      </c>
      <c r="I80" s="3">
        <v>1.0999999999999999E-2</v>
      </c>
      <c r="J80" s="3"/>
      <c r="K80" s="3"/>
      <c r="L80" s="3"/>
      <c r="M80" s="3"/>
      <c r="N80" s="3"/>
      <c r="O80" s="3"/>
    </row>
    <row r="81" spans="1:19" x14ac:dyDescent="0.3">
      <c r="A81" s="6" t="s">
        <v>45</v>
      </c>
      <c r="B81" s="3"/>
      <c r="C81" s="5" t="s">
        <v>27</v>
      </c>
      <c r="D81" s="6" t="s">
        <v>12</v>
      </c>
      <c r="E81" s="5" t="s">
        <v>99</v>
      </c>
      <c r="F81" s="3">
        <v>0</v>
      </c>
      <c r="G81" s="3" t="s">
        <v>13</v>
      </c>
      <c r="H81" s="3" t="s">
        <v>13</v>
      </c>
      <c r="I81" s="3" t="s">
        <v>13</v>
      </c>
      <c r="J81" s="3">
        <v>5048.2186000000002</v>
      </c>
      <c r="K81" s="3">
        <v>12</v>
      </c>
      <c r="L81" s="4" t="s">
        <v>110</v>
      </c>
      <c r="M81" s="3"/>
      <c r="N81" s="3"/>
      <c r="O81" s="3"/>
    </row>
    <row r="82" spans="1:19" x14ac:dyDescent="0.3">
      <c r="A82" s="6" t="s">
        <v>45</v>
      </c>
      <c r="B82" s="3"/>
      <c r="C82" s="5" t="s">
        <v>29</v>
      </c>
      <c r="D82" s="6" t="s">
        <v>12</v>
      </c>
      <c r="E82" s="5" t="s">
        <v>99</v>
      </c>
      <c r="F82" s="3">
        <v>0</v>
      </c>
      <c r="G82" s="3" t="s">
        <v>13</v>
      </c>
      <c r="H82" s="3" t="s">
        <v>13</v>
      </c>
      <c r="I82" s="3" t="s">
        <v>13</v>
      </c>
      <c r="J82" s="3"/>
      <c r="K82" s="3"/>
      <c r="L82" s="3"/>
      <c r="M82" s="3"/>
      <c r="N82" s="3"/>
      <c r="O82" s="3"/>
    </row>
    <row r="83" spans="1:19" x14ac:dyDescent="0.3">
      <c r="A83" s="6" t="s">
        <v>45</v>
      </c>
      <c r="B83" s="3"/>
      <c r="C83" s="5" t="s">
        <v>30</v>
      </c>
      <c r="D83" s="6" t="s">
        <v>12</v>
      </c>
      <c r="E83" s="5" t="s">
        <v>99</v>
      </c>
      <c r="F83" s="3">
        <v>0</v>
      </c>
      <c r="G83" s="3" t="s">
        <v>13</v>
      </c>
      <c r="H83" s="3" t="s">
        <v>13</v>
      </c>
      <c r="I83" s="3" t="s">
        <v>13</v>
      </c>
      <c r="J83" s="3"/>
      <c r="K83" s="3"/>
      <c r="L83" s="3"/>
      <c r="M83" s="3"/>
      <c r="N83" s="3"/>
      <c r="O83" s="3"/>
    </row>
    <row r="84" spans="1:19" x14ac:dyDescent="0.3">
      <c r="A84" s="6" t="s">
        <v>45</v>
      </c>
      <c r="B84" s="3"/>
      <c r="C84" s="5" t="s">
        <v>27</v>
      </c>
      <c r="D84" s="6" t="s">
        <v>12</v>
      </c>
      <c r="E84" s="5" t="s">
        <v>100</v>
      </c>
      <c r="F84" s="3">
        <v>0</v>
      </c>
      <c r="G84" s="3" t="s">
        <v>13</v>
      </c>
      <c r="H84" s="3" t="s">
        <v>13</v>
      </c>
      <c r="I84" s="3" t="s">
        <v>13</v>
      </c>
      <c r="J84" s="3"/>
      <c r="K84" s="3"/>
      <c r="L84" s="3"/>
      <c r="M84" s="3"/>
      <c r="N84" s="3"/>
      <c r="O84" s="3"/>
    </row>
    <row r="85" spans="1:19" x14ac:dyDescent="0.3">
      <c r="A85" s="6" t="s">
        <v>46</v>
      </c>
      <c r="B85" s="2">
        <v>41</v>
      </c>
      <c r="C85" s="5" t="s">
        <v>29</v>
      </c>
      <c r="D85" s="6" t="s">
        <v>12</v>
      </c>
      <c r="E85" s="5" t="s">
        <v>100</v>
      </c>
      <c r="F85" s="3">
        <v>-6.8999999999999999E-3</v>
      </c>
      <c r="G85" s="3">
        <v>0.1686</v>
      </c>
      <c r="H85" s="3">
        <v>-4.0800000000000003E-2</v>
      </c>
      <c r="I85" s="3">
        <v>0.97</v>
      </c>
      <c r="J85" s="3"/>
      <c r="K85" s="3"/>
      <c r="L85" s="3"/>
      <c r="M85" s="3"/>
      <c r="N85" s="3"/>
      <c r="O85" s="3"/>
      <c r="Q85" s="1" t="b">
        <f>I85 &lt;= 0.05</f>
        <v>0</v>
      </c>
      <c r="R85" s="1" t="b">
        <f>OR(F85 &lt;= -LN(1.25), F85 &gt;= LN(1.25))</f>
        <v>0</v>
      </c>
      <c r="S85" s="1" t="b">
        <f>AND(Q85, R85)</f>
        <v>0</v>
      </c>
    </row>
    <row r="86" spans="1:19" x14ac:dyDescent="0.3">
      <c r="A86" s="6" t="s">
        <v>47</v>
      </c>
      <c r="B86" s="2">
        <v>42</v>
      </c>
      <c r="C86" s="5" t="s">
        <v>30</v>
      </c>
      <c r="D86" s="6" t="s">
        <v>12</v>
      </c>
      <c r="E86" s="5" t="s">
        <v>100</v>
      </c>
      <c r="F86" s="3">
        <v>-0.67900000000000005</v>
      </c>
      <c r="G86" s="3">
        <v>0.1837</v>
      </c>
      <c r="H86" s="3">
        <v>-3.6974</v>
      </c>
      <c r="I86" s="3">
        <v>2.2000000000000001E-4</v>
      </c>
      <c r="J86" s="3"/>
      <c r="K86" s="3"/>
      <c r="L86" s="3"/>
      <c r="M86" s="3"/>
      <c r="N86" s="3"/>
      <c r="O86" s="3"/>
      <c r="Q86" s="1" t="b">
        <f>I86 &lt;= 0.05</f>
        <v>1</v>
      </c>
      <c r="R86" s="1" t="b">
        <f>OR(F86 &lt;= -LN(1.25), F86 &gt;= LN(1.25))</f>
        <v>1</v>
      </c>
      <c r="S86" s="1" t="b">
        <f>AND(Q86, R86)</f>
        <v>1</v>
      </c>
    </row>
    <row r="87" spans="1:19" x14ac:dyDescent="0.3">
      <c r="A87" s="6" t="s">
        <v>45</v>
      </c>
      <c r="B87" s="3"/>
      <c r="C87" s="5" t="s">
        <v>27</v>
      </c>
      <c r="D87" s="6" t="s">
        <v>12</v>
      </c>
      <c r="E87" s="5" t="s">
        <v>101</v>
      </c>
      <c r="F87" s="3">
        <v>0</v>
      </c>
      <c r="G87" s="3" t="s">
        <v>13</v>
      </c>
      <c r="H87" s="3" t="s">
        <v>13</v>
      </c>
      <c r="I87" s="3" t="s">
        <v>13</v>
      </c>
      <c r="J87" s="3"/>
      <c r="K87" s="3"/>
      <c r="L87" s="3"/>
      <c r="M87" s="3"/>
      <c r="N87" s="3"/>
      <c r="O87" s="3"/>
    </row>
    <row r="88" spans="1:19" x14ac:dyDescent="0.3">
      <c r="A88" s="6" t="s">
        <v>62</v>
      </c>
      <c r="B88" s="2">
        <v>43</v>
      </c>
      <c r="C88" s="5" t="s">
        <v>29</v>
      </c>
      <c r="D88" s="6" t="s">
        <v>12</v>
      </c>
      <c r="E88" s="5" t="s">
        <v>101</v>
      </c>
      <c r="F88" s="3">
        <v>-4.2900000000000001E-2</v>
      </c>
      <c r="G88" s="3">
        <v>0.20730000000000001</v>
      </c>
      <c r="H88" s="3">
        <v>-0.20680000000000001</v>
      </c>
      <c r="I88" s="3">
        <v>0.84</v>
      </c>
      <c r="J88" s="3"/>
      <c r="K88" s="3"/>
      <c r="L88" s="3"/>
      <c r="M88" s="3"/>
      <c r="N88" s="3"/>
      <c r="O88" s="3"/>
      <c r="Q88" s="1" t="b">
        <f>I88 &lt;= 0.05</f>
        <v>0</v>
      </c>
      <c r="R88" s="1" t="b">
        <f>OR(F88 &lt;= -LN(1.25), F88 &gt;= LN(1.25))</f>
        <v>0</v>
      </c>
      <c r="S88" s="1" t="b">
        <f>AND(Q88, R88)</f>
        <v>0</v>
      </c>
    </row>
    <row r="89" spans="1:19" x14ac:dyDescent="0.3">
      <c r="A89" s="6" t="s">
        <v>63</v>
      </c>
      <c r="B89" s="2">
        <v>44</v>
      </c>
      <c r="C89" s="5" t="s">
        <v>30</v>
      </c>
      <c r="D89" s="6" t="s">
        <v>12</v>
      </c>
      <c r="E89" s="5" t="s">
        <v>101</v>
      </c>
      <c r="F89" s="3">
        <v>-1.0229999999999999</v>
      </c>
      <c r="G89" s="3">
        <v>0.22550000000000001</v>
      </c>
      <c r="H89" s="3">
        <v>-4.5372000000000003</v>
      </c>
      <c r="I89" s="4">
        <v>5.6999999999999996E-6</v>
      </c>
      <c r="J89" s="3"/>
      <c r="K89" s="3"/>
      <c r="L89" s="3"/>
      <c r="M89" s="3"/>
      <c r="N89" s="3"/>
      <c r="O89" s="3"/>
      <c r="Q89" s="1" t="b">
        <f>I89 &lt;= 0.05</f>
        <v>1</v>
      </c>
      <c r="R89" s="1" t="b">
        <f>OR(F89 &lt;= -LN(1.25), F89 &gt;= LN(1.25))</f>
        <v>1</v>
      </c>
      <c r="S89" s="1" t="b">
        <f>AND(Q89, R89)</f>
        <v>1</v>
      </c>
    </row>
    <row r="90" spans="1:19" x14ac:dyDescent="0.3">
      <c r="A90" s="6" t="s">
        <v>45</v>
      </c>
      <c r="B90" s="3"/>
      <c r="C90" s="5" t="s">
        <v>27</v>
      </c>
      <c r="D90" s="6" t="s">
        <v>12</v>
      </c>
      <c r="E90" s="5" t="s">
        <v>102</v>
      </c>
      <c r="F90" s="3">
        <v>0</v>
      </c>
      <c r="G90" s="3" t="s">
        <v>13</v>
      </c>
      <c r="H90" s="3" t="s">
        <v>13</v>
      </c>
      <c r="I90" s="3" t="s">
        <v>13</v>
      </c>
      <c r="J90" s="3"/>
      <c r="K90" s="3"/>
      <c r="L90" s="3"/>
      <c r="M90" s="3"/>
      <c r="N90" s="3"/>
      <c r="O90" s="3"/>
    </row>
    <row r="91" spans="1:19" x14ac:dyDescent="0.3">
      <c r="A91" s="6" t="s">
        <v>64</v>
      </c>
      <c r="B91" s="2">
        <v>45</v>
      </c>
      <c r="C91" s="5" t="s">
        <v>29</v>
      </c>
      <c r="D91" s="6" t="s">
        <v>12</v>
      </c>
      <c r="E91" s="5" t="s">
        <v>102</v>
      </c>
      <c r="F91" s="3">
        <v>-0.46460000000000001</v>
      </c>
      <c r="G91" s="3">
        <v>0.15329999999999999</v>
      </c>
      <c r="H91" s="3">
        <v>-3.03</v>
      </c>
      <c r="I91" s="3">
        <v>2.5000000000000001E-3</v>
      </c>
      <c r="J91" s="3"/>
      <c r="K91" s="3"/>
      <c r="L91" s="3"/>
      <c r="M91" s="3"/>
      <c r="N91" s="3"/>
      <c r="O91" s="3"/>
      <c r="Q91" s="1" t="b">
        <f>I91 &lt;= 0.05</f>
        <v>1</v>
      </c>
      <c r="R91" s="1" t="b">
        <f>OR(F91 &lt;= -LN(1.25), F91 &gt;= LN(1.25))</f>
        <v>1</v>
      </c>
      <c r="S91" s="1" t="b">
        <f>AND(Q91, R91)</f>
        <v>1</v>
      </c>
    </row>
    <row r="92" spans="1:19" x14ac:dyDescent="0.3">
      <c r="A92" s="6" t="s">
        <v>65</v>
      </c>
      <c r="B92" s="2">
        <v>46</v>
      </c>
      <c r="C92" s="5" t="s">
        <v>30</v>
      </c>
      <c r="D92" s="6" t="s">
        <v>12</v>
      </c>
      <c r="E92" s="5" t="s">
        <v>102</v>
      </c>
      <c r="F92" s="3">
        <v>-1.6820999999999999</v>
      </c>
      <c r="G92" s="3">
        <v>0.1739</v>
      </c>
      <c r="H92" s="3">
        <v>-9.6712000000000007</v>
      </c>
      <c r="I92" s="4">
        <v>4.0000000000000002E-22</v>
      </c>
      <c r="J92" s="3"/>
      <c r="K92" s="3"/>
      <c r="L92" s="3"/>
      <c r="M92" s="3"/>
      <c r="N92" s="3"/>
      <c r="O92" s="3"/>
      <c r="Q92" s="1" t="b">
        <f>I92 &lt;= 0.05</f>
        <v>1</v>
      </c>
      <c r="R92" s="1" t="b">
        <f>OR(F92 &lt;= -LN(1.25), F92 &gt;= LN(1.25))</f>
        <v>1</v>
      </c>
      <c r="S92" s="1" t="b">
        <f>AND(Q92, R92)</f>
        <v>1</v>
      </c>
    </row>
    <row r="93" spans="1:19" x14ac:dyDescent="0.3">
      <c r="A93" s="6" t="s">
        <v>45</v>
      </c>
      <c r="B93" s="3"/>
      <c r="C93" s="5" t="s">
        <v>27</v>
      </c>
      <c r="D93" s="6" t="s">
        <v>12</v>
      </c>
      <c r="E93" s="5" t="s">
        <v>103</v>
      </c>
      <c r="F93" s="3">
        <v>0</v>
      </c>
      <c r="G93" s="3" t="s">
        <v>13</v>
      </c>
      <c r="H93" s="3" t="s">
        <v>13</v>
      </c>
      <c r="I93" s="3" t="s">
        <v>13</v>
      </c>
      <c r="J93" s="3"/>
      <c r="K93" s="3"/>
      <c r="L93" s="3"/>
      <c r="M93" s="3"/>
      <c r="N93" s="3"/>
      <c r="O93" s="3"/>
    </row>
    <row r="94" spans="1:19" x14ac:dyDescent="0.3">
      <c r="A94" s="6" t="s">
        <v>83</v>
      </c>
      <c r="B94" s="2">
        <v>47</v>
      </c>
      <c r="C94" s="5" t="s">
        <v>29</v>
      </c>
      <c r="D94" s="6" t="s">
        <v>12</v>
      </c>
      <c r="E94" s="5" t="s">
        <v>103</v>
      </c>
      <c r="F94" s="3">
        <v>-0.33489999999999998</v>
      </c>
      <c r="G94" s="3">
        <v>0.48359999999999997</v>
      </c>
      <c r="H94" s="3">
        <v>-0.6925</v>
      </c>
      <c r="I94" s="3">
        <v>0.49</v>
      </c>
      <c r="J94" s="3"/>
      <c r="K94" s="3"/>
      <c r="L94" s="3"/>
      <c r="M94" s="3"/>
      <c r="N94" s="3"/>
      <c r="O94" s="3"/>
      <c r="Q94" s="1" t="b">
        <f>I94 &lt;= 0.05</f>
        <v>0</v>
      </c>
      <c r="R94" s="1" t="b">
        <f>OR(F94 &lt;= -LN(1.25), F94 &gt;= LN(1.25))</f>
        <v>1</v>
      </c>
      <c r="S94" s="1" t="b">
        <f>AND(Q94, R94)</f>
        <v>0</v>
      </c>
    </row>
    <row r="95" spans="1:19" x14ac:dyDescent="0.3">
      <c r="A95" s="6" t="s">
        <v>84</v>
      </c>
      <c r="B95" s="2">
        <v>48</v>
      </c>
      <c r="C95" s="5" t="s">
        <v>30</v>
      </c>
      <c r="D95" s="6" t="s">
        <v>12</v>
      </c>
      <c r="E95" s="5" t="s">
        <v>103</v>
      </c>
      <c r="F95" s="3">
        <v>-1.3462000000000001</v>
      </c>
      <c r="G95" s="3">
        <v>0.48449999999999999</v>
      </c>
      <c r="H95" s="3">
        <v>-2.7786</v>
      </c>
      <c r="I95" s="3">
        <v>5.4999999999999997E-3</v>
      </c>
      <c r="J95" s="3"/>
      <c r="K95" s="3"/>
      <c r="L95" s="3"/>
      <c r="M95" s="3"/>
      <c r="N95" s="3"/>
      <c r="O95" s="3"/>
      <c r="Q95" s="1" t="b">
        <f>I95 &lt;= 0.05</f>
        <v>1</v>
      </c>
      <c r="R95" s="1" t="b">
        <f>OR(F95 &lt;= -LN(1.25), F95 &gt;= LN(1.25))</f>
        <v>1</v>
      </c>
      <c r="S95" s="1" t="b">
        <f>AND(Q95, R95)</f>
        <v>1</v>
      </c>
    </row>
    <row r="96" spans="1:19" x14ac:dyDescent="0.3">
      <c r="A96" s="6" t="s">
        <v>45</v>
      </c>
      <c r="B96" s="3"/>
      <c r="C96" s="5" t="s">
        <v>27</v>
      </c>
      <c r="D96" s="6" t="s">
        <v>12</v>
      </c>
      <c r="E96" s="5" t="s">
        <v>104</v>
      </c>
      <c r="F96" s="3">
        <v>0</v>
      </c>
      <c r="G96" s="3" t="s">
        <v>13</v>
      </c>
      <c r="H96" s="3" t="s">
        <v>13</v>
      </c>
      <c r="I96" s="3" t="s">
        <v>13</v>
      </c>
      <c r="J96" s="3"/>
      <c r="K96" s="3"/>
      <c r="L96" s="3"/>
      <c r="M96" s="3"/>
      <c r="N96" s="3"/>
      <c r="O96" s="3"/>
    </row>
    <row r="97" spans="1:19" x14ac:dyDescent="0.3">
      <c r="A97" s="6" t="s">
        <v>90</v>
      </c>
      <c r="B97" s="2">
        <v>49</v>
      </c>
      <c r="C97" s="5" t="s">
        <v>29</v>
      </c>
      <c r="D97" s="6" t="s">
        <v>12</v>
      </c>
      <c r="E97" s="5" t="s">
        <v>104</v>
      </c>
      <c r="F97" s="3">
        <v>-1.5527</v>
      </c>
      <c r="G97" s="3">
        <v>0.15340000000000001</v>
      </c>
      <c r="H97" s="3">
        <v>-10.123100000000001</v>
      </c>
      <c r="I97" s="4">
        <v>4.4E-24</v>
      </c>
      <c r="J97" s="3"/>
      <c r="K97" s="3"/>
      <c r="L97" s="3"/>
      <c r="M97" s="3"/>
      <c r="N97" s="3"/>
      <c r="O97" s="3"/>
      <c r="Q97" s="1" t="b">
        <f>I97 &lt;= 0.05</f>
        <v>1</v>
      </c>
      <c r="R97" s="1" t="b">
        <f>OR(F97 &lt;= -LN(1.25), F97 &gt;= LN(1.25))</f>
        <v>1</v>
      </c>
      <c r="S97" s="1" t="b">
        <f>AND(Q97, R97)</f>
        <v>1</v>
      </c>
    </row>
    <row r="98" spans="1:19" x14ac:dyDescent="0.3">
      <c r="A98" s="6" t="s">
        <v>91</v>
      </c>
      <c r="B98" s="2">
        <v>50</v>
      </c>
      <c r="C98" s="5" t="s">
        <v>30</v>
      </c>
      <c r="D98" s="6" t="s">
        <v>12</v>
      </c>
      <c r="E98" s="5" t="s">
        <v>104</v>
      </c>
      <c r="F98" s="3">
        <v>-2.4578000000000002</v>
      </c>
      <c r="G98" s="3">
        <v>0.187</v>
      </c>
      <c r="H98" s="3">
        <v>-13.1454</v>
      </c>
      <c r="I98" s="4">
        <v>1.8E-39</v>
      </c>
      <c r="J98" s="3"/>
      <c r="K98" s="3"/>
      <c r="L98" s="3"/>
      <c r="M98" s="3"/>
      <c r="N98" s="3"/>
      <c r="O98" s="3"/>
      <c r="Q98" s="1" t="b">
        <f>I98 &lt;= 0.05</f>
        <v>1</v>
      </c>
      <c r="R98" s="1" t="b">
        <f>OR(F98 &lt;= -LN(1.25), F98 &gt;= LN(1.25))</f>
        <v>1</v>
      </c>
      <c r="S98" s="1" t="b">
        <f>AND(Q98, R98)</f>
        <v>1</v>
      </c>
    </row>
    <row r="99" spans="1:19" x14ac:dyDescent="0.3">
      <c r="A99" s="6" t="s">
        <v>45</v>
      </c>
      <c r="B99" s="3"/>
      <c r="C99" s="5" t="s">
        <v>27</v>
      </c>
      <c r="D99" s="6" t="s">
        <v>12</v>
      </c>
      <c r="E99" s="5" t="s">
        <v>105</v>
      </c>
      <c r="F99" s="3">
        <v>0</v>
      </c>
      <c r="G99" s="3" t="s">
        <v>13</v>
      </c>
      <c r="H99" s="3" t="s">
        <v>13</v>
      </c>
      <c r="I99" s="3" t="s">
        <v>13</v>
      </c>
      <c r="J99" s="3"/>
      <c r="K99" s="3"/>
      <c r="L99" s="3"/>
      <c r="M99" s="3"/>
      <c r="N99" s="3"/>
      <c r="O99" s="3"/>
    </row>
    <row r="100" spans="1:19" x14ac:dyDescent="0.3">
      <c r="A100" s="6" t="s">
        <v>111</v>
      </c>
      <c r="B100" s="2">
        <v>51</v>
      </c>
      <c r="C100" s="5" t="s">
        <v>29</v>
      </c>
      <c r="D100" s="6" t="s">
        <v>12</v>
      </c>
      <c r="E100" s="5" t="s">
        <v>105</v>
      </c>
      <c r="F100" s="3">
        <v>-0.1094</v>
      </c>
      <c r="G100" s="3">
        <v>0.82420000000000004</v>
      </c>
      <c r="H100" s="3">
        <v>-0.13270000000000001</v>
      </c>
      <c r="I100" s="3">
        <v>0.89</v>
      </c>
      <c r="J100" s="3"/>
      <c r="K100" s="3"/>
      <c r="L100" s="3"/>
      <c r="M100" s="3"/>
      <c r="N100" s="3"/>
      <c r="O100" s="3"/>
      <c r="Q100" s="1" t="b">
        <f>I100 &lt;= 0.05</f>
        <v>0</v>
      </c>
      <c r="R100" s="1" t="b">
        <f>OR(F100 &lt;= -LN(1.25), F100 &gt;= LN(1.25))</f>
        <v>0</v>
      </c>
      <c r="S100" s="1" t="b">
        <f>AND(Q100, R100)</f>
        <v>0</v>
      </c>
    </row>
    <row r="101" spans="1:19" x14ac:dyDescent="0.3">
      <c r="A101" s="6" t="s">
        <v>112</v>
      </c>
      <c r="B101" s="2">
        <v>52</v>
      </c>
      <c r="C101" s="5" t="s">
        <v>30</v>
      </c>
      <c r="D101" s="6" t="s">
        <v>12</v>
      </c>
      <c r="E101" s="5" t="s">
        <v>105</v>
      </c>
      <c r="F101" s="3">
        <v>2.8050000000000002</v>
      </c>
      <c r="G101" s="3">
        <v>0.78159999999999996</v>
      </c>
      <c r="H101" s="3">
        <v>3.5888</v>
      </c>
      <c r="I101" s="3">
        <v>3.3E-4</v>
      </c>
      <c r="J101" s="3"/>
      <c r="K101" s="3"/>
      <c r="L101" s="3"/>
      <c r="M101" s="3"/>
      <c r="N101" s="3"/>
      <c r="O101" s="3"/>
      <c r="Q101" s="1" t="b">
        <f>I101 &lt;= 0.05</f>
        <v>1</v>
      </c>
      <c r="R101" s="1" t="b">
        <f>OR(F101 &lt;= -LN(1.25), F101 &gt;= LN(1.25))</f>
        <v>1</v>
      </c>
      <c r="S101" s="1" t="b">
        <f>AND(Q101, R101)</f>
        <v>1</v>
      </c>
    </row>
    <row r="103" spans="1:19" x14ac:dyDescent="0.3">
      <c r="A103" s="7" t="s">
        <v>36</v>
      </c>
    </row>
    <row r="104" spans="1:19" x14ac:dyDescent="0.3">
      <c r="A104" s="5"/>
      <c r="B104" s="2" t="s">
        <v>31</v>
      </c>
      <c r="C104" s="5"/>
      <c r="D104" s="5"/>
      <c r="E104" s="5"/>
      <c r="F104" s="5"/>
      <c r="G104" s="5"/>
      <c r="H104" s="5"/>
      <c r="I104" s="5"/>
    </row>
    <row r="105" spans="1:19" x14ac:dyDescent="0.3">
      <c r="A105" s="5"/>
      <c r="B105" s="2">
        <v>1</v>
      </c>
      <c r="C105" s="2" t="s">
        <v>5</v>
      </c>
      <c r="D105" s="2">
        <v>2</v>
      </c>
      <c r="E105" s="2" t="s">
        <v>5</v>
      </c>
      <c r="F105" s="2">
        <v>3</v>
      </c>
      <c r="G105" s="2" t="s">
        <v>5</v>
      </c>
      <c r="H105" s="2" t="s">
        <v>32</v>
      </c>
      <c r="I105" s="2" t="s">
        <v>5</v>
      </c>
    </row>
    <row r="106" spans="1:19" x14ac:dyDescent="0.3">
      <c r="A106" s="2" t="s">
        <v>33</v>
      </c>
      <c r="B106" s="3">
        <v>0.89429999999999998</v>
      </c>
      <c r="C106" s="3">
        <v>4.6600000000000003E-2</v>
      </c>
      <c r="D106" s="3">
        <v>5.3699999999999998E-2</v>
      </c>
      <c r="E106" s="3">
        <v>4.5199999999999997E-2</v>
      </c>
      <c r="F106" s="3">
        <v>5.1900000000000002E-2</v>
      </c>
      <c r="G106" s="3">
        <v>2.8899999999999999E-2</v>
      </c>
      <c r="H106" s="3"/>
      <c r="I106" s="3"/>
    </row>
    <row r="107" spans="1:19" x14ac:dyDescent="0.3">
      <c r="A107" s="5" t="s">
        <v>34</v>
      </c>
      <c r="B107" s="10"/>
      <c r="C107" s="10"/>
      <c r="D107" s="10"/>
      <c r="E107" s="10"/>
      <c r="F107" s="10"/>
      <c r="G107" s="10"/>
      <c r="H107" s="10"/>
      <c r="I107" s="10"/>
    </row>
    <row r="108" spans="1:19" x14ac:dyDescent="0.3">
      <c r="A108" s="2">
        <v>1</v>
      </c>
      <c r="B108" s="3">
        <v>5.6599999999999998E-2</v>
      </c>
      <c r="C108" s="3">
        <v>7.6E-3</v>
      </c>
      <c r="D108" s="3">
        <v>0.77739999999999998</v>
      </c>
      <c r="E108" s="3">
        <v>0.49840000000000001</v>
      </c>
      <c r="F108" s="3">
        <v>0.48599999999999999</v>
      </c>
      <c r="G108" s="3">
        <v>0.17319999999999999</v>
      </c>
      <c r="H108" s="3">
        <v>0.1177</v>
      </c>
      <c r="I108" s="3">
        <v>2.3E-3</v>
      </c>
    </row>
    <row r="109" spans="1:19" x14ac:dyDescent="0.3">
      <c r="A109" s="2">
        <v>2</v>
      </c>
      <c r="B109" s="3">
        <v>0.54800000000000004</v>
      </c>
      <c r="C109" s="3">
        <v>2.7099999999999999E-2</v>
      </c>
      <c r="D109" s="3">
        <v>6.7000000000000004E-2</v>
      </c>
      <c r="E109" s="3">
        <v>0.13339999999999999</v>
      </c>
      <c r="F109" s="3">
        <v>0.43669999999999998</v>
      </c>
      <c r="G109" s="3">
        <v>0.15079999999999999</v>
      </c>
      <c r="H109" s="3">
        <v>0.51639999999999997</v>
      </c>
      <c r="I109" s="3">
        <v>2.3E-3</v>
      </c>
    </row>
    <row r="110" spans="1:19" x14ac:dyDescent="0.3">
      <c r="A110" s="2">
        <v>3</v>
      </c>
      <c r="B110" s="3">
        <v>0.39539999999999997</v>
      </c>
      <c r="C110" s="3">
        <v>2.7900000000000001E-2</v>
      </c>
      <c r="D110" s="3">
        <v>0.15559999999999999</v>
      </c>
      <c r="E110" s="3">
        <v>0.53129999999999999</v>
      </c>
      <c r="F110" s="3">
        <v>7.7299999999999994E-2</v>
      </c>
      <c r="G110" s="3">
        <v>0.15959999999999999</v>
      </c>
      <c r="H110" s="3">
        <v>0.3659</v>
      </c>
      <c r="I110" s="3">
        <v>2.0000000000000001E-4</v>
      </c>
    </row>
    <row r="111" spans="1:19" x14ac:dyDescent="0.3">
      <c r="A111" s="5" t="s">
        <v>35</v>
      </c>
      <c r="B111" s="10"/>
      <c r="C111" s="10"/>
      <c r="D111" s="10"/>
      <c r="E111" s="10"/>
      <c r="F111" s="10"/>
      <c r="G111" s="10"/>
      <c r="H111" s="10"/>
      <c r="I111" s="10"/>
    </row>
    <row r="112" spans="1:19" x14ac:dyDescent="0.3">
      <c r="A112" s="2">
        <v>1</v>
      </c>
      <c r="B112" s="3">
        <v>0.1192</v>
      </c>
      <c r="C112" s="3">
        <v>1.23E-2</v>
      </c>
      <c r="D112" s="3">
        <v>0.74719999999999998</v>
      </c>
      <c r="E112" s="3">
        <v>0.39129999999999998</v>
      </c>
      <c r="F112" s="3">
        <v>0.73870000000000002</v>
      </c>
      <c r="G112" s="3">
        <v>0.14649999999999999</v>
      </c>
      <c r="H112" s="3">
        <v>0.18509999999999999</v>
      </c>
      <c r="I112" s="3">
        <v>2.8E-3</v>
      </c>
    </row>
    <row r="113" spans="1:9" x14ac:dyDescent="0.3">
      <c r="A113" s="2">
        <v>2</v>
      </c>
      <c r="B113" s="3">
        <v>0.4541</v>
      </c>
      <c r="C113" s="3">
        <v>0.02</v>
      </c>
      <c r="D113" s="3">
        <v>9.7799999999999998E-2</v>
      </c>
      <c r="E113" s="3">
        <v>7.7899999999999997E-2</v>
      </c>
      <c r="F113" s="3">
        <v>0.19209999999999999</v>
      </c>
      <c r="G113" s="3">
        <v>8.9300000000000004E-2</v>
      </c>
      <c r="H113" s="3">
        <v>0.4214</v>
      </c>
      <c r="I113" s="3">
        <v>3.3999999999999998E-3</v>
      </c>
    </row>
    <row r="114" spans="1:9" x14ac:dyDescent="0.3">
      <c r="A114" s="2">
        <v>3</v>
      </c>
      <c r="B114" s="3">
        <v>0.42670000000000002</v>
      </c>
      <c r="C114" s="3">
        <v>1.7600000000000001E-2</v>
      </c>
      <c r="D114" s="3">
        <v>0.155</v>
      </c>
      <c r="E114" s="3">
        <v>0.40639999999999998</v>
      </c>
      <c r="F114" s="3">
        <v>6.9199999999999998E-2</v>
      </c>
      <c r="G114" s="3">
        <v>0.13109999999999999</v>
      </c>
      <c r="H114" s="3">
        <v>0.39350000000000002</v>
      </c>
      <c r="I114" s="3">
        <v>2.5999999999999999E-3</v>
      </c>
    </row>
    <row r="116" spans="1:9" x14ac:dyDescent="0.3">
      <c r="A116" s="7" t="s">
        <v>37</v>
      </c>
    </row>
    <row r="117" spans="1:9" x14ac:dyDescent="0.3">
      <c r="A117" s="3"/>
      <c r="B117" s="5" t="s">
        <v>31</v>
      </c>
      <c r="C117" s="3"/>
      <c r="D117" s="3"/>
    </row>
    <row r="118" spans="1:9" x14ac:dyDescent="0.3">
      <c r="A118" s="3"/>
      <c r="B118" s="2">
        <v>1</v>
      </c>
      <c r="C118" s="2">
        <v>2</v>
      </c>
      <c r="D118" s="2">
        <v>3</v>
      </c>
    </row>
    <row r="119" spans="1:9" x14ac:dyDescent="0.3">
      <c r="A119" s="2" t="s">
        <v>32</v>
      </c>
      <c r="B119" s="3">
        <v>0.89439999999999997</v>
      </c>
      <c r="C119" s="3">
        <v>5.3699999999999998E-2</v>
      </c>
      <c r="D119" s="3">
        <v>5.1900000000000002E-2</v>
      </c>
    </row>
    <row r="120" spans="1:9" x14ac:dyDescent="0.3">
      <c r="A120" s="5" t="s">
        <v>38</v>
      </c>
      <c r="B120" s="3"/>
      <c r="C120" s="3"/>
      <c r="D120" s="3"/>
    </row>
    <row r="121" spans="1:9" x14ac:dyDescent="0.3">
      <c r="A121" s="5" t="s">
        <v>34</v>
      </c>
      <c r="B121" s="3"/>
      <c r="C121" s="3"/>
      <c r="D121" s="3"/>
    </row>
    <row r="122" spans="1:9" x14ac:dyDescent="0.3">
      <c r="A122" s="2">
        <v>1</v>
      </c>
      <c r="B122" s="3">
        <v>0.43049999999999999</v>
      </c>
      <c r="C122" s="3">
        <v>0.35499999999999998</v>
      </c>
      <c r="D122" s="3">
        <v>0.2145</v>
      </c>
    </row>
    <row r="123" spans="1:9" x14ac:dyDescent="0.3">
      <c r="A123" s="2">
        <v>2</v>
      </c>
      <c r="B123" s="3">
        <v>0.94910000000000005</v>
      </c>
      <c r="C123" s="3">
        <v>7.0000000000000001E-3</v>
      </c>
      <c r="D123" s="3">
        <v>4.3900000000000002E-2</v>
      </c>
    </row>
    <row r="124" spans="1:9" x14ac:dyDescent="0.3">
      <c r="A124" s="2">
        <v>3</v>
      </c>
      <c r="B124" s="3">
        <v>0.96619999999999995</v>
      </c>
      <c r="C124" s="3">
        <v>2.2800000000000001E-2</v>
      </c>
      <c r="D124" s="3">
        <v>1.0999999999999999E-2</v>
      </c>
    </row>
    <row r="125" spans="1:9" x14ac:dyDescent="0.3">
      <c r="A125" s="5" t="s">
        <v>35</v>
      </c>
      <c r="B125" s="3"/>
      <c r="C125" s="3"/>
      <c r="D125" s="3"/>
    </row>
    <row r="126" spans="1:9" x14ac:dyDescent="0.3">
      <c r="A126" s="2">
        <v>1</v>
      </c>
      <c r="B126" s="3">
        <v>0.57579999999999998</v>
      </c>
      <c r="C126" s="3">
        <v>0.21690000000000001</v>
      </c>
      <c r="D126" s="3">
        <v>0.20730000000000001</v>
      </c>
    </row>
    <row r="127" spans="1:9" x14ac:dyDescent="0.3">
      <c r="A127" s="2">
        <v>2</v>
      </c>
      <c r="B127" s="3">
        <v>0.96389999999999998</v>
      </c>
      <c r="C127" s="3">
        <v>1.2500000000000001E-2</v>
      </c>
      <c r="D127" s="3">
        <v>2.3699999999999999E-2</v>
      </c>
    </row>
    <row r="128" spans="1:9" x14ac:dyDescent="0.3">
      <c r="A128" s="2">
        <v>3</v>
      </c>
      <c r="B128" s="3">
        <v>0.96970000000000001</v>
      </c>
      <c r="C128" s="3">
        <v>2.1100000000000001E-2</v>
      </c>
      <c r="D128" s="3">
        <v>9.1000000000000004E-3</v>
      </c>
    </row>
    <row r="129" spans="1:4" x14ac:dyDescent="0.3">
      <c r="A129" s="5" t="s">
        <v>39</v>
      </c>
      <c r="B129" s="3"/>
      <c r="C129" s="3"/>
      <c r="D129" s="3"/>
    </row>
    <row r="130" spans="1:4" x14ac:dyDescent="0.3">
      <c r="A130" s="5" t="s">
        <v>40</v>
      </c>
      <c r="B130" s="3"/>
      <c r="C130" s="3"/>
      <c r="D130" s="3"/>
    </row>
    <row r="131" spans="1:4" x14ac:dyDescent="0.3">
      <c r="A131" s="2">
        <v>1</v>
      </c>
      <c r="B131" s="3">
        <v>0.87250000000000005</v>
      </c>
      <c r="C131" s="3">
        <v>4.2000000000000003E-2</v>
      </c>
      <c r="D131" s="3">
        <v>8.5599999999999996E-2</v>
      </c>
    </row>
    <row r="132" spans="1:4" x14ac:dyDescent="0.3">
      <c r="A132" s="2">
        <v>2</v>
      </c>
      <c r="B132" s="3">
        <v>0.91779999999999995</v>
      </c>
      <c r="C132" s="3">
        <v>6.6299999999999998E-2</v>
      </c>
      <c r="D132" s="3">
        <v>1.6E-2</v>
      </c>
    </row>
    <row r="133" spans="1:4" x14ac:dyDescent="0.3">
      <c r="A133" s="5" t="s">
        <v>113</v>
      </c>
      <c r="B133" s="3"/>
      <c r="C133" s="3"/>
      <c r="D133" s="3"/>
    </row>
    <row r="134" spans="1:4" x14ac:dyDescent="0.3">
      <c r="A134" s="2">
        <v>1</v>
      </c>
      <c r="B134" s="3">
        <v>0.96419999999999995</v>
      </c>
      <c r="C134" s="3">
        <v>1.4E-3</v>
      </c>
      <c r="D134" s="3">
        <v>3.44E-2</v>
      </c>
    </row>
    <row r="135" spans="1:4" x14ac:dyDescent="0.3">
      <c r="A135" s="2">
        <v>2</v>
      </c>
      <c r="B135" s="3">
        <v>0.93010000000000004</v>
      </c>
      <c r="C135" s="3">
        <v>1.6E-2</v>
      </c>
      <c r="D135" s="3">
        <v>5.3900000000000003E-2</v>
      </c>
    </row>
    <row r="136" spans="1:4" x14ac:dyDescent="0.3">
      <c r="A136" s="2">
        <v>3</v>
      </c>
      <c r="B136" s="3">
        <v>0.88100000000000001</v>
      </c>
      <c r="C136" s="3">
        <v>2.3E-2</v>
      </c>
      <c r="D136" s="3">
        <v>9.6000000000000002E-2</v>
      </c>
    </row>
    <row r="137" spans="1:4" x14ac:dyDescent="0.3">
      <c r="A137" s="2">
        <v>4</v>
      </c>
      <c r="B137" s="3">
        <v>0.89549999999999996</v>
      </c>
      <c r="C137" s="3">
        <v>5.96E-2</v>
      </c>
      <c r="D137" s="3">
        <v>4.4999999999999998E-2</v>
      </c>
    </row>
    <row r="138" spans="1:4" x14ac:dyDescent="0.3">
      <c r="A138" s="2">
        <v>5</v>
      </c>
      <c r="B138" s="3">
        <v>0.61299999999999999</v>
      </c>
      <c r="C138" s="3">
        <v>0.21379999999999999</v>
      </c>
      <c r="D138" s="3">
        <v>0.1731</v>
      </c>
    </row>
    <row r="139" spans="1:4" x14ac:dyDescent="0.3">
      <c r="A139" s="2">
        <v>6</v>
      </c>
      <c r="B139" s="3">
        <v>0.71840000000000004</v>
      </c>
      <c r="C139" s="3">
        <v>0.1867</v>
      </c>
      <c r="D139" s="3">
        <v>9.4899999999999998E-2</v>
      </c>
    </row>
    <row r="140" spans="1:4" x14ac:dyDescent="0.3">
      <c r="A140" s="2">
        <v>7</v>
      </c>
      <c r="B140" s="3">
        <v>0.96650000000000003</v>
      </c>
      <c r="C140" s="3">
        <v>2.2499999999999999E-2</v>
      </c>
      <c r="D140" s="3">
        <v>1.09E-2</v>
      </c>
    </row>
    <row r="142" spans="1:4" x14ac:dyDescent="0.3">
      <c r="A142" s="7" t="s">
        <v>155</v>
      </c>
    </row>
    <row r="143" spans="1:4" x14ac:dyDescent="0.3">
      <c r="A143" s="1" t="b">
        <f>IF(COUNTIF(S4:S101, TRUE) &gt; 0, TRUE, FALSE)</f>
        <v>1</v>
      </c>
    </row>
  </sheetData>
  <mergeCells count="4">
    <mergeCell ref="A2:O2"/>
    <mergeCell ref="C3:E3"/>
    <mergeCell ref="B107:I107"/>
    <mergeCell ref="B111:I1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61" workbookViewId="0">
      <selection activeCell="A61" sqref="A61"/>
    </sheetView>
  </sheetViews>
  <sheetFormatPr defaultRowHeight="14.4" x14ac:dyDescent="0.3"/>
  <cols>
    <col min="1" max="1" width="20.4414062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22.88671875" style="1" bestFit="1" customWidth="1"/>
    <col min="6" max="6" width="7.6640625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9" style="1" bestFit="1" customWidth="1"/>
    <col min="11" max="11" width="3" style="1" bestFit="1" customWidth="1"/>
    <col min="12" max="12" width="8.21875" style="1" bestFit="1" customWidth="1"/>
    <col min="13" max="14" width="7" style="1" bestFit="1" customWidth="1"/>
    <col min="15" max="16384" width="8.88671875" style="1"/>
  </cols>
  <sheetData>
    <row r="1" spans="1:15" x14ac:dyDescent="0.3">
      <c r="A1" s="7" t="s">
        <v>36</v>
      </c>
      <c r="B1" s="6"/>
      <c r="C1" s="5"/>
      <c r="D1" s="3"/>
      <c r="E1" s="3"/>
      <c r="F1" s="3"/>
      <c r="G1" s="3"/>
      <c r="H1" s="3"/>
      <c r="I1" s="3"/>
      <c r="J1" s="3"/>
    </row>
    <row r="2" spans="1:15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</row>
    <row r="4" spans="1:15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11.599600000000001</v>
      </c>
      <c r="K4" s="3">
        <v>2</v>
      </c>
      <c r="L4" s="3">
        <v>3.0000000000000001E-3</v>
      </c>
      <c r="M4" s="3"/>
      <c r="N4" s="3"/>
      <c r="O4" s="3"/>
    </row>
    <row r="5" spans="1:15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-0.30170000000000002</v>
      </c>
      <c r="G5" s="3">
        <v>0.1043</v>
      </c>
      <c r="H5" s="3">
        <v>-2.8912</v>
      </c>
      <c r="I5" s="3">
        <v>3.8E-3</v>
      </c>
      <c r="J5" s="3"/>
      <c r="K5" s="3"/>
      <c r="L5" s="3"/>
      <c r="M5" s="3"/>
      <c r="N5" s="3"/>
      <c r="O5" s="3"/>
    </row>
    <row r="6" spans="1:15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-0.77759999999999996</v>
      </c>
      <c r="G6" s="3">
        <v>0.22969999999999999</v>
      </c>
      <c r="H6" s="3">
        <v>-3.3845000000000001</v>
      </c>
      <c r="I6" s="3">
        <v>7.1000000000000002E-4</v>
      </c>
      <c r="J6" s="3"/>
      <c r="K6" s="3"/>
      <c r="L6" s="3"/>
      <c r="M6" s="3"/>
      <c r="N6" s="3"/>
      <c r="O6" s="3"/>
    </row>
    <row r="7" spans="1:15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37.584800000000001</v>
      </c>
      <c r="K7" s="3">
        <v>2</v>
      </c>
      <c r="L7" s="4">
        <v>6.8999999999999997E-9</v>
      </c>
      <c r="M7" s="3"/>
      <c r="N7" s="3"/>
      <c r="O7" s="3"/>
    </row>
    <row r="8" spans="1:15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5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5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5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-0.2051</v>
      </c>
      <c r="G11" s="3">
        <v>4.24E-2</v>
      </c>
      <c r="H11" s="3">
        <v>-4.8422999999999998</v>
      </c>
      <c r="I11" s="4">
        <v>1.3E-6</v>
      </c>
      <c r="J11" s="3"/>
      <c r="K11" s="3"/>
      <c r="L11" s="3"/>
      <c r="M11" s="3"/>
      <c r="N11" s="3"/>
      <c r="O11" s="3"/>
    </row>
    <row r="12" spans="1:15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-0.3473</v>
      </c>
      <c r="G12" s="3">
        <v>6.6199999999999995E-2</v>
      </c>
      <c r="H12" s="3">
        <v>-5.2454000000000001</v>
      </c>
      <c r="I12" s="4">
        <v>1.6E-7</v>
      </c>
      <c r="J12" s="3"/>
      <c r="K12" s="3"/>
      <c r="L12" s="3"/>
      <c r="M12" s="3"/>
      <c r="N12" s="3"/>
      <c r="O12" s="3"/>
    </row>
    <row r="13" spans="1:15" x14ac:dyDescent="0.3">
      <c r="A13" s="6" t="s">
        <v>10</v>
      </c>
      <c r="B13" s="3"/>
      <c r="C13" s="5" t="s">
        <v>11</v>
      </c>
      <c r="D13" s="6" t="s">
        <v>12</v>
      </c>
      <c r="E13" s="5" t="s">
        <v>114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172.47800000000001</v>
      </c>
      <c r="K13" s="3">
        <v>12</v>
      </c>
      <c r="L13" s="4">
        <v>1.4999999999999999E-30</v>
      </c>
      <c r="M13" s="3"/>
      <c r="N13" s="3"/>
      <c r="O13" s="3"/>
    </row>
    <row r="14" spans="1:15" x14ac:dyDescent="0.3">
      <c r="A14" s="6" t="s">
        <v>10</v>
      </c>
      <c r="B14" s="3"/>
      <c r="C14" s="5" t="s">
        <v>15</v>
      </c>
      <c r="D14" s="6" t="s">
        <v>12</v>
      </c>
      <c r="E14" s="5" t="s">
        <v>114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5" x14ac:dyDescent="0.3">
      <c r="A15" s="6" t="s">
        <v>10</v>
      </c>
      <c r="B15" s="3"/>
      <c r="C15" s="5" t="s">
        <v>17</v>
      </c>
      <c r="D15" s="6" t="s">
        <v>12</v>
      </c>
      <c r="E15" s="5" t="s">
        <v>114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5" x14ac:dyDescent="0.3">
      <c r="A16" s="6" t="s">
        <v>10</v>
      </c>
      <c r="B16" s="3"/>
      <c r="C16" s="5" t="s">
        <v>11</v>
      </c>
      <c r="D16" s="6" t="s">
        <v>12</v>
      </c>
      <c r="E16" s="5" t="s">
        <v>115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115</v>
      </c>
      <c r="F17" s="3">
        <v>0.3952</v>
      </c>
      <c r="G17" s="3">
        <v>0.15770000000000001</v>
      </c>
      <c r="H17" s="3">
        <v>2.5063</v>
      </c>
      <c r="I17" s="3">
        <v>1.2E-2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115</v>
      </c>
      <c r="F18" s="3">
        <v>-0.4415</v>
      </c>
      <c r="G18" s="3">
        <v>0.31169999999999998</v>
      </c>
      <c r="H18" s="3">
        <v>-1.4160999999999999</v>
      </c>
      <c r="I18" s="3">
        <v>0.16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116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116</v>
      </c>
      <c r="F20" s="3">
        <v>0.57369999999999999</v>
      </c>
      <c r="G20" s="3">
        <v>0.13650000000000001</v>
      </c>
      <c r="H20" s="3">
        <v>4.2045000000000003</v>
      </c>
      <c r="I20" s="4">
        <v>2.5999999999999998E-5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116</v>
      </c>
      <c r="F21" s="3">
        <v>-0.64019999999999999</v>
      </c>
      <c r="G21" s="3">
        <v>0.30769999999999997</v>
      </c>
      <c r="H21" s="3">
        <v>-2.0808</v>
      </c>
      <c r="I21" s="3">
        <v>3.6999999999999998E-2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117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117</v>
      </c>
      <c r="F23" s="3">
        <v>0.47560000000000002</v>
      </c>
      <c r="G23" s="3">
        <v>0.13950000000000001</v>
      </c>
      <c r="H23" s="3">
        <v>3.4087000000000001</v>
      </c>
      <c r="I23" s="3">
        <v>6.4999999999999997E-4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117</v>
      </c>
      <c r="F24" s="3">
        <v>-0.83220000000000005</v>
      </c>
      <c r="G24" s="3">
        <v>0.36330000000000001</v>
      </c>
      <c r="H24" s="3">
        <v>-2.2911000000000001</v>
      </c>
      <c r="I24" s="3">
        <v>2.1999999999999999E-2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11</v>
      </c>
      <c r="D25" s="6" t="s">
        <v>12</v>
      </c>
      <c r="E25" s="5" t="s">
        <v>118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77</v>
      </c>
      <c r="B26" s="2">
        <v>11</v>
      </c>
      <c r="C26" s="5" t="s">
        <v>15</v>
      </c>
      <c r="D26" s="6" t="s">
        <v>12</v>
      </c>
      <c r="E26" s="5" t="s">
        <v>118</v>
      </c>
      <c r="F26" s="3">
        <v>0.75439999999999996</v>
      </c>
      <c r="G26" s="3">
        <v>0.18149999999999999</v>
      </c>
      <c r="H26" s="3">
        <v>4.1562000000000001</v>
      </c>
      <c r="I26" s="4">
        <v>3.1999999999999999E-5</v>
      </c>
      <c r="J26" s="3"/>
      <c r="K26" s="3"/>
      <c r="L26" s="3"/>
      <c r="M26" s="3"/>
      <c r="N26" s="3"/>
      <c r="O26" s="3"/>
    </row>
    <row r="27" spans="1:15" x14ac:dyDescent="0.3">
      <c r="A27" s="6" t="s">
        <v>78</v>
      </c>
      <c r="B27" s="2">
        <v>12</v>
      </c>
      <c r="C27" s="5" t="s">
        <v>17</v>
      </c>
      <c r="D27" s="6" t="s">
        <v>12</v>
      </c>
      <c r="E27" s="5" t="s">
        <v>118</v>
      </c>
      <c r="F27" s="3">
        <v>-1.1613</v>
      </c>
      <c r="G27" s="3">
        <v>0.63580000000000003</v>
      </c>
      <c r="H27" s="3">
        <v>-1.8265</v>
      </c>
      <c r="I27" s="3">
        <v>6.8000000000000005E-2</v>
      </c>
      <c r="J27" s="3"/>
      <c r="K27" s="3"/>
      <c r="L27" s="3"/>
      <c r="M27" s="3"/>
      <c r="N27" s="3"/>
      <c r="O27" s="3"/>
    </row>
    <row r="28" spans="1:15" x14ac:dyDescent="0.3">
      <c r="A28" s="6" t="s">
        <v>10</v>
      </c>
      <c r="B28" s="3"/>
      <c r="C28" s="5" t="s">
        <v>11</v>
      </c>
      <c r="D28" s="6" t="s">
        <v>12</v>
      </c>
      <c r="E28" s="5" t="s">
        <v>119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6" t="s">
        <v>86</v>
      </c>
      <c r="B29" s="2">
        <v>13</v>
      </c>
      <c r="C29" s="5" t="s">
        <v>15</v>
      </c>
      <c r="D29" s="6" t="s">
        <v>12</v>
      </c>
      <c r="E29" s="5" t="s">
        <v>119</v>
      </c>
      <c r="F29" s="3">
        <v>0.65600000000000003</v>
      </c>
      <c r="G29" s="3">
        <v>8.7800000000000003E-2</v>
      </c>
      <c r="H29" s="3">
        <v>7.4753999999999996</v>
      </c>
      <c r="I29" s="4">
        <v>7.7E-14</v>
      </c>
      <c r="J29" s="3"/>
      <c r="K29" s="3"/>
      <c r="L29" s="3"/>
      <c r="M29" s="3"/>
      <c r="N29" s="3"/>
      <c r="O29" s="3"/>
    </row>
    <row r="30" spans="1:15" x14ac:dyDescent="0.3">
      <c r="A30" s="6" t="s">
        <v>87</v>
      </c>
      <c r="B30" s="2">
        <v>14</v>
      </c>
      <c r="C30" s="5" t="s">
        <v>17</v>
      </c>
      <c r="D30" s="6" t="s">
        <v>12</v>
      </c>
      <c r="E30" s="5" t="s">
        <v>119</v>
      </c>
      <c r="F30" s="3">
        <v>-0.74690000000000001</v>
      </c>
      <c r="G30" s="3">
        <v>0.222</v>
      </c>
      <c r="H30" s="3">
        <v>-3.3641000000000001</v>
      </c>
      <c r="I30" s="3">
        <v>7.6999999999999996E-4</v>
      </c>
      <c r="J30" s="3"/>
      <c r="K30" s="3"/>
      <c r="L30" s="3"/>
      <c r="M30" s="3"/>
      <c r="N30" s="3"/>
      <c r="O30" s="3"/>
    </row>
    <row r="31" spans="1:15" x14ac:dyDescent="0.3">
      <c r="A31" s="6" t="s">
        <v>10</v>
      </c>
      <c r="B31" s="3"/>
      <c r="C31" s="5" t="s">
        <v>11</v>
      </c>
      <c r="D31" s="6" t="s">
        <v>12</v>
      </c>
      <c r="E31" s="5" t="s">
        <v>120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6" t="s">
        <v>106</v>
      </c>
      <c r="B32" s="2">
        <v>15</v>
      </c>
      <c r="C32" s="5" t="s">
        <v>15</v>
      </c>
      <c r="D32" s="6" t="s">
        <v>12</v>
      </c>
      <c r="E32" s="5" t="s">
        <v>120</v>
      </c>
      <c r="F32" s="3">
        <v>0.44169999999999998</v>
      </c>
      <c r="G32" s="3">
        <v>7.9500000000000001E-2</v>
      </c>
      <c r="H32" s="3">
        <v>5.5548000000000002</v>
      </c>
      <c r="I32" s="4">
        <v>2.7999999999999999E-8</v>
      </c>
      <c r="J32" s="3"/>
      <c r="K32" s="3"/>
      <c r="L32" s="3"/>
      <c r="M32" s="3"/>
      <c r="N32" s="3"/>
      <c r="O32" s="3"/>
    </row>
    <row r="33" spans="1:15" x14ac:dyDescent="0.3">
      <c r="A33" s="6" t="s">
        <v>107</v>
      </c>
      <c r="B33" s="2">
        <v>16</v>
      </c>
      <c r="C33" s="5" t="s">
        <v>17</v>
      </c>
      <c r="D33" s="6" t="s">
        <v>12</v>
      </c>
      <c r="E33" s="5" t="s">
        <v>120</v>
      </c>
      <c r="F33" s="3">
        <v>-0.4597</v>
      </c>
      <c r="G33" s="3">
        <v>0.1749</v>
      </c>
      <c r="H33" s="3">
        <v>-2.6284000000000001</v>
      </c>
      <c r="I33" s="3">
        <v>8.6E-3</v>
      </c>
      <c r="J33" s="3"/>
      <c r="K33" s="3"/>
      <c r="L33" s="3"/>
      <c r="M33" s="3"/>
      <c r="N33" s="3"/>
      <c r="O33" s="3"/>
    </row>
    <row r="34" spans="1:1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6" t="s">
        <v>10</v>
      </c>
      <c r="B35" s="3"/>
      <c r="C35" s="5" t="s">
        <v>22</v>
      </c>
      <c r="D35" s="6" t="s">
        <v>12</v>
      </c>
      <c r="E35" s="5">
        <v>1</v>
      </c>
      <c r="F35" s="3">
        <v>0</v>
      </c>
      <c r="G35" s="3" t="s">
        <v>13</v>
      </c>
      <c r="H35" s="3" t="s">
        <v>13</v>
      </c>
      <c r="I35" s="3" t="s">
        <v>13</v>
      </c>
      <c r="J35" s="3">
        <v>214.5335</v>
      </c>
      <c r="K35" s="3">
        <v>2</v>
      </c>
      <c r="L35" s="4">
        <v>2.6000000000000002E-47</v>
      </c>
      <c r="M35" s="3"/>
      <c r="N35" s="3"/>
      <c r="O35" s="3"/>
    </row>
    <row r="36" spans="1:15" x14ac:dyDescent="0.3">
      <c r="A36" s="6" t="s">
        <v>14</v>
      </c>
      <c r="B36" s="2">
        <v>17</v>
      </c>
      <c r="C36" s="5" t="s">
        <v>23</v>
      </c>
      <c r="D36" s="6" t="s">
        <v>12</v>
      </c>
      <c r="E36" s="5">
        <v>1</v>
      </c>
      <c r="F36" s="3">
        <v>2.6492</v>
      </c>
      <c r="G36" s="3">
        <v>0.30409999999999998</v>
      </c>
      <c r="H36" s="3">
        <v>8.7109000000000005</v>
      </c>
      <c r="I36" s="4">
        <v>2.9999999999999998E-18</v>
      </c>
      <c r="J36" s="3"/>
      <c r="K36" s="3"/>
      <c r="L36" s="3"/>
      <c r="M36" s="3"/>
      <c r="N36" s="3"/>
      <c r="O36" s="3"/>
    </row>
    <row r="37" spans="1:15" x14ac:dyDescent="0.3">
      <c r="A37" s="6" t="s">
        <v>16</v>
      </c>
      <c r="B37" s="2">
        <v>18</v>
      </c>
      <c r="C37" s="5" t="s">
        <v>24</v>
      </c>
      <c r="D37" s="6" t="s">
        <v>12</v>
      </c>
      <c r="E37" s="5">
        <v>1</v>
      </c>
      <c r="F37" s="3">
        <v>0.38529999999999998</v>
      </c>
      <c r="G37" s="3">
        <v>0.3543</v>
      </c>
      <c r="H37" s="3">
        <v>1.0875999999999999</v>
      </c>
      <c r="I37" s="3">
        <v>0.28000000000000003</v>
      </c>
      <c r="J37" s="3"/>
      <c r="K37" s="3"/>
      <c r="L37" s="3"/>
      <c r="M37" s="3"/>
      <c r="N37" s="3"/>
      <c r="O37" s="3"/>
    </row>
    <row r="38" spans="1:15" x14ac:dyDescent="0.3">
      <c r="A38" s="6" t="s">
        <v>10</v>
      </c>
      <c r="B38" s="3"/>
      <c r="C38" s="5" t="s">
        <v>22</v>
      </c>
      <c r="D38" s="6" t="s">
        <v>12</v>
      </c>
      <c r="E38" s="5" t="s">
        <v>11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394.10930000000002</v>
      </c>
      <c r="K38" s="3">
        <v>4</v>
      </c>
      <c r="L38" s="4">
        <v>5.2E-84</v>
      </c>
      <c r="M38" s="3"/>
      <c r="N38" s="3"/>
      <c r="O38" s="3"/>
    </row>
    <row r="39" spans="1:15" x14ac:dyDescent="0.3">
      <c r="A39" s="6" t="s">
        <v>10</v>
      </c>
      <c r="B39" s="3"/>
      <c r="C39" s="5" t="s">
        <v>23</v>
      </c>
      <c r="D39" s="6" t="s">
        <v>12</v>
      </c>
      <c r="E39" s="5" t="s">
        <v>11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5" x14ac:dyDescent="0.3">
      <c r="A40" s="6" t="s">
        <v>10</v>
      </c>
      <c r="B40" s="3"/>
      <c r="C40" s="5" t="s">
        <v>24</v>
      </c>
      <c r="D40" s="6" t="s">
        <v>12</v>
      </c>
      <c r="E40" s="5" t="s">
        <v>11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5" x14ac:dyDescent="0.3">
      <c r="A41" s="6" t="s">
        <v>10</v>
      </c>
      <c r="B41" s="3"/>
      <c r="C41" s="5" t="s">
        <v>22</v>
      </c>
      <c r="D41" s="6" t="s">
        <v>12</v>
      </c>
      <c r="E41" s="5" t="s">
        <v>15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5" x14ac:dyDescent="0.3">
      <c r="A42" s="6" t="s">
        <v>14</v>
      </c>
      <c r="B42" s="2">
        <v>19</v>
      </c>
      <c r="C42" s="5" t="s">
        <v>23</v>
      </c>
      <c r="D42" s="6" t="s">
        <v>12</v>
      </c>
      <c r="E42" s="5" t="s">
        <v>15</v>
      </c>
      <c r="F42" s="3">
        <v>-0.44490000000000002</v>
      </c>
      <c r="G42" s="3">
        <v>0.64549999999999996</v>
      </c>
      <c r="H42" s="3">
        <v>-0.68920000000000003</v>
      </c>
      <c r="I42" s="3">
        <v>0.49</v>
      </c>
      <c r="J42" s="3"/>
      <c r="K42" s="3"/>
      <c r="L42" s="3"/>
      <c r="M42" s="3"/>
      <c r="N42" s="3"/>
      <c r="O42" s="3"/>
    </row>
    <row r="43" spans="1:15" x14ac:dyDescent="0.3">
      <c r="A43" s="6" t="s">
        <v>16</v>
      </c>
      <c r="B43" s="2">
        <v>20</v>
      </c>
      <c r="C43" s="5" t="s">
        <v>24</v>
      </c>
      <c r="D43" s="6" t="s">
        <v>12</v>
      </c>
      <c r="E43" s="5" t="s">
        <v>15</v>
      </c>
      <c r="F43" s="3">
        <v>4.0705999999999998</v>
      </c>
      <c r="G43" s="3">
        <v>0.63959999999999995</v>
      </c>
      <c r="H43" s="3">
        <v>6.3647999999999998</v>
      </c>
      <c r="I43" s="4">
        <v>2.0000000000000001E-10</v>
      </c>
      <c r="J43" s="3"/>
      <c r="K43" s="3"/>
      <c r="L43" s="3"/>
      <c r="M43" s="3"/>
      <c r="N43" s="3"/>
      <c r="O43" s="3"/>
    </row>
    <row r="44" spans="1:15" x14ac:dyDescent="0.3">
      <c r="A44" s="6" t="s">
        <v>10</v>
      </c>
      <c r="B44" s="3"/>
      <c r="C44" s="5" t="s">
        <v>22</v>
      </c>
      <c r="D44" s="6" t="s">
        <v>12</v>
      </c>
      <c r="E44" s="5" t="s">
        <v>17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5" x14ac:dyDescent="0.3">
      <c r="A45" s="6" t="s">
        <v>25</v>
      </c>
      <c r="B45" s="2">
        <v>21</v>
      </c>
      <c r="C45" s="5" t="s">
        <v>23</v>
      </c>
      <c r="D45" s="6" t="s">
        <v>12</v>
      </c>
      <c r="E45" s="5" t="s">
        <v>17</v>
      </c>
      <c r="F45" s="3">
        <v>-2.7271000000000001</v>
      </c>
      <c r="G45" s="3">
        <v>0.32519999999999999</v>
      </c>
      <c r="H45" s="3">
        <v>-8.3856999999999999</v>
      </c>
      <c r="I45" s="4">
        <v>4.9999999999999999E-17</v>
      </c>
      <c r="J45" s="3"/>
      <c r="K45" s="3"/>
      <c r="L45" s="3"/>
      <c r="M45" s="3"/>
      <c r="N45" s="3"/>
      <c r="O45" s="3"/>
    </row>
    <row r="46" spans="1:15" x14ac:dyDescent="0.3">
      <c r="A46" s="6" t="s">
        <v>26</v>
      </c>
      <c r="B46" s="2">
        <v>22</v>
      </c>
      <c r="C46" s="5" t="s">
        <v>24</v>
      </c>
      <c r="D46" s="6" t="s">
        <v>12</v>
      </c>
      <c r="E46" s="5" t="s">
        <v>17</v>
      </c>
      <c r="F46" s="3">
        <v>-2.9285000000000001</v>
      </c>
      <c r="G46" s="3">
        <v>0.51700000000000002</v>
      </c>
      <c r="H46" s="3">
        <v>-5.6643999999999997</v>
      </c>
      <c r="I46" s="4">
        <v>1.4999999999999999E-8</v>
      </c>
      <c r="J46" s="3"/>
      <c r="K46" s="3"/>
      <c r="L46" s="3"/>
      <c r="M46" s="3"/>
      <c r="N46" s="3"/>
      <c r="O46" s="3"/>
    </row>
    <row r="47" spans="1:1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3">
      <c r="A48" s="6" t="s">
        <v>10</v>
      </c>
      <c r="B48" s="3"/>
      <c r="C48" s="5" t="s">
        <v>27</v>
      </c>
      <c r="D48" s="6" t="s">
        <v>12</v>
      </c>
      <c r="E48" s="5">
        <v>1</v>
      </c>
      <c r="F48" s="3">
        <v>0</v>
      </c>
      <c r="G48" s="3" t="s">
        <v>13</v>
      </c>
      <c r="H48" s="3" t="s">
        <v>13</v>
      </c>
      <c r="I48" s="3" t="s">
        <v>13</v>
      </c>
      <c r="J48" s="3">
        <v>114.0224</v>
      </c>
      <c r="K48" s="3">
        <v>2</v>
      </c>
      <c r="L48" s="4">
        <v>1.7E-25</v>
      </c>
      <c r="M48" s="3"/>
      <c r="N48" s="3"/>
      <c r="O48" s="3"/>
    </row>
    <row r="49" spans="1:15" x14ac:dyDescent="0.3">
      <c r="A49" s="6" t="s">
        <v>14</v>
      </c>
      <c r="B49" s="2">
        <v>23</v>
      </c>
      <c r="C49" s="5" t="s">
        <v>29</v>
      </c>
      <c r="D49" s="6" t="s">
        <v>12</v>
      </c>
      <c r="E49" s="5">
        <v>1</v>
      </c>
      <c r="F49" s="3">
        <v>1.9802</v>
      </c>
      <c r="G49" s="3">
        <v>0.27650000000000002</v>
      </c>
      <c r="H49" s="3">
        <v>7.1612999999999998</v>
      </c>
      <c r="I49" s="4">
        <v>8.0000000000000002E-13</v>
      </c>
      <c r="J49" s="3"/>
      <c r="K49" s="3"/>
      <c r="L49" s="3"/>
      <c r="M49" s="3"/>
      <c r="N49" s="3"/>
      <c r="O49" s="3"/>
    </row>
    <row r="50" spans="1:15" x14ac:dyDescent="0.3">
      <c r="A50" s="6" t="s">
        <v>16</v>
      </c>
      <c r="B50" s="2">
        <v>24</v>
      </c>
      <c r="C50" s="5" t="s">
        <v>30</v>
      </c>
      <c r="D50" s="6" t="s">
        <v>12</v>
      </c>
      <c r="E50" s="5">
        <v>1</v>
      </c>
      <c r="F50" s="3">
        <v>-0.22600000000000001</v>
      </c>
      <c r="G50" s="3">
        <v>0.3851</v>
      </c>
      <c r="H50" s="3">
        <v>-0.58689999999999998</v>
      </c>
      <c r="I50" s="3">
        <v>0.56000000000000005</v>
      </c>
      <c r="J50" s="3"/>
      <c r="K50" s="3"/>
      <c r="L50" s="3"/>
      <c r="M50" s="3"/>
      <c r="N50" s="3"/>
      <c r="O50" s="3"/>
    </row>
    <row r="51" spans="1:15" x14ac:dyDescent="0.3">
      <c r="A51" s="6" t="s">
        <v>10</v>
      </c>
      <c r="B51" s="3"/>
      <c r="C51" s="5" t="s">
        <v>27</v>
      </c>
      <c r="D51" s="6" t="s">
        <v>12</v>
      </c>
      <c r="E51" s="5" t="s">
        <v>11</v>
      </c>
      <c r="F51" s="3">
        <v>0</v>
      </c>
      <c r="G51" s="3" t="s">
        <v>13</v>
      </c>
      <c r="H51" s="3" t="s">
        <v>13</v>
      </c>
      <c r="I51" s="3" t="s">
        <v>13</v>
      </c>
      <c r="J51" s="3">
        <v>100.6489</v>
      </c>
      <c r="K51" s="3">
        <v>4</v>
      </c>
      <c r="L51" s="4">
        <v>7.1999999999999998E-21</v>
      </c>
      <c r="M51" s="3"/>
      <c r="N51" s="3"/>
      <c r="O51" s="3"/>
    </row>
    <row r="52" spans="1:15" x14ac:dyDescent="0.3">
      <c r="A52" s="6" t="s">
        <v>10</v>
      </c>
      <c r="B52" s="3"/>
      <c r="C52" s="5" t="s">
        <v>29</v>
      </c>
      <c r="D52" s="6" t="s">
        <v>12</v>
      </c>
      <c r="E52" s="5" t="s">
        <v>11</v>
      </c>
      <c r="F52" s="3">
        <v>0</v>
      </c>
      <c r="G52" s="3" t="s">
        <v>13</v>
      </c>
      <c r="H52" s="3" t="s">
        <v>13</v>
      </c>
      <c r="I52" s="3" t="s">
        <v>13</v>
      </c>
      <c r="J52" s="3"/>
      <c r="K52" s="3"/>
      <c r="L52" s="3"/>
      <c r="M52" s="3"/>
      <c r="N52" s="3"/>
      <c r="O52" s="3"/>
    </row>
    <row r="53" spans="1:15" x14ac:dyDescent="0.3">
      <c r="A53" s="6" t="s">
        <v>10</v>
      </c>
      <c r="B53" s="3"/>
      <c r="C53" s="5" t="s">
        <v>30</v>
      </c>
      <c r="D53" s="6" t="s">
        <v>12</v>
      </c>
      <c r="E53" s="5" t="s">
        <v>11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5" x14ac:dyDescent="0.3">
      <c r="A54" s="6" t="s">
        <v>10</v>
      </c>
      <c r="B54" s="3"/>
      <c r="C54" s="5" t="s">
        <v>27</v>
      </c>
      <c r="D54" s="6" t="s">
        <v>12</v>
      </c>
      <c r="E54" s="5" t="s">
        <v>15</v>
      </c>
      <c r="F54" s="3">
        <v>0</v>
      </c>
      <c r="G54" s="3" t="s">
        <v>13</v>
      </c>
      <c r="H54" s="3" t="s">
        <v>13</v>
      </c>
      <c r="I54" s="3" t="s">
        <v>13</v>
      </c>
      <c r="J54" s="3"/>
      <c r="K54" s="3"/>
      <c r="L54" s="3"/>
      <c r="M54" s="3"/>
      <c r="N54" s="3"/>
      <c r="O54" s="3"/>
    </row>
    <row r="55" spans="1:15" x14ac:dyDescent="0.3">
      <c r="A55" s="6" t="s">
        <v>14</v>
      </c>
      <c r="B55" s="2">
        <v>25</v>
      </c>
      <c r="C55" s="5" t="s">
        <v>29</v>
      </c>
      <c r="D55" s="6" t="s">
        <v>12</v>
      </c>
      <c r="E55" s="5" t="s">
        <v>15</v>
      </c>
      <c r="F55" s="3">
        <v>-9.5600000000000004E-2</v>
      </c>
      <c r="G55" s="3">
        <v>2.1922000000000001</v>
      </c>
      <c r="H55" s="3">
        <v>-4.36E-2</v>
      </c>
      <c r="I55" s="3">
        <v>0.97</v>
      </c>
      <c r="J55" s="3"/>
      <c r="K55" s="3"/>
      <c r="L55" s="3"/>
      <c r="M55" s="3"/>
      <c r="N55" s="3"/>
      <c r="O55" s="3"/>
    </row>
    <row r="56" spans="1:15" x14ac:dyDescent="0.3">
      <c r="A56" s="6" t="s">
        <v>16</v>
      </c>
      <c r="B56" s="2">
        <v>26</v>
      </c>
      <c r="C56" s="5" t="s">
        <v>30</v>
      </c>
      <c r="D56" s="6" t="s">
        <v>12</v>
      </c>
      <c r="E56" s="5" t="s">
        <v>15</v>
      </c>
      <c r="F56" s="3">
        <v>6.1764999999999999</v>
      </c>
      <c r="G56" s="3">
        <v>2.0764999999999998</v>
      </c>
      <c r="H56" s="3">
        <v>2.9744000000000002</v>
      </c>
      <c r="I56" s="3">
        <v>2.8999999999999998E-3</v>
      </c>
      <c r="J56" s="3"/>
      <c r="K56" s="3"/>
      <c r="L56" s="3"/>
      <c r="M56" s="3"/>
      <c r="N56" s="3"/>
      <c r="O56" s="3"/>
    </row>
    <row r="57" spans="1:15" x14ac:dyDescent="0.3">
      <c r="A57" s="6" t="s">
        <v>10</v>
      </c>
      <c r="B57" s="3"/>
      <c r="C57" s="5" t="s">
        <v>27</v>
      </c>
      <c r="D57" s="6" t="s">
        <v>12</v>
      </c>
      <c r="E57" s="5" t="s">
        <v>17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5" x14ac:dyDescent="0.3">
      <c r="A58" s="6" t="s">
        <v>25</v>
      </c>
      <c r="B58" s="2">
        <v>27</v>
      </c>
      <c r="C58" s="5" t="s">
        <v>29</v>
      </c>
      <c r="D58" s="6" t="s">
        <v>12</v>
      </c>
      <c r="E58" s="5" t="s">
        <v>17</v>
      </c>
      <c r="F58" s="3">
        <v>-3.2988</v>
      </c>
      <c r="G58" s="3">
        <v>0.43680000000000002</v>
      </c>
      <c r="H58" s="3">
        <v>-7.5519999999999996</v>
      </c>
      <c r="I58" s="4">
        <v>4.3E-14</v>
      </c>
      <c r="J58" s="3"/>
      <c r="K58" s="3"/>
      <c r="L58" s="3"/>
      <c r="M58" s="3"/>
      <c r="N58" s="3"/>
      <c r="O58" s="3"/>
    </row>
    <row r="59" spans="1:15" x14ac:dyDescent="0.3">
      <c r="A59" s="6" t="s">
        <v>26</v>
      </c>
      <c r="B59" s="2">
        <v>28</v>
      </c>
      <c r="C59" s="5" t="s">
        <v>30</v>
      </c>
      <c r="D59" s="6" t="s">
        <v>12</v>
      </c>
      <c r="E59" s="5" t="s">
        <v>17</v>
      </c>
      <c r="F59" s="3">
        <v>-3.2092999999999998</v>
      </c>
      <c r="G59" s="3">
        <v>1.0315000000000001</v>
      </c>
      <c r="H59" s="3">
        <v>-3.1112000000000002</v>
      </c>
      <c r="I59" s="3">
        <v>1.9E-3</v>
      </c>
      <c r="J59" s="3"/>
      <c r="K59" s="3"/>
      <c r="L59" s="3"/>
      <c r="M59" s="3"/>
      <c r="N59" s="3"/>
      <c r="O59" s="3"/>
    </row>
    <row r="61" spans="1:15" x14ac:dyDescent="0.3">
      <c r="A61" s="7" t="s">
        <v>36</v>
      </c>
    </row>
    <row r="62" spans="1:15" x14ac:dyDescent="0.3">
      <c r="A62" s="5"/>
      <c r="B62" s="2" t="s">
        <v>31</v>
      </c>
      <c r="C62" s="5"/>
      <c r="D62" s="5"/>
      <c r="E62" s="5"/>
      <c r="F62" s="5"/>
      <c r="G62" s="5"/>
      <c r="H62" s="5"/>
      <c r="I62" s="5"/>
    </row>
    <row r="63" spans="1:15" x14ac:dyDescent="0.3">
      <c r="A63" s="5"/>
      <c r="B63" s="2">
        <v>1</v>
      </c>
      <c r="C63" s="2" t="s">
        <v>5</v>
      </c>
      <c r="D63" s="2">
        <v>2</v>
      </c>
      <c r="E63" s="2" t="s">
        <v>5</v>
      </c>
      <c r="F63" s="2">
        <v>3</v>
      </c>
      <c r="G63" s="2" t="s">
        <v>5</v>
      </c>
      <c r="H63" s="2" t="s">
        <v>32</v>
      </c>
      <c r="I63" s="2" t="s">
        <v>5</v>
      </c>
    </row>
    <row r="64" spans="1:15" x14ac:dyDescent="0.3">
      <c r="A64" s="2" t="s">
        <v>33</v>
      </c>
      <c r="B64" s="3">
        <v>0.47449999999999998</v>
      </c>
      <c r="C64" s="3">
        <v>3.3000000000000002E-2</v>
      </c>
      <c r="D64" s="3">
        <v>0.3543</v>
      </c>
      <c r="E64" s="3">
        <v>1.43E-2</v>
      </c>
      <c r="F64" s="3">
        <v>0.17119999999999999</v>
      </c>
      <c r="G64" s="3">
        <v>2.9499999999999998E-2</v>
      </c>
      <c r="H64" s="3"/>
      <c r="I64" s="3"/>
    </row>
    <row r="65" spans="1:9" x14ac:dyDescent="0.3">
      <c r="A65" s="5" t="s">
        <v>34</v>
      </c>
      <c r="B65" s="10"/>
      <c r="C65" s="10"/>
      <c r="D65" s="10"/>
      <c r="E65" s="10"/>
      <c r="F65" s="10"/>
      <c r="G65" s="10"/>
      <c r="H65" s="10"/>
      <c r="I65" s="10"/>
    </row>
    <row r="66" spans="1:9" x14ac:dyDescent="0.3">
      <c r="A66" s="2">
        <v>1</v>
      </c>
      <c r="B66" s="3">
        <v>6.0199999999999997E-2</v>
      </c>
      <c r="C66" s="3">
        <v>1.72E-2</v>
      </c>
      <c r="D66" s="3">
        <v>1.04E-2</v>
      </c>
      <c r="E66" s="3">
        <v>5.0000000000000001E-3</v>
      </c>
      <c r="F66" s="3">
        <v>0.49909999999999999</v>
      </c>
      <c r="G66" s="3">
        <v>4.9599999999999998E-2</v>
      </c>
      <c r="H66" s="3">
        <v>0.1177</v>
      </c>
      <c r="I66" s="3">
        <v>2.5000000000000001E-3</v>
      </c>
    </row>
    <row r="67" spans="1:9" x14ac:dyDescent="0.3">
      <c r="A67" s="2">
        <v>2</v>
      </c>
      <c r="B67" s="3">
        <v>0.85129999999999995</v>
      </c>
      <c r="C67" s="3">
        <v>2.1399999999999999E-2</v>
      </c>
      <c r="D67" s="3">
        <v>9.4200000000000006E-2</v>
      </c>
      <c r="E67" s="3">
        <v>2.3699999999999999E-2</v>
      </c>
      <c r="F67" s="3">
        <v>0.4617</v>
      </c>
      <c r="G67" s="3">
        <v>4.7100000000000003E-2</v>
      </c>
      <c r="H67" s="3">
        <v>0.51639999999999997</v>
      </c>
      <c r="I67" s="3">
        <v>3.8999999999999998E-3</v>
      </c>
    </row>
    <row r="68" spans="1:9" x14ac:dyDescent="0.3">
      <c r="A68" s="2">
        <v>3</v>
      </c>
      <c r="B68" s="3">
        <v>8.8499999999999995E-2</v>
      </c>
      <c r="C68" s="3">
        <v>1.5299999999999999E-2</v>
      </c>
      <c r="D68" s="3">
        <v>0.89539999999999997</v>
      </c>
      <c r="E68" s="3">
        <v>2.47E-2</v>
      </c>
      <c r="F68" s="3">
        <v>3.9199999999999999E-2</v>
      </c>
      <c r="G68" s="3">
        <v>1.32E-2</v>
      </c>
      <c r="H68" s="3">
        <v>0.3659</v>
      </c>
      <c r="I68" s="3">
        <v>3.8E-3</v>
      </c>
    </row>
    <row r="69" spans="1:9" x14ac:dyDescent="0.3">
      <c r="A69" s="5" t="s">
        <v>35</v>
      </c>
      <c r="B69" s="10"/>
      <c r="C69" s="10"/>
      <c r="D69" s="10"/>
      <c r="E69" s="10"/>
      <c r="F69" s="10"/>
      <c r="G69" s="10"/>
      <c r="H69" s="10"/>
      <c r="I69" s="10"/>
    </row>
    <row r="70" spans="1:9" x14ac:dyDescent="0.3">
      <c r="A70" s="2">
        <v>1</v>
      </c>
      <c r="B70" s="3">
        <v>0.1106</v>
      </c>
      <c r="C70" s="3">
        <v>2.7300000000000001E-2</v>
      </c>
      <c r="D70" s="3">
        <v>2.5999999999999999E-3</v>
      </c>
      <c r="E70" s="3">
        <v>5.1000000000000004E-3</v>
      </c>
      <c r="F70" s="3">
        <v>0.76939999999999997</v>
      </c>
      <c r="G70" s="3">
        <v>7.0499999999999993E-2</v>
      </c>
      <c r="H70" s="3">
        <v>0.18509999999999999</v>
      </c>
      <c r="I70" s="3">
        <v>3.0999999999999999E-3</v>
      </c>
    </row>
    <row r="71" spans="1:9" x14ac:dyDescent="0.3">
      <c r="A71" s="2">
        <v>2</v>
      </c>
      <c r="B71" s="3">
        <v>0.80120000000000002</v>
      </c>
      <c r="C71" s="3">
        <v>3.15E-2</v>
      </c>
      <c r="D71" s="3">
        <v>1.6799999999999999E-2</v>
      </c>
      <c r="E71" s="3">
        <v>1.89E-2</v>
      </c>
      <c r="F71" s="3">
        <v>0.20580000000000001</v>
      </c>
      <c r="G71" s="3">
        <v>6.5299999999999997E-2</v>
      </c>
      <c r="H71" s="3">
        <v>0.4214</v>
      </c>
      <c r="I71" s="3">
        <v>3.8999999999999998E-3</v>
      </c>
    </row>
    <row r="72" spans="1:9" x14ac:dyDescent="0.3">
      <c r="A72" s="2">
        <v>3</v>
      </c>
      <c r="B72" s="3">
        <v>8.8200000000000001E-2</v>
      </c>
      <c r="C72" s="3">
        <v>2.2100000000000002E-2</v>
      </c>
      <c r="D72" s="3">
        <v>0.98060000000000003</v>
      </c>
      <c r="E72" s="3">
        <v>2.0299999999999999E-2</v>
      </c>
      <c r="F72" s="3">
        <v>2.4799999999999999E-2</v>
      </c>
      <c r="G72" s="3">
        <v>2.12E-2</v>
      </c>
      <c r="H72" s="3">
        <v>0.39350000000000002</v>
      </c>
      <c r="I72" s="3">
        <v>3.8E-3</v>
      </c>
    </row>
    <row r="74" spans="1:9" x14ac:dyDescent="0.3">
      <c r="A74" s="7" t="s">
        <v>37</v>
      </c>
    </row>
    <row r="75" spans="1:9" x14ac:dyDescent="0.3">
      <c r="A75" s="3"/>
      <c r="B75" s="5" t="s">
        <v>31</v>
      </c>
      <c r="C75" s="3"/>
      <c r="D75" s="3"/>
    </row>
    <row r="76" spans="1:9" x14ac:dyDescent="0.3">
      <c r="A76" s="3"/>
      <c r="B76" s="2">
        <v>1</v>
      </c>
      <c r="C76" s="2">
        <v>2</v>
      </c>
      <c r="D76" s="2">
        <v>3</v>
      </c>
    </row>
    <row r="77" spans="1:9" x14ac:dyDescent="0.3">
      <c r="A77" s="2" t="s">
        <v>32</v>
      </c>
      <c r="B77" s="3">
        <v>0.47449999999999998</v>
      </c>
      <c r="C77" s="3">
        <v>0.3543</v>
      </c>
      <c r="D77" s="3">
        <v>0.17119999999999999</v>
      </c>
    </row>
    <row r="78" spans="1:9" x14ac:dyDescent="0.3">
      <c r="A78" s="5" t="s">
        <v>38</v>
      </c>
      <c r="B78" s="3"/>
      <c r="C78" s="3"/>
      <c r="D78" s="3"/>
    </row>
    <row r="79" spans="1:9" x14ac:dyDescent="0.3">
      <c r="A79" s="5" t="s">
        <v>34</v>
      </c>
      <c r="B79" s="3"/>
      <c r="C79" s="3"/>
      <c r="D79" s="3"/>
    </row>
    <row r="80" spans="1:9" x14ac:dyDescent="0.3">
      <c r="A80" s="2">
        <v>1</v>
      </c>
      <c r="B80" s="3">
        <v>0.2427</v>
      </c>
      <c r="C80" s="3">
        <v>3.1300000000000001E-2</v>
      </c>
      <c r="D80" s="3">
        <v>0.72599999999999998</v>
      </c>
    </row>
    <row r="81" spans="1:4" x14ac:dyDescent="0.3">
      <c r="A81" s="2">
        <v>2</v>
      </c>
      <c r="B81" s="3">
        <v>0.7823</v>
      </c>
      <c r="C81" s="3">
        <v>6.4600000000000005E-2</v>
      </c>
      <c r="D81" s="3">
        <v>0.153</v>
      </c>
    </row>
    <row r="82" spans="1:4" x14ac:dyDescent="0.3">
      <c r="A82" s="2">
        <v>3</v>
      </c>
      <c r="B82" s="3">
        <v>0.1147</v>
      </c>
      <c r="C82" s="3">
        <v>0.8669</v>
      </c>
      <c r="D82" s="3">
        <v>1.83E-2</v>
      </c>
    </row>
    <row r="83" spans="1:4" x14ac:dyDescent="0.3">
      <c r="A83" s="5" t="s">
        <v>35</v>
      </c>
      <c r="B83" s="3"/>
      <c r="C83" s="3"/>
      <c r="D83" s="3"/>
    </row>
    <row r="84" spans="1:4" x14ac:dyDescent="0.3">
      <c r="A84" s="2">
        <v>1</v>
      </c>
      <c r="B84" s="3">
        <v>0.28349999999999997</v>
      </c>
      <c r="C84" s="3">
        <v>4.8999999999999998E-3</v>
      </c>
      <c r="D84" s="3">
        <v>0.71160000000000001</v>
      </c>
    </row>
    <row r="85" spans="1:4" x14ac:dyDescent="0.3">
      <c r="A85" s="2">
        <v>2</v>
      </c>
      <c r="B85" s="3">
        <v>0.90229999999999999</v>
      </c>
      <c r="C85" s="3">
        <v>1.41E-2</v>
      </c>
      <c r="D85" s="3">
        <v>8.3599999999999994E-2</v>
      </c>
    </row>
    <row r="86" spans="1:4" x14ac:dyDescent="0.3">
      <c r="A86" s="2">
        <v>3</v>
      </c>
      <c r="B86" s="3">
        <v>0.10639999999999999</v>
      </c>
      <c r="C86" s="3">
        <v>0.88290000000000002</v>
      </c>
      <c r="D86" s="3">
        <v>1.0800000000000001E-2</v>
      </c>
    </row>
    <row r="87" spans="1:4" x14ac:dyDescent="0.3">
      <c r="A87" s="5" t="s">
        <v>39</v>
      </c>
      <c r="B87" s="3"/>
      <c r="C87" s="3"/>
      <c r="D87" s="3"/>
    </row>
    <row r="88" spans="1:4" x14ac:dyDescent="0.3">
      <c r="A88" s="5" t="s">
        <v>40</v>
      </c>
      <c r="B88" s="3"/>
      <c r="C88" s="3"/>
      <c r="D88" s="3"/>
    </row>
    <row r="89" spans="1:4" x14ac:dyDescent="0.3">
      <c r="A89" s="2">
        <v>1</v>
      </c>
      <c r="B89" s="3">
        <v>0.44469999999999998</v>
      </c>
      <c r="C89" s="3">
        <v>0.36580000000000001</v>
      </c>
      <c r="D89" s="3">
        <v>0.1895</v>
      </c>
    </row>
    <row r="90" spans="1:4" x14ac:dyDescent="0.3">
      <c r="A90" s="2">
        <v>2</v>
      </c>
      <c r="B90" s="3">
        <v>0.50639999999999996</v>
      </c>
      <c r="C90" s="3">
        <v>0.34200000000000003</v>
      </c>
      <c r="D90" s="3">
        <v>0.15160000000000001</v>
      </c>
    </row>
    <row r="91" spans="1:4" x14ac:dyDescent="0.3">
      <c r="A91" s="5" t="s">
        <v>121</v>
      </c>
      <c r="B91" s="3"/>
      <c r="C91" s="3"/>
      <c r="D91" s="3"/>
    </row>
    <row r="92" spans="1:4" x14ac:dyDescent="0.3">
      <c r="A92" s="2">
        <v>1</v>
      </c>
      <c r="B92" s="3">
        <v>0.48549999999999999</v>
      </c>
      <c r="C92" s="3">
        <v>0.32500000000000001</v>
      </c>
      <c r="D92" s="3">
        <v>0.18959999999999999</v>
      </c>
    </row>
    <row r="93" spans="1:4" x14ac:dyDescent="0.3">
      <c r="A93" s="2">
        <v>2</v>
      </c>
      <c r="B93" s="3">
        <v>0.44900000000000001</v>
      </c>
      <c r="C93" s="3">
        <v>0.44080000000000003</v>
      </c>
      <c r="D93" s="3">
        <v>0.1103</v>
      </c>
    </row>
    <row r="94" spans="1:4" x14ac:dyDescent="0.3">
      <c r="A94" s="2">
        <v>3</v>
      </c>
      <c r="B94" s="3">
        <v>0.4204</v>
      </c>
      <c r="C94" s="3">
        <v>0.49459999999999998</v>
      </c>
      <c r="D94" s="3">
        <v>8.5000000000000006E-2</v>
      </c>
    </row>
    <row r="95" spans="1:4" x14ac:dyDescent="0.3">
      <c r="A95" s="2">
        <v>4</v>
      </c>
      <c r="B95" s="3">
        <v>0.44409999999999999</v>
      </c>
      <c r="C95" s="3">
        <v>0.48010000000000003</v>
      </c>
      <c r="D95" s="3">
        <v>7.5800000000000006E-2</v>
      </c>
    </row>
    <row r="96" spans="1:4" x14ac:dyDescent="0.3">
      <c r="A96" s="2">
        <v>5</v>
      </c>
      <c r="B96" s="3">
        <v>0.39300000000000002</v>
      </c>
      <c r="C96" s="3">
        <v>0.55920000000000003</v>
      </c>
      <c r="D96" s="3">
        <v>4.7800000000000002E-2</v>
      </c>
    </row>
    <row r="97" spans="1:4" x14ac:dyDescent="0.3">
      <c r="A97" s="2">
        <v>6</v>
      </c>
      <c r="B97" s="3">
        <v>0.40560000000000002</v>
      </c>
      <c r="C97" s="3">
        <v>0.52010000000000001</v>
      </c>
      <c r="D97" s="3">
        <v>7.4300000000000005E-2</v>
      </c>
    </row>
    <row r="98" spans="1:4" x14ac:dyDescent="0.3">
      <c r="A98" s="2">
        <v>7</v>
      </c>
      <c r="B98" s="3">
        <v>0.43819999999999998</v>
      </c>
      <c r="C98" s="3">
        <v>0.45450000000000002</v>
      </c>
      <c r="D98" s="3">
        <v>0.10730000000000001</v>
      </c>
    </row>
  </sheetData>
  <mergeCells count="4">
    <mergeCell ref="B65:I65"/>
    <mergeCell ref="B69:I69"/>
    <mergeCell ref="A2:O2"/>
    <mergeCell ref="C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topLeftCell="A148" workbookViewId="0">
      <selection activeCell="A172" sqref="A172:A173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9.88671875" style="1" bestFit="1" customWidth="1"/>
    <col min="6" max="8" width="8" style="1" bestFit="1" customWidth="1"/>
    <col min="9" max="9" width="9.21875" style="1" bestFit="1" customWidth="1"/>
    <col min="10" max="10" width="10" style="1" bestFit="1" customWidth="1"/>
    <col min="11" max="11" width="3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9" ht="14.4" customHeight="1" x14ac:dyDescent="0.3">
      <c r="A3" s="5" t="s">
        <v>1</v>
      </c>
      <c r="B3" s="5" t="s">
        <v>2</v>
      </c>
      <c r="C3" s="9" t="s">
        <v>3</v>
      </c>
      <c r="D3" s="9"/>
      <c r="E3" s="9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1" t="s">
        <v>152</v>
      </c>
      <c r="R3" s="11" t="s">
        <v>153</v>
      </c>
      <c r="S3" s="11" t="s">
        <v>154</v>
      </c>
    </row>
    <row r="4" spans="1:19" x14ac:dyDescent="0.3">
      <c r="A4" s="6" t="s">
        <v>10</v>
      </c>
      <c r="B4" s="3"/>
      <c r="C4" s="5" t="s">
        <v>11</v>
      </c>
      <c r="D4" s="6" t="s">
        <v>12</v>
      </c>
      <c r="E4" s="5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128.80439999999999</v>
      </c>
      <c r="K4" s="3">
        <v>2</v>
      </c>
      <c r="L4" s="4">
        <v>1.1E-28</v>
      </c>
      <c r="M4" s="3"/>
      <c r="N4" s="3"/>
      <c r="O4" s="3"/>
    </row>
    <row r="5" spans="1:19" x14ac:dyDescent="0.3">
      <c r="A5" s="6" t="s">
        <v>14</v>
      </c>
      <c r="B5" s="2">
        <v>1</v>
      </c>
      <c r="C5" s="5" t="s">
        <v>15</v>
      </c>
      <c r="D5" s="6" t="s">
        <v>12</v>
      </c>
      <c r="E5" s="5">
        <v>1</v>
      </c>
      <c r="F5" s="3">
        <v>-2.1091000000000002</v>
      </c>
      <c r="G5" s="3">
        <v>0.26179999999999998</v>
      </c>
      <c r="H5" s="3">
        <v>-8.0576000000000008</v>
      </c>
      <c r="I5" s="4">
        <v>7.7999999999999995E-16</v>
      </c>
      <c r="J5" s="3"/>
      <c r="K5" s="3"/>
      <c r="L5" s="3"/>
      <c r="M5" s="3"/>
      <c r="N5" s="3"/>
      <c r="O5" s="3"/>
    </row>
    <row r="6" spans="1:19" x14ac:dyDescent="0.3">
      <c r="A6" s="6" t="s">
        <v>16</v>
      </c>
      <c r="B6" s="2">
        <v>2</v>
      </c>
      <c r="C6" s="5" t="s">
        <v>17</v>
      </c>
      <c r="D6" s="6" t="s">
        <v>12</v>
      </c>
      <c r="E6" s="5">
        <v>1</v>
      </c>
      <c r="F6" s="3">
        <v>-1.3297000000000001</v>
      </c>
      <c r="G6" s="3">
        <v>0.18010000000000001</v>
      </c>
      <c r="H6" s="3">
        <v>-7.3834999999999997</v>
      </c>
      <c r="I6" s="4">
        <v>1.4999999999999999E-13</v>
      </c>
      <c r="J6" s="3"/>
      <c r="K6" s="3"/>
      <c r="L6" s="3"/>
      <c r="M6" s="3"/>
      <c r="N6" s="3"/>
      <c r="O6" s="3"/>
    </row>
    <row r="7" spans="1:19" x14ac:dyDescent="0.3">
      <c r="A7" s="6" t="s">
        <v>10</v>
      </c>
      <c r="B7" s="3"/>
      <c r="C7" s="5" t="s">
        <v>11</v>
      </c>
      <c r="D7" s="6" t="s">
        <v>12</v>
      </c>
      <c r="E7" s="5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4.3720999999999997</v>
      </c>
      <c r="K7" s="3">
        <v>2</v>
      </c>
      <c r="L7" s="3">
        <v>0.11</v>
      </c>
      <c r="M7" s="3"/>
      <c r="N7" s="3"/>
      <c r="O7" s="3"/>
    </row>
    <row r="8" spans="1:19" x14ac:dyDescent="0.3">
      <c r="A8" s="6" t="s">
        <v>10</v>
      </c>
      <c r="B8" s="3"/>
      <c r="C8" s="5" t="s">
        <v>15</v>
      </c>
      <c r="D8" s="6" t="s">
        <v>12</v>
      </c>
      <c r="E8" s="5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6" t="s">
        <v>10</v>
      </c>
      <c r="B9" s="3"/>
      <c r="C9" s="5" t="s">
        <v>17</v>
      </c>
      <c r="D9" s="6" t="s">
        <v>12</v>
      </c>
      <c r="E9" s="5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6" t="s">
        <v>10</v>
      </c>
      <c r="B10" s="3"/>
      <c r="C10" s="5" t="s">
        <v>11</v>
      </c>
      <c r="D10" s="6" t="s">
        <v>12</v>
      </c>
      <c r="E10" s="5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6" t="s">
        <v>14</v>
      </c>
      <c r="B11" s="2">
        <v>3</v>
      </c>
      <c r="C11" s="5" t="s">
        <v>15</v>
      </c>
      <c r="D11" s="6" t="s">
        <v>12</v>
      </c>
      <c r="E11" s="5" t="s">
        <v>19</v>
      </c>
      <c r="F11" s="3">
        <v>0.14460000000000001</v>
      </c>
      <c r="G11" s="3">
        <v>0.1</v>
      </c>
      <c r="H11" s="3">
        <v>1.4467000000000001</v>
      </c>
      <c r="I11" s="3">
        <v>0.15</v>
      </c>
      <c r="J11" s="3"/>
      <c r="K11" s="3"/>
      <c r="L11" s="3"/>
      <c r="M11" s="3"/>
      <c r="N11" s="3"/>
      <c r="O11" s="3"/>
    </row>
    <row r="12" spans="1:19" x14ac:dyDescent="0.3">
      <c r="A12" s="6" t="s">
        <v>16</v>
      </c>
      <c r="B12" s="2">
        <v>4</v>
      </c>
      <c r="C12" s="5" t="s">
        <v>17</v>
      </c>
      <c r="D12" s="6" t="s">
        <v>12</v>
      </c>
      <c r="E12" s="5" t="s">
        <v>19</v>
      </c>
      <c r="F12" s="3">
        <v>-3.7517</v>
      </c>
      <c r="G12" s="3">
        <v>2.5135000000000001</v>
      </c>
      <c r="H12" s="3">
        <v>-1.4925999999999999</v>
      </c>
      <c r="I12" s="3">
        <v>0.14000000000000001</v>
      </c>
      <c r="J12" s="3"/>
      <c r="K12" s="3"/>
      <c r="L12" s="3"/>
      <c r="M12" s="3"/>
      <c r="N12" s="3"/>
      <c r="O12" s="3"/>
    </row>
    <row r="13" spans="1:19" x14ac:dyDescent="0.3">
      <c r="A13" s="6" t="s">
        <v>10</v>
      </c>
      <c r="B13" s="3"/>
      <c r="C13" s="5" t="s">
        <v>11</v>
      </c>
      <c r="D13" s="6" t="s">
        <v>12</v>
      </c>
      <c r="E13" s="5" t="s">
        <v>122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193.4871</v>
      </c>
      <c r="K13" s="3">
        <v>18</v>
      </c>
      <c r="L13" s="4">
        <v>2.0000000000000002E-31</v>
      </c>
      <c r="M13" s="3"/>
      <c r="N13" s="3"/>
      <c r="O13" s="3"/>
    </row>
    <row r="14" spans="1:19" x14ac:dyDescent="0.3">
      <c r="A14" s="6" t="s">
        <v>10</v>
      </c>
      <c r="B14" s="3"/>
      <c r="C14" s="5" t="s">
        <v>15</v>
      </c>
      <c r="D14" s="6" t="s">
        <v>12</v>
      </c>
      <c r="E14" s="5" t="s">
        <v>122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6" t="s">
        <v>10</v>
      </c>
      <c r="B15" s="3"/>
      <c r="C15" s="5" t="s">
        <v>17</v>
      </c>
      <c r="D15" s="6" t="s">
        <v>12</v>
      </c>
      <c r="E15" s="5" t="s">
        <v>122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6" t="s">
        <v>10</v>
      </c>
      <c r="B16" s="3"/>
      <c r="C16" s="5" t="s">
        <v>11</v>
      </c>
      <c r="D16" s="6" t="s">
        <v>12</v>
      </c>
      <c r="E16" s="5" t="s">
        <v>123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6" t="s">
        <v>14</v>
      </c>
      <c r="B17" s="2">
        <v>5</v>
      </c>
      <c r="C17" s="5" t="s">
        <v>15</v>
      </c>
      <c r="D17" s="6" t="s">
        <v>12</v>
      </c>
      <c r="E17" s="5" t="s">
        <v>123</v>
      </c>
      <c r="F17" s="3">
        <v>-2.3714</v>
      </c>
      <c r="G17" s="3">
        <v>2.4843000000000002</v>
      </c>
      <c r="H17" s="3">
        <v>-0.9546</v>
      </c>
      <c r="I17" s="3">
        <v>0.34</v>
      </c>
      <c r="J17" s="3"/>
      <c r="K17" s="3"/>
      <c r="L17" s="3"/>
      <c r="M17" s="3"/>
      <c r="N17" s="3"/>
      <c r="O17" s="3"/>
    </row>
    <row r="18" spans="1:15" x14ac:dyDescent="0.3">
      <c r="A18" s="6" t="s">
        <v>16</v>
      </c>
      <c r="B18" s="2">
        <v>6</v>
      </c>
      <c r="C18" s="5" t="s">
        <v>17</v>
      </c>
      <c r="D18" s="6" t="s">
        <v>12</v>
      </c>
      <c r="E18" s="5" t="s">
        <v>123</v>
      </c>
      <c r="F18" s="3">
        <v>-0.44219999999999998</v>
      </c>
      <c r="G18" s="3">
        <v>0.46460000000000001</v>
      </c>
      <c r="H18" s="3">
        <v>-0.95169999999999999</v>
      </c>
      <c r="I18" s="3">
        <v>0.34</v>
      </c>
      <c r="J18" s="3"/>
      <c r="K18" s="3"/>
      <c r="L18" s="3"/>
      <c r="M18" s="3"/>
      <c r="N18" s="3"/>
      <c r="O18" s="3"/>
    </row>
    <row r="19" spans="1:15" x14ac:dyDescent="0.3">
      <c r="A19" s="6" t="s">
        <v>10</v>
      </c>
      <c r="B19" s="3"/>
      <c r="C19" s="5" t="s">
        <v>11</v>
      </c>
      <c r="D19" s="6" t="s">
        <v>12</v>
      </c>
      <c r="E19" s="5" t="s">
        <v>124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6" t="s">
        <v>25</v>
      </c>
      <c r="B20" s="2">
        <v>7</v>
      </c>
      <c r="C20" s="5" t="s">
        <v>15</v>
      </c>
      <c r="D20" s="6" t="s">
        <v>12</v>
      </c>
      <c r="E20" s="5" t="s">
        <v>124</v>
      </c>
      <c r="F20" s="3">
        <v>1.804</v>
      </c>
      <c r="G20" s="3">
        <v>0.3513</v>
      </c>
      <c r="H20" s="3">
        <v>5.1348000000000003</v>
      </c>
      <c r="I20" s="4">
        <v>2.8000000000000002E-7</v>
      </c>
      <c r="J20" s="3"/>
      <c r="K20" s="3"/>
      <c r="L20" s="3"/>
      <c r="M20" s="3"/>
      <c r="N20" s="3"/>
      <c r="O20" s="3"/>
    </row>
    <row r="21" spans="1:15" x14ac:dyDescent="0.3">
      <c r="A21" s="6" t="s">
        <v>26</v>
      </c>
      <c r="B21" s="2">
        <v>8</v>
      </c>
      <c r="C21" s="5" t="s">
        <v>17</v>
      </c>
      <c r="D21" s="6" t="s">
        <v>12</v>
      </c>
      <c r="E21" s="5" t="s">
        <v>124</v>
      </c>
      <c r="F21" s="3">
        <v>-2.2128000000000001</v>
      </c>
      <c r="G21" s="3">
        <v>2.4096000000000002</v>
      </c>
      <c r="H21" s="3">
        <v>-0.91830000000000001</v>
      </c>
      <c r="I21" s="3">
        <v>0.36</v>
      </c>
      <c r="J21" s="3"/>
      <c r="K21" s="3"/>
      <c r="L21" s="3"/>
      <c r="M21" s="3"/>
      <c r="N21" s="3"/>
      <c r="O21" s="3"/>
    </row>
    <row r="22" spans="1:15" x14ac:dyDescent="0.3">
      <c r="A22" s="6" t="s">
        <v>10</v>
      </c>
      <c r="B22" s="3"/>
      <c r="C22" s="5" t="s">
        <v>11</v>
      </c>
      <c r="D22" s="6" t="s">
        <v>12</v>
      </c>
      <c r="E22" s="5" t="s">
        <v>125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6" t="s">
        <v>53</v>
      </c>
      <c r="B23" s="2">
        <v>9</v>
      </c>
      <c r="C23" s="5" t="s">
        <v>15</v>
      </c>
      <c r="D23" s="6" t="s">
        <v>12</v>
      </c>
      <c r="E23" s="5" t="s">
        <v>125</v>
      </c>
      <c r="F23" s="3">
        <v>-3.2673000000000001</v>
      </c>
      <c r="G23" s="3">
        <v>5.4996999999999998</v>
      </c>
      <c r="H23" s="3">
        <v>-0.59409999999999996</v>
      </c>
      <c r="I23" s="3">
        <v>0.55000000000000004</v>
      </c>
      <c r="J23" s="3"/>
      <c r="K23" s="3"/>
      <c r="L23" s="3"/>
      <c r="M23" s="3"/>
      <c r="N23" s="3"/>
      <c r="O23" s="3"/>
    </row>
    <row r="24" spans="1:15" x14ac:dyDescent="0.3">
      <c r="A24" s="6" t="s">
        <v>54</v>
      </c>
      <c r="B24" s="2">
        <v>10</v>
      </c>
      <c r="C24" s="5" t="s">
        <v>17</v>
      </c>
      <c r="D24" s="6" t="s">
        <v>12</v>
      </c>
      <c r="E24" s="5" t="s">
        <v>125</v>
      </c>
      <c r="F24" s="3">
        <v>1.2849999999999999</v>
      </c>
      <c r="G24" s="3">
        <v>0.65700000000000003</v>
      </c>
      <c r="H24" s="3">
        <v>1.9558</v>
      </c>
      <c r="I24" s="3">
        <v>5.0999999999999997E-2</v>
      </c>
      <c r="J24" s="3"/>
      <c r="K24" s="3"/>
      <c r="L24" s="3"/>
      <c r="M24" s="3"/>
      <c r="N24" s="3"/>
      <c r="O24" s="3"/>
    </row>
    <row r="25" spans="1:15" x14ac:dyDescent="0.3">
      <c r="A25" s="6" t="s">
        <v>10</v>
      </c>
      <c r="B25" s="3"/>
      <c r="C25" s="5" t="s">
        <v>11</v>
      </c>
      <c r="D25" s="6" t="s">
        <v>12</v>
      </c>
      <c r="E25" s="5" t="s">
        <v>126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6" t="s">
        <v>77</v>
      </c>
      <c r="B26" s="2">
        <v>11</v>
      </c>
      <c r="C26" s="5" t="s">
        <v>15</v>
      </c>
      <c r="D26" s="6" t="s">
        <v>12</v>
      </c>
      <c r="E26" s="5" t="s">
        <v>126</v>
      </c>
      <c r="F26" s="3">
        <v>-1.6675</v>
      </c>
      <c r="G26" s="3">
        <v>0.37040000000000001</v>
      </c>
      <c r="H26" s="3">
        <v>-4.5021000000000004</v>
      </c>
      <c r="I26" s="4">
        <v>6.7000000000000002E-6</v>
      </c>
      <c r="J26" s="3"/>
      <c r="K26" s="3"/>
      <c r="L26" s="3"/>
      <c r="M26" s="3"/>
      <c r="N26" s="3"/>
      <c r="O26" s="3"/>
    </row>
    <row r="27" spans="1:15" x14ac:dyDescent="0.3">
      <c r="A27" s="6" t="s">
        <v>78</v>
      </c>
      <c r="B27" s="2">
        <v>12</v>
      </c>
      <c r="C27" s="5" t="s">
        <v>17</v>
      </c>
      <c r="D27" s="6" t="s">
        <v>12</v>
      </c>
      <c r="E27" s="5" t="s">
        <v>126</v>
      </c>
      <c r="F27" s="3">
        <v>-1.5576000000000001</v>
      </c>
      <c r="G27" s="3">
        <v>0.45600000000000002</v>
      </c>
      <c r="H27" s="3">
        <v>-3.4157000000000002</v>
      </c>
      <c r="I27" s="3">
        <v>6.4000000000000005E-4</v>
      </c>
      <c r="J27" s="3"/>
      <c r="K27" s="3"/>
      <c r="L27" s="3"/>
      <c r="M27" s="3"/>
      <c r="N27" s="3"/>
      <c r="O27" s="3"/>
    </row>
    <row r="28" spans="1:15" x14ac:dyDescent="0.3">
      <c r="A28" s="6" t="s">
        <v>10</v>
      </c>
      <c r="B28" s="3"/>
      <c r="C28" s="5" t="s">
        <v>11</v>
      </c>
      <c r="D28" s="6" t="s">
        <v>12</v>
      </c>
      <c r="E28" s="5" t="s">
        <v>127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6" t="s">
        <v>86</v>
      </c>
      <c r="B29" s="2">
        <v>13</v>
      </c>
      <c r="C29" s="5" t="s">
        <v>15</v>
      </c>
      <c r="D29" s="6" t="s">
        <v>12</v>
      </c>
      <c r="E29" s="5" t="s">
        <v>127</v>
      </c>
      <c r="F29" s="3">
        <v>2.6962000000000002</v>
      </c>
      <c r="G29" s="3">
        <v>0.75600000000000001</v>
      </c>
      <c r="H29" s="3">
        <v>3.5666000000000002</v>
      </c>
      <c r="I29" s="3">
        <v>3.6000000000000002E-4</v>
      </c>
      <c r="J29" s="3"/>
      <c r="K29" s="3"/>
      <c r="L29" s="3"/>
      <c r="M29" s="3"/>
      <c r="N29" s="3"/>
      <c r="O29" s="3"/>
    </row>
    <row r="30" spans="1:15" x14ac:dyDescent="0.3">
      <c r="A30" s="6" t="s">
        <v>87</v>
      </c>
      <c r="B30" s="2">
        <v>14</v>
      </c>
      <c r="C30" s="5" t="s">
        <v>17</v>
      </c>
      <c r="D30" s="6" t="s">
        <v>12</v>
      </c>
      <c r="E30" s="5" t="s">
        <v>127</v>
      </c>
      <c r="F30" s="3">
        <v>0.5958</v>
      </c>
      <c r="G30" s="3">
        <v>1.2504</v>
      </c>
      <c r="H30" s="3">
        <v>0.47639999999999999</v>
      </c>
      <c r="I30" s="3">
        <v>0.63</v>
      </c>
      <c r="J30" s="3"/>
      <c r="K30" s="3"/>
      <c r="L30" s="3"/>
      <c r="M30" s="3"/>
      <c r="N30" s="3"/>
      <c r="O30" s="3"/>
    </row>
    <row r="31" spans="1:15" x14ac:dyDescent="0.3">
      <c r="A31" s="6" t="s">
        <v>10</v>
      </c>
      <c r="B31" s="3"/>
      <c r="C31" s="5" t="s">
        <v>11</v>
      </c>
      <c r="D31" s="6" t="s">
        <v>12</v>
      </c>
      <c r="E31" s="5" t="s">
        <v>128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6" t="s">
        <v>106</v>
      </c>
      <c r="B32" s="2">
        <v>15</v>
      </c>
      <c r="C32" s="5" t="s">
        <v>15</v>
      </c>
      <c r="D32" s="6" t="s">
        <v>12</v>
      </c>
      <c r="E32" s="5" t="s">
        <v>128</v>
      </c>
      <c r="F32" s="3">
        <v>0.73089999999999999</v>
      </c>
      <c r="G32" s="3">
        <v>0.47139999999999999</v>
      </c>
      <c r="H32" s="3">
        <v>1.5504</v>
      </c>
      <c r="I32" s="3">
        <v>0.12</v>
      </c>
      <c r="J32" s="3"/>
      <c r="K32" s="3"/>
      <c r="L32" s="3"/>
      <c r="M32" s="3"/>
      <c r="N32" s="3"/>
      <c r="O32" s="3"/>
    </row>
    <row r="33" spans="1:15" x14ac:dyDescent="0.3">
      <c r="A33" s="6" t="s">
        <v>107</v>
      </c>
      <c r="B33" s="2">
        <v>16</v>
      </c>
      <c r="C33" s="5" t="s">
        <v>17</v>
      </c>
      <c r="D33" s="6" t="s">
        <v>12</v>
      </c>
      <c r="E33" s="5" t="s">
        <v>128</v>
      </c>
      <c r="F33" s="3">
        <v>-4.4551999999999996</v>
      </c>
      <c r="G33" s="3">
        <v>5.2956000000000003</v>
      </c>
      <c r="H33" s="3">
        <v>-0.84130000000000005</v>
      </c>
      <c r="I33" s="3">
        <v>0.4</v>
      </c>
      <c r="J33" s="3"/>
      <c r="K33" s="3"/>
      <c r="L33" s="3"/>
      <c r="M33" s="3"/>
      <c r="N33" s="3"/>
      <c r="O33" s="3"/>
    </row>
    <row r="34" spans="1:15" x14ac:dyDescent="0.3">
      <c r="A34" s="6" t="s">
        <v>10</v>
      </c>
      <c r="B34" s="3"/>
      <c r="C34" s="5" t="s">
        <v>11</v>
      </c>
      <c r="D34" s="6" t="s">
        <v>12</v>
      </c>
      <c r="E34" s="5" t="s">
        <v>129</v>
      </c>
      <c r="F34" s="3">
        <v>0</v>
      </c>
      <c r="G34" s="3" t="s">
        <v>13</v>
      </c>
      <c r="H34" s="3" t="s">
        <v>13</v>
      </c>
      <c r="I34" s="3" t="s">
        <v>13</v>
      </c>
      <c r="J34" s="3"/>
      <c r="K34" s="3"/>
      <c r="L34" s="3"/>
      <c r="M34" s="3"/>
      <c r="N34" s="3"/>
      <c r="O34" s="3"/>
    </row>
    <row r="35" spans="1:15" x14ac:dyDescent="0.3">
      <c r="A35" s="6" t="s">
        <v>130</v>
      </c>
      <c r="B35" s="2">
        <v>17</v>
      </c>
      <c r="C35" s="5" t="s">
        <v>15</v>
      </c>
      <c r="D35" s="6" t="s">
        <v>12</v>
      </c>
      <c r="E35" s="5" t="s">
        <v>129</v>
      </c>
      <c r="F35" s="3">
        <v>2.1549</v>
      </c>
      <c r="G35" s="3">
        <v>0.42470000000000002</v>
      </c>
      <c r="H35" s="3">
        <v>5.0746000000000002</v>
      </c>
      <c r="I35" s="4">
        <v>3.9000000000000002E-7</v>
      </c>
      <c r="J35" s="3"/>
      <c r="K35" s="3"/>
      <c r="L35" s="3"/>
      <c r="M35" s="3"/>
      <c r="N35" s="3"/>
      <c r="O35" s="3"/>
    </row>
    <row r="36" spans="1:15" x14ac:dyDescent="0.3">
      <c r="A36" s="6" t="s">
        <v>131</v>
      </c>
      <c r="B36" s="2">
        <v>18</v>
      </c>
      <c r="C36" s="5" t="s">
        <v>17</v>
      </c>
      <c r="D36" s="6" t="s">
        <v>12</v>
      </c>
      <c r="E36" s="5" t="s">
        <v>129</v>
      </c>
      <c r="F36" s="3">
        <v>1.4539</v>
      </c>
      <c r="G36" s="3">
        <v>1.1068</v>
      </c>
      <c r="H36" s="3">
        <v>1.3136000000000001</v>
      </c>
      <c r="I36" s="3">
        <v>0.19</v>
      </c>
      <c r="J36" s="3"/>
      <c r="K36" s="3"/>
      <c r="L36" s="3"/>
      <c r="M36" s="3"/>
      <c r="N36" s="3"/>
      <c r="O36" s="3"/>
    </row>
    <row r="37" spans="1:15" x14ac:dyDescent="0.3">
      <c r="A37" s="6" t="s">
        <v>10</v>
      </c>
      <c r="B37" s="3"/>
      <c r="C37" s="5" t="s">
        <v>11</v>
      </c>
      <c r="D37" s="6" t="s">
        <v>12</v>
      </c>
      <c r="E37" s="5" t="s">
        <v>132</v>
      </c>
      <c r="F37" s="3">
        <v>0</v>
      </c>
      <c r="G37" s="3" t="s">
        <v>13</v>
      </c>
      <c r="H37" s="3" t="s">
        <v>13</v>
      </c>
      <c r="I37" s="3" t="s">
        <v>13</v>
      </c>
      <c r="J37" s="3"/>
      <c r="K37" s="3"/>
      <c r="L37" s="3"/>
      <c r="M37" s="3"/>
      <c r="N37" s="3"/>
      <c r="O37" s="3"/>
    </row>
    <row r="38" spans="1:15" x14ac:dyDescent="0.3">
      <c r="A38" s="6" t="s">
        <v>133</v>
      </c>
      <c r="B38" s="2">
        <v>19</v>
      </c>
      <c r="C38" s="5" t="s">
        <v>15</v>
      </c>
      <c r="D38" s="6" t="s">
        <v>12</v>
      </c>
      <c r="E38" s="5" t="s">
        <v>132</v>
      </c>
      <c r="F38" s="3">
        <v>0.62290000000000001</v>
      </c>
      <c r="G38" s="3">
        <v>0.34670000000000001</v>
      </c>
      <c r="H38" s="3">
        <v>1.7968</v>
      </c>
      <c r="I38" s="3">
        <v>7.1999999999999995E-2</v>
      </c>
      <c r="J38" s="3"/>
      <c r="K38" s="3"/>
      <c r="L38" s="3"/>
      <c r="M38" s="3"/>
      <c r="N38" s="3"/>
      <c r="O38" s="3"/>
    </row>
    <row r="39" spans="1:15" x14ac:dyDescent="0.3">
      <c r="A39" s="6" t="s">
        <v>134</v>
      </c>
      <c r="B39" s="2">
        <v>20</v>
      </c>
      <c r="C39" s="5" t="s">
        <v>17</v>
      </c>
      <c r="D39" s="6" t="s">
        <v>12</v>
      </c>
      <c r="E39" s="5" t="s">
        <v>132</v>
      </c>
      <c r="F39" s="3">
        <v>-0.78120000000000001</v>
      </c>
      <c r="G39" s="3">
        <v>0.73099999999999998</v>
      </c>
      <c r="H39" s="3">
        <v>-1.0687</v>
      </c>
      <c r="I39" s="3">
        <v>0.28999999999999998</v>
      </c>
      <c r="J39" s="3"/>
      <c r="K39" s="3"/>
      <c r="L39" s="3"/>
      <c r="M39" s="3"/>
      <c r="N39" s="3"/>
      <c r="O39" s="3"/>
    </row>
    <row r="40" spans="1:15" x14ac:dyDescent="0.3">
      <c r="A40" s="6" t="s">
        <v>10</v>
      </c>
      <c r="B40" s="3"/>
      <c r="C40" s="5" t="s">
        <v>11</v>
      </c>
      <c r="D40" s="6" t="s">
        <v>12</v>
      </c>
      <c r="E40" s="5" t="s">
        <v>135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5" x14ac:dyDescent="0.3">
      <c r="A41" s="6" t="s">
        <v>136</v>
      </c>
      <c r="B41" s="2">
        <v>21</v>
      </c>
      <c r="C41" s="5" t="s">
        <v>15</v>
      </c>
      <c r="D41" s="6" t="s">
        <v>12</v>
      </c>
      <c r="E41" s="5" t="s">
        <v>135</v>
      </c>
      <c r="F41" s="3">
        <v>-0.48699999999999999</v>
      </c>
      <c r="G41" s="3">
        <v>1.1406000000000001</v>
      </c>
      <c r="H41" s="3">
        <v>-0.4269</v>
      </c>
      <c r="I41" s="3">
        <v>0.67</v>
      </c>
      <c r="J41" s="3"/>
      <c r="K41" s="3"/>
      <c r="L41" s="3"/>
      <c r="M41" s="3"/>
      <c r="N41" s="3"/>
      <c r="O41" s="3"/>
    </row>
    <row r="42" spans="1:15" x14ac:dyDescent="0.3">
      <c r="A42" s="6" t="s">
        <v>137</v>
      </c>
      <c r="B42" s="2">
        <v>22</v>
      </c>
      <c r="C42" s="5" t="s">
        <v>17</v>
      </c>
      <c r="D42" s="6" t="s">
        <v>12</v>
      </c>
      <c r="E42" s="5" t="s">
        <v>135</v>
      </c>
      <c r="F42" s="3">
        <v>-1.2169000000000001</v>
      </c>
      <c r="G42" s="3">
        <v>1.4347000000000001</v>
      </c>
      <c r="H42" s="3">
        <v>-0.84819999999999995</v>
      </c>
      <c r="I42" s="3">
        <v>0.4</v>
      </c>
      <c r="J42" s="3"/>
      <c r="K42" s="3"/>
      <c r="L42" s="3"/>
      <c r="M42" s="3"/>
      <c r="N42" s="3"/>
      <c r="O42" s="3"/>
    </row>
    <row r="43" spans="1:1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">
      <c r="A44" s="6" t="s">
        <v>10</v>
      </c>
      <c r="B44" s="3"/>
      <c r="C44" s="5" t="s">
        <v>22</v>
      </c>
      <c r="D44" s="6" t="s">
        <v>12</v>
      </c>
      <c r="E44" s="5">
        <v>1</v>
      </c>
      <c r="F44" s="3">
        <v>0</v>
      </c>
      <c r="G44" s="3" t="s">
        <v>13</v>
      </c>
      <c r="H44" s="3" t="s">
        <v>13</v>
      </c>
      <c r="I44" s="3" t="s">
        <v>13</v>
      </c>
      <c r="J44" s="3">
        <v>660.77930000000003</v>
      </c>
      <c r="K44" s="3">
        <v>2</v>
      </c>
      <c r="L44" s="4">
        <v>3.3E-144</v>
      </c>
      <c r="M44" s="3"/>
      <c r="N44" s="3"/>
      <c r="O44" s="3"/>
    </row>
    <row r="45" spans="1:15" x14ac:dyDescent="0.3">
      <c r="A45" s="6" t="s">
        <v>14</v>
      </c>
      <c r="B45" s="2">
        <v>23</v>
      </c>
      <c r="C45" s="5" t="s">
        <v>23</v>
      </c>
      <c r="D45" s="6" t="s">
        <v>12</v>
      </c>
      <c r="E45" s="5">
        <v>1</v>
      </c>
      <c r="F45" s="3">
        <v>1.6862999999999999</v>
      </c>
      <c r="G45" s="3">
        <v>6.7699999999999996E-2</v>
      </c>
      <c r="H45" s="3">
        <v>24.923400000000001</v>
      </c>
      <c r="I45" s="4">
        <v>4.1999999999999998E-137</v>
      </c>
      <c r="J45" s="3"/>
      <c r="K45" s="3"/>
      <c r="L45" s="3"/>
      <c r="M45" s="3"/>
      <c r="N45" s="3"/>
      <c r="O45" s="3"/>
    </row>
    <row r="46" spans="1:15" x14ac:dyDescent="0.3">
      <c r="A46" s="6" t="s">
        <v>16</v>
      </c>
      <c r="B46" s="2">
        <v>24</v>
      </c>
      <c r="C46" s="5" t="s">
        <v>24</v>
      </c>
      <c r="D46" s="6" t="s">
        <v>12</v>
      </c>
      <c r="E46" s="5">
        <v>1</v>
      </c>
      <c r="F46" s="3">
        <v>-6.7015000000000002</v>
      </c>
      <c r="G46" s="3">
        <v>1.2597</v>
      </c>
      <c r="H46" s="3">
        <v>-5.3197000000000001</v>
      </c>
      <c r="I46" s="4">
        <v>9.9999999999999995E-8</v>
      </c>
      <c r="J46" s="3"/>
      <c r="K46" s="3"/>
      <c r="L46" s="3"/>
      <c r="M46" s="3"/>
      <c r="N46" s="3"/>
      <c r="O46" s="3"/>
    </row>
    <row r="47" spans="1:15" x14ac:dyDescent="0.3">
      <c r="A47" s="6" t="s">
        <v>10</v>
      </c>
      <c r="B47" s="3"/>
      <c r="C47" s="5" t="s">
        <v>22</v>
      </c>
      <c r="D47" s="6" t="s">
        <v>12</v>
      </c>
      <c r="E47" s="5" t="s">
        <v>11</v>
      </c>
      <c r="F47" s="3">
        <v>0</v>
      </c>
      <c r="G47" s="3" t="s">
        <v>13</v>
      </c>
      <c r="H47" s="3" t="s">
        <v>13</v>
      </c>
      <c r="I47" s="3" t="s">
        <v>13</v>
      </c>
      <c r="J47" s="3">
        <v>62.880699999999997</v>
      </c>
      <c r="K47" s="3">
        <v>4</v>
      </c>
      <c r="L47" s="4">
        <v>7.1999999999999996E-13</v>
      </c>
      <c r="M47" s="3"/>
      <c r="N47" s="3"/>
      <c r="O47" s="3"/>
    </row>
    <row r="48" spans="1:15" x14ac:dyDescent="0.3">
      <c r="A48" s="6" t="s">
        <v>10</v>
      </c>
      <c r="B48" s="3"/>
      <c r="C48" s="5" t="s">
        <v>23</v>
      </c>
      <c r="D48" s="6" t="s">
        <v>12</v>
      </c>
      <c r="E48" s="5" t="s">
        <v>11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6" t="s">
        <v>10</v>
      </c>
      <c r="B49" s="3"/>
      <c r="C49" s="5" t="s">
        <v>24</v>
      </c>
      <c r="D49" s="6" t="s">
        <v>12</v>
      </c>
      <c r="E49" s="5" t="s">
        <v>11</v>
      </c>
      <c r="F49" s="3">
        <v>0</v>
      </c>
      <c r="G49" s="3" t="s">
        <v>13</v>
      </c>
      <c r="H49" s="3" t="s">
        <v>13</v>
      </c>
      <c r="I49" s="3" t="s">
        <v>13</v>
      </c>
      <c r="J49" s="3"/>
      <c r="K49" s="3"/>
      <c r="L49" s="3"/>
      <c r="M49" s="3"/>
      <c r="N49" s="3"/>
      <c r="O49" s="3"/>
    </row>
    <row r="50" spans="1:19" x14ac:dyDescent="0.3">
      <c r="A50" s="6" t="s">
        <v>10</v>
      </c>
      <c r="B50" s="3"/>
      <c r="C50" s="5" t="s">
        <v>22</v>
      </c>
      <c r="D50" s="6" t="s">
        <v>12</v>
      </c>
      <c r="E50" s="5" t="s">
        <v>15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6" t="s">
        <v>14</v>
      </c>
      <c r="B51" s="2">
        <v>25</v>
      </c>
      <c r="C51" s="5" t="s">
        <v>23</v>
      </c>
      <c r="D51" s="6" t="s">
        <v>12</v>
      </c>
      <c r="E51" s="5" t="s">
        <v>15</v>
      </c>
      <c r="F51" s="3">
        <v>-4.3727999999999998</v>
      </c>
      <c r="G51" s="3">
        <v>2.3037000000000001</v>
      </c>
      <c r="H51" s="3">
        <v>-1.8982000000000001</v>
      </c>
      <c r="I51" s="3">
        <v>5.8000000000000003E-2</v>
      </c>
      <c r="J51" s="3"/>
      <c r="K51" s="3"/>
      <c r="L51" s="3"/>
      <c r="M51" s="3"/>
      <c r="N51" s="3"/>
      <c r="O51" s="3"/>
    </row>
    <row r="52" spans="1:19" x14ac:dyDescent="0.3">
      <c r="A52" s="6" t="s">
        <v>16</v>
      </c>
      <c r="B52" s="2">
        <v>26</v>
      </c>
      <c r="C52" s="5" t="s">
        <v>24</v>
      </c>
      <c r="D52" s="6" t="s">
        <v>12</v>
      </c>
      <c r="E52" s="5" t="s">
        <v>15</v>
      </c>
      <c r="F52" s="3">
        <v>-5.8670999999999998</v>
      </c>
      <c r="G52" s="3">
        <v>3.9645999999999999</v>
      </c>
      <c r="H52" s="3">
        <v>-1.4799</v>
      </c>
      <c r="I52" s="3">
        <v>0.14000000000000001</v>
      </c>
      <c r="J52" s="3"/>
      <c r="K52" s="3"/>
      <c r="L52" s="3"/>
      <c r="M52" s="3"/>
      <c r="N52" s="3"/>
      <c r="O52" s="3"/>
    </row>
    <row r="53" spans="1:19" x14ac:dyDescent="0.3">
      <c r="A53" s="6" t="s">
        <v>10</v>
      </c>
      <c r="B53" s="3"/>
      <c r="C53" s="5" t="s">
        <v>22</v>
      </c>
      <c r="D53" s="6" t="s">
        <v>12</v>
      </c>
      <c r="E53" s="5" t="s">
        <v>17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6" t="s">
        <v>25</v>
      </c>
      <c r="B54" s="2">
        <v>27</v>
      </c>
      <c r="C54" s="5" t="s">
        <v>23</v>
      </c>
      <c r="D54" s="6" t="s">
        <v>12</v>
      </c>
      <c r="E54" s="5" t="s">
        <v>17</v>
      </c>
      <c r="F54" s="3">
        <v>-1.8911</v>
      </c>
      <c r="G54" s="3">
        <v>0.2427</v>
      </c>
      <c r="H54" s="3">
        <v>-7.7904999999999998</v>
      </c>
      <c r="I54" s="4">
        <v>6.7E-15</v>
      </c>
      <c r="J54" s="3"/>
      <c r="K54" s="3"/>
      <c r="L54" s="3"/>
      <c r="M54" s="3"/>
      <c r="N54" s="3"/>
      <c r="O54" s="3"/>
    </row>
    <row r="55" spans="1:19" x14ac:dyDescent="0.3">
      <c r="A55" s="6" t="s">
        <v>26</v>
      </c>
      <c r="B55" s="2">
        <v>28</v>
      </c>
      <c r="C55" s="5" t="s">
        <v>24</v>
      </c>
      <c r="D55" s="6" t="s">
        <v>12</v>
      </c>
      <c r="E55" s="5" t="s">
        <v>17</v>
      </c>
      <c r="F55" s="3">
        <v>0.9365</v>
      </c>
      <c r="G55" s="3">
        <v>1.2930999999999999</v>
      </c>
      <c r="H55" s="3">
        <v>0.72430000000000005</v>
      </c>
      <c r="I55" s="3">
        <v>0.47</v>
      </c>
      <c r="J55" s="3"/>
      <c r="K55" s="3"/>
      <c r="L55" s="3"/>
      <c r="M55" s="3"/>
      <c r="N55" s="3"/>
      <c r="O55" s="3"/>
    </row>
    <row r="56" spans="1:19" x14ac:dyDescent="0.3">
      <c r="A56" s="6" t="s">
        <v>55</v>
      </c>
      <c r="B56" s="3"/>
      <c r="C56" s="5" t="s">
        <v>22</v>
      </c>
      <c r="D56" s="6" t="s">
        <v>12</v>
      </c>
      <c r="E56" s="5" t="s">
        <v>122</v>
      </c>
      <c r="F56" s="3">
        <v>0</v>
      </c>
      <c r="G56" s="3" t="s">
        <v>13</v>
      </c>
      <c r="H56" s="3" t="s">
        <v>13</v>
      </c>
      <c r="I56" s="3" t="s">
        <v>13</v>
      </c>
      <c r="J56" s="3">
        <v>115.511</v>
      </c>
      <c r="K56" s="3">
        <v>18</v>
      </c>
      <c r="L56" s="4">
        <v>2.8999999999999998E-16</v>
      </c>
      <c r="M56" s="3"/>
      <c r="N56" s="3"/>
      <c r="O56" s="3"/>
    </row>
    <row r="57" spans="1:19" x14ac:dyDescent="0.3">
      <c r="A57" s="6" t="s">
        <v>55</v>
      </c>
      <c r="B57" s="3"/>
      <c r="C57" s="5" t="s">
        <v>23</v>
      </c>
      <c r="D57" s="6" t="s">
        <v>12</v>
      </c>
      <c r="E57" s="5" t="s">
        <v>122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9" x14ac:dyDescent="0.3">
      <c r="A58" s="6" t="s">
        <v>55</v>
      </c>
      <c r="B58" s="3"/>
      <c r="C58" s="5" t="s">
        <v>24</v>
      </c>
      <c r="D58" s="6" t="s">
        <v>12</v>
      </c>
      <c r="E58" s="5" t="s">
        <v>122</v>
      </c>
      <c r="F58" s="3">
        <v>0</v>
      </c>
      <c r="G58" s="3" t="s">
        <v>13</v>
      </c>
      <c r="H58" s="3" t="s">
        <v>13</v>
      </c>
      <c r="I58" s="3" t="s">
        <v>13</v>
      </c>
      <c r="J58" s="3"/>
      <c r="K58" s="3"/>
      <c r="L58" s="3"/>
      <c r="M58" s="3"/>
      <c r="N58" s="3"/>
      <c r="O58" s="3"/>
    </row>
    <row r="59" spans="1:19" x14ac:dyDescent="0.3">
      <c r="A59" s="6" t="s">
        <v>55</v>
      </c>
      <c r="B59" s="3"/>
      <c r="C59" s="5" t="s">
        <v>22</v>
      </c>
      <c r="D59" s="6" t="s">
        <v>12</v>
      </c>
      <c r="E59" s="5" t="s">
        <v>123</v>
      </c>
      <c r="F59" s="3">
        <v>0</v>
      </c>
      <c r="G59" s="3" t="s">
        <v>13</v>
      </c>
      <c r="H59" s="3" t="s">
        <v>13</v>
      </c>
      <c r="I59" s="3" t="s">
        <v>13</v>
      </c>
      <c r="J59" s="3"/>
      <c r="K59" s="3"/>
      <c r="L59" s="3"/>
      <c r="M59" s="3"/>
      <c r="N59" s="3"/>
      <c r="O59" s="3"/>
    </row>
    <row r="60" spans="1:19" x14ac:dyDescent="0.3">
      <c r="A60" s="6" t="s">
        <v>56</v>
      </c>
      <c r="B60" s="2">
        <v>29</v>
      </c>
      <c r="C60" s="5" t="s">
        <v>23</v>
      </c>
      <c r="D60" s="6" t="s">
        <v>12</v>
      </c>
      <c r="E60" s="5" t="s">
        <v>123</v>
      </c>
      <c r="F60" s="3">
        <v>-0.89910000000000001</v>
      </c>
      <c r="G60" s="3">
        <v>0.18079999999999999</v>
      </c>
      <c r="H60" s="3">
        <v>-4.9737</v>
      </c>
      <c r="I60" s="4">
        <v>6.6000000000000003E-7</v>
      </c>
      <c r="J60" s="3"/>
      <c r="K60" s="3"/>
      <c r="L60" s="3"/>
      <c r="M60" s="3"/>
      <c r="N60" s="3"/>
      <c r="O60" s="3"/>
      <c r="Q60" s="1" t="b">
        <f>I60 &lt;= 0.05</f>
        <v>1</v>
      </c>
      <c r="R60" s="1" t="b">
        <f>OR(F60 &lt;= -LN(1.25), F60 &gt;= LN(1.25))</f>
        <v>1</v>
      </c>
      <c r="S60" s="1" t="b">
        <f>AND(Q60, R60)</f>
        <v>1</v>
      </c>
    </row>
    <row r="61" spans="1:19" x14ac:dyDescent="0.3">
      <c r="A61" s="6" t="s">
        <v>57</v>
      </c>
      <c r="B61" s="2">
        <v>30</v>
      </c>
      <c r="C61" s="5" t="s">
        <v>24</v>
      </c>
      <c r="D61" s="6" t="s">
        <v>12</v>
      </c>
      <c r="E61" s="5" t="s">
        <v>123</v>
      </c>
      <c r="F61" s="3">
        <v>-1.2243999999999999</v>
      </c>
      <c r="G61" s="3">
        <v>5.3295000000000003</v>
      </c>
      <c r="H61" s="3">
        <v>-0.22969999999999999</v>
      </c>
      <c r="I61" s="3">
        <v>0.82</v>
      </c>
      <c r="J61" s="3"/>
      <c r="K61" s="3"/>
      <c r="L61" s="3"/>
      <c r="M61" s="3"/>
      <c r="N61" s="3"/>
      <c r="O61" s="3"/>
      <c r="Q61" s="1" t="b">
        <f>I61 &lt;= 0.05</f>
        <v>0</v>
      </c>
      <c r="R61" s="1" t="b">
        <f>OR(F61 &lt;= -LN(1.25), F61 &gt;= LN(1.25))</f>
        <v>1</v>
      </c>
      <c r="S61" s="1" t="b">
        <f>AND(Q61, R61)</f>
        <v>0</v>
      </c>
    </row>
    <row r="62" spans="1:19" x14ac:dyDescent="0.3">
      <c r="A62" s="6" t="s">
        <v>55</v>
      </c>
      <c r="B62" s="3"/>
      <c r="C62" s="5" t="s">
        <v>22</v>
      </c>
      <c r="D62" s="6" t="s">
        <v>12</v>
      </c>
      <c r="E62" s="5" t="s">
        <v>124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6" t="s">
        <v>58</v>
      </c>
      <c r="B63" s="2">
        <v>31</v>
      </c>
      <c r="C63" s="5" t="s">
        <v>23</v>
      </c>
      <c r="D63" s="6" t="s">
        <v>12</v>
      </c>
      <c r="E63" s="5" t="s">
        <v>124</v>
      </c>
      <c r="F63" s="3">
        <v>3.5621</v>
      </c>
      <c r="G63" s="3">
        <v>2.3138999999999998</v>
      </c>
      <c r="H63" s="3">
        <v>1.5394000000000001</v>
      </c>
      <c r="I63" s="3">
        <v>0.12</v>
      </c>
      <c r="J63" s="3"/>
      <c r="K63" s="3"/>
      <c r="L63" s="3"/>
      <c r="M63" s="3"/>
      <c r="N63" s="3"/>
      <c r="O63" s="3"/>
      <c r="Q63" s="1" t="b">
        <f>I63 &lt;= 0.05</f>
        <v>0</v>
      </c>
      <c r="R63" s="1" t="b">
        <f>OR(F63 &lt;= -LN(1.25), F63 &gt;= LN(1.25))</f>
        <v>1</v>
      </c>
      <c r="S63" s="1" t="b">
        <f>AND(Q63, R63)</f>
        <v>0</v>
      </c>
    </row>
    <row r="64" spans="1:19" x14ac:dyDescent="0.3">
      <c r="A64" s="6" t="s">
        <v>59</v>
      </c>
      <c r="B64" s="2">
        <v>32</v>
      </c>
      <c r="C64" s="5" t="s">
        <v>24</v>
      </c>
      <c r="D64" s="6" t="s">
        <v>12</v>
      </c>
      <c r="E64" s="5" t="s">
        <v>124</v>
      </c>
      <c r="F64" s="3">
        <v>0.95120000000000005</v>
      </c>
      <c r="G64" s="3">
        <v>5.9295</v>
      </c>
      <c r="H64" s="3">
        <v>0.16039999999999999</v>
      </c>
      <c r="I64" s="3">
        <v>0.87</v>
      </c>
      <c r="J64" s="3"/>
      <c r="K64" s="3"/>
      <c r="L64" s="3"/>
      <c r="M64" s="3"/>
      <c r="N64" s="3"/>
      <c r="O64" s="3"/>
      <c r="Q64" s="1" t="b">
        <f>I64 &lt;= 0.05</f>
        <v>0</v>
      </c>
      <c r="R64" s="1" t="b">
        <f>OR(F64 &lt;= -LN(1.25), F64 &gt;= LN(1.25))</f>
        <v>1</v>
      </c>
      <c r="S64" s="1" t="b">
        <f>AND(Q64, R64)</f>
        <v>0</v>
      </c>
    </row>
    <row r="65" spans="1:19" x14ac:dyDescent="0.3">
      <c r="A65" s="6" t="s">
        <v>55</v>
      </c>
      <c r="B65" s="3"/>
      <c r="C65" s="5" t="s">
        <v>22</v>
      </c>
      <c r="D65" s="6" t="s">
        <v>12</v>
      </c>
      <c r="E65" s="5" t="s">
        <v>125</v>
      </c>
      <c r="F65" s="3">
        <v>0</v>
      </c>
      <c r="G65" s="3" t="s">
        <v>13</v>
      </c>
      <c r="H65" s="3" t="s">
        <v>13</v>
      </c>
      <c r="I65" s="3" t="s">
        <v>13</v>
      </c>
      <c r="J65" s="3"/>
      <c r="K65" s="3"/>
      <c r="L65" s="3"/>
      <c r="M65" s="3"/>
      <c r="N65" s="3"/>
      <c r="O65" s="3"/>
    </row>
    <row r="66" spans="1:19" x14ac:dyDescent="0.3">
      <c r="A66" s="6" t="s">
        <v>60</v>
      </c>
      <c r="B66" s="2">
        <v>33</v>
      </c>
      <c r="C66" s="5" t="s">
        <v>23</v>
      </c>
      <c r="D66" s="6" t="s">
        <v>12</v>
      </c>
      <c r="E66" s="5" t="s">
        <v>125</v>
      </c>
      <c r="F66" s="3">
        <v>-0.47039999999999998</v>
      </c>
      <c r="G66" s="3">
        <v>0.53939999999999999</v>
      </c>
      <c r="H66" s="3">
        <v>-0.87209999999999999</v>
      </c>
      <c r="I66" s="3">
        <v>0.38</v>
      </c>
      <c r="J66" s="3"/>
      <c r="K66" s="3"/>
      <c r="L66" s="3"/>
      <c r="M66" s="3"/>
      <c r="N66" s="3"/>
      <c r="O66" s="3"/>
      <c r="Q66" s="1" t="b">
        <f>I66 &lt;= 0.05</f>
        <v>0</v>
      </c>
      <c r="R66" s="1" t="b">
        <f>OR(F66 &lt;= -LN(1.25), F66 &gt;= LN(1.25))</f>
        <v>1</v>
      </c>
      <c r="S66" s="1" t="b">
        <f>AND(Q66, R66)</f>
        <v>0</v>
      </c>
    </row>
    <row r="67" spans="1:19" x14ac:dyDescent="0.3">
      <c r="A67" s="6" t="s">
        <v>61</v>
      </c>
      <c r="B67" s="2">
        <v>34</v>
      </c>
      <c r="C67" s="5" t="s">
        <v>24</v>
      </c>
      <c r="D67" s="6" t="s">
        <v>12</v>
      </c>
      <c r="E67" s="5" t="s">
        <v>125</v>
      </c>
      <c r="F67" s="3">
        <v>0.81910000000000005</v>
      </c>
      <c r="G67" s="3">
        <v>5.3407</v>
      </c>
      <c r="H67" s="3">
        <v>0.15340000000000001</v>
      </c>
      <c r="I67" s="3">
        <v>0.88</v>
      </c>
      <c r="J67" s="3"/>
      <c r="K67" s="3"/>
      <c r="L67" s="3"/>
      <c r="M67" s="3"/>
      <c r="N67" s="3"/>
      <c r="O67" s="3"/>
      <c r="Q67" s="1" t="b">
        <f>I67 &lt;= 0.05</f>
        <v>0</v>
      </c>
      <c r="R67" s="1" t="b">
        <f>OR(F67 &lt;= -LN(1.25), F67 &gt;= LN(1.25))</f>
        <v>1</v>
      </c>
      <c r="S67" s="1" t="b">
        <f>AND(Q67, R67)</f>
        <v>0</v>
      </c>
    </row>
    <row r="68" spans="1:19" x14ac:dyDescent="0.3">
      <c r="A68" s="6" t="s">
        <v>55</v>
      </c>
      <c r="B68" s="3"/>
      <c r="C68" s="5" t="s">
        <v>22</v>
      </c>
      <c r="D68" s="6" t="s">
        <v>12</v>
      </c>
      <c r="E68" s="5" t="s">
        <v>126</v>
      </c>
      <c r="F68" s="3">
        <v>0</v>
      </c>
      <c r="G68" s="3" t="s">
        <v>13</v>
      </c>
      <c r="H68" s="3" t="s">
        <v>13</v>
      </c>
      <c r="I68" s="3" t="s">
        <v>13</v>
      </c>
      <c r="J68" s="3"/>
      <c r="K68" s="3"/>
      <c r="L68" s="3"/>
      <c r="M68" s="3"/>
      <c r="N68" s="3"/>
      <c r="O68" s="3"/>
    </row>
    <row r="69" spans="1:19" x14ac:dyDescent="0.3">
      <c r="A69" s="6" t="s">
        <v>79</v>
      </c>
      <c r="B69" s="2">
        <v>35</v>
      </c>
      <c r="C69" s="5" t="s">
        <v>23</v>
      </c>
      <c r="D69" s="6" t="s">
        <v>12</v>
      </c>
      <c r="E69" s="5" t="s">
        <v>126</v>
      </c>
      <c r="F69" s="3">
        <v>-7.4899999999999994E-2</v>
      </c>
      <c r="G69" s="3">
        <v>0.10340000000000001</v>
      </c>
      <c r="H69" s="3">
        <v>-0.7238</v>
      </c>
      <c r="I69" s="3">
        <v>0.47</v>
      </c>
      <c r="J69" s="3"/>
      <c r="K69" s="3"/>
      <c r="L69" s="3"/>
      <c r="M69" s="3"/>
      <c r="N69" s="3"/>
      <c r="O69" s="3"/>
      <c r="Q69" s="1" t="b">
        <f>I69 &lt;= 0.05</f>
        <v>0</v>
      </c>
      <c r="R69" s="1" t="b">
        <f>OR(F69 &lt;= -LN(1.25), F69 &gt;= LN(1.25))</f>
        <v>0</v>
      </c>
      <c r="S69" s="1" t="b">
        <f>AND(Q69, R69)</f>
        <v>0</v>
      </c>
    </row>
    <row r="70" spans="1:19" x14ac:dyDescent="0.3">
      <c r="A70" s="6" t="s">
        <v>80</v>
      </c>
      <c r="B70" s="2">
        <v>36</v>
      </c>
      <c r="C70" s="5" t="s">
        <v>24</v>
      </c>
      <c r="D70" s="6" t="s">
        <v>12</v>
      </c>
      <c r="E70" s="5" t="s">
        <v>126</v>
      </c>
      <c r="F70" s="3">
        <v>2.1556000000000002</v>
      </c>
      <c r="G70" s="3">
        <v>1.2654000000000001</v>
      </c>
      <c r="H70" s="3">
        <v>1.7035</v>
      </c>
      <c r="I70" s="3">
        <v>8.7999999999999995E-2</v>
      </c>
      <c r="J70" s="3"/>
      <c r="K70" s="3"/>
      <c r="L70" s="3"/>
      <c r="M70" s="3"/>
      <c r="N70" s="3"/>
      <c r="O70" s="3"/>
      <c r="Q70" s="1" t="b">
        <f>I70 &lt;= 0.05</f>
        <v>0</v>
      </c>
      <c r="R70" s="1" t="b">
        <f>OR(F70 &lt;= -LN(1.25), F70 &gt;= LN(1.25))</f>
        <v>1</v>
      </c>
      <c r="S70" s="1" t="b">
        <f>AND(Q70, R70)</f>
        <v>0</v>
      </c>
    </row>
    <row r="71" spans="1:19" x14ac:dyDescent="0.3">
      <c r="A71" s="6" t="s">
        <v>55</v>
      </c>
      <c r="B71" s="3"/>
      <c r="C71" s="5" t="s">
        <v>22</v>
      </c>
      <c r="D71" s="6" t="s">
        <v>12</v>
      </c>
      <c r="E71" s="5" t="s">
        <v>127</v>
      </c>
      <c r="F71" s="3">
        <v>0</v>
      </c>
      <c r="G71" s="3" t="s">
        <v>13</v>
      </c>
      <c r="H71" s="3" t="s">
        <v>13</v>
      </c>
      <c r="I71" s="3" t="s">
        <v>13</v>
      </c>
      <c r="J71" s="3"/>
      <c r="K71" s="3"/>
      <c r="L71" s="3"/>
      <c r="M71" s="3"/>
      <c r="N71" s="3"/>
      <c r="O71" s="3"/>
    </row>
    <row r="72" spans="1:19" x14ac:dyDescent="0.3">
      <c r="A72" s="6" t="s">
        <v>88</v>
      </c>
      <c r="B72" s="2">
        <v>37</v>
      </c>
      <c r="C72" s="5" t="s">
        <v>23</v>
      </c>
      <c r="D72" s="6" t="s">
        <v>12</v>
      </c>
      <c r="E72" s="5" t="s">
        <v>127</v>
      </c>
      <c r="F72" s="3">
        <v>2.9723000000000002</v>
      </c>
      <c r="G72" s="3">
        <v>2.3317999999999999</v>
      </c>
      <c r="H72" s="3">
        <v>1.2746999999999999</v>
      </c>
      <c r="I72" s="3">
        <v>0.2</v>
      </c>
      <c r="J72" s="3"/>
      <c r="K72" s="3"/>
      <c r="L72" s="3"/>
      <c r="M72" s="3"/>
      <c r="N72" s="3"/>
      <c r="O72" s="3"/>
      <c r="Q72" s="1" t="b">
        <f>I72 &lt;= 0.05</f>
        <v>0</v>
      </c>
      <c r="R72" s="1" t="b">
        <f>OR(F72 &lt;= -LN(1.25), F72 &gt;= LN(1.25))</f>
        <v>1</v>
      </c>
      <c r="S72" s="1" t="b">
        <f>AND(Q72, R72)</f>
        <v>0</v>
      </c>
    </row>
    <row r="73" spans="1:19" x14ac:dyDescent="0.3">
      <c r="A73" s="6" t="s">
        <v>89</v>
      </c>
      <c r="B73" s="2">
        <v>38</v>
      </c>
      <c r="C73" s="5" t="s">
        <v>24</v>
      </c>
      <c r="D73" s="6" t="s">
        <v>12</v>
      </c>
      <c r="E73" s="5" t="s">
        <v>127</v>
      </c>
      <c r="F73" s="3">
        <v>7.9067999999999996</v>
      </c>
      <c r="G73" s="3">
        <v>2.895</v>
      </c>
      <c r="H73" s="3">
        <v>2.7311999999999999</v>
      </c>
      <c r="I73" s="3">
        <v>6.3E-3</v>
      </c>
      <c r="J73" s="3"/>
      <c r="K73" s="3"/>
      <c r="L73" s="3"/>
      <c r="M73" s="3"/>
      <c r="N73" s="3"/>
      <c r="O73" s="3"/>
      <c r="Q73" s="1" t="b">
        <f>I73 &lt;= 0.05</f>
        <v>1</v>
      </c>
      <c r="R73" s="1" t="b">
        <f>OR(F73 &lt;= -LN(1.25), F73 &gt;= LN(1.25))</f>
        <v>1</v>
      </c>
      <c r="S73" s="1" t="b">
        <f>AND(Q73, R73)</f>
        <v>1</v>
      </c>
    </row>
    <row r="74" spans="1:19" x14ac:dyDescent="0.3">
      <c r="A74" s="6" t="s">
        <v>55</v>
      </c>
      <c r="B74" s="3"/>
      <c r="C74" s="5" t="s">
        <v>22</v>
      </c>
      <c r="D74" s="6" t="s">
        <v>12</v>
      </c>
      <c r="E74" s="5" t="s">
        <v>128</v>
      </c>
      <c r="F74" s="3">
        <v>0</v>
      </c>
      <c r="G74" s="3" t="s">
        <v>13</v>
      </c>
      <c r="H74" s="3" t="s">
        <v>13</v>
      </c>
      <c r="I74" s="3" t="s">
        <v>13</v>
      </c>
      <c r="J74" s="3"/>
      <c r="K74" s="3"/>
      <c r="L74" s="3"/>
      <c r="M74" s="3"/>
      <c r="N74" s="3"/>
      <c r="O74" s="3"/>
    </row>
    <row r="75" spans="1:19" x14ac:dyDescent="0.3">
      <c r="A75" s="6" t="s">
        <v>108</v>
      </c>
      <c r="B75" s="2">
        <v>39</v>
      </c>
      <c r="C75" s="5" t="s">
        <v>23</v>
      </c>
      <c r="D75" s="6" t="s">
        <v>12</v>
      </c>
      <c r="E75" s="5" t="s">
        <v>128</v>
      </c>
      <c r="F75" s="3">
        <v>4.2935999999999996</v>
      </c>
      <c r="G75" s="3">
        <v>2.3342000000000001</v>
      </c>
      <c r="H75" s="3">
        <v>1.8394999999999999</v>
      </c>
      <c r="I75" s="3">
        <v>6.6000000000000003E-2</v>
      </c>
      <c r="J75" s="3"/>
      <c r="K75" s="3"/>
      <c r="L75" s="3"/>
      <c r="M75" s="3"/>
      <c r="N75" s="3"/>
      <c r="O75" s="3"/>
      <c r="Q75" s="1" t="b">
        <f>I75 &lt;= 0.05</f>
        <v>0</v>
      </c>
      <c r="R75" s="1" t="b">
        <f>OR(F75 &lt;= -LN(1.25), F75 &gt;= LN(1.25))</f>
        <v>1</v>
      </c>
      <c r="S75" s="1" t="b">
        <f>AND(Q75, R75)</f>
        <v>0</v>
      </c>
    </row>
    <row r="76" spans="1:19" x14ac:dyDescent="0.3">
      <c r="A76" s="6" t="s">
        <v>109</v>
      </c>
      <c r="B76" s="2">
        <v>40</v>
      </c>
      <c r="C76" s="5" t="s">
        <v>24</v>
      </c>
      <c r="D76" s="6" t="s">
        <v>12</v>
      </c>
      <c r="E76" s="5" t="s">
        <v>128</v>
      </c>
      <c r="F76" s="3">
        <v>2.3773</v>
      </c>
      <c r="G76" s="3">
        <v>5.8860999999999999</v>
      </c>
      <c r="H76" s="3">
        <v>0.40389999999999998</v>
      </c>
      <c r="I76" s="3">
        <v>0.69</v>
      </c>
      <c r="J76" s="3"/>
      <c r="K76" s="3"/>
      <c r="L76" s="3"/>
      <c r="M76" s="3"/>
      <c r="N76" s="3"/>
      <c r="O76" s="3"/>
      <c r="Q76" s="1" t="b">
        <f>I76 &lt;= 0.05</f>
        <v>0</v>
      </c>
      <c r="R76" s="1" t="b">
        <f>OR(F76 &lt;= -LN(1.25), F76 &gt;= LN(1.25))</f>
        <v>1</v>
      </c>
      <c r="S76" s="1" t="b">
        <f>AND(Q76, R76)</f>
        <v>0</v>
      </c>
    </row>
    <row r="77" spans="1:19" x14ac:dyDescent="0.3">
      <c r="A77" s="6" t="s">
        <v>55</v>
      </c>
      <c r="B77" s="3"/>
      <c r="C77" s="5" t="s">
        <v>22</v>
      </c>
      <c r="D77" s="6" t="s">
        <v>12</v>
      </c>
      <c r="E77" s="5" t="s">
        <v>129</v>
      </c>
      <c r="F77" s="3">
        <v>0</v>
      </c>
      <c r="G77" s="3" t="s">
        <v>13</v>
      </c>
      <c r="H77" s="3" t="s">
        <v>13</v>
      </c>
      <c r="I77" s="3" t="s">
        <v>13</v>
      </c>
      <c r="J77" s="3"/>
      <c r="K77" s="3"/>
      <c r="L77" s="3"/>
      <c r="M77" s="3"/>
      <c r="N77" s="3"/>
      <c r="O77" s="3"/>
    </row>
    <row r="78" spans="1:19" x14ac:dyDescent="0.3">
      <c r="A78" s="6" t="s">
        <v>138</v>
      </c>
      <c r="B78" s="2">
        <v>41</v>
      </c>
      <c r="C78" s="5" t="s">
        <v>23</v>
      </c>
      <c r="D78" s="6" t="s">
        <v>12</v>
      </c>
      <c r="E78" s="5" t="s">
        <v>129</v>
      </c>
      <c r="F78" s="3">
        <v>3.6265000000000001</v>
      </c>
      <c r="G78" s="3">
        <v>2.2604000000000002</v>
      </c>
      <c r="H78" s="3">
        <v>1.6044</v>
      </c>
      <c r="I78" s="3">
        <v>0.11</v>
      </c>
      <c r="J78" s="3"/>
      <c r="K78" s="3"/>
      <c r="L78" s="3"/>
      <c r="M78" s="3"/>
      <c r="N78" s="3"/>
      <c r="O78" s="3"/>
      <c r="Q78" s="1" t="b">
        <f>I78 &lt;= 0.05</f>
        <v>0</v>
      </c>
      <c r="R78" s="1" t="b">
        <f>OR(F78 &lt;= -LN(1.25), F78 &gt;= LN(1.25))</f>
        <v>1</v>
      </c>
      <c r="S78" s="1" t="b">
        <f>AND(Q78, R78)</f>
        <v>0</v>
      </c>
    </row>
    <row r="79" spans="1:19" x14ac:dyDescent="0.3">
      <c r="A79" s="6" t="s">
        <v>139</v>
      </c>
      <c r="B79" s="2">
        <v>42</v>
      </c>
      <c r="C79" s="5" t="s">
        <v>24</v>
      </c>
      <c r="D79" s="6" t="s">
        <v>12</v>
      </c>
      <c r="E79" s="5" t="s">
        <v>129</v>
      </c>
      <c r="F79" s="3">
        <v>1.3358000000000001</v>
      </c>
      <c r="G79" s="3">
        <v>5.9010999999999996</v>
      </c>
      <c r="H79" s="3">
        <v>0.22639999999999999</v>
      </c>
      <c r="I79" s="3">
        <v>0.82</v>
      </c>
      <c r="J79" s="3"/>
      <c r="K79" s="3"/>
      <c r="L79" s="3"/>
      <c r="M79" s="3"/>
      <c r="N79" s="3"/>
      <c r="O79" s="3"/>
      <c r="Q79" s="1" t="b">
        <f>I79 &lt;= 0.05</f>
        <v>0</v>
      </c>
      <c r="R79" s="1" t="b">
        <f>OR(F79 &lt;= -LN(1.25), F79 &gt;= LN(1.25))</f>
        <v>1</v>
      </c>
      <c r="S79" s="1" t="b">
        <f>AND(Q79, R79)</f>
        <v>0</v>
      </c>
    </row>
    <row r="80" spans="1:19" x14ac:dyDescent="0.3">
      <c r="A80" s="6" t="s">
        <v>55</v>
      </c>
      <c r="B80" s="3"/>
      <c r="C80" s="5" t="s">
        <v>22</v>
      </c>
      <c r="D80" s="6" t="s">
        <v>12</v>
      </c>
      <c r="E80" s="5" t="s">
        <v>132</v>
      </c>
      <c r="F80" s="3">
        <v>0</v>
      </c>
      <c r="G80" s="3" t="s">
        <v>13</v>
      </c>
      <c r="H80" s="3" t="s">
        <v>13</v>
      </c>
      <c r="I80" s="3" t="s">
        <v>13</v>
      </c>
      <c r="J80" s="3"/>
      <c r="K80" s="3"/>
      <c r="L80" s="3"/>
      <c r="M80" s="3"/>
      <c r="N80" s="3"/>
      <c r="O80" s="3"/>
    </row>
    <row r="81" spans="1:19" x14ac:dyDescent="0.3">
      <c r="A81" s="6" t="s">
        <v>140</v>
      </c>
      <c r="B81" s="2">
        <v>43</v>
      </c>
      <c r="C81" s="5" t="s">
        <v>23</v>
      </c>
      <c r="D81" s="6" t="s">
        <v>12</v>
      </c>
      <c r="E81" s="5" t="s">
        <v>132</v>
      </c>
      <c r="F81" s="3">
        <v>1.0286</v>
      </c>
      <c r="G81" s="3">
        <v>0.17730000000000001</v>
      </c>
      <c r="H81" s="3">
        <v>5.8003999999999998</v>
      </c>
      <c r="I81" s="4">
        <v>6.6000000000000004E-9</v>
      </c>
      <c r="J81" s="3"/>
      <c r="K81" s="3"/>
      <c r="L81" s="3"/>
      <c r="M81" s="3"/>
      <c r="N81" s="3"/>
      <c r="O81" s="3"/>
      <c r="Q81" s="1" t="b">
        <f>I81 &lt;= 0.05</f>
        <v>1</v>
      </c>
      <c r="R81" s="1" t="b">
        <f>OR(F81 &lt;= -LN(1.25), F81 &gt;= LN(1.25))</f>
        <v>1</v>
      </c>
      <c r="S81" s="1" t="b">
        <f>AND(Q81, R81)</f>
        <v>1</v>
      </c>
    </row>
    <row r="82" spans="1:19" x14ac:dyDescent="0.3">
      <c r="A82" s="6" t="s">
        <v>141</v>
      </c>
      <c r="B82" s="2">
        <v>44</v>
      </c>
      <c r="C82" s="5" t="s">
        <v>24</v>
      </c>
      <c r="D82" s="6" t="s">
        <v>12</v>
      </c>
      <c r="E82" s="5" t="s">
        <v>132</v>
      </c>
      <c r="F82" s="3">
        <v>-0.68300000000000005</v>
      </c>
      <c r="G82" s="3">
        <v>5.3517999999999999</v>
      </c>
      <c r="H82" s="3">
        <v>-0.12759999999999999</v>
      </c>
      <c r="I82" s="3">
        <v>0.9</v>
      </c>
      <c r="J82" s="3"/>
      <c r="K82" s="3"/>
      <c r="L82" s="3"/>
      <c r="M82" s="3"/>
      <c r="N82" s="3"/>
      <c r="O82" s="3"/>
      <c r="Q82" s="1" t="b">
        <f>I82 &lt;= 0.05</f>
        <v>0</v>
      </c>
      <c r="R82" s="1" t="b">
        <f>OR(F82 &lt;= -LN(1.25), F82 &gt;= LN(1.25))</f>
        <v>1</v>
      </c>
      <c r="S82" s="1" t="b">
        <f>AND(Q82, R82)</f>
        <v>0</v>
      </c>
    </row>
    <row r="83" spans="1:19" x14ac:dyDescent="0.3">
      <c r="A83" s="6" t="s">
        <v>55</v>
      </c>
      <c r="B83" s="3"/>
      <c r="C83" s="5" t="s">
        <v>22</v>
      </c>
      <c r="D83" s="6" t="s">
        <v>12</v>
      </c>
      <c r="E83" s="5" t="s">
        <v>135</v>
      </c>
      <c r="F83" s="3">
        <v>0</v>
      </c>
      <c r="G83" s="3" t="s">
        <v>13</v>
      </c>
      <c r="H83" s="3" t="s">
        <v>13</v>
      </c>
      <c r="I83" s="3" t="s">
        <v>13</v>
      </c>
      <c r="J83" s="3"/>
      <c r="K83" s="3"/>
      <c r="L83" s="3"/>
      <c r="M83" s="3"/>
      <c r="N83" s="3"/>
      <c r="O83" s="3"/>
    </row>
    <row r="84" spans="1:19" x14ac:dyDescent="0.3">
      <c r="A84" s="6" t="s">
        <v>142</v>
      </c>
      <c r="B84" s="2">
        <v>45</v>
      </c>
      <c r="C84" s="5" t="s">
        <v>23</v>
      </c>
      <c r="D84" s="6" t="s">
        <v>12</v>
      </c>
      <c r="E84" s="5" t="s">
        <v>135</v>
      </c>
      <c r="F84" s="3">
        <v>2.8786999999999998</v>
      </c>
      <c r="G84" s="3">
        <v>10.7563</v>
      </c>
      <c r="H84" s="3">
        <v>0.2676</v>
      </c>
      <c r="I84" s="3">
        <v>0.79</v>
      </c>
      <c r="J84" s="3"/>
      <c r="K84" s="3"/>
      <c r="L84" s="3"/>
      <c r="M84" s="3"/>
      <c r="N84" s="3"/>
      <c r="O84" s="3"/>
      <c r="Q84" s="1" t="b">
        <f>I84 &lt;= 0.05</f>
        <v>0</v>
      </c>
      <c r="R84" s="1" t="b">
        <f>OR(F84 &lt;= -LN(1.25), F84 &gt;= LN(1.25))</f>
        <v>1</v>
      </c>
      <c r="S84" s="1" t="b">
        <f>AND(Q84, R84)</f>
        <v>0</v>
      </c>
    </row>
    <row r="85" spans="1:19" x14ac:dyDescent="0.3">
      <c r="A85" s="6" t="s">
        <v>143</v>
      </c>
      <c r="B85" s="2">
        <v>46</v>
      </c>
      <c r="C85" s="5" t="s">
        <v>24</v>
      </c>
      <c r="D85" s="6" t="s">
        <v>12</v>
      </c>
      <c r="E85" s="5" t="s">
        <v>135</v>
      </c>
      <c r="F85" s="3">
        <v>23.096599999999999</v>
      </c>
      <c r="G85" s="3">
        <v>10.0945</v>
      </c>
      <c r="H85" s="3">
        <v>2.2879999999999998</v>
      </c>
      <c r="I85" s="3">
        <v>2.1999999999999999E-2</v>
      </c>
      <c r="J85" s="3"/>
      <c r="K85" s="3"/>
      <c r="L85" s="3"/>
      <c r="M85" s="3"/>
      <c r="N85" s="3"/>
      <c r="O85" s="3"/>
      <c r="Q85" s="1" t="b">
        <f>I85 &lt;= 0.05</f>
        <v>1</v>
      </c>
      <c r="R85" s="1" t="b">
        <f>OR(F85 &lt;= -LN(1.25), F85 &gt;= LN(1.25))</f>
        <v>1</v>
      </c>
      <c r="S85" s="1" t="b">
        <f>AND(Q85, R85)</f>
        <v>1</v>
      </c>
    </row>
    <row r="86" spans="1:19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9" x14ac:dyDescent="0.3">
      <c r="A87" s="6" t="s">
        <v>10</v>
      </c>
      <c r="B87" s="3"/>
      <c r="C87" s="5" t="s">
        <v>27</v>
      </c>
      <c r="D87" s="6" t="s">
        <v>12</v>
      </c>
      <c r="E87" s="5">
        <v>1</v>
      </c>
      <c r="F87" s="3">
        <v>0</v>
      </c>
      <c r="G87" s="3" t="s">
        <v>13</v>
      </c>
      <c r="H87" s="3" t="s">
        <v>13</v>
      </c>
      <c r="I87" s="3" t="s">
        <v>13</v>
      </c>
      <c r="J87" s="3">
        <v>501.78519999999997</v>
      </c>
      <c r="K87" s="3">
        <v>2</v>
      </c>
      <c r="L87" s="4">
        <v>1.1E-109</v>
      </c>
      <c r="M87" s="3"/>
      <c r="N87" s="3"/>
      <c r="O87" s="3"/>
    </row>
    <row r="88" spans="1:19" x14ac:dyDescent="0.3">
      <c r="A88" s="6" t="s">
        <v>14</v>
      </c>
      <c r="B88" s="2">
        <v>47</v>
      </c>
      <c r="C88" s="5" t="s">
        <v>29</v>
      </c>
      <c r="D88" s="6" t="s">
        <v>12</v>
      </c>
      <c r="E88" s="5">
        <v>1</v>
      </c>
      <c r="F88" s="3">
        <v>1.1338999999999999</v>
      </c>
      <c r="G88" s="3">
        <v>0.1701</v>
      </c>
      <c r="H88" s="3">
        <v>6.6664000000000003</v>
      </c>
      <c r="I88" s="4">
        <v>2.6000000000000001E-11</v>
      </c>
      <c r="J88" s="3"/>
      <c r="K88" s="3"/>
      <c r="L88" s="3"/>
      <c r="M88" s="3"/>
      <c r="N88" s="3"/>
      <c r="O88" s="3"/>
    </row>
    <row r="89" spans="1:19" x14ac:dyDescent="0.3">
      <c r="A89" s="6" t="s">
        <v>16</v>
      </c>
      <c r="B89" s="2">
        <v>48</v>
      </c>
      <c r="C89" s="5" t="s">
        <v>30</v>
      </c>
      <c r="D89" s="6" t="s">
        <v>12</v>
      </c>
      <c r="E89" s="5">
        <v>1</v>
      </c>
      <c r="F89" s="3">
        <v>-0.15640000000000001</v>
      </c>
      <c r="G89" s="3">
        <v>0.17599999999999999</v>
      </c>
      <c r="H89" s="3">
        <v>-0.88870000000000005</v>
      </c>
      <c r="I89" s="3">
        <v>0.37</v>
      </c>
      <c r="J89" s="3"/>
      <c r="K89" s="3"/>
      <c r="L89" s="3"/>
      <c r="M89" s="3"/>
      <c r="N89" s="3"/>
      <c r="O89" s="3"/>
    </row>
    <row r="90" spans="1:19" x14ac:dyDescent="0.3">
      <c r="A90" s="6" t="s">
        <v>10</v>
      </c>
      <c r="B90" s="3"/>
      <c r="C90" s="5" t="s">
        <v>27</v>
      </c>
      <c r="D90" s="6" t="s">
        <v>12</v>
      </c>
      <c r="E90" s="5" t="s">
        <v>11</v>
      </c>
      <c r="F90" s="3">
        <v>0</v>
      </c>
      <c r="G90" s="3" t="s">
        <v>13</v>
      </c>
      <c r="H90" s="3" t="s">
        <v>13</v>
      </c>
      <c r="I90" s="3" t="s">
        <v>13</v>
      </c>
      <c r="J90" s="3">
        <v>14.6965</v>
      </c>
      <c r="K90" s="3">
        <v>4</v>
      </c>
      <c r="L90" s="3">
        <v>5.4000000000000003E-3</v>
      </c>
      <c r="M90" s="3"/>
      <c r="N90" s="3"/>
      <c r="O90" s="3"/>
    </row>
    <row r="91" spans="1:19" x14ac:dyDescent="0.3">
      <c r="A91" s="6" t="s">
        <v>10</v>
      </c>
      <c r="B91" s="3"/>
      <c r="C91" s="5" t="s">
        <v>29</v>
      </c>
      <c r="D91" s="6" t="s">
        <v>12</v>
      </c>
      <c r="E91" s="5" t="s">
        <v>11</v>
      </c>
      <c r="F91" s="3">
        <v>0</v>
      </c>
      <c r="G91" s="3" t="s">
        <v>13</v>
      </c>
      <c r="H91" s="3" t="s">
        <v>13</v>
      </c>
      <c r="I91" s="3" t="s">
        <v>13</v>
      </c>
      <c r="J91" s="3"/>
      <c r="K91" s="3"/>
      <c r="L91" s="3"/>
      <c r="M91" s="3"/>
      <c r="N91" s="3"/>
      <c r="O91" s="3"/>
    </row>
    <row r="92" spans="1:19" x14ac:dyDescent="0.3">
      <c r="A92" s="6" t="s">
        <v>10</v>
      </c>
      <c r="B92" s="3"/>
      <c r="C92" s="5" t="s">
        <v>30</v>
      </c>
      <c r="D92" s="6" t="s">
        <v>12</v>
      </c>
      <c r="E92" s="5" t="s">
        <v>11</v>
      </c>
      <c r="F92" s="3">
        <v>0</v>
      </c>
      <c r="G92" s="3" t="s">
        <v>13</v>
      </c>
      <c r="H92" s="3" t="s">
        <v>13</v>
      </c>
      <c r="I92" s="3" t="s">
        <v>13</v>
      </c>
      <c r="J92" s="3"/>
      <c r="K92" s="3"/>
      <c r="L92" s="3"/>
      <c r="M92" s="3"/>
      <c r="N92" s="3"/>
      <c r="O92" s="3"/>
    </row>
    <row r="93" spans="1:19" x14ac:dyDescent="0.3">
      <c r="A93" s="6" t="s">
        <v>10</v>
      </c>
      <c r="B93" s="3"/>
      <c r="C93" s="5" t="s">
        <v>27</v>
      </c>
      <c r="D93" s="6" t="s">
        <v>12</v>
      </c>
      <c r="E93" s="5" t="s">
        <v>15</v>
      </c>
      <c r="F93" s="3">
        <v>0</v>
      </c>
      <c r="G93" s="3" t="s">
        <v>13</v>
      </c>
      <c r="H93" s="3" t="s">
        <v>13</v>
      </c>
      <c r="I93" s="3" t="s">
        <v>13</v>
      </c>
      <c r="J93" s="3"/>
      <c r="K93" s="3"/>
      <c r="L93" s="3"/>
      <c r="M93" s="3"/>
      <c r="N93" s="3"/>
      <c r="O93" s="3"/>
    </row>
    <row r="94" spans="1:19" x14ac:dyDescent="0.3">
      <c r="A94" s="6" t="s">
        <v>14</v>
      </c>
      <c r="B94" s="2">
        <v>49</v>
      </c>
      <c r="C94" s="5" t="s">
        <v>29</v>
      </c>
      <c r="D94" s="6" t="s">
        <v>12</v>
      </c>
      <c r="E94" s="5" t="s">
        <v>15</v>
      </c>
      <c r="F94" s="3">
        <v>-7.3783000000000003</v>
      </c>
      <c r="G94" s="3">
        <v>2.2814000000000001</v>
      </c>
      <c r="H94" s="3">
        <v>-3.234</v>
      </c>
      <c r="I94" s="3">
        <v>1.1999999999999999E-3</v>
      </c>
      <c r="J94" s="3"/>
      <c r="K94" s="3"/>
      <c r="L94" s="3"/>
      <c r="M94" s="3"/>
      <c r="N94" s="3"/>
      <c r="O94" s="3"/>
    </row>
    <row r="95" spans="1:19" x14ac:dyDescent="0.3">
      <c r="A95" s="6" t="s">
        <v>16</v>
      </c>
      <c r="B95" s="2">
        <v>50</v>
      </c>
      <c r="C95" s="5" t="s">
        <v>30</v>
      </c>
      <c r="D95" s="6" t="s">
        <v>12</v>
      </c>
      <c r="E95" s="5" t="s">
        <v>15</v>
      </c>
      <c r="F95" s="3">
        <v>-7.1234999999999999</v>
      </c>
      <c r="G95" s="3">
        <v>2.2565</v>
      </c>
      <c r="H95" s="3">
        <v>-3.1568000000000001</v>
      </c>
      <c r="I95" s="3">
        <v>1.6000000000000001E-3</v>
      </c>
      <c r="J95" s="3"/>
      <c r="K95" s="3"/>
      <c r="L95" s="3"/>
      <c r="M95" s="3"/>
      <c r="N95" s="3"/>
      <c r="O95" s="3"/>
    </row>
    <row r="96" spans="1:19" x14ac:dyDescent="0.3">
      <c r="A96" s="6" t="s">
        <v>10</v>
      </c>
      <c r="B96" s="3"/>
      <c r="C96" s="5" t="s">
        <v>27</v>
      </c>
      <c r="D96" s="6" t="s">
        <v>12</v>
      </c>
      <c r="E96" s="5" t="s">
        <v>17</v>
      </c>
      <c r="F96" s="3">
        <v>0</v>
      </c>
      <c r="G96" s="3" t="s">
        <v>13</v>
      </c>
      <c r="H96" s="3" t="s">
        <v>13</v>
      </c>
      <c r="I96" s="3" t="s">
        <v>13</v>
      </c>
      <c r="J96" s="3"/>
      <c r="K96" s="3"/>
      <c r="L96" s="3"/>
      <c r="M96" s="3"/>
      <c r="N96" s="3"/>
      <c r="O96" s="3"/>
    </row>
    <row r="97" spans="1:19" x14ac:dyDescent="0.3">
      <c r="A97" s="6" t="s">
        <v>25</v>
      </c>
      <c r="B97" s="2">
        <v>51</v>
      </c>
      <c r="C97" s="5" t="s">
        <v>29</v>
      </c>
      <c r="D97" s="6" t="s">
        <v>12</v>
      </c>
      <c r="E97" s="5" t="s">
        <v>17</v>
      </c>
      <c r="F97" s="3">
        <v>-7.6603000000000003</v>
      </c>
      <c r="G97" s="3">
        <v>2.8437000000000001</v>
      </c>
      <c r="H97" s="3">
        <v>-2.6938</v>
      </c>
      <c r="I97" s="3">
        <v>7.1000000000000004E-3</v>
      </c>
      <c r="J97" s="3"/>
      <c r="K97" s="3"/>
      <c r="L97" s="3"/>
      <c r="M97" s="3"/>
      <c r="N97" s="3"/>
      <c r="O97" s="3"/>
    </row>
    <row r="98" spans="1:19" x14ac:dyDescent="0.3">
      <c r="A98" s="6" t="s">
        <v>26</v>
      </c>
      <c r="B98" s="2">
        <v>52</v>
      </c>
      <c r="C98" s="5" t="s">
        <v>30</v>
      </c>
      <c r="D98" s="6" t="s">
        <v>12</v>
      </c>
      <c r="E98" s="5" t="s">
        <v>17</v>
      </c>
      <c r="F98" s="3">
        <v>-5.6976000000000004</v>
      </c>
      <c r="G98" s="3">
        <v>2.2130000000000001</v>
      </c>
      <c r="H98" s="3">
        <v>-2.5747</v>
      </c>
      <c r="I98" s="3">
        <v>0.01</v>
      </c>
      <c r="J98" s="3"/>
      <c r="K98" s="3"/>
      <c r="L98" s="3"/>
      <c r="M98" s="3"/>
      <c r="N98" s="3"/>
      <c r="O98" s="3"/>
    </row>
    <row r="99" spans="1:19" x14ac:dyDescent="0.3">
      <c r="A99" s="6" t="s">
        <v>45</v>
      </c>
      <c r="B99" s="3"/>
      <c r="C99" s="5" t="s">
        <v>27</v>
      </c>
      <c r="D99" s="6" t="s">
        <v>12</v>
      </c>
      <c r="E99" s="5" t="s">
        <v>122</v>
      </c>
      <c r="F99" s="3">
        <v>0</v>
      </c>
      <c r="G99" s="3" t="s">
        <v>13</v>
      </c>
      <c r="H99" s="3" t="s">
        <v>13</v>
      </c>
      <c r="I99" s="3" t="s">
        <v>13</v>
      </c>
      <c r="J99" s="3">
        <v>4073.4834000000001</v>
      </c>
      <c r="K99" s="3">
        <v>18</v>
      </c>
      <c r="L99" s="4" t="s">
        <v>144</v>
      </c>
      <c r="M99" s="3"/>
      <c r="N99" s="3"/>
      <c r="O99" s="3"/>
    </row>
    <row r="100" spans="1:19" x14ac:dyDescent="0.3">
      <c r="A100" s="6" t="s">
        <v>45</v>
      </c>
      <c r="B100" s="3"/>
      <c r="C100" s="5" t="s">
        <v>29</v>
      </c>
      <c r="D100" s="6" t="s">
        <v>12</v>
      </c>
      <c r="E100" s="5" t="s">
        <v>122</v>
      </c>
      <c r="F100" s="3">
        <v>0</v>
      </c>
      <c r="G100" s="3" t="s">
        <v>13</v>
      </c>
      <c r="H100" s="3" t="s">
        <v>13</v>
      </c>
      <c r="I100" s="3" t="s">
        <v>13</v>
      </c>
      <c r="J100" s="3"/>
      <c r="K100" s="3"/>
      <c r="L100" s="3"/>
      <c r="M100" s="3"/>
      <c r="N100" s="3"/>
      <c r="O100" s="3"/>
    </row>
    <row r="101" spans="1:19" x14ac:dyDescent="0.3">
      <c r="A101" s="6" t="s">
        <v>45</v>
      </c>
      <c r="B101" s="3"/>
      <c r="C101" s="5" t="s">
        <v>30</v>
      </c>
      <c r="D101" s="6" t="s">
        <v>12</v>
      </c>
      <c r="E101" s="5" t="s">
        <v>122</v>
      </c>
      <c r="F101" s="3">
        <v>0</v>
      </c>
      <c r="G101" s="3" t="s">
        <v>13</v>
      </c>
      <c r="H101" s="3" t="s">
        <v>13</v>
      </c>
      <c r="I101" s="3" t="s">
        <v>13</v>
      </c>
      <c r="J101" s="3"/>
      <c r="K101" s="3"/>
      <c r="L101" s="3"/>
      <c r="M101" s="3"/>
      <c r="N101" s="3"/>
      <c r="O101" s="3"/>
    </row>
    <row r="102" spans="1:19" x14ac:dyDescent="0.3">
      <c r="A102" s="6" t="s">
        <v>45</v>
      </c>
      <c r="B102" s="3"/>
      <c r="C102" s="5" t="s">
        <v>27</v>
      </c>
      <c r="D102" s="6" t="s">
        <v>12</v>
      </c>
      <c r="E102" s="5" t="s">
        <v>123</v>
      </c>
      <c r="F102" s="3">
        <v>0</v>
      </c>
      <c r="G102" s="3" t="s">
        <v>13</v>
      </c>
      <c r="H102" s="3" t="s">
        <v>13</v>
      </c>
      <c r="I102" s="3" t="s">
        <v>13</v>
      </c>
      <c r="J102" s="3"/>
      <c r="K102" s="3"/>
      <c r="L102" s="3"/>
      <c r="M102" s="3"/>
      <c r="N102" s="3"/>
      <c r="O102" s="3"/>
    </row>
    <row r="103" spans="1:19" x14ac:dyDescent="0.3">
      <c r="A103" s="6" t="s">
        <v>46</v>
      </c>
      <c r="B103" s="2">
        <v>53</v>
      </c>
      <c r="C103" s="5" t="s">
        <v>29</v>
      </c>
      <c r="D103" s="6" t="s">
        <v>12</v>
      </c>
      <c r="E103" s="5" t="s">
        <v>123</v>
      </c>
      <c r="F103" s="3">
        <v>0.38779999999999998</v>
      </c>
      <c r="G103" s="3">
        <v>0.3382</v>
      </c>
      <c r="H103" s="3">
        <v>1.1468</v>
      </c>
      <c r="I103" s="3">
        <v>0.25</v>
      </c>
      <c r="J103" s="3"/>
      <c r="K103" s="3"/>
      <c r="L103" s="3"/>
      <c r="M103" s="3"/>
      <c r="N103" s="3"/>
      <c r="O103" s="3"/>
      <c r="Q103" s="1" t="b">
        <f>I103 &lt;= 0.05</f>
        <v>0</v>
      </c>
      <c r="R103" s="1" t="b">
        <f>OR(F103 &lt;= -LN(1.25), F103 &gt;= LN(1.25))</f>
        <v>1</v>
      </c>
      <c r="S103" s="1" t="b">
        <f>AND(Q103, R103)</f>
        <v>0</v>
      </c>
    </row>
    <row r="104" spans="1:19" x14ac:dyDescent="0.3">
      <c r="A104" s="6" t="s">
        <v>47</v>
      </c>
      <c r="B104" s="2">
        <v>54</v>
      </c>
      <c r="C104" s="5" t="s">
        <v>30</v>
      </c>
      <c r="D104" s="6" t="s">
        <v>12</v>
      </c>
      <c r="E104" s="5" t="s">
        <v>123</v>
      </c>
      <c r="F104" s="3">
        <v>0.11890000000000001</v>
      </c>
      <c r="G104" s="3">
        <v>0.37919999999999998</v>
      </c>
      <c r="H104" s="3">
        <v>0.31369999999999998</v>
      </c>
      <c r="I104" s="3">
        <v>0.75</v>
      </c>
      <c r="J104" s="3"/>
      <c r="K104" s="3"/>
      <c r="L104" s="3"/>
      <c r="M104" s="3"/>
      <c r="N104" s="3"/>
      <c r="O104" s="3"/>
      <c r="Q104" s="1" t="b">
        <f>I104 &lt;= 0.05</f>
        <v>0</v>
      </c>
      <c r="R104" s="1" t="b">
        <f>OR(F104 &lt;= -LN(1.25), F104 &gt;= LN(1.25))</f>
        <v>0</v>
      </c>
      <c r="S104" s="1" t="b">
        <f>AND(Q104, R104)</f>
        <v>0</v>
      </c>
    </row>
    <row r="105" spans="1:19" x14ac:dyDescent="0.3">
      <c r="A105" s="6" t="s">
        <v>45</v>
      </c>
      <c r="B105" s="3"/>
      <c r="C105" s="5" t="s">
        <v>27</v>
      </c>
      <c r="D105" s="6" t="s">
        <v>12</v>
      </c>
      <c r="E105" s="5" t="s">
        <v>124</v>
      </c>
      <c r="F105" s="3">
        <v>0</v>
      </c>
      <c r="G105" s="3" t="s">
        <v>13</v>
      </c>
      <c r="H105" s="3" t="s">
        <v>13</v>
      </c>
      <c r="I105" s="3" t="s">
        <v>13</v>
      </c>
      <c r="J105" s="3"/>
      <c r="K105" s="3"/>
      <c r="L105" s="3"/>
      <c r="M105" s="3"/>
      <c r="N105" s="3"/>
      <c r="O105" s="3"/>
    </row>
    <row r="106" spans="1:19" x14ac:dyDescent="0.3">
      <c r="A106" s="6" t="s">
        <v>62</v>
      </c>
      <c r="B106" s="2">
        <v>55</v>
      </c>
      <c r="C106" s="5" t="s">
        <v>29</v>
      </c>
      <c r="D106" s="6" t="s">
        <v>12</v>
      </c>
      <c r="E106" s="5" t="s">
        <v>124</v>
      </c>
      <c r="F106" s="3">
        <v>5.7881</v>
      </c>
      <c r="G106" s="3">
        <v>2.2633000000000001</v>
      </c>
      <c r="H106" s="3">
        <v>2.5573999999999999</v>
      </c>
      <c r="I106" s="3">
        <v>1.0999999999999999E-2</v>
      </c>
      <c r="J106" s="3"/>
      <c r="K106" s="3"/>
      <c r="L106" s="3"/>
      <c r="M106" s="3"/>
      <c r="N106" s="3"/>
      <c r="O106" s="3"/>
      <c r="Q106" s="1" t="b">
        <f>I106 &lt;= 0.05</f>
        <v>1</v>
      </c>
      <c r="R106" s="1" t="b">
        <f>OR(F106 &lt;= -LN(1.25), F106 &gt;= LN(1.25))</f>
        <v>1</v>
      </c>
      <c r="S106" s="1" t="b">
        <f>AND(Q106, R106)</f>
        <v>1</v>
      </c>
    </row>
    <row r="107" spans="1:19" x14ac:dyDescent="0.3">
      <c r="A107" s="6" t="s">
        <v>63</v>
      </c>
      <c r="B107" s="2">
        <v>56</v>
      </c>
      <c r="C107" s="5" t="s">
        <v>30</v>
      </c>
      <c r="D107" s="6" t="s">
        <v>12</v>
      </c>
      <c r="E107" s="5" t="s">
        <v>124</v>
      </c>
      <c r="F107" s="3">
        <v>4.8951000000000002</v>
      </c>
      <c r="G107" s="3">
        <v>2.2467000000000001</v>
      </c>
      <c r="H107" s="3">
        <v>2.1787999999999998</v>
      </c>
      <c r="I107" s="3">
        <v>2.9000000000000001E-2</v>
      </c>
      <c r="J107" s="3"/>
      <c r="K107" s="3"/>
      <c r="L107" s="3"/>
      <c r="M107" s="3"/>
      <c r="N107" s="3"/>
      <c r="O107" s="3"/>
      <c r="Q107" s="1" t="b">
        <f>I107 &lt;= 0.05</f>
        <v>1</v>
      </c>
      <c r="R107" s="1" t="b">
        <f>OR(F107 &lt;= -LN(1.25), F107 &gt;= LN(1.25))</f>
        <v>1</v>
      </c>
      <c r="S107" s="1" t="b">
        <f>AND(Q107, R107)</f>
        <v>1</v>
      </c>
    </row>
    <row r="108" spans="1:19" x14ac:dyDescent="0.3">
      <c r="A108" s="6" t="s">
        <v>45</v>
      </c>
      <c r="B108" s="3"/>
      <c r="C108" s="5" t="s">
        <v>27</v>
      </c>
      <c r="D108" s="6" t="s">
        <v>12</v>
      </c>
      <c r="E108" s="5" t="s">
        <v>125</v>
      </c>
      <c r="F108" s="3">
        <v>0</v>
      </c>
      <c r="G108" s="3" t="s">
        <v>13</v>
      </c>
      <c r="H108" s="3" t="s">
        <v>13</v>
      </c>
      <c r="I108" s="3" t="s">
        <v>13</v>
      </c>
      <c r="J108" s="3"/>
      <c r="K108" s="3"/>
      <c r="L108" s="3"/>
      <c r="M108" s="3"/>
      <c r="N108" s="3"/>
      <c r="O108" s="3"/>
    </row>
    <row r="109" spans="1:19" x14ac:dyDescent="0.3">
      <c r="A109" s="6" t="s">
        <v>64</v>
      </c>
      <c r="B109" s="2">
        <v>57</v>
      </c>
      <c r="C109" s="5" t="s">
        <v>29</v>
      </c>
      <c r="D109" s="6" t="s">
        <v>12</v>
      </c>
      <c r="E109" s="5" t="s">
        <v>125</v>
      </c>
      <c r="F109" s="3">
        <v>2.7633999999999999</v>
      </c>
      <c r="G109" s="3">
        <v>2.3666</v>
      </c>
      <c r="H109" s="3">
        <v>1.1677</v>
      </c>
      <c r="I109" s="3">
        <v>0.24</v>
      </c>
      <c r="J109" s="3"/>
      <c r="K109" s="3"/>
      <c r="L109" s="3"/>
      <c r="M109" s="3"/>
      <c r="N109" s="3"/>
      <c r="O109" s="3"/>
      <c r="Q109" s="1" t="b">
        <f>I109 &lt;= 0.05</f>
        <v>0</v>
      </c>
      <c r="R109" s="1" t="b">
        <f>OR(F109 &lt;= -LN(1.25), F109 &gt;= LN(1.25))</f>
        <v>1</v>
      </c>
      <c r="S109" s="1" t="b">
        <f>AND(Q109, R109)</f>
        <v>0</v>
      </c>
    </row>
    <row r="110" spans="1:19" x14ac:dyDescent="0.3">
      <c r="A110" s="6" t="s">
        <v>65</v>
      </c>
      <c r="B110" s="2">
        <v>58</v>
      </c>
      <c r="C110" s="5" t="s">
        <v>30</v>
      </c>
      <c r="D110" s="6" t="s">
        <v>12</v>
      </c>
      <c r="E110" s="5" t="s">
        <v>125</v>
      </c>
      <c r="F110" s="3">
        <v>2.2934000000000001</v>
      </c>
      <c r="G110" s="3">
        <v>2.3660999999999999</v>
      </c>
      <c r="H110" s="3">
        <v>0.96930000000000005</v>
      </c>
      <c r="I110" s="3">
        <v>0.33</v>
      </c>
      <c r="J110" s="3"/>
      <c r="K110" s="3"/>
      <c r="L110" s="3"/>
      <c r="M110" s="3"/>
      <c r="N110" s="3"/>
      <c r="O110" s="3"/>
      <c r="Q110" s="1" t="b">
        <f>I110 &lt;= 0.05</f>
        <v>0</v>
      </c>
      <c r="R110" s="1" t="b">
        <f>OR(F110 &lt;= -LN(1.25), F110 &gt;= LN(1.25))</f>
        <v>1</v>
      </c>
      <c r="S110" s="1" t="b">
        <f>AND(Q110, R110)</f>
        <v>0</v>
      </c>
    </row>
    <row r="111" spans="1:19" x14ac:dyDescent="0.3">
      <c r="A111" s="6" t="s">
        <v>45</v>
      </c>
      <c r="B111" s="3"/>
      <c r="C111" s="5" t="s">
        <v>27</v>
      </c>
      <c r="D111" s="6" t="s">
        <v>12</v>
      </c>
      <c r="E111" s="5" t="s">
        <v>126</v>
      </c>
      <c r="F111" s="3">
        <v>0</v>
      </c>
      <c r="G111" s="3" t="s">
        <v>13</v>
      </c>
      <c r="H111" s="3" t="s">
        <v>13</v>
      </c>
      <c r="I111" s="3" t="s">
        <v>13</v>
      </c>
      <c r="J111" s="3"/>
      <c r="K111" s="3"/>
      <c r="L111" s="3"/>
      <c r="M111" s="3"/>
      <c r="N111" s="3"/>
      <c r="O111" s="3"/>
    </row>
    <row r="112" spans="1:19" x14ac:dyDescent="0.3">
      <c r="A112" s="6" t="s">
        <v>83</v>
      </c>
      <c r="B112" s="2">
        <v>59</v>
      </c>
      <c r="C112" s="5" t="s">
        <v>29</v>
      </c>
      <c r="D112" s="6" t="s">
        <v>12</v>
      </c>
      <c r="E112" s="5" t="s">
        <v>126</v>
      </c>
      <c r="F112" s="3">
        <v>0.41620000000000001</v>
      </c>
      <c r="G112" s="3">
        <v>0.1678</v>
      </c>
      <c r="H112" s="3">
        <v>2.4803999999999999</v>
      </c>
      <c r="I112" s="3">
        <v>1.2999999999999999E-2</v>
      </c>
      <c r="J112" s="3"/>
      <c r="K112" s="3"/>
      <c r="L112" s="3"/>
      <c r="M112" s="3"/>
      <c r="N112" s="3"/>
      <c r="O112" s="3"/>
      <c r="Q112" s="1" t="b">
        <f>I112 &lt;= 0.05</f>
        <v>1</v>
      </c>
      <c r="R112" s="1" t="b">
        <f>OR(F112 &lt;= -LN(1.25), F112 &gt;= LN(1.25))</f>
        <v>1</v>
      </c>
      <c r="S112" s="1" t="b">
        <f>AND(Q112, R112)</f>
        <v>1</v>
      </c>
    </row>
    <row r="113" spans="1:19" x14ac:dyDescent="0.3">
      <c r="A113" s="6" t="s">
        <v>84</v>
      </c>
      <c r="B113" s="2">
        <v>60</v>
      </c>
      <c r="C113" s="5" t="s">
        <v>30</v>
      </c>
      <c r="D113" s="6" t="s">
        <v>12</v>
      </c>
      <c r="E113" s="5" t="s">
        <v>126</v>
      </c>
      <c r="F113" s="3">
        <v>-0.17799999999999999</v>
      </c>
      <c r="G113" s="3">
        <v>0.18859999999999999</v>
      </c>
      <c r="H113" s="3">
        <v>-0.94359999999999999</v>
      </c>
      <c r="I113" s="3">
        <v>0.35</v>
      </c>
      <c r="J113" s="3"/>
      <c r="K113" s="3"/>
      <c r="L113" s="3"/>
      <c r="M113" s="3"/>
      <c r="N113" s="3"/>
      <c r="O113" s="3"/>
      <c r="Q113" s="1" t="b">
        <f>I113 &lt;= 0.05</f>
        <v>0</v>
      </c>
      <c r="R113" s="1" t="b">
        <f>OR(F113 &lt;= -LN(1.25), F113 &gt;= LN(1.25))</f>
        <v>0</v>
      </c>
      <c r="S113" s="1" t="b">
        <f>AND(Q113, R113)</f>
        <v>0</v>
      </c>
    </row>
    <row r="114" spans="1:19" x14ac:dyDescent="0.3">
      <c r="A114" s="6" t="s">
        <v>45</v>
      </c>
      <c r="B114" s="3"/>
      <c r="C114" s="5" t="s">
        <v>27</v>
      </c>
      <c r="D114" s="6" t="s">
        <v>12</v>
      </c>
      <c r="E114" s="5" t="s">
        <v>127</v>
      </c>
      <c r="F114" s="3">
        <v>0</v>
      </c>
      <c r="G114" s="3" t="s">
        <v>13</v>
      </c>
      <c r="H114" s="3" t="s">
        <v>13</v>
      </c>
      <c r="I114" s="3" t="s">
        <v>13</v>
      </c>
      <c r="J114" s="3"/>
      <c r="K114" s="3"/>
      <c r="L114" s="3"/>
      <c r="M114" s="3"/>
      <c r="N114" s="3"/>
      <c r="O114" s="3"/>
    </row>
    <row r="115" spans="1:19" x14ac:dyDescent="0.3">
      <c r="A115" s="6" t="s">
        <v>90</v>
      </c>
      <c r="B115" s="2">
        <v>61</v>
      </c>
      <c r="C115" s="5" t="s">
        <v>29</v>
      </c>
      <c r="D115" s="6" t="s">
        <v>12</v>
      </c>
      <c r="E115" s="5" t="s">
        <v>127</v>
      </c>
      <c r="F115" s="3">
        <v>5.6167999999999996</v>
      </c>
      <c r="G115" s="3">
        <v>2.3130999999999999</v>
      </c>
      <c r="H115" s="3">
        <v>2.4283000000000001</v>
      </c>
      <c r="I115" s="3">
        <v>1.4999999999999999E-2</v>
      </c>
      <c r="J115" s="3"/>
      <c r="K115" s="3"/>
      <c r="L115" s="3"/>
      <c r="M115" s="3"/>
      <c r="N115" s="3"/>
      <c r="O115" s="3"/>
      <c r="Q115" s="1" t="b">
        <f>I115 &lt;= 0.05</f>
        <v>1</v>
      </c>
      <c r="R115" s="1" t="b">
        <f>OR(F115 &lt;= -LN(1.25), F115 &gt;= LN(1.25))</f>
        <v>1</v>
      </c>
      <c r="S115" s="1" t="b">
        <f>AND(Q115, R115)</f>
        <v>1</v>
      </c>
    </row>
    <row r="116" spans="1:19" x14ac:dyDescent="0.3">
      <c r="A116" s="6" t="s">
        <v>91</v>
      </c>
      <c r="B116" s="2">
        <v>62</v>
      </c>
      <c r="C116" s="5" t="s">
        <v>30</v>
      </c>
      <c r="D116" s="6" t="s">
        <v>12</v>
      </c>
      <c r="E116" s="5" t="s">
        <v>127</v>
      </c>
      <c r="F116" s="3">
        <v>6.3859000000000004</v>
      </c>
      <c r="G116" s="3">
        <v>2.2892000000000001</v>
      </c>
      <c r="H116" s="3">
        <v>2.7896000000000001</v>
      </c>
      <c r="I116" s="3">
        <v>5.3E-3</v>
      </c>
      <c r="J116" s="3"/>
      <c r="K116" s="3"/>
      <c r="L116" s="3"/>
      <c r="M116" s="3"/>
      <c r="N116" s="3"/>
      <c r="O116" s="3"/>
      <c r="Q116" s="1" t="b">
        <f>I116 &lt;= 0.05</f>
        <v>1</v>
      </c>
      <c r="R116" s="1" t="b">
        <f>OR(F116 &lt;= -LN(1.25), F116 &gt;= LN(1.25))</f>
        <v>1</v>
      </c>
      <c r="S116" s="1" t="b">
        <f>AND(Q116, R116)</f>
        <v>1</v>
      </c>
    </row>
    <row r="117" spans="1:19" x14ac:dyDescent="0.3">
      <c r="A117" s="6" t="s">
        <v>45</v>
      </c>
      <c r="B117" s="3"/>
      <c r="C117" s="5" t="s">
        <v>27</v>
      </c>
      <c r="D117" s="6" t="s">
        <v>12</v>
      </c>
      <c r="E117" s="5" t="s">
        <v>128</v>
      </c>
      <c r="F117" s="3">
        <v>0</v>
      </c>
      <c r="G117" s="3" t="s">
        <v>13</v>
      </c>
      <c r="H117" s="3" t="s">
        <v>13</v>
      </c>
      <c r="I117" s="3" t="s">
        <v>13</v>
      </c>
      <c r="J117" s="3"/>
      <c r="K117" s="3"/>
      <c r="L117" s="3"/>
      <c r="M117" s="3"/>
      <c r="N117" s="3"/>
      <c r="O117" s="3"/>
    </row>
    <row r="118" spans="1:19" x14ac:dyDescent="0.3">
      <c r="A118" s="6" t="s">
        <v>111</v>
      </c>
      <c r="B118" s="2">
        <v>63</v>
      </c>
      <c r="C118" s="5" t="s">
        <v>29</v>
      </c>
      <c r="D118" s="6" t="s">
        <v>12</v>
      </c>
      <c r="E118" s="5" t="s">
        <v>128</v>
      </c>
      <c r="F118" s="3">
        <v>5.9492000000000003</v>
      </c>
      <c r="G118" s="3">
        <v>2.2871999999999999</v>
      </c>
      <c r="H118" s="3">
        <v>2.6011000000000002</v>
      </c>
      <c r="I118" s="3">
        <v>9.2999999999999992E-3</v>
      </c>
      <c r="J118" s="3"/>
      <c r="K118" s="3"/>
      <c r="L118" s="3"/>
      <c r="M118" s="3"/>
      <c r="N118" s="3"/>
      <c r="O118" s="3"/>
      <c r="Q118" s="1" t="b">
        <f>I118 &lt;= 0.05</f>
        <v>1</v>
      </c>
      <c r="R118" s="1" t="b">
        <f>OR(F118 &lt;= -LN(1.25), F118 &gt;= LN(1.25))</f>
        <v>1</v>
      </c>
      <c r="S118" s="1" t="b">
        <f>AND(Q118, R118)</f>
        <v>1</v>
      </c>
    </row>
    <row r="119" spans="1:19" x14ac:dyDescent="0.3">
      <c r="A119" s="6" t="s">
        <v>112</v>
      </c>
      <c r="B119" s="2">
        <v>64</v>
      </c>
      <c r="C119" s="5" t="s">
        <v>30</v>
      </c>
      <c r="D119" s="6" t="s">
        <v>12</v>
      </c>
      <c r="E119" s="5" t="s">
        <v>128</v>
      </c>
      <c r="F119" s="3">
        <v>5.8209999999999997</v>
      </c>
      <c r="G119" s="3">
        <v>2.2768000000000002</v>
      </c>
      <c r="H119" s="3">
        <v>2.5567000000000002</v>
      </c>
      <c r="I119" s="3">
        <v>1.0999999999999999E-2</v>
      </c>
      <c r="J119" s="3"/>
      <c r="K119" s="3"/>
      <c r="L119" s="3"/>
      <c r="M119" s="3"/>
      <c r="N119" s="3"/>
      <c r="O119" s="3"/>
      <c r="Q119" s="1" t="b">
        <f>I119 &lt;= 0.05</f>
        <v>1</v>
      </c>
      <c r="R119" s="1" t="b">
        <f>OR(F119 &lt;= -LN(1.25), F119 &gt;= LN(1.25))</f>
        <v>1</v>
      </c>
      <c r="S119" s="1" t="b">
        <f>AND(Q119, R119)</f>
        <v>1</v>
      </c>
    </row>
    <row r="120" spans="1:19" x14ac:dyDescent="0.3">
      <c r="A120" s="6" t="s">
        <v>45</v>
      </c>
      <c r="B120" s="3"/>
      <c r="C120" s="5" t="s">
        <v>27</v>
      </c>
      <c r="D120" s="6" t="s">
        <v>12</v>
      </c>
      <c r="E120" s="5" t="s">
        <v>129</v>
      </c>
      <c r="F120" s="3">
        <v>0</v>
      </c>
      <c r="G120" s="3" t="s">
        <v>13</v>
      </c>
      <c r="H120" s="3" t="s">
        <v>13</v>
      </c>
      <c r="I120" s="3" t="s">
        <v>13</v>
      </c>
      <c r="J120" s="3"/>
      <c r="K120" s="3"/>
      <c r="L120" s="3"/>
      <c r="M120" s="3"/>
      <c r="N120" s="3"/>
      <c r="O120" s="3"/>
    </row>
    <row r="121" spans="1:19" x14ac:dyDescent="0.3">
      <c r="A121" s="6" t="s">
        <v>145</v>
      </c>
      <c r="B121" s="2">
        <v>65</v>
      </c>
      <c r="C121" s="5" t="s">
        <v>29</v>
      </c>
      <c r="D121" s="6" t="s">
        <v>12</v>
      </c>
      <c r="E121" s="5" t="s">
        <v>129</v>
      </c>
      <c r="F121" s="3">
        <v>5.5004</v>
      </c>
      <c r="G121" s="3">
        <v>2.2511000000000001</v>
      </c>
      <c r="H121" s="3">
        <v>2.4434</v>
      </c>
      <c r="I121" s="3">
        <v>1.4999999999999999E-2</v>
      </c>
      <c r="J121" s="3"/>
      <c r="K121" s="3"/>
      <c r="L121" s="3"/>
      <c r="M121" s="3"/>
      <c r="N121" s="3"/>
      <c r="O121" s="3"/>
      <c r="Q121" s="1" t="b">
        <f>I121 &lt;= 0.05</f>
        <v>1</v>
      </c>
      <c r="R121" s="1" t="b">
        <f>OR(F121 &lt;= -LN(1.25), F121 &gt;= LN(1.25))</f>
        <v>1</v>
      </c>
      <c r="S121" s="1" t="b">
        <f>AND(Q121, R121)</f>
        <v>1</v>
      </c>
    </row>
    <row r="122" spans="1:19" x14ac:dyDescent="0.3">
      <c r="A122" s="6" t="s">
        <v>146</v>
      </c>
      <c r="B122" s="2">
        <v>66</v>
      </c>
      <c r="C122" s="5" t="s">
        <v>30</v>
      </c>
      <c r="D122" s="6" t="s">
        <v>12</v>
      </c>
      <c r="E122" s="5" t="s">
        <v>129</v>
      </c>
      <c r="F122" s="3">
        <v>5.1111000000000004</v>
      </c>
      <c r="G122" s="3">
        <v>2.2155999999999998</v>
      </c>
      <c r="H122" s="3">
        <v>2.3069000000000002</v>
      </c>
      <c r="I122" s="3">
        <v>2.1000000000000001E-2</v>
      </c>
      <c r="J122" s="3"/>
      <c r="K122" s="3"/>
      <c r="L122" s="3"/>
      <c r="M122" s="3"/>
      <c r="N122" s="3"/>
      <c r="O122" s="3"/>
      <c r="Q122" s="1" t="b">
        <f>I122 &lt;= 0.05</f>
        <v>1</v>
      </c>
      <c r="R122" s="1" t="b">
        <f>OR(F122 &lt;= -LN(1.25), F122 &gt;= LN(1.25))</f>
        <v>1</v>
      </c>
      <c r="S122" s="1" t="b">
        <f>AND(Q122, R122)</f>
        <v>1</v>
      </c>
    </row>
    <row r="123" spans="1:19" x14ac:dyDescent="0.3">
      <c r="A123" s="6" t="s">
        <v>45</v>
      </c>
      <c r="B123" s="3"/>
      <c r="C123" s="5" t="s">
        <v>27</v>
      </c>
      <c r="D123" s="6" t="s">
        <v>12</v>
      </c>
      <c r="E123" s="5" t="s">
        <v>132</v>
      </c>
      <c r="F123" s="3">
        <v>0</v>
      </c>
      <c r="G123" s="3" t="s">
        <v>13</v>
      </c>
      <c r="H123" s="3" t="s">
        <v>13</v>
      </c>
      <c r="I123" s="3" t="s">
        <v>13</v>
      </c>
      <c r="J123" s="3"/>
      <c r="K123" s="3"/>
      <c r="L123" s="3"/>
      <c r="M123" s="3"/>
      <c r="N123" s="3"/>
      <c r="O123" s="3"/>
    </row>
    <row r="124" spans="1:19" x14ac:dyDescent="0.3">
      <c r="A124" s="6" t="s">
        <v>147</v>
      </c>
      <c r="B124" s="2">
        <v>67</v>
      </c>
      <c r="C124" s="5" t="s">
        <v>29</v>
      </c>
      <c r="D124" s="6" t="s">
        <v>12</v>
      </c>
      <c r="E124" s="5" t="s">
        <v>132</v>
      </c>
      <c r="F124" s="3">
        <v>0.60429999999999995</v>
      </c>
      <c r="G124" s="3">
        <v>0.78400000000000003</v>
      </c>
      <c r="H124" s="3">
        <v>0.77080000000000004</v>
      </c>
      <c r="I124" s="3">
        <v>0.44</v>
      </c>
      <c r="J124" s="3"/>
      <c r="K124" s="3"/>
      <c r="L124" s="3"/>
      <c r="M124" s="3"/>
      <c r="N124" s="3"/>
      <c r="O124" s="3"/>
      <c r="Q124" s="1" t="b">
        <f>I124 &lt;= 0.05</f>
        <v>0</v>
      </c>
      <c r="R124" s="1" t="b">
        <f>OR(F124 &lt;= -LN(1.25), F124 &gt;= LN(1.25))</f>
        <v>1</v>
      </c>
      <c r="S124" s="1" t="b">
        <f>AND(Q124, R124)</f>
        <v>0</v>
      </c>
    </row>
    <row r="125" spans="1:19" x14ac:dyDescent="0.3">
      <c r="A125" s="6" t="s">
        <v>148</v>
      </c>
      <c r="B125" s="2">
        <v>68</v>
      </c>
      <c r="C125" s="5" t="s">
        <v>30</v>
      </c>
      <c r="D125" s="6" t="s">
        <v>12</v>
      </c>
      <c r="E125" s="5" t="s">
        <v>132</v>
      </c>
      <c r="F125" s="3">
        <v>0.74990000000000001</v>
      </c>
      <c r="G125" s="3">
        <v>0.78659999999999997</v>
      </c>
      <c r="H125" s="3">
        <v>0.95340000000000003</v>
      </c>
      <c r="I125" s="3">
        <v>0.34</v>
      </c>
      <c r="J125" s="3"/>
      <c r="K125" s="3"/>
      <c r="L125" s="3"/>
      <c r="M125" s="3"/>
      <c r="N125" s="3"/>
      <c r="O125" s="3"/>
      <c r="Q125" s="1" t="b">
        <f>I125 &lt;= 0.05</f>
        <v>0</v>
      </c>
      <c r="R125" s="1" t="b">
        <f>OR(F125 &lt;= -LN(1.25), F125 &gt;= LN(1.25))</f>
        <v>1</v>
      </c>
      <c r="S125" s="1" t="b">
        <f>AND(Q125, R125)</f>
        <v>0</v>
      </c>
    </row>
    <row r="126" spans="1:19" x14ac:dyDescent="0.3">
      <c r="A126" s="6" t="s">
        <v>45</v>
      </c>
      <c r="B126" s="3"/>
      <c r="C126" s="5" t="s">
        <v>27</v>
      </c>
      <c r="D126" s="6" t="s">
        <v>12</v>
      </c>
      <c r="E126" s="5" t="s">
        <v>135</v>
      </c>
      <c r="F126" s="3">
        <v>0</v>
      </c>
      <c r="G126" s="3" t="s">
        <v>13</v>
      </c>
      <c r="H126" s="3" t="s">
        <v>13</v>
      </c>
      <c r="I126" s="3" t="s">
        <v>13</v>
      </c>
      <c r="J126" s="3"/>
      <c r="K126" s="3"/>
      <c r="L126" s="3"/>
      <c r="M126" s="3"/>
      <c r="N126" s="3"/>
      <c r="O126" s="3"/>
    </row>
    <row r="127" spans="1:19" x14ac:dyDescent="0.3">
      <c r="A127" s="6" t="s">
        <v>149</v>
      </c>
      <c r="B127" s="2">
        <v>69</v>
      </c>
      <c r="C127" s="5" t="s">
        <v>29</v>
      </c>
      <c r="D127" s="6" t="s">
        <v>12</v>
      </c>
      <c r="E127" s="5" t="s">
        <v>135</v>
      </c>
      <c r="F127" s="3">
        <v>4.5728</v>
      </c>
      <c r="G127" s="3">
        <v>2.5952000000000002</v>
      </c>
      <c r="H127" s="3">
        <v>1.762</v>
      </c>
      <c r="I127" s="3">
        <v>7.8E-2</v>
      </c>
      <c r="J127" s="3"/>
      <c r="K127" s="3"/>
      <c r="L127" s="3"/>
      <c r="M127" s="3"/>
      <c r="N127" s="3"/>
      <c r="O127" s="3"/>
      <c r="Q127" s="1" t="b">
        <f>I127 &lt;= 0.05</f>
        <v>0</v>
      </c>
      <c r="R127" s="1" t="b">
        <f>OR(F127 &lt;= -LN(1.25), F127 &gt;= LN(1.25))</f>
        <v>1</v>
      </c>
      <c r="S127" s="1" t="b">
        <f>AND(Q127, R127)</f>
        <v>0</v>
      </c>
    </row>
    <row r="128" spans="1:19" x14ac:dyDescent="0.3">
      <c r="A128" s="6" t="s">
        <v>150</v>
      </c>
      <c r="B128" s="2">
        <v>70</v>
      </c>
      <c r="C128" s="5" t="s">
        <v>30</v>
      </c>
      <c r="D128" s="6" t="s">
        <v>12</v>
      </c>
      <c r="E128" s="5" t="s">
        <v>135</v>
      </c>
      <c r="F128" s="3">
        <v>7.8726000000000003</v>
      </c>
      <c r="G128" s="3">
        <v>2.5604</v>
      </c>
      <c r="H128" s="3">
        <v>3.0747</v>
      </c>
      <c r="I128" s="3">
        <v>2.0999999999999999E-3</v>
      </c>
      <c r="J128" s="3"/>
      <c r="K128" s="3"/>
      <c r="L128" s="3"/>
      <c r="M128" s="3"/>
      <c r="N128" s="3"/>
      <c r="O128" s="3"/>
      <c r="Q128" s="1" t="b">
        <f>I128 &lt;= 0.05</f>
        <v>1</v>
      </c>
      <c r="R128" s="1" t="b">
        <f>OR(F128 &lt;= -LN(1.25), F128 &gt;= LN(1.25))</f>
        <v>1</v>
      </c>
      <c r="S128" s="1" t="b">
        <f>AND(Q128, R128)</f>
        <v>1</v>
      </c>
    </row>
    <row r="129" spans="1:15" x14ac:dyDescent="0.3">
      <c r="A129" s="6"/>
      <c r="B129" s="2"/>
      <c r="C129" s="5"/>
      <c r="D129" s="6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3">
      <c r="A130" s="7" t="s">
        <v>36</v>
      </c>
    </row>
    <row r="131" spans="1:15" x14ac:dyDescent="0.3">
      <c r="A131" s="5"/>
      <c r="B131" s="2" t="s">
        <v>31</v>
      </c>
      <c r="C131" s="5"/>
      <c r="D131" s="5"/>
      <c r="E131" s="5"/>
      <c r="F131" s="5"/>
      <c r="G131" s="5"/>
      <c r="H131" s="5"/>
      <c r="I131" s="5"/>
    </row>
    <row r="132" spans="1:15" x14ac:dyDescent="0.3">
      <c r="A132" s="5"/>
      <c r="B132" s="2">
        <v>1</v>
      </c>
      <c r="C132" s="2" t="s">
        <v>5</v>
      </c>
      <c r="D132" s="2">
        <v>2</v>
      </c>
      <c r="E132" s="2" t="s">
        <v>5</v>
      </c>
      <c r="F132" s="2">
        <v>3</v>
      </c>
      <c r="G132" s="2" t="s">
        <v>5</v>
      </c>
      <c r="H132" s="2" t="s">
        <v>32</v>
      </c>
      <c r="I132" s="2" t="s">
        <v>5</v>
      </c>
    </row>
    <row r="133" spans="1:15" x14ac:dyDescent="0.3">
      <c r="A133" s="2" t="s">
        <v>33</v>
      </c>
      <c r="B133" s="3">
        <v>0.78200000000000003</v>
      </c>
      <c r="C133" s="3">
        <v>4.24E-2</v>
      </c>
      <c r="D133" s="3">
        <v>0.16980000000000001</v>
      </c>
      <c r="E133" s="3">
        <v>2.8000000000000001E-2</v>
      </c>
      <c r="F133" s="3">
        <v>4.82E-2</v>
      </c>
      <c r="G133" s="3">
        <v>2.0400000000000001E-2</v>
      </c>
      <c r="H133" s="3"/>
      <c r="I133" s="3"/>
    </row>
    <row r="134" spans="1:15" x14ac:dyDescent="0.3">
      <c r="A134" s="5" t="s">
        <v>34</v>
      </c>
      <c r="B134" s="10"/>
      <c r="C134" s="10"/>
      <c r="D134" s="10"/>
      <c r="E134" s="10"/>
      <c r="F134" s="10"/>
      <c r="G134" s="10"/>
      <c r="H134" s="10"/>
      <c r="I134" s="10"/>
    </row>
    <row r="135" spans="1:15" x14ac:dyDescent="0.3">
      <c r="A135" s="2">
        <v>1</v>
      </c>
      <c r="B135" s="3">
        <v>5.4600000000000003E-2</v>
      </c>
      <c r="C135" s="3">
        <v>3.8999999999999998E-3</v>
      </c>
      <c r="D135" s="3">
        <v>0.3498</v>
      </c>
      <c r="E135" s="3">
        <v>5.67E-2</v>
      </c>
      <c r="F135" s="3">
        <v>0.32279999999999998</v>
      </c>
      <c r="G135" s="3">
        <v>0.1295</v>
      </c>
      <c r="H135" s="3">
        <v>0.1177</v>
      </c>
      <c r="I135" s="3">
        <v>2.3999999999999998E-3</v>
      </c>
    </row>
    <row r="136" spans="1:15" x14ac:dyDescent="0.3">
      <c r="A136" s="2">
        <v>2</v>
      </c>
      <c r="B136" s="3">
        <v>0.52829999999999999</v>
      </c>
      <c r="C136" s="3">
        <v>2.7699999999999999E-2</v>
      </c>
      <c r="D136" s="3">
        <v>0.49630000000000002</v>
      </c>
      <c r="E136" s="3">
        <v>0.08</v>
      </c>
      <c r="F136" s="3">
        <v>0.3931</v>
      </c>
      <c r="G136" s="3">
        <v>0.1464</v>
      </c>
      <c r="H136" s="3">
        <v>0.51639999999999997</v>
      </c>
      <c r="I136" s="3">
        <v>2.3999999999999998E-3</v>
      </c>
    </row>
    <row r="137" spans="1:15" x14ac:dyDescent="0.3">
      <c r="A137" s="2">
        <v>3</v>
      </c>
      <c r="B137" s="3">
        <v>0.41699999999999998</v>
      </c>
      <c r="C137" s="3">
        <v>3.0499999999999999E-2</v>
      </c>
      <c r="D137" s="3">
        <v>0.15390000000000001</v>
      </c>
      <c r="E137" s="3">
        <v>0.1321</v>
      </c>
      <c r="F137" s="3">
        <v>0.28410000000000002</v>
      </c>
      <c r="G137" s="3">
        <v>0.25290000000000001</v>
      </c>
      <c r="H137" s="3">
        <v>0.36599999999999999</v>
      </c>
      <c r="I137" s="3">
        <v>2.0000000000000001E-4</v>
      </c>
    </row>
    <row r="138" spans="1:15" x14ac:dyDescent="0.3">
      <c r="A138" s="5" t="s">
        <v>35</v>
      </c>
      <c r="B138" s="10"/>
      <c r="C138" s="10"/>
      <c r="D138" s="10"/>
      <c r="E138" s="10"/>
      <c r="F138" s="10"/>
      <c r="G138" s="10"/>
      <c r="H138" s="10"/>
      <c r="I138" s="10"/>
    </row>
    <row r="139" spans="1:15" x14ac:dyDescent="0.3">
      <c r="A139" s="2">
        <v>1</v>
      </c>
      <c r="B139" s="3">
        <v>6.13E-2</v>
      </c>
      <c r="C139" s="3">
        <v>1.24E-2</v>
      </c>
      <c r="D139" s="3">
        <v>0.61450000000000005</v>
      </c>
      <c r="E139" s="3">
        <v>0.1043</v>
      </c>
      <c r="F139" s="3">
        <v>0.68059999999999998</v>
      </c>
      <c r="G139" s="3">
        <v>0.25109999999999999</v>
      </c>
      <c r="H139" s="3">
        <v>0.18509999999999999</v>
      </c>
      <c r="I139" s="3">
        <v>2.8999999999999998E-3</v>
      </c>
    </row>
    <row r="140" spans="1:15" x14ac:dyDescent="0.3">
      <c r="A140" s="2">
        <v>2</v>
      </c>
      <c r="B140" s="3">
        <v>0.4829</v>
      </c>
      <c r="C140" s="3">
        <v>2.4199999999999999E-2</v>
      </c>
      <c r="D140" s="3">
        <v>0.24759999999999999</v>
      </c>
      <c r="E140" s="3">
        <v>5.1200000000000002E-2</v>
      </c>
      <c r="F140" s="3">
        <v>3.56E-2</v>
      </c>
      <c r="G140" s="3">
        <v>7.0400000000000004E-2</v>
      </c>
      <c r="H140" s="3">
        <v>0.4214</v>
      </c>
      <c r="I140" s="3">
        <v>3.3999999999999998E-3</v>
      </c>
    </row>
    <row r="141" spans="1:15" x14ac:dyDescent="0.3">
      <c r="A141" s="2">
        <v>3</v>
      </c>
      <c r="B141" s="3">
        <v>0.45579999999999998</v>
      </c>
      <c r="C141" s="3">
        <v>2.47E-2</v>
      </c>
      <c r="D141" s="3">
        <v>0.13789999999999999</v>
      </c>
      <c r="E141" s="3">
        <v>0.1188</v>
      </c>
      <c r="F141" s="3">
        <v>0.2838</v>
      </c>
      <c r="G141" s="3">
        <v>0.2369</v>
      </c>
      <c r="H141" s="3">
        <v>0.39350000000000002</v>
      </c>
      <c r="I141" s="3">
        <v>2.5999999999999999E-3</v>
      </c>
    </row>
    <row r="143" spans="1:15" x14ac:dyDescent="0.3">
      <c r="A143" s="7" t="s">
        <v>37</v>
      </c>
    </row>
    <row r="144" spans="1:15" x14ac:dyDescent="0.3">
      <c r="A144" s="3"/>
      <c r="B144" s="5" t="s">
        <v>31</v>
      </c>
      <c r="C144" s="3"/>
      <c r="D144" s="3"/>
    </row>
    <row r="145" spans="1:4" x14ac:dyDescent="0.3">
      <c r="A145" s="3"/>
      <c r="B145" s="2">
        <v>1</v>
      </c>
      <c r="C145" s="2">
        <v>2</v>
      </c>
      <c r="D145" s="2">
        <v>3</v>
      </c>
    </row>
    <row r="146" spans="1:4" x14ac:dyDescent="0.3">
      <c r="A146" s="2" t="s">
        <v>32</v>
      </c>
      <c r="B146" s="3">
        <v>0.78210000000000002</v>
      </c>
      <c r="C146" s="3">
        <v>0.16980000000000001</v>
      </c>
      <c r="D146" s="3">
        <v>4.82E-2</v>
      </c>
    </row>
    <row r="147" spans="1:4" x14ac:dyDescent="0.3">
      <c r="A147" s="5" t="s">
        <v>38</v>
      </c>
      <c r="B147" s="3"/>
      <c r="C147" s="3"/>
      <c r="D147" s="3"/>
    </row>
    <row r="148" spans="1:4" x14ac:dyDescent="0.3">
      <c r="A148" s="5" t="s">
        <v>34</v>
      </c>
      <c r="B148" s="3"/>
      <c r="C148" s="3"/>
      <c r="D148" s="3"/>
    </row>
    <row r="149" spans="1:4" x14ac:dyDescent="0.3">
      <c r="A149" s="2">
        <v>1</v>
      </c>
      <c r="B149" s="3">
        <v>0.36320000000000002</v>
      </c>
      <c r="C149" s="3">
        <v>0.50470000000000004</v>
      </c>
      <c r="D149" s="3">
        <v>0.1321</v>
      </c>
    </row>
    <row r="150" spans="1:4" x14ac:dyDescent="0.3">
      <c r="A150" s="2">
        <v>2</v>
      </c>
      <c r="B150" s="3">
        <v>0.80020000000000002</v>
      </c>
      <c r="C150" s="3">
        <v>0.16320000000000001</v>
      </c>
      <c r="D150" s="3">
        <v>3.6700000000000003E-2</v>
      </c>
    </row>
    <row r="151" spans="1:4" x14ac:dyDescent="0.3">
      <c r="A151" s="2">
        <v>3</v>
      </c>
      <c r="B151" s="3">
        <v>0.89119999999999999</v>
      </c>
      <c r="C151" s="3">
        <v>7.1400000000000005E-2</v>
      </c>
      <c r="D151" s="3">
        <v>3.7400000000000003E-2</v>
      </c>
    </row>
    <row r="152" spans="1:4" x14ac:dyDescent="0.3">
      <c r="A152" s="5" t="s">
        <v>35</v>
      </c>
      <c r="B152" s="3"/>
      <c r="C152" s="3"/>
      <c r="D152" s="3"/>
    </row>
    <row r="153" spans="1:4" x14ac:dyDescent="0.3">
      <c r="A153" s="2">
        <v>1</v>
      </c>
      <c r="B153" s="3">
        <v>0.2591</v>
      </c>
      <c r="C153" s="3">
        <v>0.56369999999999998</v>
      </c>
      <c r="D153" s="3">
        <v>0.17710000000000001</v>
      </c>
    </row>
    <row r="154" spans="1:4" x14ac:dyDescent="0.3">
      <c r="A154" s="2">
        <v>2</v>
      </c>
      <c r="B154" s="3">
        <v>0.8962</v>
      </c>
      <c r="C154" s="3">
        <v>9.98E-2</v>
      </c>
      <c r="D154" s="3">
        <v>4.1000000000000003E-3</v>
      </c>
    </row>
    <row r="155" spans="1:4" x14ac:dyDescent="0.3">
      <c r="A155" s="2">
        <v>3</v>
      </c>
      <c r="B155" s="3">
        <v>0.90580000000000005</v>
      </c>
      <c r="C155" s="3">
        <v>5.9499999999999997E-2</v>
      </c>
      <c r="D155" s="3">
        <v>3.4700000000000002E-2</v>
      </c>
    </row>
    <row r="156" spans="1:4" x14ac:dyDescent="0.3">
      <c r="A156" s="5" t="s">
        <v>39</v>
      </c>
      <c r="B156" s="3"/>
      <c r="C156" s="3"/>
      <c r="D156" s="3"/>
    </row>
    <row r="157" spans="1:4" x14ac:dyDescent="0.3">
      <c r="A157" s="5" t="s">
        <v>40</v>
      </c>
      <c r="B157" s="3"/>
      <c r="C157" s="3"/>
      <c r="D157" s="3"/>
    </row>
    <row r="158" spans="1:4" x14ac:dyDescent="0.3">
      <c r="A158" s="2">
        <v>1</v>
      </c>
      <c r="B158" s="3">
        <v>0.76680000000000004</v>
      </c>
      <c r="C158" s="3">
        <v>0.1419</v>
      </c>
      <c r="D158" s="3">
        <v>9.1300000000000006E-2</v>
      </c>
    </row>
    <row r="159" spans="1:4" x14ac:dyDescent="0.3">
      <c r="A159" s="2">
        <v>2</v>
      </c>
      <c r="B159" s="3">
        <v>0.7984</v>
      </c>
      <c r="C159" s="3">
        <v>0.1996</v>
      </c>
      <c r="D159" s="3">
        <v>2E-3</v>
      </c>
    </row>
    <row r="160" spans="1:4" x14ac:dyDescent="0.3">
      <c r="A160" s="5" t="s">
        <v>151</v>
      </c>
      <c r="B160" s="3"/>
      <c r="C160" s="3"/>
      <c r="D160" s="3"/>
    </row>
    <row r="161" spans="1:4" x14ac:dyDescent="0.3">
      <c r="A161" s="2">
        <v>1</v>
      </c>
      <c r="B161" s="3">
        <v>0.76990000000000003</v>
      </c>
      <c r="C161" s="3">
        <v>9.8699999999999996E-2</v>
      </c>
      <c r="D161" s="3">
        <v>0.13139999999999999</v>
      </c>
    </row>
    <row r="162" spans="1:4" x14ac:dyDescent="0.3">
      <c r="A162" s="2">
        <v>2</v>
      </c>
      <c r="B162" s="3">
        <v>0.88770000000000004</v>
      </c>
      <c r="C162" s="3">
        <v>1.04E-2</v>
      </c>
      <c r="D162" s="3">
        <v>0.1019</v>
      </c>
    </row>
    <row r="163" spans="1:4" x14ac:dyDescent="0.3">
      <c r="A163" s="2">
        <v>3</v>
      </c>
      <c r="B163" s="3">
        <v>0.55120000000000002</v>
      </c>
      <c r="C163" s="3">
        <v>0.44159999999999999</v>
      </c>
      <c r="D163" s="3">
        <v>7.1999999999999998E-3</v>
      </c>
    </row>
    <row r="164" spans="1:4" x14ac:dyDescent="0.3">
      <c r="A164" s="2">
        <v>4</v>
      </c>
      <c r="B164" s="3">
        <v>0.68269999999999997</v>
      </c>
      <c r="C164" s="3">
        <v>1.6999999999999999E-3</v>
      </c>
      <c r="D164" s="3">
        <v>0.31559999999999999</v>
      </c>
    </row>
    <row r="165" spans="1:4" x14ac:dyDescent="0.3">
      <c r="A165" s="2">
        <v>5</v>
      </c>
      <c r="B165" s="3">
        <v>0.95030000000000003</v>
      </c>
      <c r="C165" s="3">
        <v>2.35E-2</v>
      </c>
      <c r="D165" s="3">
        <v>2.6200000000000001E-2</v>
      </c>
    </row>
    <row r="166" spans="1:4" x14ac:dyDescent="0.3">
      <c r="A166" s="2">
        <v>6</v>
      </c>
      <c r="B166" s="3">
        <v>0.31459999999999999</v>
      </c>
      <c r="C166" s="3">
        <v>0.61339999999999995</v>
      </c>
      <c r="D166" s="3">
        <v>7.1999999999999995E-2</v>
      </c>
    </row>
    <row r="167" spans="1:4" x14ac:dyDescent="0.3">
      <c r="A167" s="2">
        <v>7</v>
      </c>
      <c r="B167" s="3">
        <v>0.7873</v>
      </c>
      <c r="C167" s="3">
        <v>0.21129999999999999</v>
      </c>
      <c r="D167" s="3">
        <v>1.4E-3</v>
      </c>
    </row>
    <row r="168" spans="1:4" x14ac:dyDescent="0.3">
      <c r="A168" s="2">
        <v>8</v>
      </c>
      <c r="B168" s="3">
        <v>0.374</v>
      </c>
      <c r="C168" s="3">
        <v>0.42420000000000002</v>
      </c>
      <c r="D168" s="3">
        <v>0.20180000000000001</v>
      </c>
    </row>
    <row r="169" spans="1:4" x14ac:dyDescent="0.3">
      <c r="A169" s="2">
        <v>9</v>
      </c>
      <c r="B169" s="3">
        <v>0.78469999999999995</v>
      </c>
      <c r="C169" s="3">
        <v>0.20169999999999999</v>
      </c>
      <c r="D169" s="3">
        <v>1.3599999999999999E-2</v>
      </c>
    </row>
    <row r="170" spans="1:4" x14ac:dyDescent="0.3">
      <c r="A170" s="2">
        <v>10</v>
      </c>
      <c r="B170" s="3">
        <v>0.89159999999999995</v>
      </c>
      <c r="C170" s="3">
        <v>7.1499999999999994E-2</v>
      </c>
      <c r="D170" s="3">
        <v>3.6999999999999998E-2</v>
      </c>
    </row>
    <row r="172" spans="1:4" x14ac:dyDescent="0.3">
      <c r="A172" s="7" t="s">
        <v>155</v>
      </c>
    </row>
    <row r="173" spans="1:4" x14ac:dyDescent="0.3">
      <c r="A173" s="1" t="b">
        <f>IF(COUNTIF(S4:S128, TRUE) &gt; 0, TRUE, FALSE)</f>
        <v>1</v>
      </c>
    </row>
  </sheetData>
  <mergeCells count="4">
    <mergeCell ref="A2:O2"/>
    <mergeCell ref="C3:E3"/>
    <mergeCell ref="B134:I134"/>
    <mergeCell ref="B138:I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ageGro (0-0)</vt:lpstr>
      <vt:lpstr>intMan (0-1)</vt:lpstr>
      <vt:lpstr>comSiz (1-1)</vt:lpstr>
      <vt:lpstr>eduLev (0-0)</vt:lpstr>
      <vt:lpstr>conHou (1-1)</vt:lpstr>
      <vt:lpstr>sofClu (1-1)</vt:lpstr>
      <vt:lpstr>jobDur (1-1)</vt:lpstr>
      <vt:lpstr>(migBac (0-0)</vt:lpstr>
      <vt:lpstr>ecoAct (1-1)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secfrea</dc:creator>
  <cp:lastModifiedBy>Frederick</cp:lastModifiedBy>
  <dcterms:created xsi:type="dcterms:W3CDTF">2022-11-30T12:10:33Z</dcterms:created>
  <dcterms:modified xsi:type="dcterms:W3CDTF">2022-12-02T10:22:27Z</dcterms:modified>
</cp:coreProperties>
</file>