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11496" windowHeight="9048" tabRatio="761" activeTab="8"/>
  </bookViews>
  <sheets>
    <sheet name="ageGro (0-0)" sheetId="6" r:id="rId1"/>
    <sheet name="intMan (0-0)" sheetId="7" r:id="rId2"/>
    <sheet name="comSiz (1-1)" sheetId="1" r:id="rId3"/>
    <sheet name="eduLev (0-0)" sheetId="8" r:id="rId4"/>
    <sheet name="conHou (0-0)" sheetId="9" r:id="rId5"/>
    <sheet name="sofClu (0-1)" sheetId="2" r:id="rId6"/>
    <sheet name="jobDur (1-0)" sheetId="3" r:id="rId7"/>
    <sheet name="migBac (0-0)" sheetId="10" r:id="rId8"/>
    <sheet name="ecoAct (1-0)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3" i="1" l="1"/>
  <c r="A115" i="2"/>
  <c r="R62" i="2"/>
  <c r="Q62" i="2"/>
  <c r="S62" i="2" s="1"/>
  <c r="S61" i="2"/>
  <c r="R61" i="2"/>
  <c r="Q61" i="2"/>
  <c r="R65" i="2"/>
  <c r="Q65" i="2"/>
  <c r="S65" i="2" s="1"/>
  <c r="S64" i="2"/>
  <c r="R64" i="2"/>
  <c r="Q64" i="2"/>
  <c r="R68" i="2"/>
  <c r="Q68" i="2"/>
  <c r="S68" i="2" s="1"/>
  <c r="R67" i="2"/>
  <c r="Q67" i="2"/>
  <c r="S67" i="2" s="1"/>
  <c r="R74" i="2"/>
  <c r="Q74" i="2"/>
  <c r="S74" i="2" s="1"/>
  <c r="R73" i="2"/>
  <c r="Q73" i="2"/>
  <c r="S73" i="2" s="1"/>
  <c r="R71" i="2"/>
  <c r="S71" i="2" s="1"/>
  <c r="Q71" i="2"/>
  <c r="R70" i="2"/>
  <c r="Q70" i="2"/>
  <c r="S70" i="2" s="1"/>
  <c r="A143" i="4"/>
  <c r="A122" i="3"/>
  <c r="R61" i="3"/>
  <c r="Q61" i="3"/>
  <c r="S61" i="3" s="1"/>
  <c r="S60" i="3"/>
  <c r="R60" i="3"/>
  <c r="Q60" i="3"/>
  <c r="R58" i="3"/>
  <c r="S58" i="3" s="1"/>
  <c r="Q58" i="3"/>
  <c r="R57" i="3"/>
  <c r="Q57" i="3"/>
  <c r="S57" i="3" s="1"/>
  <c r="R55" i="3"/>
  <c r="Q55" i="3"/>
  <c r="S55" i="3" s="1"/>
  <c r="S54" i="3"/>
  <c r="R54" i="3"/>
  <c r="Q54" i="3"/>
  <c r="R52" i="3"/>
  <c r="Q52" i="3"/>
  <c r="S52" i="3" s="1"/>
  <c r="R51" i="3"/>
  <c r="Q51" i="3"/>
  <c r="S51" i="3" s="1"/>
  <c r="R67" i="3"/>
  <c r="Q67" i="3"/>
  <c r="S67" i="3" s="1"/>
  <c r="S66" i="3"/>
  <c r="R66" i="3"/>
  <c r="Q66" i="3"/>
  <c r="R64" i="3"/>
  <c r="Q64" i="3"/>
  <c r="S64" i="3" s="1"/>
  <c r="R63" i="3"/>
  <c r="Q63" i="3"/>
  <c r="S63" i="3" s="1"/>
  <c r="Q78" i="4"/>
  <c r="R78" i="4"/>
  <c r="R85" i="4"/>
  <c r="Q85" i="4"/>
  <c r="S85" i="4" s="1"/>
  <c r="S84" i="4"/>
  <c r="R84" i="4"/>
  <c r="Q84" i="4"/>
  <c r="R82" i="4"/>
  <c r="Q82" i="4"/>
  <c r="S82" i="4" s="1"/>
  <c r="R81" i="4"/>
  <c r="Q81" i="4"/>
  <c r="S81" i="4" s="1"/>
  <c r="R79" i="4"/>
  <c r="Q79" i="4"/>
  <c r="S79" i="4" s="1"/>
  <c r="R76" i="4"/>
  <c r="Q76" i="4"/>
  <c r="S76" i="4" s="1"/>
  <c r="S75" i="4"/>
  <c r="R75" i="4"/>
  <c r="Q75" i="4"/>
  <c r="R73" i="4"/>
  <c r="Q73" i="4"/>
  <c r="S73" i="4" s="1"/>
  <c r="R72" i="4"/>
  <c r="Q72" i="4"/>
  <c r="S72" i="4" s="1"/>
  <c r="R70" i="4"/>
  <c r="Q70" i="4"/>
  <c r="S70" i="4" s="1"/>
  <c r="S69" i="4"/>
  <c r="R69" i="4"/>
  <c r="Q69" i="4"/>
  <c r="R67" i="4"/>
  <c r="Q67" i="4"/>
  <c r="S67" i="4" s="1"/>
  <c r="S66" i="4"/>
  <c r="R66" i="4"/>
  <c r="Q66" i="4"/>
  <c r="R64" i="4"/>
  <c r="Q64" i="4"/>
  <c r="S64" i="4" s="1"/>
  <c r="R63" i="4"/>
  <c r="Q63" i="4"/>
  <c r="S63" i="4" s="1"/>
  <c r="R61" i="4"/>
  <c r="S61" i="4" s="1"/>
  <c r="Q61" i="4"/>
  <c r="S60" i="4"/>
  <c r="R60" i="4"/>
  <c r="Q60" i="4"/>
  <c r="R74" i="1"/>
  <c r="Q74" i="1"/>
  <c r="S74" i="1" s="1"/>
  <c r="S73" i="1"/>
  <c r="R73" i="1"/>
  <c r="Q73" i="1"/>
  <c r="R71" i="1"/>
  <c r="Q71" i="1"/>
  <c r="S71" i="1" s="1"/>
  <c r="R70" i="1"/>
  <c r="Q70" i="1"/>
  <c r="S70" i="1" s="1"/>
  <c r="R68" i="1"/>
  <c r="Q68" i="1"/>
  <c r="S68" i="1" s="1"/>
  <c r="S67" i="1"/>
  <c r="R67" i="1"/>
  <c r="Q67" i="1"/>
  <c r="R49" i="1"/>
  <c r="S49" i="1" s="1"/>
  <c r="Q49" i="1"/>
  <c r="R48" i="1"/>
  <c r="S48" i="1" s="1"/>
  <c r="Q48" i="1"/>
  <c r="R46" i="1"/>
  <c r="Q46" i="1"/>
  <c r="S46" i="1" s="1"/>
  <c r="R45" i="1"/>
  <c r="Q45" i="1"/>
  <c r="S45" i="1" s="1"/>
  <c r="R43" i="1"/>
  <c r="Q43" i="1"/>
  <c r="S43" i="1" s="1"/>
  <c r="R42" i="1"/>
  <c r="Q42" i="1"/>
  <c r="S42" i="1" s="1"/>
  <c r="S78" i="4" l="1"/>
</calcChain>
</file>

<file path=xl/sharedStrings.xml><?xml version="1.0" encoding="utf-8"?>
<sst xmlns="http://schemas.openxmlformats.org/spreadsheetml/2006/main" count="3121" uniqueCount="149">
  <si>
    <t>Regression Parameters</t>
  </si>
  <si>
    <t>index</t>
  </si>
  <si>
    <t>internal</t>
  </si>
  <si>
    <t>term</t>
  </si>
  <si>
    <t>coef</t>
  </si>
  <si>
    <t>s.e.</t>
  </si>
  <si>
    <t>z-value</t>
  </si>
  <si>
    <t>p-value</t>
  </si>
  <si>
    <t>Wald(0)</t>
  </si>
  <si>
    <t>df</t>
  </si>
  <si>
    <t>[ -,- ]</t>
  </si>
  <si>
    <t>cluster(1)</t>
  </si>
  <si>
    <t>&lt;-</t>
  </si>
  <si>
    <t>.</t>
  </si>
  <si>
    <t>[1,1]</t>
  </si>
  <si>
    <t>cluster(2)</t>
  </si>
  <si>
    <t>[1,2]</t>
  </si>
  <si>
    <t>cluster(3)</t>
  </si>
  <si>
    <t>gender(1)</t>
  </si>
  <si>
    <t>gender(2)</t>
  </si>
  <si>
    <t>age_group(1)</t>
  </si>
  <si>
    <t>age_group(2)</t>
  </si>
  <si>
    <t>contract_ER(1)</t>
  </si>
  <si>
    <t>contract_ER(2)</t>
  </si>
  <si>
    <t>contract_ER(3)</t>
  </si>
  <si>
    <t>[1,3]</t>
  </si>
  <si>
    <t>[1,4]</t>
  </si>
  <si>
    <t>contract_LFS(1)</t>
  </si>
  <si>
    <t>1.3e-437</t>
  </si>
  <si>
    <t>contract_LFS(2)</t>
  </si>
  <si>
    <t>contract_LFS(3)</t>
  </si>
  <si>
    <t>cluster</t>
  </si>
  <si>
    <t>Overall</t>
  </si>
  <si>
    <t>Size</t>
  </si>
  <si>
    <t>contract_ER</t>
  </si>
  <si>
    <t>contract_LFS</t>
  </si>
  <si>
    <t>Profile</t>
  </si>
  <si>
    <t>ProbMeans-Posterior</t>
  </si>
  <si>
    <t>Dependent</t>
  </si>
  <si>
    <t>Independent</t>
  </si>
  <si>
    <t>gender</t>
  </si>
  <si>
    <t>age_group</t>
  </si>
  <si>
    <t>Parameters</t>
  </si>
  <si>
    <t>economic_activity(1)</t>
  </si>
  <si>
    <t>economic_activity(2)</t>
  </si>
  <si>
    <t>economic_activity(3)</t>
  </si>
  <si>
    <t>economic_activity(4)</t>
  </si>
  <si>
    <t>[1,5]</t>
  </si>
  <si>
    <t>[1,6]</t>
  </si>
  <si>
    <t>economic_activity(5)</t>
  </si>
  <si>
    <t>[1,7]</t>
  </si>
  <si>
    <t>[1,8]</t>
  </si>
  <si>
    <t>economic_activity(6)</t>
  </si>
  <si>
    <t>[1,9]</t>
  </si>
  <si>
    <t>[1,10]</t>
  </si>
  <si>
    <t>economic_activity(7)</t>
  </si>
  <si>
    <t>[1,11]</t>
  </si>
  <si>
    <t>[1,12]</t>
  </si>
  <si>
    <t>economic_activity(8)</t>
  </si>
  <si>
    <t>[1,13]</t>
  </si>
  <si>
    <t>[1,14]</t>
  </si>
  <si>
    <t>economic_activity(9)</t>
  </si>
  <si>
    <t>[1,15]</t>
  </si>
  <si>
    <t>[1,16]</t>
  </si>
  <si>
    <t>economic_activity(10)</t>
  </si>
  <si>
    <t>[1,17]</t>
  </si>
  <si>
    <t>[1,18]</t>
  </si>
  <si>
    <t>a1[ -,- ]</t>
  </si>
  <si>
    <t>a1[1,1]</t>
  </si>
  <si>
    <t>a1[1,2]</t>
  </si>
  <si>
    <t>a1[1,3]</t>
  </si>
  <si>
    <t>a1[1,4]</t>
  </si>
  <si>
    <t>a1[1,5]</t>
  </si>
  <si>
    <t>a1[1,6]</t>
  </si>
  <si>
    <t>a1[1,7]</t>
  </si>
  <si>
    <t>a1[1,8]</t>
  </si>
  <si>
    <t>a1[1,9]</t>
  </si>
  <si>
    <t>a1[1,10]</t>
  </si>
  <si>
    <t>a1[1,11]</t>
  </si>
  <si>
    <t>a1[1,12]</t>
  </si>
  <si>
    <t>a1[1,13]</t>
  </si>
  <si>
    <t>a1[1,14]</t>
  </si>
  <si>
    <t>a1[1,15]</t>
  </si>
  <si>
    <t>a1[1,16]</t>
  </si>
  <si>
    <t>a1[1,17]</t>
  </si>
  <si>
    <t>a1[1,18]</t>
  </si>
  <si>
    <t>economic_activity</t>
  </si>
  <si>
    <t>company_size(1)</t>
  </si>
  <si>
    <t>company_size(2)</t>
  </si>
  <si>
    <t>company_size(3)</t>
  </si>
  <si>
    <t>company_size(4)</t>
  </si>
  <si>
    <t>b1[ -,- ]</t>
  </si>
  <si>
    <t>b1[1,1]</t>
  </si>
  <si>
    <t>b1[1,2]</t>
  </si>
  <si>
    <t>b1[1,3]</t>
  </si>
  <si>
    <t>b1[1,4]</t>
  </si>
  <si>
    <t>b1[1,5]</t>
  </si>
  <si>
    <t>b1[1,6]</t>
  </si>
  <si>
    <t>company_size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</si>
  <si>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</si>
  <si>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</si>
  <si>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</si>
  <si>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</si>
  <si>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</si>
  <si>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</si>
  <si>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</si>
  <si>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job_length</t>
  </si>
  <si>
    <t>software_cluster(1)</t>
  </si>
  <si>
    <t>software_cluster(2)</t>
  </si>
  <si>
    <t>software_cluster(3)</t>
  </si>
  <si>
    <t>software_cluster(4)</t>
  </si>
  <si>
    <t>software_cluster(5)</t>
  </si>
  <si>
    <t>software_cluster(6)</t>
  </si>
  <si>
    <t>1.3e-345</t>
  </si>
  <si>
    <t>b1[1,7]</t>
  </si>
  <si>
    <t>b1[1,8]</t>
  </si>
  <si>
    <t>b1[1,9]</t>
  </si>
  <si>
    <t>b1[1,10]</t>
  </si>
  <si>
    <t>software_cluster</t>
  </si>
  <si>
    <t>migration_background(1)</t>
  </si>
  <si>
    <t>migration_background(2)</t>
  </si>
  <si>
    <t>migration_background(3)</t>
  </si>
  <si>
    <t>migration_background(4)</t>
  </si>
  <si>
    <t>migration_background(5)</t>
  </si>
  <si>
    <t>migration_background(6)</t>
  </si>
  <si>
    <t>migration_background(7)</t>
  </si>
  <si>
    <t>migration_background</t>
  </si>
  <si>
    <t>work_hours(1)</t>
  </si>
  <si>
    <t>work_hours(2)</t>
  </si>
  <si>
    <t>work_hours(3)</t>
  </si>
  <si>
    <t>work_hours(4)</t>
  </si>
  <si>
    <t>work_hours(5)</t>
  </si>
  <si>
    <t>2.0e-559</t>
  </si>
  <si>
    <t>5.6e-554</t>
  </si>
  <si>
    <t>5.8e-646</t>
  </si>
  <si>
    <t>2.6e-1270</t>
  </si>
  <si>
    <t>work_hours</t>
  </si>
  <si>
    <t>education_level(1)</t>
  </si>
  <si>
    <t>education_level(2)</t>
  </si>
  <si>
    <t>education_level(3)</t>
  </si>
  <si>
    <t>education_level(9)</t>
  </si>
  <si>
    <t>education_level</t>
  </si>
  <si>
    <t>interview_style(1)</t>
  </si>
  <si>
    <t>interview_style(2)</t>
  </si>
  <si>
    <t>interview_style</t>
  </si>
  <si>
    <t>Relevance</t>
  </si>
  <si>
    <t>sig</t>
  </si>
  <si>
    <t>sub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</si>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</sst>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55" workbookViewId="0">
      <selection activeCell="A55" sqref="A55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2.33203125" style="2" bestFit="1" customWidth="1"/>
    <col min="6" max="6" width="7.6640625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10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9" x14ac:dyDescent="0.3">
      <c r="A1" s="12" t="s">
        <v>42</v>
      </c>
    </row>
    <row r="2" spans="1:19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7"/>
      <c r="R3" s="7"/>
      <c r="S3" s="7"/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216.7467</v>
      </c>
      <c r="K4" s="4">
        <v>2</v>
      </c>
      <c r="L4" s="5">
        <v>8.6E-48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-0.2248</v>
      </c>
      <c r="G5" s="4">
        <v>5.6000000000000001E-2</v>
      </c>
      <c r="H5" s="4">
        <v>-4.0164</v>
      </c>
      <c r="I5" s="5">
        <v>5.8999999999999998E-5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-3.6415999999999999</v>
      </c>
      <c r="G6" s="4">
        <v>0.2482</v>
      </c>
      <c r="H6" s="4">
        <v>-14.671200000000001</v>
      </c>
      <c r="I6" s="5">
        <v>9.9000000000000001E-49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34.418300000000002</v>
      </c>
      <c r="K7" s="4">
        <v>2</v>
      </c>
      <c r="L7" s="5">
        <v>3.4E-8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-0.2006</v>
      </c>
      <c r="G11" s="4">
        <v>3.5999999999999997E-2</v>
      </c>
      <c r="H11" s="4">
        <v>-5.5654000000000003</v>
      </c>
      <c r="I11" s="5">
        <v>2.6000000000000001E-8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-0.218</v>
      </c>
      <c r="G12" s="4">
        <v>6.2100000000000002E-2</v>
      </c>
      <c r="H12" s="4">
        <v>-3.5095999999999998</v>
      </c>
      <c r="I12" s="4">
        <v>4.4999999999999999E-4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20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265.34699999999998</v>
      </c>
      <c r="K13" s="4">
        <v>2</v>
      </c>
      <c r="L13" s="5">
        <v>2.4000000000000001E-58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20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20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21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21</v>
      </c>
      <c r="F17" s="4">
        <v>-0.3453</v>
      </c>
      <c r="G17" s="4">
        <v>3.8100000000000002E-2</v>
      </c>
      <c r="H17" s="4">
        <v>-9.0686999999999998</v>
      </c>
      <c r="I17" s="5">
        <v>1.2000000000000001E-19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21</v>
      </c>
      <c r="F18" s="4">
        <v>2.9666000000000001</v>
      </c>
      <c r="G18" s="4">
        <v>0.21920000000000001</v>
      </c>
      <c r="H18" s="4">
        <v>13.5327</v>
      </c>
      <c r="I18" s="5">
        <v>1E-41</v>
      </c>
      <c r="J18" s="4"/>
      <c r="K18" s="4"/>
      <c r="L18" s="4"/>
      <c r="M18" s="4"/>
      <c r="N18" s="4"/>
      <c r="O18" s="4"/>
    </row>
    <row r="19" spans="1:1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8" t="s">
        <v>10</v>
      </c>
      <c r="B20" s="4"/>
      <c r="C20" s="9" t="s">
        <v>22</v>
      </c>
      <c r="D20" s="8" t="s">
        <v>12</v>
      </c>
      <c r="E20" s="9">
        <v>1</v>
      </c>
      <c r="F20" s="4">
        <v>0</v>
      </c>
      <c r="G20" s="4" t="s">
        <v>13</v>
      </c>
      <c r="H20" s="4" t="s">
        <v>13</v>
      </c>
      <c r="I20" s="4" t="s">
        <v>13</v>
      </c>
      <c r="J20" s="4">
        <v>1138.9061999999999</v>
      </c>
      <c r="K20" s="4">
        <v>2</v>
      </c>
      <c r="L20" s="5">
        <v>4.8999999999999997E-248</v>
      </c>
      <c r="M20" s="4"/>
      <c r="N20" s="4"/>
      <c r="O20" s="4"/>
    </row>
    <row r="21" spans="1:15" x14ac:dyDescent="0.3">
      <c r="A21" s="8" t="s">
        <v>14</v>
      </c>
      <c r="B21" s="3">
        <v>7</v>
      </c>
      <c r="C21" s="9" t="s">
        <v>23</v>
      </c>
      <c r="D21" s="8" t="s">
        <v>12</v>
      </c>
      <c r="E21" s="9">
        <v>1</v>
      </c>
      <c r="F21" s="4">
        <v>2.5133000000000001</v>
      </c>
      <c r="G21" s="4">
        <v>7.5800000000000006E-2</v>
      </c>
      <c r="H21" s="4">
        <v>33.135800000000003</v>
      </c>
      <c r="I21" s="5">
        <v>9.0999999999999997E-241</v>
      </c>
      <c r="J21" s="4"/>
      <c r="K21" s="4"/>
      <c r="L21" s="4"/>
      <c r="M21" s="4"/>
      <c r="N21" s="4"/>
      <c r="O21" s="4"/>
    </row>
    <row r="22" spans="1:15" x14ac:dyDescent="0.3">
      <c r="A22" s="8" t="s">
        <v>16</v>
      </c>
      <c r="B22" s="3">
        <v>8</v>
      </c>
      <c r="C22" s="9" t="s">
        <v>24</v>
      </c>
      <c r="D22" s="8" t="s">
        <v>12</v>
      </c>
      <c r="E22" s="9">
        <v>1</v>
      </c>
      <c r="F22" s="4">
        <v>-0.84340000000000004</v>
      </c>
      <c r="G22" s="4">
        <v>0.63390000000000002</v>
      </c>
      <c r="H22" s="4">
        <v>-1.3304</v>
      </c>
      <c r="I22" s="4">
        <v>0.18</v>
      </c>
      <c r="J22" s="4"/>
      <c r="K22" s="4"/>
      <c r="L22" s="4"/>
      <c r="M22" s="4"/>
      <c r="N22" s="4"/>
      <c r="O22" s="4"/>
    </row>
    <row r="23" spans="1:15" x14ac:dyDescent="0.3">
      <c r="A23" s="8" t="s">
        <v>10</v>
      </c>
      <c r="B23" s="4"/>
      <c r="C23" s="9" t="s">
        <v>22</v>
      </c>
      <c r="D23" s="8" t="s">
        <v>12</v>
      </c>
      <c r="E23" s="9" t="s">
        <v>11</v>
      </c>
      <c r="F23" s="4">
        <v>0</v>
      </c>
      <c r="G23" s="4" t="s">
        <v>13</v>
      </c>
      <c r="H23" s="4" t="s">
        <v>13</v>
      </c>
      <c r="I23" s="4" t="s">
        <v>13</v>
      </c>
      <c r="J23" s="4">
        <v>1103.3314</v>
      </c>
      <c r="K23" s="4">
        <v>4</v>
      </c>
      <c r="L23" s="5">
        <v>1.4E-237</v>
      </c>
      <c r="M23" s="4"/>
      <c r="N23" s="4"/>
      <c r="O23" s="4"/>
    </row>
    <row r="24" spans="1:15" x14ac:dyDescent="0.3">
      <c r="A24" s="8" t="s">
        <v>10</v>
      </c>
      <c r="B24" s="4"/>
      <c r="C24" s="9" t="s">
        <v>23</v>
      </c>
      <c r="D24" s="8" t="s">
        <v>12</v>
      </c>
      <c r="E24" s="9" t="s">
        <v>11</v>
      </c>
      <c r="F24" s="4">
        <v>0</v>
      </c>
      <c r="G24" s="4" t="s">
        <v>13</v>
      </c>
      <c r="H24" s="4" t="s">
        <v>13</v>
      </c>
      <c r="I24" s="4" t="s">
        <v>13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24</v>
      </c>
      <c r="D25" s="8" t="s">
        <v>12</v>
      </c>
      <c r="E25" s="9" t="s">
        <v>11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 t="s">
        <v>15</v>
      </c>
      <c r="F26" s="4">
        <v>0</v>
      </c>
      <c r="G26" s="4" t="s">
        <v>13</v>
      </c>
      <c r="H26" s="4" t="s">
        <v>13</v>
      </c>
      <c r="I26" s="4" t="s">
        <v>13</v>
      </c>
      <c r="J26" s="4"/>
      <c r="K26" s="4"/>
      <c r="L26" s="4"/>
      <c r="M26" s="4"/>
      <c r="N26" s="4"/>
      <c r="O26" s="4"/>
    </row>
    <row r="27" spans="1:15" x14ac:dyDescent="0.3">
      <c r="A27" s="8" t="s">
        <v>14</v>
      </c>
      <c r="B27" s="3">
        <v>9</v>
      </c>
      <c r="C27" s="9" t="s">
        <v>23</v>
      </c>
      <c r="D27" s="8" t="s">
        <v>12</v>
      </c>
      <c r="E27" s="9" t="s">
        <v>15</v>
      </c>
      <c r="F27" s="4">
        <v>-2.4066000000000001</v>
      </c>
      <c r="G27" s="4">
        <v>2.4146000000000001</v>
      </c>
      <c r="H27" s="4">
        <v>-0.99670000000000003</v>
      </c>
      <c r="I27" s="4">
        <v>0.32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10</v>
      </c>
      <c r="C28" s="9" t="s">
        <v>24</v>
      </c>
      <c r="D28" s="8" t="s">
        <v>12</v>
      </c>
      <c r="E28" s="9" t="s">
        <v>15</v>
      </c>
      <c r="F28" s="4">
        <v>6.7321999999999997</v>
      </c>
      <c r="G28" s="4">
        <v>1.234</v>
      </c>
      <c r="H28" s="4">
        <v>5.4554</v>
      </c>
      <c r="I28" s="5">
        <v>4.9000000000000002E-8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17</v>
      </c>
      <c r="F29" s="4">
        <v>0</v>
      </c>
      <c r="G29" s="4" t="s">
        <v>13</v>
      </c>
      <c r="H29" s="4" t="s">
        <v>13</v>
      </c>
      <c r="I29" s="4" t="s">
        <v>13</v>
      </c>
      <c r="J29" s="4"/>
      <c r="K29" s="4"/>
      <c r="L29" s="4"/>
      <c r="M29" s="4"/>
      <c r="N29" s="4"/>
      <c r="O29" s="4"/>
    </row>
    <row r="30" spans="1:15" x14ac:dyDescent="0.3">
      <c r="A30" s="8" t="s">
        <v>25</v>
      </c>
      <c r="B30" s="3">
        <v>11</v>
      </c>
      <c r="C30" s="9" t="s">
        <v>23</v>
      </c>
      <c r="D30" s="8" t="s">
        <v>12</v>
      </c>
      <c r="E30" s="9" t="s">
        <v>17</v>
      </c>
      <c r="F30" s="4">
        <v>-2.9049999999999998</v>
      </c>
      <c r="G30" s="4">
        <v>0.10150000000000001</v>
      </c>
      <c r="H30" s="4">
        <v>-28.621099999999998</v>
      </c>
      <c r="I30" s="5">
        <v>3.7000000000000002E-180</v>
      </c>
      <c r="J30" s="4"/>
      <c r="K30" s="4"/>
      <c r="L30" s="4"/>
      <c r="M30" s="4"/>
      <c r="N30" s="4"/>
      <c r="O30" s="4"/>
    </row>
    <row r="31" spans="1:15" x14ac:dyDescent="0.3">
      <c r="A31" s="8" t="s">
        <v>26</v>
      </c>
      <c r="B31" s="3">
        <v>12</v>
      </c>
      <c r="C31" s="9" t="s">
        <v>24</v>
      </c>
      <c r="D31" s="8" t="s">
        <v>12</v>
      </c>
      <c r="E31" s="9" t="s">
        <v>17</v>
      </c>
      <c r="F31" s="4">
        <v>-3.5078</v>
      </c>
      <c r="G31" s="4">
        <v>1.2158</v>
      </c>
      <c r="H31" s="4">
        <v>-2.8852000000000002</v>
      </c>
      <c r="I31" s="4">
        <v>3.8999999999999998E-3</v>
      </c>
      <c r="J31" s="4"/>
      <c r="K31" s="4"/>
      <c r="L31" s="4"/>
      <c r="M31" s="4"/>
      <c r="N31" s="4"/>
      <c r="O31" s="4"/>
    </row>
    <row r="32" spans="1:1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8" t="s">
        <v>10</v>
      </c>
      <c r="B33" s="4"/>
      <c r="C33" s="9" t="s">
        <v>27</v>
      </c>
      <c r="D33" s="8" t="s">
        <v>12</v>
      </c>
      <c r="E33" s="9">
        <v>1</v>
      </c>
      <c r="F33" s="4">
        <v>0</v>
      </c>
      <c r="G33" s="4" t="s">
        <v>13</v>
      </c>
      <c r="H33" s="4" t="s">
        <v>13</v>
      </c>
      <c r="I33" s="4" t="s">
        <v>13</v>
      </c>
      <c r="J33" s="4">
        <v>2011.9423999999999</v>
      </c>
      <c r="K33" s="4">
        <v>2</v>
      </c>
      <c r="L33" s="5" t="s">
        <v>28</v>
      </c>
      <c r="M33" s="4"/>
      <c r="N33" s="4"/>
      <c r="O33" s="4"/>
    </row>
    <row r="34" spans="1:15" x14ac:dyDescent="0.3">
      <c r="A34" s="8" t="s">
        <v>14</v>
      </c>
      <c r="B34" s="3">
        <v>13</v>
      </c>
      <c r="C34" s="9" t="s">
        <v>29</v>
      </c>
      <c r="D34" s="8" t="s">
        <v>12</v>
      </c>
      <c r="E34" s="9">
        <v>1</v>
      </c>
      <c r="F34" s="4">
        <v>1.569</v>
      </c>
      <c r="G34" s="4">
        <v>5.2499999999999998E-2</v>
      </c>
      <c r="H34" s="4">
        <v>29.862300000000001</v>
      </c>
      <c r="I34" s="5">
        <v>6.1000000000000003E-196</v>
      </c>
      <c r="J34" s="4"/>
      <c r="K34" s="4"/>
      <c r="L34" s="4"/>
      <c r="M34" s="4"/>
      <c r="N34" s="4"/>
      <c r="O34" s="4"/>
    </row>
    <row r="35" spans="1:15" x14ac:dyDescent="0.3">
      <c r="A35" s="8" t="s">
        <v>16</v>
      </c>
      <c r="B35" s="3">
        <v>14</v>
      </c>
      <c r="C35" s="9" t="s">
        <v>30</v>
      </c>
      <c r="D35" s="8" t="s">
        <v>12</v>
      </c>
      <c r="E35" s="9">
        <v>1</v>
      </c>
      <c r="F35" s="4">
        <v>1.26E-2</v>
      </c>
      <c r="G35" s="4">
        <v>6.5000000000000002E-2</v>
      </c>
      <c r="H35" s="4">
        <v>0.19370000000000001</v>
      </c>
      <c r="I35" s="4">
        <v>0.85</v>
      </c>
      <c r="J35" s="4"/>
      <c r="K35" s="4"/>
      <c r="L35" s="4"/>
      <c r="M35" s="4"/>
      <c r="N35" s="4"/>
      <c r="O35" s="4"/>
    </row>
    <row r="36" spans="1:15" x14ac:dyDescent="0.3">
      <c r="A36" s="8" t="s">
        <v>10</v>
      </c>
      <c r="B36" s="4"/>
      <c r="C36" s="9" t="s">
        <v>27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>
        <v>738.37030000000004</v>
      </c>
      <c r="K36" s="4">
        <v>4</v>
      </c>
      <c r="L36" s="5">
        <v>1.7E-158</v>
      </c>
      <c r="M36" s="4"/>
      <c r="N36" s="4"/>
      <c r="O36" s="4"/>
    </row>
    <row r="37" spans="1:15" x14ac:dyDescent="0.3">
      <c r="A37" s="8" t="s">
        <v>10</v>
      </c>
      <c r="B37" s="4"/>
      <c r="C37" s="9" t="s">
        <v>29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30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 t="s">
        <v>15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14</v>
      </c>
      <c r="B40" s="3">
        <v>15</v>
      </c>
      <c r="C40" s="9" t="s">
        <v>29</v>
      </c>
      <c r="D40" s="8" t="s">
        <v>12</v>
      </c>
      <c r="E40" s="9" t="s">
        <v>15</v>
      </c>
      <c r="F40" s="4">
        <v>-0.13589999999999999</v>
      </c>
      <c r="G40" s="4">
        <v>0.18679999999999999</v>
      </c>
      <c r="H40" s="4">
        <v>-0.72740000000000005</v>
      </c>
      <c r="I40" s="4">
        <v>0.47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16</v>
      </c>
      <c r="C41" s="9" t="s">
        <v>30</v>
      </c>
      <c r="D41" s="8" t="s">
        <v>12</v>
      </c>
      <c r="E41" s="9" t="s">
        <v>15</v>
      </c>
      <c r="F41" s="4">
        <v>3.8235999999999999</v>
      </c>
      <c r="G41" s="4">
        <v>0.2555</v>
      </c>
      <c r="H41" s="4">
        <v>14.9655</v>
      </c>
      <c r="I41" s="5">
        <v>1.2E-50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17</v>
      </c>
      <c r="F42" s="4">
        <v>0</v>
      </c>
      <c r="G42" s="4" t="s">
        <v>13</v>
      </c>
      <c r="H42" s="4" t="s">
        <v>13</v>
      </c>
      <c r="I42" s="4" t="s">
        <v>13</v>
      </c>
      <c r="J42" s="4"/>
      <c r="K42" s="4"/>
      <c r="L42" s="4"/>
      <c r="M42" s="4"/>
      <c r="N42" s="4"/>
      <c r="O42" s="4"/>
    </row>
    <row r="43" spans="1:15" x14ac:dyDescent="0.3">
      <c r="A43" s="8" t="s">
        <v>25</v>
      </c>
      <c r="B43" s="3">
        <v>17</v>
      </c>
      <c r="C43" s="9" t="s">
        <v>29</v>
      </c>
      <c r="D43" s="8" t="s">
        <v>12</v>
      </c>
      <c r="E43" s="9" t="s">
        <v>17</v>
      </c>
      <c r="F43" s="4">
        <v>-3.456</v>
      </c>
      <c r="G43" s="4">
        <v>0.17499999999999999</v>
      </c>
      <c r="H43" s="4">
        <v>-19.748799999999999</v>
      </c>
      <c r="I43" s="5">
        <v>8.2000000000000007E-87</v>
      </c>
      <c r="J43" s="4"/>
      <c r="K43" s="4"/>
      <c r="L43" s="4"/>
      <c r="M43" s="4"/>
      <c r="N43" s="4"/>
      <c r="O43" s="4"/>
    </row>
    <row r="44" spans="1:15" x14ac:dyDescent="0.3">
      <c r="A44" s="8" t="s">
        <v>26</v>
      </c>
      <c r="B44" s="3">
        <v>18</v>
      </c>
      <c r="C44" s="9" t="s">
        <v>30</v>
      </c>
      <c r="D44" s="8" t="s">
        <v>12</v>
      </c>
      <c r="E44" s="9" t="s">
        <v>17</v>
      </c>
      <c r="F44" s="4">
        <v>-3.4956</v>
      </c>
      <c r="G44" s="4">
        <v>0.35199999999999998</v>
      </c>
      <c r="H44" s="4">
        <v>-9.9298000000000002</v>
      </c>
      <c r="I44" s="5">
        <v>3.0999999999999999E-23</v>
      </c>
      <c r="J44" s="4"/>
      <c r="K44" s="4"/>
      <c r="L44" s="4"/>
      <c r="M44" s="4"/>
      <c r="N44" s="4"/>
      <c r="O44" s="4"/>
    </row>
    <row r="46" spans="1:15" x14ac:dyDescent="0.3">
      <c r="A46" s="11" t="s">
        <v>36</v>
      </c>
    </row>
    <row r="47" spans="1:15" x14ac:dyDescent="0.3">
      <c r="A47" s="9"/>
      <c r="B47" s="3" t="s">
        <v>31</v>
      </c>
      <c r="C47" s="9"/>
      <c r="D47" s="9"/>
      <c r="E47" s="9"/>
      <c r="F47" s="9"/>
      <c r="G47" s="9"/>
      <c r="H47" s="9"/>
      <c r="I47" s="9"/>
    </row>
    <row r="48" spans="1:15" x14ac:dyDescent="0.3">
      <c r="A48" s="9"/>
      <c r="B48" s="3">
        <v>1</v>
      </c>
      <c r="C48" s="3" t="s">
        <v>5</v>
      </c>
      <c r="D48" s="3">
        <v>2</v>
      </c>
      <c r="E48" s="3" t="s">
        <v>5</v>
      </c>
      <c r="F48" s="3">
        <v>3</v>
      </c>
      <c r="G48" s="3" t="s">
        <v>5</v>
      </c>
      <c r="H48" s="3" t="s">
        <v>32</v>
      </c>
      <c r="I48" s="3" t="s">
        <v>5</v>
      </c>
    </row>
    <row r="49" spans="1:9" x14ac:dyDescent="0.3">
      <c r="A49" s="3" t="s">
        <v>33</v>
      </c>
      <c r="B49" s="4">
        <v>0.53520000000000001</v>
      </c>
      <c r="C49" s="4">
        <v>1.2699999999999999E-2</v>
      </c>
      <c r="D49" s="4">
        <v>0.32700000000000001</v>
      </c>
      <c r="E49" s="4">
        <v>1.11E-2</v>
      </c>
      <c r="F49" s="4">
        <v>0.13789999999999999</v>
      </c>
      <c r="G49" s="4">
        <v>6.7000000000000002E-3</v>
      </c>
      <c r="H49" s="4"/>
      <c r="I49" s="4"/>
    </row>
    <row r="50" spans="1:9" x14ac:dyDescent="0.3">
      <c r="A50" s="9" t="s">
        <v>34</v>
      </c>
      <c r="B50" s="18"/>
      <c r="C50" s="18"/>
      <c r="D50" s="18"/>
      <c r="E50" s="18"/>
      <c r="F50" s="18"/>
      <c r="G50" s="18"/>
      <c r="H50" s="18"/>
      <c r="I50" s="18"/>
    </row>
    <row r="51" spans="1:9" x14ac:dyDescent="0.3">
      <c r="A51" s="3">
        <v>1</v>
      </c>
      <c r="B51" s="4">
        <v>7.2599999999999998E-2</v>
      </c>
      <c r="C51" s="4">
        <v>5.3E-3</v>
      </c>
      <c r="D51" s="4">
        <v>2.8E-3</v>
      </c>
      <c r="E51" s="4">
        <v>2.8E-3</v>
      </c>
      <c r="F51" s="4">
        <v>0.59209999999999996</v>
      </c>
      <c r="G51" s="4">
        <v>1.8499999999999999E-2</v>
      </c>
      <c r="H51" s="4">
        <v>0.12139999999999999</v>
      </c>
      <c r="I51" s="4">
        <v>2.3999999999999998E-3</v>
      </c>
    </row>
    <row r="52" spans="1:9" x14ac:dyDescent="0.3">
      <c r="A52" s="3">
        <v>2</v>
      </c>
      <c r="B52" s="4">
        <v>0.8962</v>
      </c>
      <c r="C52" s="4">
        <v>1.8100000000000002E-2</v>
      </c>
      <c r="D52" s="4">
        <v>3.0999999999999999E-3</v>
      </c>
      <c r="E52" s="4">
        <v>7.1000000000000004E-3</v>
      </c>
      <c r="F52" s="4">
        <v>0.4002</v>
      </c>
      <c r="G52" s="4">
        <v>1.83E-2</v>
      </c>
      <c r="H52" s="4">
        <v>0.53580000000000005</v>
      </c>
      <c r="I52" s="4">
        <v>3.7000000000000002E-3</v>
      </c>
    </row>
    <row r="53" spans="1:9" x14ac:dyDescent="0.3">
      <c r="A53" s="3">
        <v>3</v>
      </c>
      <c r="B53" s="4">
        <v>3.1199999999999999E-2</v>
      </c>
      <c r="C53" s="4">
        <v>1.9E-2</v>
      </c>
      <c r="D53" s="4">
        <v>0.99419999999999997</v>
      </c>
      <c r="E53" s="4">
        <v>8.0000000000000002E-3</v>
      </c>
      <c r="F53" s="4">
        <v>7.6E-3</v>
      </c>
      <c r="G53" s="4">
        <v>6.4000000000000003E-3</v>
      </c>
      <c r="H53" s="4">
        <v>0.34279999999999999</v>
      </c>
      <c r="I53" s="4">
        <v>3.5000000000000001E-3</v>
      </c>
    </row>
    <row r="54" spans="1:9" x14ac:dyDescent="0.3">
      <c r="A54" s="9" t="s">
        <v>35</v>
      </c>
      <c r="B54" s="18"/>
      <c r="C54" s="18"/>
      <c r="D54" s="18"/>
      <c r="E54" s="18"/>
      <c r="F54" s="18"/>
      <c r="G54" s="18"/>
      <c r="H54" s="18"/>
      <c r="I54" s="18"/>
    </row>
    <row r="55" spans="1:9" x14ac:dyDescent="0.3">
      <c r="A55" s="3">
        <v>1</v>
      </c>
      <c r="B55" s="4">
        <v>0.1467</v>
      </c>
      <c r="C55" s="4">
        <v>6.6E-3</v>
      </c>
      <c r="D55" s="4">
        <v>1.9400000000000001E-2</v>
      </c>
      <c r="E55" s="4">
        <v>4.4000000000000003E-3</v>
      </c>
      <c r="F55" s="4">
        <v>0.84589999999999999</v>
      </c>
      <c r="G55" s="4">
        <v>2.1399999999999999E-2</v>
      </c>
      <c r="H55" s="4">
        <v>0.20150000000000001</v>
      </c>
      <c r="I55" s="4">
        <v>2.8999999999999998E-3</v>
      </c>
    </row>
    <row r="56" spans="1:9" x14ac:dyDescent="0.3">
      <c r="A56" s="3">
        <v>2</v>
      </c>
      <c r="B56" s="4">
        <v>0.7046</v>
      </c>
      <c r="C56" s="4">
        <v>7.4000000000000003E-3</v>
      </c>
      <c r="D56" s="4">
        <v>8.1299999999999997E-2</v>
      </c>
      <c r="E56" s="4">
        <v>2.0199999999999999E-2</v>
      </c>
      <c r="F56" s="4">
        <v>0.12820000000000001</v>
      </c>
      <c r="G56" s="4">
        <v>1.9199999999999998E-2</v>
      </c>
      <c r="H56" s="4">
        <v>0.4214</v>
      </c>
      <c r="I56" s="4">
        <v>3.5999999999999999E-3</v>
      </c>
    </row>
    <row r="57" spans="1:9" x14ac:dyDescent="0.3">
      <c r="A57" s="3">
        <v>3</v>
      </c>
      <c r="B57" s="4">
        <v>0.14860000000000001</v>
      </c>
      <c r="C57" s="4">
        <v>5.4999999999999997E-3</v>
      </c>
      <c r="D57" s="4">
        <v>0.89929999999999999</v>
      </c>
      <c r="E57" s="4">
        <v>2.3599999999999999E-2</v>
      </c>
      <c r="F57" s="4">
        <v>2.5999999999999999E-2</v>
      </c>
      <c r="G57" s="4">
        <v>8.6E-3</v>
      </c>
      <c r="H57" s="4">
        <v>0.37709999999999999</v>
      </c>
      <c r="I57" s="4">
        <v>3.5000000000000001E-3</v>
      </c>
    </row>
    <row r="59" spans="1:9" x14ac:dyDescent="0.3">
      <c r="A59" s="11" t="s">
        <v>37</v>
      </c>
    </row>
    <row r="60" spans="1:9" x14ac:dyDescent="0.3">
      <c r="A60" s="4"/>
      <c r="B60" s="9" t="s">
        <v>31</v>
      </c>
      <c r="C60" s="4"/>
      <c r="D60" s="4"/>
    </row>
    <row r="61" spans="1:9" x14ac:dyDescent="0.3">
      <c r="A61" s="4"/>
      <c r="B61" s="3">
        <v>1</v>
      </c>
      <c r="C61" s="3">
        <v>2</v>
      </c>
      <c r="D61" s="3">
        <v>3</v>
      </c>
    </row>
    <row r="62" spans="1:9" x14ac:dyDescent="0.3">
      <c r="A62" s="3" t="s">
        <v>32</v>
      </c>
      <c r="B62" s="4">
        <v>0.53520000000000001</v>
      </c>
      <c r="C62" s="4">
        <v>0.32700000000000001</v>
      </c>
      <c r="D62" s="4">
        <v>0.13789999999999999</v>
      </c>
    </row>
    <row r="63" spans="1:9" x14ac:dyDescent="0.3">
      <c r="A63" s="9" t="s">
        <v>38</v>
      </c>
      <c r="B63" s="4"/>
      <c r="C63" s="4"/>
      <c r="D63" s="4"/>
    </row>
    <row r="64" spans="1:9" x14ac:dyDescent="0.3">
      <c r="A64" s="9" t="s">
        <v>34</v>
      </c>
      <c r="B64" s="4"/>
      <c r="C64" s="4"/>
      <c r="D64" s="4"/>
    </row>
    <row r="65" spans="1:4" x14ac:dyDescent="0.3">
      <c r="A65" s="3">
        <v>1</v>
      </c>
      <c r="B65" s="4">
        <v>0.32</v>
      </c>
      <c r="C65" s="4">
        <v>7.4000000000000003E-3</v>
      </c>
      <c r="D65" s="4">
        <v>0.67259999999999998</v>
      </c>
    </row>
    <row r="66" spans="1:4" x14ac:dyDescent="0.3">
      <c r="A66" s="3">
        <v>2</v>
      </c>
      <c r="B66" s="4">
        <v>0.8952</v>
      </c>
      <c r="C66" s="4">
        <v>1.9E-3</v>
      </c>
      <c r="D66" s="4">
        <v>0.10299999999999999</v>
      </c>
    </row>
    <row r="67" spans="1:4" x14ac:dyDescent="0.3">
      <c r="A67" s="3">
        <v>3</v>
      </c>
      <c r="B67" s="4">
        <v>4.87E-2</v>
      </c>
      <c r="C67" s="4">
        <v>0.94820000000000004</v>
      </c>
      <c r="D67" s="4">
        <v>3.0999999999999999E-3</v>
      </c>
    </row>
    <row r="68" spans="1:4" x14ac:dyDescent="0.3">
      <c r="A68" s="9" t="s">
        <v>35</v>
      </c>
      <c r="B68" s="4"/>
      <c r="C68" s="4"/>
      <c r="D68" s="4"/>
    </row>
    <row r="69" spans="1:4" x14ac:dyDescent="0.3">
      <c r="A69" s="3">
        <v>1</v>
      </c>
      <c r="B69" s="4">
        <v>0.38969999999999999</v>
      </c>
      <c r="C69" s="4">
        <v>3.15E-2</v>
      </c>
      <c r="D69" s="4">
        <v>0.57879999999999998</v>
      </c>
    </row>
    <row r="70" spans="1:4" x14ac:dyDescent="0.3">
      <c r="A70" s="3">
        <v>2</v>
      </c>
      <c r="B70" s="4">
        <v>0.89500000000000002</v>
      </c>
      <c r="C70" s="4">
        <v>6.3100000000000003E-2</v>
      </c>
      <c r="D70" s="4">
        <v>4.19E-2</v>
      </c>
    </row>
    <row r="71" spans="1:4" x14ac:dyDescent="0.3">
      <c r="A71" s="3">
        <v>3</v>
      </c>
      <c r="B71" s="4">
        <v>0.2109</v>
      </c>
      <c r="C71" s="4">
        <v>0.77969999999999995</v>
      </c>
      <c r="D71" s="4">
        <v>9.4999999999999998E-3</v>
      </c>
    </row>
    <row r="72" spans="1:4" x14ac:dyDescent="0.3">
      <c r="A72" s="9" t="s">
        <v>39</v>
      </c>
      <c r="B72" s="4"/>
      <c r="C72" s="4"/>
      <c r="D72" s="4"/>
    </row>
    <row r="73" spans="1:4" x14ac:dyDescent="0.3">
      <c r="A73" s="9" t="s">
        <v>40</v>
      </c>
      <c r="B73" s="4"/>
      <c r="C73" s="4"/>
      <c r="D73" s="4"/>
    </row>
    <row r="74" spans="1:4" x14ac:dyDescent="0.3">
      <c r="A74" s="3">
        <v>1</v>
      </c>
      <c r="B74" s="4">
        <v>0.51060000000000005</v>
      </c>
      <c r="C74" s="4">
        <v>0.34410000000000002</v>
      </c>
      <c r="D74" s="4">
        <v>0.14530000000000001</v>
      </c>
    </row>
    <row r="75" spans="1:4" x14ac:dyDescent="0.3">
      <c r="A75" s="3">
        <v>2</v>
      </c>
      <c r="B75" s="4">
        <v>0.56130000000000002</v>
      </c>
      <c r="C75" s="4">
        <v>0.30880000000000002</v>
      </c>
      <c r="D75" s="4">
        <v>0.12989999999999999</v>
      </c>
    </row>
    <row r="76" spans="1:4" x14ac:dyDescent="0.3">
      <c r="A76" s="9" t="s">
        <v>41</v>
      </c>
      <c r="B76" s="4"/>
      <c r="C76" s="4"/>
      <c r="D76" s="4"/>
    </row>
    <row r="77" spans="1:4" x14ac:dyDescent="0.3">
      <c r="A77" s="3">
        <v>1</v>
      </c>
      <c r="B77" s="4">
        <v>0.57179999999999997</v>
      </c>
      <c r="C77" s="4">
        <v>0.4148</v>
      </c>
      <c r="D77" s="4">
        <v>1.35E-2</v>
      </c>
    </row>
    <row r="78" spans="1:4" x14ac:dyDescent="0.3">
      <c r="A78" s="3">
        <v>2</v>
      </c>
      <c r="B78" s="4">
        <v>0.50739999999999996</v>
      </c>
      <c r="C78" s="4">
        <v>0.26019999999999999</v>
      </c>
      <c r="D78" s="4">
        <v>0.2324</v>
      </c>
    </row>
    <row r="80" spans="1:4" x14ac:dyDescent="0.3">
      <c r="A80" s="12"/>
    </row>
  </sheetData>
  <mergeCells count="4">
    <mergeCell ref="A2:O2"/>
    <mergeCell ref="C3:E3"/>
    <mergeCell ref="B50:I50"/>
    <mergeCell ref="B54:I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55" workbookViewId="0">
      <selection activeCell="A81" sqref="A81"/>
    </sheetView>
  </sheetViews>
  <sheetFormatPr defaultRowHeight="14.4" x14ac:dyDescent="0.3"/>
  <cols>
    <col min="1" max="1" width="18.88671875" style="13" bestFit="1" customWidth="1"/>
    <col min="2" max="2" width="7.44140625" style="13" bestFit="1" customWidth="1"/>
    <col min="3" max="3" width="14.21875" style="13" bestFit="1" customWidth="1"/>
    <col min="4" max="4" width="7" style="13" bestFit="1" customWidth="1"/>
    <col min="5" max="5" width="16.109375" style="13" bestFit="1" customWidth="1"/>
    <col min="6" max="6" width="7.6640625" style="13" bestFit="1" customWidth="1"/>
    <col min="7" max="7" width="7" style="13" bestFit="1" customWidth="1"/>
    <col min="8" max="8" width="8.6640625" style="13" bestFit="1" customWidth="1"/>
    <col min="9" max="9" width="9.21875" style="13" bestFit="1" customWidth="1"/>
    <col min="10" max="10" width="9" style="13" bestFit="1" customWidth="1"/>
    <col min="11" max="11" width="2.77734375" style="13" bestFit="1" customWidth="1"/>
    <col min="12" max="12" width="9.21875" style="13" bestFit="1" customWidth="1"/>
    <col min="13" max="14" width="7" style="13" bestFit="1" customWidth="1"/>
    <col min="15" max="16384" width="8.88671875" style="13"/>
  </cols>
  <sheetData>
    <row r="1" spans="1:15" x14ac:dyDescent="0.3">
      <c r="A1" s="15" t="s">
        <v>42</v>
      </c>
    </row>
    <row r="2" spans="1:15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54.9101</v>
      </c>
      <c r="K4" s="4">
        <v>2</v>
      </c>
      <c r="L4" s="5">
        <v>1.1999999999999999E-12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-0.36349999999999999</v>
      </c>
      <c r="G5" s="4">
        <v>0.14299999999999999</v>
      </c>
      <c r="H5" s="4">
        <v>-2.5419999999999998</v>
      </c>
      <c r="I5" s="4">
        <v>1.0999999999999999E-2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-1.0949</v>
      </c>
      <c r="G6" s="4">
        <v>0.15570000000000001</v>
      </c>
      <c r="H6" s="4">
        <v>-7.0320999999999998</v>
      </c>
      <c r="I6" s="5">
        <v>2E-12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41.08</v>
      </c>
      <c r="K7" s="4">
        <v>2</v>
      </c>
      <c r="L7" s="5">
        <v>1.2E-9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-0.2205</v>
      </c>
      <c r="G11" s="4">
        <v>3.7499999999999999E-2</v>
      </c>
      <c r="H11" s="4">
        <v>-5.8745000000000003</v>
      </c>
      <c r="I11" s="5">
        <v>4.2000000000000004E-9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-0.29020000000000001</v>
      </c>
      <c r="G12" s="4">
        <v>6.54E-2</v>
      </c>
      <c r="H12" s="4">
        <v>-4.4371</v>
      </c>
      <c r="I12" s="5">
        <v>9.0999999999999993E-6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142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69.147199999999998</v>
      </c>
      <c r="K13" s="4">
        <v>2</v>
      </c>
      <c r="L13" s="5">
        <v>9.6999999999999998E-16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142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142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143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143</v>
      </c>
      <c r="F17" s="4">
        <v>-7.9799999999999996E-2</v>
      </c>
      <c r="G17" s="4">
        <v>4.2000000000000003E-2</v>
      </c>
      <c r="H17" s="4">
        <v>-1.9008</v>
      </c>
      <c r="I17" s="4">
        <v>5.7000000000000002E-2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143</v>
      </c>
      <c r="F18" s="4">
        <v>-0.62739999999999996</v>
      </c>
      <c r="G18" s="4">
        <v>7.5499999999999998E-2</v>
      </c>
      <c r="H18" s="4">
        <v>-8.3125999999999998</v>
      </c>
      <c r="I18" s="5">
        <v>9.3999999999999999E-17</v>
      </c>
      <c r="J18" s="4"/>
      <c r="K18" s="4"/>
      <c r="L18" s="4"/>
      <c r="M18" s="4"/>
      <c r="N18" s="4"/>
      <c r="O18" s="4"/>
    </row>
    <row r="19" spans="1:1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8" t="s">
        <v>10</v>
      </c>
      <c r="B20" s="4"/>
      <c r="C20" s="9" t="s">
        <v>22</v>
      </c>
      <c r="D20" s="8" t="s">
        <v>12</v>
      </c>
      <c r="E20" s="9">
        <v>1</v>
      </c>
      <c r="F20" s="4">
        <v>0</v>
      </c>
      <c r="G20" s="4" t="s">
        <v>13</v>
      </c>
      <c r="H20" s="4" t="s">
        <v>13</v>
      </c>
      <c r="I20" s="4" t="s">
        <v>13</v>
      </c>
      <c r="J20" s="4">
        <v>913.47580000000005</v>
      </c>
      <c r="K20" s="4">
        <v>2</v>
      </c>
      <c r="L20" s="5">
        <v>4.3999999999999997E-199</v>
      </c>
      <c r="M20" s="4"/>
      <c r="N20" s="4"/>
      <c r="O20" s="4"/>
    </row>
    <row r="21" spans="1:15" x14ac:dyDescent="0.3">
      <c r="A21" s="8" t="s">
        <v>14</v>
      </c>
      <c r="B21" s="3">
        <v>7</v>
      </c>
      <c r="C21" s="9" t="s">
        <v>23</v>
      </c>
      <c r="D21" s="8" t="s">
        <v>12</v>
      </c>
      <c r="E21" s="9">
        <v>1</v>
      </c>
      <c r="F21" s="4">
        <v>2.2286999999999999</v>
      </c>
      <c r="G21" s="4">
        <v>7.4499999999999997E-2</v>
      </c>
      <c r="H21" s="4">
        <v>29.925999999999998</v>
      </c>
      <c r="I21" s="5">
        <v>9.0000000000000002E-197</v>
      </c>
      <c r="J21" s="4"/>
      <c r="K21" s="4"/>
      <c r="L21" s="4"/>
      <c r="M21" s="4"/>
      <c r="N21" s="4"/>
      <c r="O21" s="4"/>
    </row>
    <row r="22" spans="1:15" x14ac:dyDescent="0.3">
      <c r="A22" s="8" t="s">
        <v>16</v>
      </c>
      <c r="B22" s="3">
        <v>8</v>
      </c>
      <c r="C22" s="9" t="s">
        <v>24</v>
      </c>
      <c r="D22" s="8" t="s">
        <v>12</v>
      </c>
      <c r="E22" s="9">
        <v>1</v>
      </c>
      <c r="F22" s="4">
        <v>-0.49469999999999997</v>
      </c>
      <c r="G22" s="4">
        <v>0.51839999999999997</v>
      </c>
      <c r="H22" s="4">
        <v>-0.95420000000000005</v>
      </c>
      <c r="I22" s="4">
        <v>0.34</v>
      </c>
      <c r="J22" s="4"/>
      <c r="K22" s="4"/>
      <c r="L22" s="4"/>
      <c r="M22" s="4"/>
      <c r="N22" s="4"/>
      <c r="O22" s="4"/>
    </row>
    <row r="23" spans="1:15" x14ac:dyDescent="0.3">
      <c r="A23" s="8" t="s">
        <v>10</v>
      </c>
      <c r="B23" s="4"/>
      <c r="C23" s="9" t="s">
        <v>22</v>
      </c>
      <c r="D23" s="8" t="s">
        <v>12</v>
      </c>
      <c r="E23" s="9" t="s">
        <v>11</v>
      </c>
      <c r="F23" s="4">
        <v>0</v>
      </c>
      <c r="G23" s="4" t="s">
        <v>13</v>
      </c>
      <c r="H23" s="4" t="s">
        <v>13</v>
      </c>
      <c r="I23" s="4" t="s">
        <v>13</v>
      </c>
      <c r="J23" s="4">
        <v>142.37909999999999</v>
      </c>
      <c r="K23" s="4">
        <v>4</v>
      </c>
      <c r="L23" s="5">
        <v>8.6999999999999993E-30</v>
      </c>
      <c r="M23" s="4"/>
      <c r="N23" s="4"/>
      <c r="O23" s="4"/>
    </row>
    <row r="24" spans="1:15" x14ac:dyDescent="0.3">
      <c r="A24" s="8" t="s">
        <v>10</v>
      </c>
      <c r="B24" s="4"/>
      <c r="C24" s="9" t="s">
        <v>23</v>
      </c>
      <c r="D24" s="8" t="s">
        <v>12</v>
      </c>
      <c r="E24" s="9" t="s">
        <v>11</v>
      </c>
      <c r="F24" s="4">
        <v>0</v>
      </c>
      <c r="G24" s="4" t="s">
        <v>13</v>
      </c>
      <c r="H24" s="4" t="s">
        <v>13</v>
      </c>
      <c r="I24" s="4" t="s">
        <v>13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24</v>
      </c>
      <c r="D25" s="8" t="s">
        <v>12</v>
      </c>
      <c r="E25" s="9" t="s">
        <v>11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 t="s">
        <v>15</v>
      </c>
      <c r="F26" s="4">
        <v>0</v>
      </c>
      <c r="G26" s="4" t="s">
        <v>13</v>
      </c>
      <c r="H26" s="4" t="s">
        <v>13</v>
      </c>
      <c r="I26" s="4" t="s">
        <v>13</v>
      </c>
      <c r="J26" s="4"/>
      <c r="K26" s="4"/>
      <c r="L26" s="4"/>
      <c r="M26" s="4"/>
      <c r="N26" s="4"/>
      <c r="O26" s="4"/>
    </row>
    <row r="27" spans="1:15" x14ac:dyDescent="0.3">
      <c r="A27" s="8" t="s">
        <v>14</v>
      </c>
      <c r="B27" s="3">
        <v>9</v>
      </c>
      <c r="C27" s="9" t="s">
        <v>23</v>
      </c>
      <c r="D27" s="8" t="s">
        <v>12</v>
      </c>
      <c r="E27" s="9" t="s">
        <v>15</v>
      </c>
      <c r="F27" s="4">
        <v>-0.18840000000000001</v>
      </c>
      <c r="G27" s="4">
        <v>0.53890000000000005</v>
      </c>
      <c r="H27" s="4">
        <v>-0.34970000000000001</v>
      </c>
      <c r="I27" s="4">
        <v>0.73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10</v>
      </c>
      <c r="C28" s="9" t="s">
        <v>24</v>
      </c>
      <c r="D28" s="8" t="s">
        <v>12</v>
      </c>
      <c r="E28" s="9" t="s">
        <v>15</v>
      </c>
      <c r="F28" s="4">
        <v>5.4088000000000003</v>
      </c>
      <c r="G28" s="4">
        <v>1.0975999999999999</v>
      </c>
      <c r="H28" s="4">
        <v>4.9276999999999997</v>
      </c>
      <c r="I28" s="5">
        <v>8.2999999999999999E-7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17</v>
      </c>
      <c r="F29" s="4">
        <v>0</v>
      </c>
      <c r="G29" s="4" t="s">
        <v>13</v>
      </c>
      <c r="H29" s="4" t="s">
        <v>13</v>
      </c>
      <c r="I29" s="4" t="s">
        <v>13</v>
      </c>
      <c r="J29" s="4"/>
      <c r="K29" s="4"/>
      <c r="L29" s="4"/>
      <c r="M29" s="4"/>
      <c r="N29" s="4"/>
      <c r="O29" s="4"/>
    </row>
    <row r="30" spans="1:15" x14ac:dyDescent="0.3">
      <c r="A30" s="8" t="s">
        <v>25</v>
      </c>
      <c r="B30" s="3">
        <v>11</v>
      </c>
      <c r="C30" s="9" t="s">
        <v>23</v>
      </c>
      <c r="D30" s="8" t="s">
        <v>12</v>
      </c>
      <c r="E30" s="9" t="s">
        <v>17</v>
      </c>
      <c r="F30" s="4">
        <v>-2.7349000000000001</v>
      </c>
      <c r="G30" s="4">
        <v>0.25480000000000003</v>
      </c>
      <c r="H30" s="4">
        <v>-10.7355</v>
      </c>
      <c r="I30" s="5">
        <v>6.9000000000000006E-27</v>
      </c>
      <c r="J30" s="4"/>
      <c r="K30" s="4"/>
      <c r="L30" s="4"/>
      <c r="M30" s="4"/>
      <c r="N30" s="4"/>
      <c r="O30" s="4"/>
    </row>
    <row r="31" spans="1:15" x14ac:dyDescent="0.3">
      <c r="A31" s="8" t="s">
        <v>26</v>
      </c>
      <c r="B31" s="3">
        <v>12</v>
      </c>
      <c r="C31" s="9" t="s">
        <v>24</v>
      </c>
      <c r="D31" s="8" t="s">
        <v>12</v>
      </c>
      <c r="E31" s="9" t="s">
        <v>17</v>
      </c>
      <c r="F31" s="4">
        <v>-4.8284000000000002</v>
      </c>
      <c r="G31" s="4">
        <v>2.8098999999999998</v>
      </c>
      <c r="H31" s="4">
        <v>-1.7183999999999999</v>
      </c>
      <c r="I31" s="4">
        <v>8.5999999999999993E-2</v>
      </c>
      <c r="J31" s="4"/>
      <c r="K31" s="4"/>
      <c r="L31" s="4"/>
      <c r="M31" s="4"/>
      <c r="N31" s="4"/>
      <c r="O31" s="4"/>
    </row>
    <row r="32" spans="1:1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8" t="s">
        <v>10</v>
      </c>
      <c r="B33" s="4"/>
      <c r="C33" s="9" t="s">
        <v>27</v>
      </c>
      <c r="D33" s="8" t="s">
        <v>12</v>
      </c>
      <c r="E33" s="9">
        <v>1</v>
      </c>
      <c r="F33" s="4">
        <v>0</v>
      </c>
      <c r="G33" s="4" t="s">
        <v>13</v>
      </c>
      <c r="H33" s="4" t="s">
        <v>13</v>
      </c>
      <c r="I33" s="4" t="s">
        <v>13</v>
      </c>
      <c r="J33" s="4">
        <v>141.68819999999999</v>
      </c>
      <c r="K33" s="4">
        <v>2</v>
      </c>
      <c r="L33" s="5">
        <v>1.7000000000000001E-31</v>
      </c>
      <c r="M33" s="4"/>
      <c r="N33" s="4"/>
      <c r="O33" s="4"/>
    </row>
    <row r="34" spans="1:15" x14ac:dyDescent="0.3">
      <c r="A34" s="8" t="s">
        <v>14</v>
      </c>
      <c r="B34" s="3">
        <v>13</v>
      </c>
      <c r="C34" s="9" t="s">
        <v>29</v>
      </c>
      <c r="D34" s="8" t="s">
        <v>12</v>
      </c>
      <c r="E34" s="9">
        <v>1</v>
      </c>
      <c r="F34" s="4">
        <v>1.4968999999999999</v>
      </c>
      <c r="G34" s="4">
        <v>0.14000000000000001</v>
      </c>
      <c r="H34" s="4">
        <v>10.6937</v>
      </c>
      <c r="I34" s="5">
        <v>1.1E-26</v>
      </c>
      <c r="J34" s="4"/>
      <c r="K34" s="4"/>
      <c r="L34" s="4"/>
      <c r="M34" s="4"/>
      <c r="N34" s="4"/>
      <c r="O34" s="4"/>
    </row>
    <row r="35" spans="1:15" x14ac:dyDescent="0.3">
      <c r="A35" s="8" t="s">
        <v>16</v>
      </c>
      <c r="B35" s="3">
        <v>14</v>
      </c>
      <c r="C35" s="9" t="s">
        <v>30</v>
      </c>
      <c r="D35" s="8" t="s">
        <v>12</v>
      </c>
      <c r="E35" s="9">
        <v>1</v>
      </c>
      <c r="F35" s="4">
        <v>-0.29470000000000002</v>
      </c>
      <c r="G35" s="4">
        <v>0.31240000000000001</v>
      </c>
      <c r="H35" s="4">
        <v>-0.94330000000000003</v>
      </c>
      <c r="I35" s="4">
        <v>0.35</v>
      </c>
      <c r="J35" s="4"/>
      <c r="K35" s="4"/>
      <c r="L35" s="4"/>
      <c r="M35" s="4"/>
      <c r="N35" s="4"/>
      <c r="O35" s="4"/>
    </row>
    <row r="36" spans="1:15" x14ac:dyDescent="0.3">
      <c r="A36" s="8" t="s">
        <v>10</v>
      </c>
      <c r="B36" s="4"/>
      <c r="C36" s="9" t="s">
        <v>27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>
        <v>47.215699999999998</v>
      </c>
      <c r="K36" s="4">
        <v>4</v>
      </c>
      <c r="L36" s="5">
        <v>1.3999999999999999E-9</v>
      </c>
      <c r="M36" s="4"/>
      <c r="N36" s="4"/>
      <c r="O36" s="4"/>
    </row>
    <row r="37" spans="1:15" x14ac:dyDescent="0.3">
      <c r="A37" s="8" t="s">
        <v>10</v>
      </c>
      <c r="B37" s="4"/>
      <c r="C37" s="9" t="s">
        <v>29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30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 t="s">
        <v>15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14</v>
      </c>
      <c r="B40" s="3">
        <v>15</v>
      </c>
      <c r="C40" s="9" t="s">
        <v>29</v>
      </c>
      <c r="D40" s="8" t="s">
        <v>12</v>
      </c>
      <c r="E40" s="9" t="s">
        <v>15</v>
      </c>
      <c r="F40" s="4">
        <v>-0.19409999999999999</v>
      </c>
      <c r="G40" s="4">
        <v>0.4284</v>
      </c>
      <c r="H40" s="4">
        <v>-0.4531</v>
      </c>
      <c r="I40" s="4">
        <v>0.65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16</v>
      </c>
      <c r="C41" s="9" t="s">
        <v>30</v>
      </c>
      <c r="D41" s="8" t="s">
        <v>12</v>
      </c>
      <c r="E41" s="9" t="s">
        <v>15</v>
      </c>
      <c r="F41" s="4">
        <v>4.5114000000000001</v>
      </c>
      <c r="G41" s="4">
        <v>0.77049999999999996</v>
      </c>
      <c r="H41" s="4">
        <v>5.8552999999999997</v>
      </c>
      <c r="I41" s="5">
        <v>4.8E-9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17</v>
      </c>
      <c r="F42" s="4">
        <v>0</v>
      </c>
      <c r="G42" s="4" t="s">
        <v>13</v>
      </c>
      <c r="H42" s="4" t="s">
        <v>13</v>
      </c>
      <c r="I42" s="4" t="s">
        <v>13</v>
      </c>
      <c r="J42" s="4"/>
      <c r="K42" s="4"/>
      <c r="L42" s="4"/>
      <c r="M42" s="4"/>
      <c r="N42" s="4"/>
      <c r="O42" s="4"/>
    </row>
    <row r="43" spans="1:15" x14ac:dyDescent="0.3">
      <c r="A43" s="8" t="s">
        <v>25</v>
      </c>
      <c r="B43" s="3">
        <v>17</v>
      </c>
      <c r="C43" s="9" t="s">
        <v>29</v>
      </c>
      <c r="D43" s="8" t="s">
        <v>12</v>
      </c>
      <c r="E43" s="9" t="s">
        <v>17</v>
      </c>
      <c r="F43" s="4">
        <v>-5.6166999999999998</v>
      </c>
      <c r="G43" s="4">
        <v>2.2669000000000001</v>
      </c>
      <c r="H43" s="4">
        <v>-2.4777</v>
      </c>
      <c r="I43" s="4">
        <v>1.2999999999999999E-2</v>
      </c>
      <c r="J43" s="4"/>
      <c r="K43" s="4"/>
      <c r="L43" s="4"/>
      <c r="M43" s="4"/>
      <c r="N43" s="4"/>
      <c r="O43" s="4"/>
    </row>
    <row r="44" spans="1:15" x14ac:dyDescent="0.3">
      <c r="A44" s="8" t="s">
        <v>26</v>
      </c>
      <c r="B44" s="3">
        <v>18</v>
      </c>
      <c r="C44" s="9" t="s">
        <v>30</v>
      </c>
      <c r="D44" s="8" t="s">
        <v>12</v>
      </c>
      <c r="E44" s="9" t="s">
        <v>17</v>
      </c>
      <c r="F44" s="4">
        <v>-5.4478</v>
      </c>
      <c r="G44" s="4">
        <v>2.7498</v>
      </c>
      <c r="H44" s="4">
        <v>-1.9812000000000001</v>
      </c>
      <c r="I44" s="4">
        <v>4.8000000000000001E-2</v>
      </c>
      <c r="J44" s="4"/>
      <c r="K44" s="4"/>
      <c r="L44" s="4"/>
      <c r="M44" s="4"/>
      <c r="N44" s="4"/>
      <c r="O44" s="4"/>
    </row>
    <row r="45" spans="1:15" x14ac:dyDescent="0.3">
      <c r="A45" s="9"/>
      <c r="B45" s="9"/>
      <c r="C45" s="9"/>
      <c r="D45" s="10"/>
      <c r="E45" s="10"/>
      <c r="F45" s="10"/>
      <c r="G45" s="10"/>
      <c r="H45" s="10"/>
      <c r="I45" s="10"/>
      <c r="J45" s="10"/>
    </row>
    <row r="46" spans="1:15" x14ac:dyDescent="0.3">
      <c r="A46" s="11" t="s">
        <v>36</v>
      </c>
    </row>
    <row r="47" spans="1:15" x14ac:dyDescent="0.3">
      <c r="A47" s="9"/>
      <c r="B47" s="3" t="s">
        <v>31</v>
      </c>
      <c r="C47" s="9"/>
      <c r="D47" s="9"/>
      <c r="E47" s="9"/>
      <c r="F47" s="9"/>
      <c r="G47" s="9"/>
      <c r="H47" s="9"/>
      <c r="I47" s="9"/>
    </row>
    <row r="48" spans="1:15" x14ac:dyDescent="0.3">
      <c r="A48" s="9"/>
      <c r="B48" s="3">
        <v>1</v>
      </c>
      <c r="C48" s="3" t="s">
        <v>5</v>
      </c>
      <c r="D48" s="3">
        <v>2</v>
      </c>
      <c r="E48" s="3" t="s">
        <v>5</v>
      </c>
      <c r="F48" s="3">
        <v>3</v>
      </c>
      <c r="G48" s="3" t="s">
        <v>5</v>
      </c>
      <c r="H48" s="3" t="s">
        <v>32</v>
      </c>
      <c r="I48" s="3" t="s">
        <v>5</v>
      </c>
    </row>
    <row r="49" spans="1:9" x14ac:dyDescent="0.3">
      <c r="A49" s="3" t="s">
        <v>33</v>
      </c>
      <c r="B49" s="4">
        <v>0.56010000000000004</v>
      </c>
      <c r="C49" s="4">
        <v>3.1800000000000002E-2</v>
      </c>
      <c r="D49" s="4">
        <v>0.33100000000000002</v>
      </c>
      <c r="E49" s="4">
        <v>2.7699999999999999E-2</v>
      </c>
      <c r="F49" s="4">
        <v>0.10879999999999999</v>
      </c>
      <c r="G49" s="4">
        <v>1.35E-2</v>
      </c>
      <c r="H49" s="4"/>
      <c r="I49" s="4"/>
    </row>
    <row r="50" spans="1:9" x14ac:dyDescent="0.3">
      <c r="A50" s="9" t="s">
        <v>34</v>
      </c>
      <c r="B50" s="18"/>
      <c r="C50" s="18"/>
      <c r="D50" s="18"/>
      <c r="E50" s="18"/>
      <c r="F50" s="18"/>
      <c r="G50" s="18"/>
      <c r="H50" s="18"/>
      <c r="I50" s="18"/>
    </row>
    <row r="51" spans="1:9" x14ac:dyDescent="0.3">
      <c r="A51" s="3">
        <v>1</v>
      </c>
      <c r="B51" s="4">
        <v>9.1800000000000007E-2</v>
      </c>
      <c r="C51" s="4">
        <v>6.7000000000000002E-3</v>
      </c>
      <c r="D51" s="4">
        <v>6.8999999999999999E-3</v>
      </c>
      <c r="E51" s="4">
        <v>6.3E-3</v>
      </c>
      <c r="F51" s="4">
        <v>0.622</v>
      </c>
      <c r="G51" s="4">
        <v>5.8400000000000001E-2</v>
      </c>
      <c r="H51" s="4">
        <v>0.12139999999999999</v>
      </c>
      <c r="I51" s="4">
        <v>2.3999999999999998E-3</v>
      </c>
    </row>
    <row r="52" spans="1:9" x14ac:dyDescent="0.3">
      <c r="A52" s="3">
        <v>2</v>
      </c>
      <c r="B52" s="4">
        <v>0.85229999999999995</v>
      </c>
      <c r="C52" s="4">
        <v>2.5499999999999998E-2</v>
      </c>
      <c r="D52" s="4">
        <v>5.3100000000000001E-2</v>
      </c>
      <c r="E52" s="4">
        <v>5.0900000000000001E-2</v>
      </c>
      <c r="F52" s="4">
        <v>0.37490000000000001</v>
      </c>
      <c r="G52" s="4">
        <v>5.8400000000000001E-2</v>
      </c>
      <c r="H52" s="4">
        <v>0.53580000000000005</v>
      </c>
      <c r="I52" s="4">
        <v>3.7000000000000002E-3</v>
      </c>
    </row>
    <row r="53" spans="1:9" x14ac:dyDescent="0.3">
      <c r="A53" s="3">
        <v>3</v>
      </c>
      <c r="B53" s="4">
        <v>5.6000000000000001E-2</v>
      </c>
      <c r="C53" s="4">
        <v>2.7199999999999998E-2</v>
      </c>
      <c r="D53" s="4">
        <v>0.94</v>
      </c>
      <c r="E53" s="4">
        <v>5.6300000000000003E-2</v>
      </c>
      <c r="F53" s="4">
        <v>3.0000000000000001E-3</v>
      </c>
      <c r="G53" s="4">
        <v>8.3999999999999995E-3</v>
      </c>
      <c r="H53" s="4">
        <v>0.34279999999999999</v>
      </c>
      <c r="I53" s="4">
        <v>3.5000000000000001E-3</v>
      </c>
    </row>
    <row r="54" spans="1:9" x14ac:dyDescent="0.3">
      <c r="A54" s="9" t="s">
        <v>35</v>
      </c>
      <c r="B54" s="18"/>
      <c r="C54" s="18"/>
      <c r="D54" s="18"/>
      <c r="E54" s="18"/>
      <c r="F54" s="18"/>
      <c r="G54" s="18"/>
      <c r="H54" s="18"/>
      <c r="I54" s="18"/>
    </row>
    <row r="55" spans="1:9" x14ac:dyDescent="0.3">
      <c r="A55" s="3">
        <v>1</v>
      </c>
      <c r="B55" s="4">
        <v>0.161</v>
      </c>
      <c r="C55" s="4">
        <v>1.9199999999999998E-2</v>
      </c>
      <c r="D55" s="4">
        <v>1.38E-2</v>
      </c>
      <c r="E55" s="4">
        <v>8.8000000000000005E-3</v>
      </c>
      <c r="F55" s="4">
        <v>0.98089999999999999</v>
      </c>
      <c r="G55" s="4">
        <v>3.6600000000000001E-2</v>
      </c>
      <c r="H55" s="4">
        <v>0.20150000000000001</v>
      </c>
      <c r="I55" s="4">
        <v>3.0000000000000001E-3</v>
      </c>
    </row>
    <row r="56" spans="1:9" x14ac:dyDescent="0.3">
      <c r="A56" s="3">
        <v>2</v>
      </c>
      <c r="B56" s="4">
        <v>0.71919999999999995</v>
      </c>
      <c r="C56" s="4">
        <v>3.1099999999999999E-2</v>
      </c>
      <c r="D56" s="4">
        <v>5.0799999999999998E-2</v>
      </c>
      <c r="E56" s="4">
        <v>3.49E-2</v>
      </c>
      <c r="F56" s="4">
        <v>1.5900000000000001E-2</v>
      </c>
      <c r="G56" s="4">
        <v>3.5700000000000003E-2</v>
      </c>
      <c r="H56" s="4">
        <v>0.4214</v>
      </c>
      <c r="I56" s="4">
        <v>3.5999999999999999E-3</v>
      </c>
    </row>
    <row r="57" spans="1:9" x14ac:dyDescent="0.3">
      <c r="A57" s="3">
        <v>3</v>
      </c>
      <c r="B57" s="4">
        <v>0.11990000000000001</v>
      </c>
      <c r="C57" s="4">
        <v>3.0700000000000002E-2</v>
      </c>
      <c r="D57" s="4">
        <v>0.93540000000000001</v>
      </c>
      <c r="E57" s="4">
        <v>4.2799999999999998E-2</v>
      </c>
      <c r="F57" s="4">
        <v>3.0999999999999999E-3</v>
      </c>
      <c r="G57" s="4">
        <v>8.6E-3</v>
      </c>
      <c r="H57" s="4">
        <v>0.37709999999999999</v>
      </c>
      <c r="I57" s="4">
        <v>3.5999999999999999E-3</v>
      </c>
    </row>
    <row r="59" spans="1:9" x14ac:dyDescent="0.3">
      <c r="A59" s="11" t="s">
        <v>37</v>
      </c>
    </row>
    <row r="60" spans="1:9" x14ac:dyDescent="0.3">
      <c r="A60" s="4"/>
      <c r="B60" s="9" t="s">
        <v>31</v>
      </c>
      <c r="C60" s="4"/>
      <c r="D60" s="4"/>
    </row>
    <row r="61" spans="1:9" x14ac:dyDescent="0.3">
      <c r="A61" s="4"/>
      <c r="B61" s="3">
        <v>1</v>
      </c>
      <c r="C61" s="3">
        <v>2</v>
      </c>
      <c r="D61" s="3">
        <v>3</v>
      </c>
    </row>
    <row r="62" spans="1:9" x14ac:dyDescent="0.3">
      <c r="A62" s="3" t="s">
        <v>32</v>
      </c>
      <c r="B62" s="4">
        <v>0.56010000000000004</v>
      </c>
      <c r="C62" s="4">
        <v>0.33100000000000002</v>
      </c>
      <c r="D62" s="4">
        <v>0.10879999999999999</v>
      </c>
    </row>
    <row r="63" spans="1:9" x14ac:dyDescent="0.3">
      <c r="A63" s="9" t="s">
        <v>38</v>
      </c>
      <c r="B63" s="4"/>
      <c r="C63" s="4"/>
      <c r="D63" s="4"/>
    </row>
    <row r="64" spans="1:9" x14ac:dyDescent="0.3">
      <c r="A64" s="9" t="s">
        <v>34</v>
      </c>
      <c r="B64" s="4"/>
      <c r="C64" s="4"/>
      <c r="D64" s="4"/>
    </row>
    <row r="65" spans="1:4" x14ac:dyDescent="0.3">
      <c r="A65" s="3">
        <v>1</v>
      </c>
      <c r="B65" s="4">
        <v>0.4234</v>
      </c>
      <c r="C65" s="4">
        <v>1.8800000000000001E-2</v>
      </c>
      <c r="D65" s="4">
        <v>0.55779999999999996</v>
      </c>
    </row>
    <row r="66" spans="1:4" x14ac:dyDescent="0.3">
      <c r="A66" s="3">
        <v>2</v>
      </c>
      <c r="B66" s="4">
        <v>0.8911</v>
      </c>
      <c r="C66" s="4">
        <v>3.2800000000000003E-2</v>
      </c>
      <c r="D66" s="4">
        <v>7.6200000000000004E-2</v>
      </c>
    </row>
    <row r="67" spans="1:4" x14ac:dyDescent="0.3">
      <c r="A67" s="3">
        <v>3</v>
      </c>
      <c r="B67" s="4">
        <v>9.1399999999999995E-2</v>
      </c>
      <c r="C67" s="4">
        <v>0.90759999999999996</v>
      </c>
      <c r="D67" s="4">
        <v>8.9999999999999998E-4</v>
      </c>
    </row>
    <row r="68" spans="1:4" x14ac:dyDescent="0.3">
      <c r="A68" s="9" t="s">
        <v>35</v>
      </c>
      <c r="B68" s="4"/>
      <c r="C68" s="4"/>
      <c r="D68" s="4"/>
    </row>
    <row r="69" spans="1:4" x14ac:dyDescent="0.3">
      <c r="A69" s="3">
        <v>1</v>
      </c>
      <c r="B69" s="4">
        <v>0.44750000000000001</v>
      </c>
      <c r="C69" s="4">
        <v>2.2599999999999999E-2</v>
      </c>
      <c r="D69" s="4">
        <v>0.52990000000000004</v>
      </c>
    </row>
    <row r="70" spans="1:4" x14ac:dyDescent="0.3">
      <c r="A70" s="3">
        <v>2</v>
      </c>
      <c r="B70" s="4">
        <v>0.95599999999999996</v>
      </c>
      <c r="C70" s="4">
        <v>3.9899999999999998E-2</v>
      </c>
      <c r="D70" s="4">
        <v>4.1000000000000003E-3</v>
      </c>
    </row>
    <row r="71" spans="1:4" x14ac:dyDescent="0.3">
      <c r="A71" s="3">
        <v>3</v>
      </c>
      <c r="B71" s="4">
        <v>0.17799999999999999</v>
      </c>
      <c r="C71" s="4">
        <v>0.82110000000000005</v>
      </c>
      <c r="D71" s="4">
        <v>8.9999999999999998E-4</v>
      </c>
    </row>
    <row r="72" spans="1:4" x14ac:dyDescent="0.3">
      <c r="A72" s="9" t="s">
        <v>39</v>
      </c>
      <c r="B72" s="4"/>
      <c r="C72" s="4"/>
      <c r="D72" s="4"/>
    </row>
    <row r="73" spans="1:4" x14ac:dyDescent="0.3">
      <c r="A73" s="9" t="s">
        <v>40</v>
      </c>
      <c r="B73" s="4"/>
      <c r="C73" s="4"/>
      <c r="D73" s="4"/>
    </row>
    <row r="74" spans="1:4" x14ac:dyDescent="0.3">
      <c r="A74" s="3">
        <v>1</v>
      </c>
      <c r="B74" s="4">
        <v>0.53390000000000004</v>
      </c>
      <c r="C74" s="4">
        <v>0.34989999999999999</v>
      </c>
      <c r="D74" s="4">
        <v>0.1162</v>
      </c>
    </row>
    <row r="75" spans="1:4" x14ac:dyDescent="0.3">
      <c r="A75" s="3">
        <v>2</v>
      </c>
      <c r="B75" s="4">
        <v>0.58799999999999997</v>
      </c>
      <c r="C75" s="4">
        <v>0.311</v>
      </c>
      <c r="D75" s="4">
        <v>0.10100000000000001</v>
      </c>
    </row>
    <row r="76" spans="1:4" x14ac:dyDescent="0.3">
      <c r="A76" s="9" t="s">
        <v>144</v>
      </c>
      <c r="B76" s="4"/>
      <c r="C76" s="4"/>
      <c r="D76" s="4"/>
    </row>
    <row r="77" spans="1:4" x14ac:dyDescent="0.3">
      <c r="A77" s="3">
        <v>1</v>
      </c>
      <c r="B77" s="4">
        <v>0.52580000000000005</v>
      </c>
      <c r="C77" s="4">
        <v>0.32390000000000002</v>
      </c>
      <c r="D77" s="4">
        <v>0.15040000000000001</v>
      </c>
    </row>
    <row r="78" spans="1:4" x14ac:dyDescent="0.3">
      <c r="A78" s="3">
        <v>2</v>
      </c>
      <c r="B78" s="4">
        <v>0.57550000000000001</v>
      </c>
      <c r="C78" s="4">
        <v>0.3342</v>
      </c>
      <c r="D78" s="4">
        <v>9.0300000000000005E-2</v>
      </c>
    </row>
  </sheetData>
  <mergeCells count="4">
    <mergeCell ref="A2:O2"/>
    <mergeCell ref="C3:E3"/>
    <mergeCell ref="B50:I50"/>
    <mergeCell ref="B54:I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topLeftCell="A88" zoomScaleNormal="100" workbookViewId="0">
      <selection activeCell="A114" sqref="A114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5.33203125" style="2" bestFit="1" customWidth="1"/>
    <col min="6" max="6" width="8" style="2" bestFit="1" customWidth="1"/>
    <col min="7" max="7" width="7" style="2" bestFit="1" customWidth="1"/>
    <col min="8" max="8" width="7.6640625" style="2" bestFit="1" customWidth="1"/>
    <col min="9" max="9" width="8.21875" style="2" bestFit="1" customWidth="1"/>
    <col min="10" max="10" width="9" style="2" bestFit="1" customWidth="1"/>
    <col min="11" max="11" width="2.77734375" style="2" bestFit="1" customWidth="1"/>
    <col min="12" max="12" width="9.21875" style="2" bestFit="1" customWidth="1"/>
    <col min="13" max="14" width="12" style="2" bestFit="1" customWidth="1"/>
    <col min="15" max="15" width="7.88671875" style="2" bestFit="1" customWidth="1"/>
    <col min="16" max="16" width="14.44140625" style="2" bestFit="1" customWidth="1"/>
    <col min="17" max="18" width="12" style="2" bestFit="1" customWidth="1"/>
    <col min="19" max="19" width="9.77734375" style="2" bestFit="1" customWidth="1"/>
    <col min="20" max="20" width="14.44140625" style="2" bestFit="1" customWidth="1"/>
    <col min="21" max="22" width="12" style="2" bestFit="1" customWidth="1"/>
    <col min="23" max="23" width="9.33203125" style="2" bestFit="1" customWidth="1"/>
    <col min="24" max="24" width="9.6640625" style="2" bestFit="1" customWidth="1"/>
    <col min="25" max="25" width="9" style="2" bestFit="1" customWidth="1"/>
    <col min="26" max="26" width="8.88671875" style="2"/>
    <col min="27" max="27" width="5" style="2" bestFit="1" customWidth="1"/>
    <col min="28" max="28" width="12.6640625" style="2" bestFit="1" customWidth="1"/>
    <col min="29" max="29" width="12" style="2" bestFit="1" customWidth="1"/>
    <col min="30" max="30" width="8.88671875" style="2"/>
    <col min="31" max="31" width="10" style="2" bestFit="1" customWidth="1"/>
    <col min="32" max="16384" width="8.88671875" style="2"/>
  </cols>
  <sheetData>
    <row r="1" spans="1:19" ht="14.4" customHeight="1" x14ac:dyDescent="0.3">
      <c r="A1" s="15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11.3369</v>
      </c>
      <c r="K4" s="4">
        <v>2</v>
      </c>
      <c r="L4" s="4">
        <v>3.5000000000000001E-3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-0.61040000000000005</v>
      </c>
      <c r="G5" s="4">
        <v>0.2044</v>
      </c>
      <c r="H5" s="4">
        <v>-2.9863</v>
      </c>
      <c r="I5" s="4">
        <v>2.8E-3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-4.0941999999999998</v>
      </c>
      <c r="G6" s="4">
        <v>2.6457999999999999</v>
      </c>
      <c r="H6" s="4">
        <v>-1.5474000000000001</v>
      </c>
      <c r="I6" s="4">
        <v>0.12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20.195799999999998</v>
      </c>
      <c r="K7" s="4">
        <v>2</v>
      </c>
      <c r="L7" s="5">
        <v>4.1E-5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-4.5400000000000003E-2</v>
      </c>
      <c r="G11" s="4">
        <v>5.8700000000000002E-2</v>
      </c>
      <c r="H11" s="4">
        <v>-0.77380000000000004</v>
      </c>
      <c r="I11" s="4">
        <v>0.44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0.65490000000000004</v>
      </c>
      <c r="G12" s="4">
        <v>0.1605</v>
      </c>
      <c r="H12" s="4">
        <v>4.0811999999999999</v>
      </c>
      <c r="I12" s="5">
        <v>4.5000000000000003E-5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87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30.1417</v>
      </c>
      <c r="K13" s="4">
        <v>6</v>
      </c>
      <c r="L13" s="5">
        <v>3.6999999999999998E-5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87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87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88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88</v>
      </c>
      <c r="F17" s="4">
        <v>0.92549999999999999</v>
      </c>
      <c r="G17" s="4">
        <v>0.2606</v>
      </c>
      <c r="H17" s="4">
        <v>3.5514000000000001</v>
      </c>
      <c r="I17" s="4">
        <v>3.8000000000000002E-4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88</v>
      </c>
      <c r="F18" s="4">
        <v>4.5879000000000003</v>
      </c>
      <c r="G18" s="4">
        <v>2.6585000000000001</v>
      </c>
      <c r="H18" s="4">
        <v>1.7257</v>
      </c>
      <c r="I18" s="4">
        <v>8.4000000000000005E-2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89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89</v>
      </c>
      <c r="F20" s="4">
        <v>4.0518000000000001</v>
      </c>
      <c r="G20" s="4">
        <v>1.4986999999999999</v>
      </c>
      <c r="H20" s="4">
        <v>2.7035</v>
      </c>
      <c r="I20" s="4">
        <v>6.8999999999999999E-3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89</v>
      </c>
      <c r="F21" s="4">
        <v>8.1206999999999994</v>
      </c>
      <c r="G21" s="4">
        <v>3.0457999999999998</v>
      </c>
      <c r="H21" s="4">
        <v>2.6661999999999999</v>
      </c>
      <c r="I21" s="4">
        <v>7.7000000000000002E-3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90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90</v>
      </c>
      <c r="F23" s="4">
        <v>-1.3555999999999999</v>
      </c>
      <c r="G23" s="4">
        <v>1.9412</v>
      </c>
      <c r="H23" s="4">
        <v>-0.69830000000000003</v>
      </c>
      <c r="I23" s="4">
        <v>0.48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90</v>
      </c>
      <c r="F24" s="4">
        <v>1.2270000000000001</v>
      </c>
      <c r="G24" s="4">
        <v>2.7038000000000002</v>
      </c>
      <c r="H24" s="4">
        <v>0.45379999999999998</v>
      </c>
      <c r="I24" s="4">
        <v>0.65</v>
      </c>
      <c r="J24" s="4"/>
      <c r="K24" s="4"/>
      <c r="L24" s="4"/>
      <c r="M24" s="4"/>
      <c r="N24" s="4"/>
      <c r="O24" s="4"/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>
        <v>1</v>
      </c>
      <c r="F26" s="4">
        <v>0</v>
      </c>
      <c r="G26" s="4" t="s">
        <v>13</v>
      </c>
      <c r="H26" s="4" t="s">
        <v>13</v>
      </c>
      <c r="I26" s="4" t="s">
        <v>13</v>
      </c>
      <c r="J26" s="4">
        <v>11.554</v>
      </c>
      <c r="K26" s="4">
        <v>2</v>
      </c>
      <c r="L26" s="4">
        <v>3.0999999999999999E-3</v>
      </c>
      <c r="M26" s="4"/>
      <c r="N26" s="4"/>
      <c r="O26" s="4"/>
    </row>
    <row r="27" spans="1:15" x14ac:dyDescent="0.3">
      <c r="A27" s="8" t="s">
        <v>14</v>
      </c>
      <c r="B27" s="3">
        <v>11</v>
      </c>
      <c r="C27" s="9" t="s">
        <v>23</v>
      </c>
      <c r="D27" s="8" t="s">
        <v>12</v>
      </c>
      <c r="E27" s="9">
        <v>1</v>
      </c>
      <c r="F27" s="4">
        <v>5.1517999999999997</v>
      </c>
      <c r="G27" s="4">
        <v>4.2538</v>
      </c>
      <c r="H27" s="4">
        <v>1.2111000000000001</v>
      </c>
      <c r="I27" s="4">
        <v>0.23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12</v>
      </c>
      <c r="C28" s="9" t="s">
        <v>24</v>
      </c>
      <c r="D28" s="8" t="s">
        <v>12</v>
      </c>
      <c r="E28" s="9">
        <v>1</v>
      </c>
      <c r="F28" s="4">
        <v>-5.6597999999999997</v>
      </c>
      <c r="G28" s="4">
        <v>5.4859999999999998</v>
      </c>
      <c r="H28" s="4">
        <v>-1.0317000000000001</v>
      </c>
      <c r="I28" s="4">
        <v>0.3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36.613</v>
      </c>
      <c r="K29" s="4">
        <v>4</v>
      </c>
      <c r="L29" s="5">
        <v>2.2000000000000001E-7</v>
      </c>
      <c r="M29" s="4"/>
      <c r="N29" s="4"/>
      <c r="O29" s="4"/>
    </row>
    <row r="30" spans="1:15" x14ac:dyDescent="0.3">
      <c r="A30" s="8" t="s">
        <v>10</v>
      </c>
      <c r="B30" s="4"/>
      <c r="C30" s="9" t="s">
        <v>23</v>
      </c>
      <c r="D30" s="8" t="s">
        <v>12</v>
      </c>
      <c r="E30" s="9" t="s">
        <v>11</v>
      </c>
      <c r="F30" s="4">
        <v>0</v>
      </c>
      <c r="G30" s="4" t="s">
        <v>13</v>
      </c>
      <c r="H30" s="4" t="s">
        <v>13</v>
      </c>
      <c r="I30" s="4" t="s">
        <v>13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24</v>
      </c>
      <c r="D31" s="8" t="s">
        <v>12</v>
      </c>
      <c r="E31" s="9" t="s">
        <v>11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15</v>
      </c>
      <c r="F32" s="4">
        <v>0</v>
      </c>
      <c r="G32" s="4" t="s">
        <v>13</v>
      </c>
      <c r="H32" s="4" t="s">
        <v>13</v>
      </c>
      <c r="I32" s="4" t="s">
        <v>13</v>
      </c>
      <c r="J32" s="4"/>
      <c r="K32" s="4"/>
      <c r="L32" s="4"/>
      <c r="M32" s="4"/>
      <c r="N32" s="4"/>
      <c r="O32" s="4"/>
    </row>
    <row r="33" spans="1:19" x14ac:dyDescent="0.3">
      <c r="A33" s="8" t="s">
        <v>14</v>
      </c>
      <c r="B33" s="3">
        <v>13</v>
      </c>
      <c r="C33" s="9" t="s">
        <v>23</v>
      </c>
      <c r="D33" s="8" t="s">
        <v>12</v>
      </c>
      <c r="E33" s="9" t="s">
        <v>15</v>
      </c>
      <c r="F33" s="4">
        <v>-4.8688000000000002</v>
      </c>
      <c r="G33" s="4">
        <v>4.2584999999999997</v>
      </c>
      <c r="H33" s="4">
        <v>-1.1433</v>
      </c>
      <c r="I33" s="4">
        <v>0.25</v>
      </c>
      <c r="J33" s="4"/>
      <c r="K33" s="4"/>
      <c r="L33" s="4"/>
      <c r="M33" s="4"/>
      <c r="N33" s="4"/>
      <c r="O33" s="4"/>
    </row>
    <row r="34" spans="1:19" x14ac:dyDescent="0.3">
      <c r="A34" s="8" t="s">
        <v>16</v>
      </c>
      <c r="B34" s="3">
        <v>14</v>
      </c>
      <c r="C34" s="9" t="s">
        <v>24</v>
      </c>
      <c r="D34" s="8" t="s">
        <v>12</v>
      </c>
      <c r="E34" s="9" t="s">
        <v>15</v>
      </c>
      <c r="F34" s="4">
        <v>-7.7854000000000001</v>
      </c>
      <c r="G34" s="4">
        <v>4.7465000000000002</v>
      </c>
      <c r="H34" s="4">
        <v>-1.6402000000000001</v>
      </c>
      <c r="I34" s="4">
        <v>0.1</v>
      </c>
      <c r="J34" s="4"/>
      <c r="K34" s="4"/>
      <c r="L34" s="4"/>
      <c r="M34" s="4"/>
      <c r="N34" s="4"/>
      <c r="O34" s="4"/>
    </row>
    <row r="35" spans="1:19" x14ac:dyDescent="0.3">
      <c r="A35" s="8" t="s">
        <v>10</v>
      </c>
      <c r="B35" s="4"/>
      <c r="C35" s="9" t="s">
        <v>22</v>
      </c>
      <c r="D35" s="8" t="s">
        <v>12</v>
      </c>
      <c r="E35" s="9" t="s">
        <v>17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9" x14ac:dyDescent="0.3">
      <c r="A36" s="8" t="s">
        <v>25</v>
      </c>
      <c r="B36" s="3">
        <v>15</v>
      </c>
      <c r="C36" s="9" t="s">
        <v>23</v>
      </c>
      <c r="D36" s="8" t="s">
        <v>12</v>
      </c>
      <c r="E36" s="9" t="s">
        <v>17</v>
      </c>
      <c r="F36" s="4">
        <v>-3.4087000000000001</v>
      </c>
      <c r="G36" s="4">
        <v>4.2737999999999996</v>
      </c>
      <c r="H36" s="4">
        <v>-0.79759999999999998</v>
      </c>
      <c r="I36" s="4">
        <v>0.43</v>
      </c>
      <c r="J36" s="4"/>
      <c r="K36" s="4"/>
      <c r="L36" s="4"/>
      <c r="M36" s="4"/>
      <c r="N36" s="4"/>
      <c r="O36" s="4"/>
    </row>
    <row r="37" spans="1:19" x14ac:dyDescent="0.3">
      <c r="A37" s="8" t="s">
        <v>26</v>
      </c>
      <c r="B37" s="3">
        <v>16</v>
      </c>
      <c r="C37" s="9" t="s">
        <v>24</v>
      </c>
      <c r="D37" s="8" t="s">
        <v>12</v>
      </c>
      <c r="E37" s="9" t="s">
        <v>17</v>
      </c>
      <c r="F37" s="4">
        <v>-8.8808000000000007</v>
      </c>
      <c r="G37" s="4">
        <v>5.1055999999999999</v>
      </c>
      <c r="H37" s="4">
        <v>-1.7394000000000001</v>
      </c>
      <c r="I37" s="4">
        <v>8.2000000000000003E-2</v>
      </c>
      <c r="J37" s="4"/>
      <c r="K37" s="4"/>
      <c r="L37" s="4"/>
      <c r="M37" s="4"/>
      <c r="N37" s="4"/>
      <c r="O37" s="4"/>
    </row>
    <row r="38" spans="1:19" x14ac:dyDescent="0.3">
      <c r="A38" s="8" t="s">
        <v>67</v>
      </c>
      <c r="B38" s="4"/>
      <c r="C38" s="9" t="s">
        <v>22</v>
      </c>
      <c r="D38" s="8" t="s">
        <v>12</v>
      </c>
      <c r="E38" s="9" t="s">
        <v>87</v>
      </c>
      <c r="F38" s="4">
        <v>0</v>
      </c>
      <c r="G38" s="4" t="s">
        <v>13</v>
      </c>
      <c r="H38" s="4" t="s">
        <v>13</v>
      </c>
      <c r="I38" s="4" t="s">
        <v>13</v>
      </c>
      <c r="J38" s="4">
        <v>36.520899999999997</v>
      </c>
      <c r="K38" s="4">
        <v>6</v>
      </c>
      <c r="L38" s="5">
        <v>2.2000000000000001E-6</v>
      </c>
      <c r="M38" s="4"/>
      <c r="N38" s="4"/>
      <c r="O38" s="4"/>
    </row>
    <row r="39" spans="1:19" x14ac:dyDescent="0.3">
      <c r="A39" s="8" t="s">
        <v>67</v>
      </c>
      <c r="B39" s="4"/>
      <c r="C39" s="9" t="s">
        <v>23</v>
      </c>
      <c r="D39" s="8" t="s">
        <v>12</v>
      </c>
      <c r="E39" s="9" t="s">
        <v>87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9" x14ac:dyDescent="0.3">
      <c r="A40" s="8" t="s">
        <v>67</v>
      </c>
      <c r="B40" s="4"/>
      <c r="C40" s="9" t="s">
        <v>24</v>
      </c>
      <c r="D40" s="8" t="s">
        <v>12</v>
      </c>
      <c r="E40" s="9" t="s">
        <v>87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9" x14ac:dyDescent="0.3">
      <c r="A41" s="8" t="s">
        <v>67</v>
      </c>
      <c r="B41" s="4"/>
      <c r="C41" s="9" t="s">
        <v>22</v>
      </c>
      <c r="D41" s="8" t="s">
        <v>12</v>
      </c>
      <c r="E41" s="9" t="s">
        <v>88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19" x14ac:dyDescent="0.3">
      <c r="A42" s="8" t="s">
        <v>68</v>
      </c>
      <c r="B42" s="3">
        <v>17</v>
      </c>
      <c r="C42" s="9" t="s">
        <v>23</v>
      </c>
      <c r="D42" s="8" t="s">
        <v>12</v>
      </c>
      <c r="E42" s="9" t="s">
        <v>88</v>
      </c>
      <c r="F42" s="4">
        <v>-3.0599999999999999E-2</v>
      </c>
      <c r="G42" s="4">
        <v>0.25059999999999999</v>
      </c>
      <c r="H42" s="4">
        <v>-0.1222</v>
      </c>
      <c r="I42" s="4">
        <v>0.9</v>
      </c>
      <c r="J42" s="4"/>
      <c r="K42" s="4"/>
      <c r="L42" s="4"/>
      <c r="M42" s="4"/>
      <c r="N42" s="4"/>
      <c r="O42" s="4"/>
      <c r="Q42" s="2" t="b">
        <f>I42 &lt;= 0.05</f>
        <v>0</v>
      </c>
      <c r="R42" s="2" t="b">
        <f>OR(F42 &lt;= -LN(1.25), F42 &gt;= LN(1.25))</f>
        <v>0</v>
      </c>
      <c r="S42" s="2" t="b">
        <f>AND(Q42, R42)</f>
        <v>0</v>
      </c>
    </row>
    <row r="43" spans="1:19" x14ac:dyDescent="0.3">
      <c r="A43" s="8" t="s">
        <v>69</v>
      </c>
      <c r="B43" s="3">
        <v>18</v>
      </c>
      <c r="C43" s="9" t="s">
        <v>24</v>
      </c>
      <c r="D43" s="8" t="s">
        <v>12</v>
      </c>
      <c r="E43" s="9" t="s">
        <v>88</v>
      </c>
      <c r="F43" s="4">
        <v>1.6446000000000001</v>
      </c>
      <c r="G43" s="4">
        <v>4.8425000000000002</v>
      </c>
      <c r="H43" s="4">
        <v>0.33960000000000001</v>
      </c>
      <c r="I43" s="4">
        <v>0.73</v>
      </c>
      <c r="J43" s="4"/>
      <c r="K43" s="4"/>
      <c r="L43" s="4"/>
      <c r="M43" s="4"/>
      <c r="N43" s="4"/>
      <c r="O43" s="4"/>
      <c r="Q43" s="2" t="b">
        <f>I43 &lt;= 0.05</f>
        <v>0</v>
      </c>
      <c r="R43" s="2" t="b">
        <f>OR(F43 &lt;= -LN(1.25), F43 &gt;= LN(1.25))</f>
        <v>1</v>
      </c>
      <c r="S43" s="2" t="b">
        <f>AND(Q43, R43)</f>
        <v>0</v>
      </c>
    </row>
    <row r="44" spans="1:19" x14ac:dyDescent="0.3">
      <c r="A44" s="8" t="s">
        <v>67</v>
      </c>
      <c r="B44" s="4"/>
      <c r="C44" s="9" t="s">
        <v>22</v>
      </c>
      <c r="D44" s="8" t="s">
        <v>12</v>
      </c>
      <c r="E44" s="9" t="s">
        <v>89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9" x14ac:dyDescent="0.3">
      <c r="A45" s="8" t="s">
        <v>70</v>
      </c>
      <c r="B45" s="3">
        <v>19</v>
      </c>
      <c r="C45" s="9" t="s">
        <v>23</v>
      </c>
      <c r="D45" s="8" t="s">
        <v>12</v>
      </c>
      <c r="E45" s="9" t="s">
        <v>89</v>
      </c>
      <c r="F45" s="4">
        <v>-0.1469</v>
      </c>
      <c r="G45" s="4">
        <v>0.31369999999999998</v>
      </c>
      <c r="H45" s="4">
        <v>-0.46829999999999999</v>
      </c>
      <c r="I45" s="4">
        <v>0.64</v>
      </c>
      <c r="J45" s="4"/>
      <c r="K45" s="4"/>
      <c r="L45" s="4"/>
      <c r="M45" s="4"/>
      <c r="N45" s="4"/>
      <c r="O45" s="4"/>
      <c r="Q45" s="2" t="b">
        <f>I45 &lt;= 0.05</f>
        <v>0</v>
      </c>
      <c r="R45" s="2" t="b">
        <f>OR(F45 &lt;= -LN(1.25), F45 &gt;= LN(1.25))</f>
        <v>0</v>
      </c>
      <c r="S45" s="2" t="b">
        <f>AND(Q45, R45)</f>
        <v>0</v>
      </c>
    </row>
    <row r="46" spans="1:19" x14ac:dyDescent="0.3">
      <c r="A46" s="8" t="s">
        <v>71</v>
      </c>
      <c r="B46" s="3">
        <v>20</v>
      </c>
      <c r="C46" s="9" t="s">
        <v>24</v>
      </c>
      <c r="D46" s="8" t="s">
        <v>12</v>
      </c>
      <c r="E46" s="9" t="s">
        <v>89</v>
      </c>
      <c r="F46" s="4">
        <v>9.2401999999999997</v>
      </c>
      <c r="G46" s="4">
        <v>3.9314</v>
      </c>
      <c r="H46" s="4">
        <v>2.3504</v>
      </c>
      <c r="I46" s="4">
        <v>1.9E-2</v>
      </c>
      <c r="J46" s="4"/>
      <c r="K46" s="4"/>
      <c r="L46" s="4"/>
      <c r="M46" s="4"/>
      <c r="N46" s="4"/>
      <c r="O46" s="4"/>
      <c r="Q46" s="2" t="b">
        <f>I46 &lt;= 0.05</f>
        <v>1</v>
      </c>
      <c r="R46" s="2" t="b">
        <f>OR(F46 &lt;= -LN(1.25), F46 &gt;= LN(1.25))</f>
        <v>1</v>
      </c>
      <c r="S46" s="2" t="b">
        <f>AND(Q46, R46)</f>
        <v>1</v>
      </c>
    </row>
    <row r="47" spans="1:19" x14ac:dyDescent="0.3">
      <c r="A47" s="8" t="s">
        <v>67</v>
      </c>
      <c r="B47" s="4"/>
      <c r="C47" s="9" t="s">
        <v>22</v>
      </c>
      <c r="D47" s="8" t="s">
        <v>12</v>
      </c>
      <c r="E47" s="9" t="s">
        <v>90</v>
      </c>
      <c r="F47" s="4">
        <v>0</v>
      </c>
      <c r="G47" s="4" t="s">
        <v>13</v>
      </c>
      <c r="H47" s="4" t="s">
        <v>13</v>
      </c>
      <c r="I47" s="4" t="s">
        <v>13</v>
      </c>
      <c r="J47" s="4"/>
      <c r="K47" s="4"/>
      <c r="L47" s="4"/>
      <c r="M47" s="4"/>
      <c r="N47" s="4"/>
      <c r="O47" s="4"/>
    </row>
    <row r="48" spans="1:19" x14ac:dyDescent="0.3">
      <c r="A48" s="8" t="s">
        <v>72</v>
      </c>
      <c r="B48" s="3">
        <v>21</v>
      </c>
      <c r="C48" s="9" t="s">
        <v>23</v>
      </c>
      <c r="D48" s="8" t="s">
        <v>12</v>
      </c>
      <c r="E48" s="9" t="s">
        <v>90</v>
      </c>
      <c r="F48" s="4">
        <v>3.8899999999999997E-2</v>
      </c>
      <c r="G48" s="4">
        <v>6.4169999999999998</v>
      </c>
      <c r="H48" s="4">
        <v>6.1000000000000004E-3</v>
      </c>
      <c r="I48" s="4">
        <v>1</v>
      </c>
      <c r="J48" s="4"/>
      <c r="K48" s="4"/>
      <c r="L48" s="4"/>
      <c r="M48" s="4"/>
      <c r="N48" s="4"/>
      <c r="O48" s="4"/>
      <c r="Q48" s="2" t="b">
        <f>I48 &lt;= 0.05</f>
        <v>0</v>
      </c>
      <c r="R48" s="2" t="b">
        <f>OR(F48 &lt;= -LN(1.25), F48 &gt;= LN(1.25))</f>
        <v>0</v>
      </c>
      <c r="S48" s="2" t="b">
        <f>AND(Q48, R48)</f>
        <v>0</v>
      </c>
    </row>
    <row r="49" spans="1:31" x14ac:dyDescent="0.3">
      <c r="A49" s="8" t="s">
        <v>73</v>
      </c>
      <c r="B49" s="3">
        <v>22</v>
      </c>
      <c r="C49" s="9" t="s">
        <v>24</v>
      </c>
      <c r="D49" s="8" t="s">
        <v>12</v>
      </c>
      <c r="E49" s="9" t="s">
        <v>90</v>
      </c>
      <c r="F49" s="4">
        <v>24.529699999999998</v>
      </c>
      <c r="G49" s="4">
        <v>7.1494</v>
      </c>
      <c r="H49" s="4">
        <v>3.431</v>
      </c>
      <c r="I49" s="4">
        <v>5.9999999999999995E-4</v>
      </c>
      <c r="J49" s="4"/>
      <c r="K49" s="4"/>
      <c r="L49" s="4"/>
      <c r="M49" s="4"/>
      <c r="N49" s="4"/>
      <c r="O49" s="4"/>
      <c r="Q49" s="2" t="b">
        <f>I49 &lt;= 0.05</f>
        <v>1</v>
      </c>
      <c r="R49" s="2" t="b">
        <f>OR(F49 &lt;= -LN(1.25), F49 &gt;= LN(1.25))</f>
        <v>1</v>
      </c>
      <c r="S49" s="2" t="b">
        <f>AND(Q49, R49)</f>
        <v>1</v>
      </c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31" x14ac:dyDescent="0.3">
      <c r="A51" s="8" t="s">
        <v>10</v>
      </c>
      <c r="B51" s="4"/>
      <c r="C51" s="9" t="s">
        <v>27</v>
      </c>
      <c r="D51" s="8" t="s">
        <v>12</v>
      </c>
      <c r="E51" s="9">
        <v>1</v>
      </c>
      <c r="F51" s="4">
        <v>0</v>
      </c>
      <c r="G51" s="4" t="s">
        <v>13</v>
      </c>
      <c r="H51" s="4" t="s">
        <v>13</v>
      </c>
      <c r="I51" s="4" t="s">
        <v>13</v>
      </c>
      <c r="J51" s="4">
        <v>611.69979999999998</v>
      </c>
      <c r="K51" s="4">
        <v>2</v>
      </c>
      <c r="L51" s="5">
        <v>1.5000000000000001E-133</v>
      </c>
      <c r="M51" s="4"/>
      <c r="N51" s="4"/>
      <c r="O51" s="4"/>
    </row>
    <row r="52" spans="1:31" x14ac:dyDescent="0.3">
      <c r="A52" s="8" t="s">
        <v>14</v>
      </c>
      <c r="B52" s="3">
        <v>23</v>
      </c>
      <c r="C52" s="9" t="s">
        <v>29</v>
      </c>
      <c r="D52" s="8" t="s">
        <v>12</v>
      </c>
      <c r="E52" s="9">
        <v>1</v>
      </c>
      <c r="F52" s="4">
        <v>4.6456</v>
      </c>
      <c r="G52" s="4">
        <v>3.9154</v>
      </c>
      <c r="H52" s="4">
        <v>1.1865000000000001</v>
      </c>
      <c r="I52" s="4">
        <v>0.24</v>
      </c>
      <c r="J52" s="4"/>
      <c r="K52" s="4"/>
      <c r="L52" s="4"/>
      <c r="M52" s="4"/>
      <c r="N52" s="4"/>
      <c r="O52" s="4"/>
    </row>
    <row r="53" spans="1:31" x14ac:dyDescent="0.3">
      <c r="A53" s="8" t="s">
        <v>16</v>
      </c>
      <c r="B53" s="3">
        <v>24</v>
      </c>
      <c r="C53" s="9" t="s">
        <v>30</v>
      </c>
      <c r="D53" s="8" t="s">
        <v>12</v>
      </c>
      <c r="E53" s="9">
        <v>1</v>
      </c>
      <c r="F53" s="4">
        <v>3.1876000000000002</v>
      </c>
      <c r="G53" s="4">
        <v>3.9148999999999998</v>
      </c>
      <c r="H53" s="4">
        <v>0.81420000000000003</v>
      </c>
      <c r="I53" s="4">
        <v>0.42</v>
      </c>
      <c r="J53" s="4"/>
      <c r="K53" s="4"/>
      <c r="L53" s="4"/>
      <c r="M53" s="4"/>
      <c r="N53" s="4"/>
      <c r="O53" s="4"/>
    </row>
    <row r="54" spans="1:31" x14ac:dyDescent="0.3">
      <c r="A54" s="8" t="s">
        <v>10</v>
      </c>
      <c r="B54" s="4"/>
      <c r="C54" s="9" t="s">
        <v>27</v>
      </c>
      <c r="D54" s="8" t="s">
        <v>12</v>
      </c>
      <c r="E54" s="9" t="s">
        <v>11</v>
      </c>
      <c r="F54" s="4">
        <v>0</v>
      </c>
      <c r="G54" s="4" t="s">
        <v>13</v>
      </c>
      <c r="H54" s="4" t="s">
        <v>13</v>
      </c>
      <c r="I54" s="4" t="s">
        <v>13</v>
      </c>
      <c r="J54" s="4">
        <v>36.866700000000002</v>
      </c>
      <c r="K54" s="4">
        <v>4</v>
      </c>
      <c r="L54" s="5">
        <v>1.9000000000000001E-7</v>
      </c>
      <c r="M54" s="4"/>
      <c r="N54" s="4"/>
      <c r="O54" s="4"/>
      <c r="AE54" s="7"/>
    </row>
    <row r="55" spans="1:31" x14ac:dyDescent="0.3">
      <c r="A55" s="8" t="s">
        <v>10</v>
      </c>
      <c r="B55" s="4"/>
      <c r="C55" s="9" t="s">
        <v>29</v>
      </c>
      <c r="D55" s="8" t="s">
        <v>12</v>
      </c>
      <c r="E55" s="9" t="s">
        <v>11</v>
      </c>
      <c r="F55" s="4">
        <v>0</v>
      </c>
      <c r="G55" s="4" t="s">
        <v>13</v>
      </c>
      <c r="H55" s="4" t="s">
        <v>13</v>
      </c>
      <c r="I55" s="4" t="s">
        <v>13</v>
      </c>
      <c r="J55" s="4"/>
      <c r="K55" s="4"/>
      <c r="L55" s="4"/>
      <c r="M55" s="4"/>
      <c r="N55" s="4"/>
      <c r="O55" s="4"/>
      <c r="AE55" s="7"/>
    </row>
    <row r="56" spans="1:31" x14ac:dyDescent="0.3">
      <c r="A56" s="8" t="s">
        <v>10</v>
      </c>
      <c r="B56" s="4"/>
      <c r="C56" s="9" t="s">
        <v>30</v>
      </c>
      <c r="D56" s="8" t="s">
        <v>12</v>
      </c>
      <c r="E56" s="9" t="s">
        <v>11</v>
      </c>
      <c r="F56" s="4">
        <v>0</v>
      </c>
      <c r="G56" s="4" t="s">
        <v>13</v>
      </c>
      <c r="H56" s="4" t="s">
        <v>13</v>
      </c>
      <c r="I56" s="4" t="s">
        <v>13</v>
      </c>
      <c r="J56" s="4"/>
      <c r="K56" s="4"/>
      <c r="L56" s="4"/>
      <c r="M56" s="4"/>
      <c r="N56" s="4"/>
      <c r="O56" s="4"/>
      <c r="AE56" s="6"/>
    </row>
    <row r="57" spans="1:31" x14ac:dyDescent="0.3">
      <c r="A57" s="8" t="s">
        <v>10</v>
      </c>
      <c r="B57" s="4"/>
      <c r="C57" s="9" t="s">
        <v>27</v>
      </c>
      <c r="D57" s="8" t="s">
        <v>12</v>
      </c>
      <c r="E57" s="9" t="s">
        <v>15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  <c r="AE57" s="7"/>
    </row>
    <row r="58" spans="1:31" x14ac:dyDescent="0.3">
      <c r="A58" s="8" t="s">
        <v>14</v>
      </c>
      <c r="B58" s="3">
        <v>25</v>
      </c>
      <c r="C58" s="9" t="s">
        <v>29</v>
      </c>
      <c r="D58" s="8" t="s">
        <v>12</v>
      </c>
      <c r="E58" s="9" t="s">
        <v>15</v>
      </c>
      <c r="F58" s="4">
        <v>-6.1341000000000001</v>
      </c>
      <c r="G58" s="4">
        <v>3.9285000000000001</v>
      </c>
      <c r="H58" s="4">
        <v>-1.5613999999999999</v>
      </c>
      <c r="I58" s="4">
        <v>0.12</v>
      </c>
      <c r="J58" s="4"/>
      <c r="K58" s="4"/>
      <c r="L58" s="4"/>
      <c r="M58" s="4"/>
      <c r="N58" s="4"/>
      <c r="O58" s="4"/>
      <c r="AE58" s="7"/>
    </row>
    <row r="59" spans="1:31" x14ac:dyDescent="0.3">
      <c r="A59" s="8" t="s">
        <v>16</v>
      </c>
      <c r="B59" s="3">
        <v>26</v>
      </c>
      <c r="C59" s="9" t="s">
        <v>30</v>
      </c>
      <c r="D59" s="8" t="s">
        <v>12</v>
      </c>
      <c r="E59" s="9" t="s">
        <v>15</v>
      </c>
      <c r="F59" s="4">
        <v>-6.4020999999999999</v>
      </c>
      <c r="G59" s="4">
        <v>3.964</v>
      </c>
      <c r="H59" s="4">
        <v>-1.6151</v>
      </c>
      <c r="I59" s="4">
        <v>0.11</v>
      </c>
      <c r="J59" s="4"/>
      <c r="K59" s="4"/>
      <c r="L59" s="4"/>
      <c r="M59" s="4"/>
      <c r="N59" s="4"/>
      <c r="O59" s="4"/>
      <c r="AE59" s="6"/>
    </row>
    <row r="60" spans="1:31" x14ac:dyDescent="0.3">
      <c r="A60" s="8" t="s">
        <v>10</v>
      </c>
      <c r="B60" s="4"/>
      <c r="C60" s="9" t="s">
        <v>27</v>
      </c>
      <c r="D60" s="8" t="s">
        <v>12</v>
      </c>
      <c r="E60" s="9" t="s">
        <v>17</v>
      </c>
      <c r="F60" s="4">
        <v>0</v>
      </c>
      <c r="G60" s="4" t="s">
        <v>13</v>
      </c>
      <c r="H60" s="4" t="s">
        <v>13</v>
      </c>
      <c r="I60" s="4" t="s">
        <v>13</v>
      </c>
      <c r="J60" s="4"/>
      <c r="K60" s="4"/>
      <c r="L60" s="4"/>
      <c r="M60" s="4"/>
      <c r="N60" s="4"/>
      <c r="O60" s="4"/>
      <c r="AE60" s="7"/>
    </row>
    <row r="61" spans="1:31" x14ac:dyDescent="0.3">
      <c r="A61" s="8" t="s">
        <v>25</v>
      </c>
      <c r="B61" s="3">
        <v>27</v>
      </c>
      <c r="C61" s="9" t="s">
        <v>29</v>
      </c>
      <c r="D61" s="8" t="s">
        <v>12</v>
      </c>
      <c r="E61" s="9" t="s">
        <v>17</v>
      </c>
      <c r="F61" s="4">
        <v>-3.0026000000000002</v>
      </c>
      <c r="G61" s="4">
        <v>3.9699</v>
      </c>
      <c r="H61" s="4">
        <v>-0.75629999999999997</v>
      </c>
      <c r="I61" s="4">
        <v>0.45</v>
      </c>
      <c r="J61" s="4"/>
      <c r="K61" s="4"/>
      <c r="L61" s="4"/>
      <c r="M61" s="4"/>
      <c r="N61" s="4"/>
      <c r="O61" s="4"/>
      <c r="AE61" s="6"/>
    </row>
    <row r="62" spans="1:31" x14ac:dyDescent="0.3">
      <c r="A62" s="8" t="s">
        <v>26</v>
      </c>
      <c r="B62" s="3">
        <v>28</v>
      </c>
      <c r="C62" s="9" t="s">
        <v>30</v>
      </c>
      <c r="D62" s="8" t="s">
        <v>12</v>
      </c>
      <c r="E62" s="9" t="s">
        <v>17</v>
      </c>
      <c r="F62" s="4">
        <v>-5.6169000000000002</v>
      </c>
      <c r="G62" s="4">
        <v>3.9836999999999998</v>
      </c>
      <c r="H62" s="4">
        <v>-1.41</v>
      </c>
      <c r="I62" s="4">
        <v>0.16</v>
      </c>
      <c r="J62" s="4"/>
      <c r="K62" s="4"/>
      <c r="L62" s="4"/>
      <c r="M62" s="4"/>
      <c r="N62" s="4"/>
      <c r="O62" s="4"/>
    </row>
    <row r="63" spans="1:31" x14ac:dyDescent="0.3">
      <c r="A63" s="8" t="s">
        <v>91</v>
      </c>
      <c r="B63" s="4"/>
      <c r="C63" s="9" t="s">
        <v>27</v>
      </c>
      <c r="D63" s="8" t="s">
        <v>12</v>
      </c>
      <c r="E63" s="9" t="s">
        <v>87</v>
      </c>
      <c r="F63" s="4">
        <v>0</v>
      </c>
      <c r="G63" s="4" t="s">
        <v>13</v>
      </c>
      <c r="H63" s="4" t="s">
        <v>13</v>
      </c>
      <c r="I63" s="4" t="s">
        <v>13</v>
      </c>
      <c r="J63" s="4">
        <v>313.90960000000001</v>
      </c>
      <c r="K63" s="4">
        <v>6</v>
      </c>
      <c r="L63" s="5">
        <v>8.5000000000000003E-65</v>
      </c>
      <c r="M63" s="4"/>
      <c r="N63" s="4"/>
      <c r="O63" s="4"/>
    </row>
    <row r="64" spans="1:31" x14ac:dyDescent="0.3">
      <c r="A64" s="8" t="s">
        <v>91</v>
      </c>
      <c r="B64" s="4"/>
      <c r="C64" s="9" t="s">
        <v>29</v>
      </c>
      <c r="D64" s="8" t="s">
        <v>12</v>
      </c>
      <c r="E64" s="9" t="s">
        <v>87</v>
      </c>
      <c r="F64" s="4">
        <v>0</v>
      </c>
      <c r="G64" s="4" t="s">
        <v>13</v>
      </c>
      <c r="H64" s="4" t="s">
        <v>13</v>
      </c>
      <c r="I64" s="4" t="s">
        <v>13</v>
      </c>
      <c r="J64" s="4"/>
      <c r="K64" s="4"/>
      <c r="L64" s="4"/>
      <c r="M64" s="4"/>
      <c r="N64" s="4"/>
      <c r="O64" s="4"/>
    </row>
    <row r="65" spans="1:19" x14ac:dyDescent="0.3">
      <c r="A65" s="8" t="s">
        <v>91</v>
      </c>
      <c r="B65" s="4"/>
      <c r="C65" s="9" t="s">
        <v>30</v>
      </c>
      <c r="D65" s="8" t="s">
        <v>12</v>
      </c>
      <c r="E65" s="9" t="s">
        <v>87</v>
      </c>
      <c r="F65" s="4">
        <v>0</v>
      </c>
      <c r="G65" s="4" t="s">
        <v>13</v>
      </c>
      <c r="H65" s="4" t="s">
        <v>13</v>
      </c>
      <c r="I65" s="4" t="s">
        <v>13</v>
      </c>
      <c r="J65" s="4"/>
      <c r="K65" s="4"/>
      <c r="L65" s="4"/>
      <c r="M65" s="4"/>
      <c r="N65" s="4"/>
      <c r="O65" s="4"/>
    </row>
    <row r="66" spans="1:19" x14ac:dyDescent="0.3">
      <c r="A66" s="8" t="s">
        <v>91</v>
      </c>
      <c r="B66" s="4"/>
      <c r="C66" s="9" t="s">
        <v>27</v>
      </c>
      <c r="D66" s="8" t="s">
        <v>12</v>
      </c>
      <c r="E66" s="9" t="s">
        <v>88</v>
      </c>
      <c r="F66" s="4">
        <v>0</v>
      </c>
      <c r="G66" s="4" t="s">
        <v>13</v>
      </c>
      <c r="H66" s="4" t="s">
        <v>13</v>
      </c>
      <c r="I66" s="4" t="s">
        <v>13</v>
      </c>
      <c r="J66" s="4"/>
      <c r="K66" s="4"/>
      <c r="L66" s="4"/>
      <c r="M66" s="4"/>
      <c r="N66" s="4"/>
      <c r="O66" s="4"/>
    </row>
    <row r="67" spans="1:19" x14ac:dyDescent="0.3">
      <c r="A67" s="8" t="s">
        <v>92</v>
      </c>
      <c r="B67" s="3">
        <v>29</v>
      </c>
      <c r="C67" s="9" t="s">
        <v>29</v>
      </c>
      <c r="D67" s="8" t="s">
        <v>12</v>
      </c>
      <c r="E67" s="9" t="s">
        <v>88</v>
      </c>
      <c r="F67" s="4">
        <v>2.7000000000000001E-3</v>
      </c>
      <c r="G67" s="4">
        <v>0.61919999999999997</v>
      </c>
      <c r="H67" s="4">
        <v>4.4000000000000003E-3</v>
      </c>
      <c r="I67" s="4">
        <v>1</v>
      </c>
      <c r="J67" s="4"/>
      <c r="K67" s="4"/>
      <c r="L67" s="4"/>
      <c r="M67" s="4"/>
      <c r="N67" s="4"/>
      <c r="O67" s="4"/>
      <c r="Q67" s="2" t="b">
        <f>I67 &lt;= 0.05</f>
        <v>0</v>
      </c>
      <c r="R67" s="2" t="b">
        <f>OR(F67 &lt;= -LN(1.25), F67 &gt;= LN(1.25))</f>
        <v>0</v>
      </c>
      <c r="S67" s="2" t="b">
        <f>AND(Q67, R67)</f>
        <v>0</v>
      </c>
    </row>
    <row r="68" spans="1:19" x14ac:dyDescent="0.3">
      <c r="A68" s="8" t="s">
        <v>93</v>
      </c>
      <c r="B68" s="3">
        <v>30</v>
      </c>
      <c r="C68" s="9" t="s">
        <v>30</v>
      </c>
      <c r="D68" s="8" t="s">
        <v>12</v>
      </c>
      <c r="E68" s="9" t="s">
        <v>88</v>
      </c>
      <c r="F68" s="4">
        <v>0.79200000000000004</v>
      </c>
      <c r="G68" s="4">
        <v>0.49030000000000001</v>
      </c>
      <c r="H68" s="4">
        <v>1.6151</v>
      </c>
      <c r="I68" s="4">
        <v>0.11</v>
      </c>
      <c r="J68" s="4"/>
      <c r="K68" s="4"/>
      <c r="L68" s="4"/>
      <c r="M68" s="4"/>
      <c r="N68" s="4"/>
      <c r="O68" s="4"/>
      <c r="Q68" s="2" t="b">
        <f>I68 &lt;= 0.05</f>
        <v>0</v>
      </c>
      <c r="R68" s="2" t="b">
        <f>OR(F68 &lt;= -LN(1.25), F68 &gt;= LN(1.25))</f>
        <v>1</v>
      </c>
      <c r="S68" s="2" t="b">
        <f>AND(Q68, R68)</f>
        <v>0</v>
      </c>
    </row>
    <row r="69" spans="1:19" x14ac:dyDescent="0.3">
      <c r="A69" s="8" t="s">
        <v>91</v>
      </c>
      <c r="B69" s="4"/>
      <c r="C69" s="9" t="s">
        <v>27</v>
      </c>
      <c r="D69" s="8" t="s">
        <v>12</v>
      </c>
      <c r="E69" s="9" t="s">
        <v>89</v>
      </c>
      <c r="F69" s="4">
        <v>0</v>
      </c>
      <c r="G69" s="4" t="s">
        <v>13</v>
      </c>
      <c r="H69" s="4" t="s">
        <v>13</v>
      </c>
      <c r="I69" s="4" t="s">
        <v>13</v>
      </c>
      <c r="J69" s="4"/>
      <c r="K69" s="4"/>
      <c r="L69" s="4"/>
      <c r="M69" s="4"/>
      <c r="N69" s="4"/>
      <c r="O69" s="4"/>
    </row>
    <row r="70" spans="1:19" x14ac:dyDescent="0.3">
      <c r="A70" s="8" t="s">
        <v>94</v>
      </c>
      <c r="B70" s="3">
        <v>31</v>
      </c>
      <c r="C70" s="9" t="s">
        <v>29</v>
      </c>
      <c r="D70" s="8" t="s">
        <v>12</v>
      </c>
      <c r="E70" s="9" t="s">
        <v>89</v>
      </c>
      <c r="F70" s="4">
        <v>-0.2364</v>
      </c>
      <c r="G70" s="4">
        <v>0.73309999999999997</v>
      </c>
      <c r="H70" s="4">
        <v>-0.32250000000000001</v>
      </c>
      <c r="I70" s="4">
        <v>0.75</v>
      </c>
      <c r="J70" s="4"/>
      <c r="K70" s="4"/>
      <c r="L70" s="4"/>
      <c r="M70" s="4"/>
      <c r="N70" s="4"/>
      <c r="O70" s="4"/>
      <c r="Q70" s="2" t="b">
        <f>I70 &lt;= 0.05</f>
        <v>0</v>
      </c>
      <c r="R70" s="2" t="b">
        <f>OR(F70 &lt;= -LN(1.25), F70 &gt;= LN(1.25))</f>
        <v>1</v>
      </c>
      <c r="S70" s="2" t="b">
        <f>AND(Q70, R70)</f>
        <v>0</v>
      </c>
    </row>
    <row r="71" spans="1:19" x14ac:dyDescent="0.3">
      <c r="A71" s="8" t="s">
        <v>95</v>
      </c>
      <c r="B71" s="3">
        <v>32</v>
      </c>
      <c r="C71" s="9" t="s">
        <v>30</v>
      </c>
      <c r="D71" s="8" t="s">
        <v>12</v>
      </c>
      <c r="E71" s="9" t="s">
        <v>89</v>
      </c>
      <c r="F71" s="4">
        <v>1.9164000000000001</v>
      </c>
      <c r="G71" s="4">
        <v>0.65229999999999999</v>
      </c>
      <c r="H71" s="4">
        <v>2.9380000000000002</v>
      </c>
      <c r="I71" s="4">
        <v>3.3E-3</v>
      </c>
      <c r="J71" s="4"/>
      <c r="K71" s="4"/>
      <c r="L71" s="4"/>
      <c r="M71" s="4"/>
      <c r="N71" s="4"/>
      <c r="O71" s="4"/>
      <c r="Q71" s="2" t="b">
        <f>I71 &lt;= 0.05</f>
        <v>1</v>
      </c>
      <c r="R71" s="2" t="b">
        <f>OR(F71 &lt;= -LN(1.25), F71 &gt;= LN(1.25))</f>
        <v>1</v>
      </c>
      <c r="S71" s="2" t="b">
        <f>AND(Q71, R71)</f>
        <v>1</v>
      </c>
    </row>
    <row r="72" spans="1:19" x14ac:dyDescent="0.3">
      <c r="A72" s="8" t="s">
        <v>91</v>
      </c>
      <c r="B72" s="4"/>
      <c r="C72" s="9" t="s">
        <v>27</v>
      </c>
      <c r="D72" s="8" t="s">
        <v>12</v>
      </c>
      <c r="E72" s="9" t="s">
        <v>90</v>
      </c>
      <c r="F72" s="4">
        <v>0</v>
      </c>
      <c r="G72" s="4" t="s">
        <v>13</v>
      </c>
      <c r="H72" s="4" t="s">
        <v>13</v>
      </c>
      <c r="I72" s="4" t="s">
        <v>13</v>
      </c>
      <c r="J72" s="4"/>
      <c r="K72" s="4"/>
      <c r="L72" s="4"/>
      <c r="M72" s="4"/>
      <c r="N72" s="4"/>
      <c r="O72" s="4"/>
    </row>
    <row r="73" spans="1:19" x14ac:dyDescent="0.3">
      <c r="A73" s="8" t="s">
        <v>96</v>
      </c>
      <c r="B73" s="3">
        <v>33</v>
      </c>
      <c r="C73" s="9" t="s">
        <v>29</v>
      </c>
      <c r="D73" s="8" t="s">
        <v>12</v>
      </c>
      <c r="E73" s="9" t="s">
        <v>90</v>
      </c>
      <c r="F73" s="4">
        <v>0.56930000000000003</v>
      </c>
      <c r="G73" s="4">
        <v>1.768</v>
      </c>
      <c r="H73" s="4">
        <v>0.32200000000000001</v>
      </c>
      <c r="I73" s="4">
        <v>0.75</v>
      </c>
      <c r="J73" s="4"/>
      <c r="K73" s="4"/>
      <c r="L73" s="4"/>
      <c r="M73" s="4"/>
      <c r="N73" s="4"/>
      <c r="O73" s="4"/>
      <c r="Q73" s="2" t="b">
        <f>I73 &lt;= 0.05</f>
        <v>0</v>
      </c>
      <c r="R73" s="2" t="b">
        <f>OR(F73 &lt;= -LN(1.25), F73 &gt;= LN(1.25))</f>
        <v>1</v>
      </c>
      <c r="S73" s="2" t="b">
        <f>AND(Q73, R73)</f>
        <v>0</v>
      </c>
    </row>
    <row r="74" spans="1:19" x14ac:dyDescent="0.3">
      <c r="A74" s="8" t="s">
        <v>97</v>
      </c>
      <c r="B74" s="3">
        <v>34</v>
      </c>
      <c r="C74" s="9" t="s">
        <v>30</v>
      </c>
      <c r="D74" s="8" t="s">
        <v>12</v>
      </c>
      <c r="E74" s="9" t="s">
        <v>90</v>
      </c>
      <c r="F74" s="4">
        <v>4.4340000000000002</v>
      </c>
      <c r="G74" s="4">
        <v>1.8484</v>
      </c>
      <c r="H74" s="4">
        <v>2.3988</v>
      </c>
      <c r="I74" s="4">
        <v>1.6E-2</v>
      </c>
      <c r="J74" s="4"/>
      <c r="K74" s="4"/>
      <c r="L74" s="4"/>
      <c r="M74" s="4"/>
      <c r="N74" s="4"/>
      <c r="O74" s="4"/>
      <c r="Q74" s="2" t="b">
        <f>I74 &lt;= 0.05</f>
        <v>1</v>
      </c>
      <c r="R74" s="2" t="b">
        <f>OR(F74 &lt;= -LN(1.25), F74 &gt;= LN(1.25))</f>
        <v>1</v>
      </c>
      <c r="S74" s="2" t="b">
        <f>AND(Q74, R74)</f>
        <v>1</v>
      </c>
    </row>
    <row r="76" spans="1:19" x14ac:dyDescent="0.3">
      <c r="A76" s="11" t="s">
        <v>36</v>
      </c>
    </row>
    <row r="77" spans="1:19" x14ac:dyDescent="0.3">
      <c r="A77" s="9"/>
      <c r="B77" s="3" t="s">
        <v>31</v>
      </c>
      <c r="C77" s="9"/>
      <c r="D77" s="9"/>
      <c r="E77" s="9"/>
      <c r="F77" s="9"/>
      <c r="G77" s="9"/>
      <c r="H77" s="9"/>
      <c r="I77" s="9"/>
    </row>
    <row r="78" spans="1:19" x14ac:dyDescent="0.3">
      <c r="A78" s="9"/>
      <c r="B78" s="3">
        <v>1</v>
      </c>
      <c r="C78" s="3" t="s">
        <v>5</v>
      </c>
      <c r="D78" s="3">
        <v>2</v>
      </c>
      <c r="E78" s="3" t="s">
        <v>5</v>
      </c>
      <c r="F78" s="3">
        <v>3</v>
      </c>
      <c r="G78" s="3" t="s">
        <v>5</v>
      </c>
      <c r="H78" s="3" t="s">
        <v>32</v>
      </c>
      <c r="I78" s="3" t="s">
        <v>5</v>
      </c>
    </row>
    <row r="79" spans="1:19" x14ac:dyDescent="0.3">
      <c r="A79" s="3" t="s">
        <v>33</v>
      </c>
      <c r="B79" s="4">
        <v>0.55249999999999999</v>
      </c>
      <c r="C79" s="4">
        <v>7.2900000000000006E-2</v>
      </c>
      <c r="D79" s="4">
        <v>0.24829999999999999</v>
      </c>
      <c r="E79" s="4">
        <v>7.2800000000000004E-2</v>
      </c>
      <c r="F79" s="4">
        <v>0.19919999999999999</v>
      </c>
      <c r="G79" s="4">
        <v>3.56E-2</v>
      </c>
      <c r="H79" s="4"/>
      <c r="I79" s="4"/>
    </row>
    <row r="80" spans="1:19" x14ac:dyDescent="0.3">
      <c r="A80" s="9" t="s">
        <v>34</v>
      </c>
      <c r="B80" s="18"/>
      <c r="C80" s="18"/>
      <c r="D80" s="18"/>
      <c r="E80" s="18"/>
      <c r="F80" s="18"/>
      <c r="G80" s="18"/>
      <c r="H80" s="18"/>
      <c r="I80" s="18"/>
    </row>
    <row r="81" spans="1:9" x14ac:dyDescent="0.3">
      <c r="A81" s="3">
        <v>1</v>
      </c>
      <c r="B81" s="4">
        <v>2.8E-3</v>
      </c>
      <c r="C81" s="4">
        <v>1.21E-2</v>
      </c>
      <c r="D81" s="4">
        <v>0.36899999999999999</v>
      </c>
      <c r="E81" s="4">
        <v>9.8799999999999999E-2</v>
      </c>
      <c r="F81" s="4">
        <v>0.14149999999999999</v>
      </c>
      <c r="G81" s="4">
        <v>1.6199999999999999E-2</v>
      </c>
      <c r="H81" s="4">
        <v>0.12139999999999999</v>
      </c>
      <c r="I81" s="4">
        <v>2.3E-3</v>
      </c>
    </row>
    <row r="82" spans="1:9" x14ac:dyDescent="0.3">
      <c r="A82" s="3">
        <v>2</v>
      </c>
      <c r="B82" s="4">
        <v>0.48799999999999999</v>
      </c>
      <c r="C82" s="4">
        <v>6.3799999999999996E-2</v>
      </c>
      <c r="D82" s="4">
        <v>0.4748</v>
      </c>
      <c r="E82" s="4">
        <v>0.12970000000000001</v>
      </c>
      <c r="F82" s="4">
        <v>0.74439999999999995</v>
      </c>
      <c r="G82" s="4">
        <v>5.8200000000000002E-2</v>
      </c>
      <c r="H82" s="4">
        <v>0.53580000000000005</v>
      </c>
      <c r="I82" s="4">
        <v>2.3E-3</v>
      </c>
    </row>
    <row r="83" spans="1:9" x14ac:dyDescent="0.3">
      <c r="A83" s="3">
        <v>3</v>
      </c>
      <c r="B83" s="4">
        <v>0.50919999999999999</v>
      </c>
      <c r="C83" s="4">
        <v>6.5000000000000002E-2</v>
      </c>
      <c r="D83" s="4">
        <v>0.15620000000000001</v>
      </c>
      <c r="E83" s="4">
        <v>0.22289999999999999</v>
      </c>
      <c r="F83" s="4">
        <v>0.11409999999999999</v>
      </c>
      <c r="G83" s="4">
        <v>6.7900000000000002E-2</v>
      </c>
      <c r="H83" s="4">
        <v>0.34279999999999999</v>
      </c>
      <c r="I83" s="4">
        <v>2.0000000000000001E-4</v>
      </c>
    </row>
    <row r="84" spans="1:9" x14ac:dyDescent="0.3">
      <c r="A84" s="9" t="s">
        <v>35</v>
      </c>
      <c r="B84" s="18"/>
      <c r="C84" s="18"/>
      <c r="D84" s="18"/>
      <c r="E84" s="18"/>
      <c r="F84" s="18"/>
      <c r="G84" s="18"/>
      <c r="H84" s="18"/>
      <c r="I84" s="18"/>
    </row>
    <row r="85" spans="1:9" x14ac:dyDescent="0.3">
      <c r="A85" s="3">
        <v>1</v>
      </c>
      <c r="B85" s="4">
        <v>3.8999999999999998E-3</v>
      </c>
      <c r="C85" s="4">
        <v>1.52E-2</v>
      </c>
      <c r="D85" s="4">
        <v>0.67989999999999995</v>
      </c>
      <c r="E85" s="4">
        <v>0.184</v>
      </c>
      <c r="F85" s="4">
        <v>0.1532</v>
      </c>
      <c r="G85" s="4">
        <v>4.4400000000000002E-2</v>
      </c>
      <c r="H85" s="4">
        <v>0.20150000000000001</v>
      </c>
      <c r="I85" s="4">
        <v>2.8E-3</v>
      </c>
    </row>
    <row r="86" spans="1:9" x14ac:dyDescent="0.3">
      <c r="A86" s="3">
        <v>2</v>
      </c>
      <c r="B86" s="4">
        <v>0.4254</v>
      </c>
      <c r="C86" s="4">
        <v>4.4499999999999998E-2</v>
      </c>
      <c r="D86" s="4">
        <v>0.15490000000000001</v>
      </c>
      <c r="E86" s="4">
        <v>4.65E-2</v>
      </c>
      <c r="F86" s="4">
        <v>0.74219999999999997</v>
      </c>
      <c r="G86" s="4">
        <v>6.0999999999999999E-2</v>
      </c>
      <c r="H86" s="4">
        <v>0.4214</v>
      </c>
      <c r="I86" s="4">
        <v>3.2000000000000002E-3</v>
      </c>
    </row>
    <row r="87" spans="1:9" x14ac:dyDescent="0.3">
      <c r="A87" s="3">
        <v>3</v>
      </c>
      <c r="B87" s="4">
        <v>0.57069999999999999</v>
      </c>
      <c r="C87" s="4">
        <v>4.5999999999999999E-2</v>
      </c>
      <c r="D87" s="4">
        <v>0.16520000000000001</v>
      </c>
      <c r="E87" s="4">
        <v>0.187</v>
      </c>
      <c r="F87" s="4">
        <v>0.1046</v>
      </c>
      <c r="G87" s="4">
        <v>4.7699999999999999E-2</v>
      </c>
      <c r="H87" s="4">
        <v>0.37709999999999999</v>
      </c>
      <c r="I87" s="4">
        <v>2.5000000000000001E-3</v>
      </c>
    </row>
    <row r="88" spans="1:9" x14ac:dyDescent="0.3">
      <c r="A88" s="3"/>
      <c r="B88" s="4"/>
      <c r="C88" s="4"/>
      <c r="D88" s="4"/>
    </row>
    <row r="89" spans="1:9" x14ac:dyDescent="0.3">
      <c r="A89" s="11" t="s">
        <v>37</v>
      </c>
      <c r="B89" s="4"/>
      <c r="C89" s="4"/>
      <c r="D89" s="4"/>
    </row>
    <row r="90" spans="1:9" x14ac:dyDescent="0.3">
      <c r="A90" s="4"/>
      <c r="B90" s="9" t="s">
        <v>31</v>
      </c>
      <c r="C90" s="4"/>
      <c r="D90" s="4"/>
    </row>
    <row r="91" spans="1:9" x14ac:dyDescent="0.3">
      <c r="A91" s="4"/>
      <c r="B91" s="3">
        <v>1</v>
      </c>
      <c r="C91" s="3">
        <v>2</v>
      </c>
      <c r="D91" s="3">
        <v>3</v>
      </c>
    </row>
    <row r="92" spans="1:9" x14ac:dyDescent="0.3">
      <c r="A92" s="3" t="s">
        <v>32</v>
      </c>
      <c r="B92" s="4">
        <v>0.55249999999999999</v>
      </c>
      <c r="C92" s="4">
        <v>0.24829999999999999</v>
      </c>
      <c r="D92" s="4">
        <v>0.19919999999999999</v>
      </c>
    </row>
    <row r="93" spans="1:9" x14ac:dyDescent="0.3">
      <c r="A93" s="9" t="s">
        <v>38</v>
      </c>
      <c r="B93" s="4"/>
      <c r="C93" s="4"/>
      <c r="D93" s="4"/>
    </row>
    <row r="94" spans="1:9" x14ac:dyDescent="0.3">
      <c r="A94" s="9" t="s">
        <v>34</v>
      </c>
      <c r="B94" s="4"/>
      <c r="C94" s="4"/>
      <c r="D94" s="4"/>
    </row>
    <row r="95" spans="1:9" x14ac:dyDescent="0.3">
      <c r="A95" s="3">
        <v>1</v>
      </c>
      <c r="B95" s="4">
        <v>1.29E-2</v>
      </c>
      <c r="C95" s="4">
        <v>0.75480000000000003</v>
      </c>
      <c r="D95" s="4">
        <v>0.23230000000000001</v>
      </c>
    </row>
    <row r="96" spans="1:9" x14ac:dyDescent="0.3">
      <c r="A96" s="3">
        <v>2</v>
      </c>
      <c r="B96" s="4">
        <v>0.50309999999999999</v>
      </c>
      <c r="C96" s="4">
        <v>0.22</v>
      </c>
      <c r="D96" s="4">
        <v>0.27679999999999999</v>
      </c>
    </row>
    <row r="97" spans="1:4" x14ac:dyDescent="0.3">
      <c r="A97" s="3">
        <v>3</v>
      </c>
      <c r="B97" s="4">
        <v>0.8206</v>
      </c>
      <c r="C97" s="4">
        <v>0.11310000000000001</v>
      </c>
      <c r="D97" s="4">
        <v>6.6299999999999998E-2</v>
      </c>
    </row>
    <row r="98" spans="1:4" x14ac:dyDescent="0.3">
      <c r="A98" s="9" t="s">
        <v>35</v>
      </c>
      <c r="B98" s="4"/>
      <c r="C98" s="4"/>
      <c r="D98" s="4"/>
    </row>
    <row r="99" spans="1:4" x14ac:dyDescent="0.3">
      <c r="A99" s="3">
        <v>1</v>
      </c>
      <c r="B99" s="4">
        <v>1.0699999999999999E-2</v>
      </c>
      <c r="C99" s="4">
        <v>0.83779999999999999</v>
      </c>
      <c r="D99" s="4">
        <v>0.1515</v>
      </c>
    </row>
    <row r="100" spans="1:4" x14ac:dyDescent="0.3">
      <c r="A100" s="3">
        <v>2</v>
      </c>
      <c r="B100" s="4">
        <v>0.55779999999999996</v>
      </c>
      <c r="C100" s="4">
        <v>9.1300000000000006E-2</v>
      </c>
      <c r="D100" s="4">
        <v>0.35099999999999998</v>
      </c>
    </row>
    <row r="101" spans="1:4" x14ac:dyDescent="0.3">
      <c r="A101" s="3">
        <v>3</v>
      </c>
      <c r="B101" s="4">
        <v>0.83599999999999997</v>
      </c>
      <c r="C101" s="4">
        <v>0.10879999999999999</v>
      </c>
      <c r="D101" s="4">
        <v>5.5199999999999999E-2</v>
      </c>
    </row>
    <row r="102" spans="1:4" x14ac:dyDescent="0.3">
      <c r="A102" s="9" t="s">
        <v>39</v>
      </c>
      <c r="B102" s="4"/>
      <c r="C102" s="4"/>
      <c r="D102" s="4"/>
    </row>
    <row r="103" spans="1:4" x14ac:dyDescent="0.3">
      <c r="A103" s="9" t="s">
        <v>40</v>
      </c>
      <c r="B103" s="4"/>
      <c r="C103" s="4"/>
      <c r="D103" s="4"/>
    </row>
    <row r="104" spans="1:4" x14ac:dyDescent="0.3">
      <c r="A104" s="3">
        <v>1</v>
      </c>
      <c r="B104" s="4">
        <v>0.55930000000000002</v>
      </c>
      <c r="C104" s="4">
        <v>0.26479999999999998</v>
      </c>
      <c r="D104" s="4">
        <v>0.1759</v>
      </c>
    </row>
    <row r="105" spans="1:4" x14ac:dyDescent="0.3">
      <c r="A105" s="3">
        <v>2</v>
      </c>
      <c r="B105" s="4">
        <v>0.54520000000000002</v>
      </c>
      <c r="C105" s="4">
        <v>0.23080000000000001</v>
      </c>
      <c r="D105" s="4">
        <v>0.224</v>
      </c>
    </row>
    <row r="106" spans="1:4" x14ac:dyDescent="0.3">
      <c r="A106" s="9" t="s">
        <v>98</v>
      </c>
      <c r="B106" s="4"/>
      <c r="C106" s="4"/>
      <c r="D106" s="4"/>
    </row>
    <row r="107" spans="1:4" x14ac:dyDescent="0.3">
      <c r="A107" s="3">
        <v>1</v>
      </c>
      <c r="B107" s="4">
        <v>0.64300000000000002</v>
      </c>
      <c r="C107" s="4">
        <v>0.34100000000000003</v>
      </c>
      <c r="D107" s="4">
        <v>1.6E-2</v>
      </c>
    </row>
    <row r="108" spans="1:4" x14ac:dyDescent="0.3">
      <c r="A108" s="3">
        <v>2</v>
      </c>
      <c r="B108" s="4">
        <v>0.22</v>
      </c>
      <c r="C108" s="4">
        <v>0.29649999999999999</v>
      </c>
      <c r="D108" s="4">
        <v>0.48359999999999997</v>
      </c>
    </row>
    <row r="109" spans="1:4" x14ac:dyDescent="0.3">
      <c r="A109" s="3">
        <v>3</v>
      </c>
      <c r="B109" s="4">
        <v>9.2999999999999992E-3</v>
      </c>
      <c r="C109" s="4">
        <v>0.28689999999999999</v>
      </c>
      <c r="D109" s="4">
        <v>0.70379999999999998</v>
      </c>
    </row>
    <row r="110" spans="1:4" x14ac:dyDescent="0.3">
      <c r="A110" s="3">
        <v>4</v>
      </c>
      <c r="B110" s="4">
        <v>0.82110000000000005</v>
      </c>
      <c r="C110" s="4">
        <v>0.11269999999999999</v>
      </c>
      <c r="D110" s="4">
        <v>6.6199999999999995E-2</v>
      </c>
    </row>
    <row r="112" spans="1:4" x14ac:dyDescent="0.3">
      <c r="A112" s="12" t="s">
        <v>145</v>
      </c>
    </row>
    <row r="113" spans="1:1" x14ac:dyDescent="0.3">
      <c r="A113" s="2" t="b">
        <f>IF(COUNTIF(S4:S74, TRUE) &gt; 0, TRUE, FALSE)</f>
        <v>1</v>
      </c>
    </row>
  </sheetData>
  <mergeCells count="4">
    <mergeCell ref="A2:O2"/>
    <mergeCell ref="C3:E3"/>
    <mergeCell ref="B80:I80"/>
    <mergeCell ref="B84:I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52" workbookViewId="0">
      <selection activeCell="C52" sqref="C52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6.77734375" style="2" bestFit="1" customWidth="1"/>
    <col min="6" max="6" width="7.6640625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9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5" t="s">
        <v>42</v>
      </c>
    </row>
    <row r="2" spans="1:15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246.61269999999999</v>
      </c>
      <c r="K4" s="4">
        <v>2</v>
      </c>
      <c r="L4" s="5">
        <v>2.8000000000000002E-54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-0.1464</v>
      </c>
      <c r="G5" s="4">
        <v>8.3900000000000002E-2</v>
      </c>
      <c r="H5" s="4">
        <v>-1.7445999999999999</v>
      </c>
      <c r="I5" s="4">
        <v>8.1000000000000003E-2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-2.1173000000000002</v>
      </c>
      <c r="G6" s="4">
        <v>0.14099999999999999</v>
      </c>
      <c r="H6" s="4">
        <v>-15.0138</v>
      </c>
      <c r="I6" s="5">
        <v>6E-51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33.602200000000003</v>
      </c>
      <c r="K7" s="4">
        <v>2</v>
      </c>
      <c r="L7" s="5">
        <v>5.1E-8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-0.19450000000000001</v>
      </c>
      <c r="G11" s="4">
        <v>3.7400000000000003E-2</v>
      </c>
      <c r="H11" s="4">
        <v>-5.1962000000000002</v>
      </c>
      <c r="I11" s="5">
        <v>1.9999999999999999E-7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-0.2702</v>
      </c>
      <c r="G12" s="4">
        <v>6.3299999999999995E-2</v>
      </c>
      <c r="H12" s="4">
        <v>-4.2690000000000001</v>
      </c>
      <c r="I12" s="5">
        <v>2.0000000000000002E-5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137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451.8399</v>
      </c>
      <c r="K13" s="4">
        <v>6</v>
      </c>
      <c r="L13" s="5">
        <v>1.9999999999999999E-94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137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137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138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138</v>
      </c>
      <c r="F17" s="4">
        <v>-0.39</v>
      </c>
      <c r="G17" s="4">
        <v>4.3299999999999998E-2</v>
      </c>
      <c r="H17" s="4">
        <v>-9.0122999999999998</v>
      </c>
      <c r="I17" s="5">
        <v>2E-19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138</v>
      </c>
      <c r="F18" s="4">
        <v>1.3898999999999999</v>
      </c>
      <c r="G18" s="4">
        <v>8.9499999999999996E-2</v>
      </c>
      <c r="H18" s="4">
        <v>15.5304</v>
      </c>
      <c r="I18" s="5">
        <v>2.2E-54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139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139</v>
      </c>
      <c r="F20" s="4">
        <v>-0.47210000000000002</v>
      </c>
      <c r="G20" s="4">
        <v>7.1300000000000002E-2</v>
      </c>
      <c r="H20" s="4">
        <v>-6.6177000000000001</v>
      </c>
      <c r="I20" s="5">
        <v>3.5999999999999998E-11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139</v>
      </c>
      <c r="F21" s="4">
        <v>1.6393</v>
      </c>
      <c r="G21" s="4">
        <v>0.1099</v>
      </c>
      <c r="H21" s="4">
        <v>14.921200000000001</v>
      </c>
      <c r="I21" s="5">
        <v>2.4E-50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140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140</v>
      </c>
      <c r="F23" s="4">
        <v>0.2293</v>
      </c>
      <c r="G23" s="4">
        <v>0.2853</v>
      </c>
      <c r="H23" s="4">
        <v>0.80359999999999998</v>
      </c>
      <c r="I23" s="4">
        <v>0.42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140</v>
      </c>
      <c r="F24" s="4">
        <v>0.751</v>
      </c>
      <c r="G24" s="4">
        <v>0.49580000000000002</v>
      </c>
      <c r="H24" s="4">
        <v>1.5148999999999999</v>
      </c>
      <c r="I24" s="4">
        <v>0.13</v>
      </c>
      <c r="J24" s="4"/>
      <c r="K24" s="4"/>
      <c r="L24" s="4"/>
      <c r="M24" s="4"/>
      <c r="N24" s="4"/>
      <c r="O24" s="4"/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8" t="s">
        <v>10</v>
      </c>
      <c r="B26" s="4"/>
      <c r="C26" s="9" t="s">
        <v>22</v>
      </c>
      <c r="D26" s="8" t="s">
        <v>12</v>
      </c>
      <c r="E26" s="9">
        <v>1</v>
      </c>
      <c r="F26" s="4">
        <v>0</v>
      </c>
      <c r="G26" s="4" t="s">
        <v>13</v>
      </c>
      <c r="H26" s="4" t="s">
        <v>13</v>
      </c>
      <c r="I26" s="4" t="s">
        <v>13</v>
      </c>
      <c r="J26" s="4">
        <v>806.42070000000001</v>
      </c>
      <c r="K26" s="4">
        <v>2</v>
      </c>
      <c r="L26" s="5">
        <v>7.7000000000000005E-176</v>
      </c>
      <c r="M26" s="4"/>
      <c r="N26" s="4"/>
      <c r="O26" s="4"/>
    </row>
    <row r="27" spans="1:15" x14ac:dyDescent="0.3">
      <c r="A27" s="8" t="s">
        <v>14</v>
      </c>
      <c r="B27" s="3">
        <v>11</v>
      </c>
      <c r="C27" s="9" t="s">
        <v>23</v>
      </c>
      <c r="D27" s="8" t="s">
        <v>12</v>
      </c>
      <c r="E27" s="9">
        <v>1</v>
      </c>
      <c r="F27" s="4">
        <v>2.536</v>
      </c>
      <c r="G27" s="4">
        <v>9.9400000000000002E-2</v>
      </c>
      <c r="H27" s="4">
        <v>25.506699999999999</v>
      </c>
      <c r="I27" s="5">
        <v>1.6999999999999999E-143</v>
      </c>
      <c r="J27" s="4"/>
      <c r="K27" s="4"/>
      <c r="L27" s="4"/>
      <c r="M27" s="4"/>
      <c r="N27" s="4"/>
      <c r="O27" s="4"/>
    </row>
    <row r="28" spans="1:15" x14ac:dyDescent="0.3">
      <c r="A28" s="8" t="s">
        <v>16</v>
      </c>
      <c r="B28" s="3">
        <v>12</v>
      </c>
      <c r="C28" s="9" t="s">
        <v>24</v>
      </c>
      <c r="D28" s="8" t="s">
        <v>12</v>
      </c>
      <c r="E28" s="9">
        <v>1</v>
      </c>
      <c r="F28" s="4">
        <v>-0.10150000000000001</v>
      </c>
      <c r="G28" s="4">
        <v>0.2908</v>
      </c>
      <c r="H28" s="4">
        <v>-0.34910000000000002</v>
      </c>
      <c r="I28" s="4">
        <v>0.73</v>
      </c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 t="s">
        <v>11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657.53070000000002</v>
      </c>
      <c r="K29" s="4">
        <v>4</v>
      </c>
      <c r="L29" s="5">
        <v>5.4999999999999998E-141</v>
      </c>
      <c r="M29" s="4"/>
      <c r="N29" s="4"/>
      <c r="O29" s="4"/>
    </row>
    <row r="30" spans="1:15" x14ac:dyDescent="0.3">
      <c r="A30" s="8" t="s">
        <v>10</v>
      </c>
      <c r="B30" s="4"/>
      <c r="C30" s="9" t="s">
        <v>23</v>
      </c>
      <c r="D30" s="8" t="s">
        <v>12</v>
      </c>
      <c r="E30" s="9" t="s">
        <v>11</v>
      </c>
      <c r="F30" s="4">
        <v>0</v>
      </c>
      <c r="G30" s="4" t="s">
        <v>13</v>
      </c>
      <c r="H30" s="4" t="s">
        <v>13</v>
      </c>
      <c r="I30" s="4" t="s">
        <v>13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24</v>
      </c>
      <c r="D31" s="8" t="s">
        <v>12</v>
      </c>
      <c r="E31" s="9" t="s">
        <v>11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15</v>
      </c>
      <c r="F32" s="4">
        <v>0</v>
      </c>
      <c r="G32" s="4" t="s">
        <v>13</v>
      </c>
      <c r="H32" s="4" t="s">
        <v>13</v>
      </c>
      <c r="I32" s="4" t="s">
        <v>13</v>
      </c>
      <c r="J32" s="4"/>
      <c r="K32" s="4"/>
      <c r="L32" s="4"/>
      <c r="M32" s="4"/>
      <c r="N32" s="4"/>
      <c r="O32" s="4"/>
    </row>
    <row r="33" spans="1:15" x14ac:dyDescent="0.3">
      <c r="A33" s="8" t="s">
        <v>14</v>
      </c>
      <c r="B33" s="3">
        <v>13</v>
      </c>
      <c r="C33" s="9" t="s">
        <v>23</v>
      </c>
      <c r="D33" s="8" t="s">
        <v>12</v>
      </c>
      <c r="E33" s="9" t="s">
        <v>15</v>
      </c>
      <c r="F33" s="4">
        <v>0.2114</v>
      </c>
      <c r="G33" s="4">
        <v>0.54969999999999997</v>
      </c>
      <c r="H33" s="4">
        <v>0.38450000000000001</v>
      </c>
      <c r="I33" s="4">
        <v>0.7</v>
      </c>
      <c r="J33" s="4"/>
      <c r="K33" s="4"/>
      <c r="L33" s="4"/>
      <c r="M33" s="4"/>
      <c r="N33" s="4"/>
      <c r="O33" s="4"/>
    </row>
    <row r="34" spans="1:15" x14ac:dyDescent="0.3">
      <c r="A34" s="8" t="s">
        <v>16</v>
      </c>
      <c r="B34" s="3">
        <v>14</v>
      </c>
      <c r="C34" s="9" t="s">
        <v>24</v>
      </c>
      <c r="D34" s="8" t="s">
        <v>12</v>
      </c>
      <c r="E34" s="9" t="s">
        <v>15</v>
      </c>
      <c r="F34" s="4">
        <v>5.2207999999999997</v>
      </c>
      <c r="G34" s="4">
        <v>0.66679999999999995</v>
      </c>
      <c r="H34" s="4">
        <v>7.8289999999999997</v>
      </c>
      <c r="I34" s="5">
        <v>4.8999999999999999E-15</v>
      </c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 t="s">
        <v>17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5" x14ac:dyDescent="0.3">
      <c r="A36" s="8" t="s">
        <v>25</v>
      </c>
      <c r="B36" s="3">
        <v>15</v>
      </c>
      <c r="C36" s="9" t="s">
        <v>23</v>
      </c>
      <c r="D36" s="8" t="s">
        <v>12</v>
      </c>
      <c r="E36" s="9" t="s">
        <v>17</v>
      </c>
      <c r="F36" s="4">
        <v>-2.9198</v>
      </c>
      <c r="G36" s="4">
        <v>0.1331</v>
      </c>
      <c r="H36" s="4">
        <v>-21.928799999999999</v>
      </c>
      <c r="I36" s="5">
        <v>1.3999999999999999E-106</v>
      </c>
      <c r="J36" s="4"/>
      <c r="K36" s="4"/>
      <c r="L36" s="4"/>
      <c r="M36" s="4"/>
      <c r="N36" s="4"/>
      <c r="O36" s="4"/>
    </row>
    <row r="37" spans="1:15" x14ac:dyDescent="0.3">
      <c r="A37" s="8" t="s">
        <v>26</v>
      </c>
      <c r="B37" s="3">
        <v>16</v>
      </c>
      <c r="C37" s="9" t="s">
        <v>24</v>
      </c>
      <c r="D37" s="8" t="s">
        <v>12</v>
      </c>
      <c r="E37" s="9" t="s">
        <v>17</v>
      </c>
      <c r="F37" s="4">
        <v>-5.3135000000000003</v>
      </c>
      <c r="G37" s="4">
        <v>2.2031999999999998</v>
      </c>
      <c r="H37" s="4">
        <v>-2.4117999999999999</v>
      </c>
      <c r="I37" s="4">
        <v>1.6E-2</v>
      </c>
      <c r="J37" s="4"/>
      <c r="K37" s="4"/>
      <c r="L37" s="4"/>
      <c r="M37" s="4"/>
      <c r="N37" s="4"/>
      <c r="O37" s="4"/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8" t="s">
        <v>10</v>
      </c>
      <c r="B39" s="4"/>
      <c r="C39" s="9" t="s">
        <v>27</v>
      </c>
      <c r="D39" s="8" t="s">
        <v>12</v>
      </c>
      <c r="E39" s="9">
        <v>1</v>
      </c>
      <c r="F39" s="4">
        <v>0</v>
      </c>
      <c r="G39" s="4" t="s">
        <v>13</v>
      </c>
      <c r="H39" s="4" t="s">
        <v>13</v>
      </c>
      <c r="I39" s="4" t="s">
        <v>13</v>
      </c>
      <c r="J39" s="4">
        <v>502.11470000000003</v>
      </c>
      <c r="K39" s="4">
        <v>2</v>
      </c>
      <c r="L39" s="5">
        <v>9.2999999999999996E-110</v>
      </c>
      <c r="M39" s="4"/>
      <c r="N39" s="4"/>
      <c r="O39" s="4"/>
    </row>
    <row r="40" spans="1:15" x14ac:dyDescent="0.3">
      <c r="A40" s="8" t="s">
        <v>14</v>
      </c>
      <c r="B40" s="3">
        <v>17</v>
      </c>
      <c r="C40" s="9" t="s">
        <v>29</v>
      </c>
      <c r="D40" s="8" t="s">
        <v>12</v>
      </c>
      <c r="E40" s="9">
        <v>1</v>
      </c>
      <c r="F40" s="4">
        <v>1.5777000000000001</v>
      </c>
      <c r="G40" s="4">
        <v>7.46E-2</v>
      </c>
      <c r="H40" s="4">
        <v>21.143799999999999</v>
      </c>
      <c r="I40" s="5">
        <v>3.0999999999999999E-99</v>
      </c>
      <c r="J40" s="4"/>
      <c r="K40" s="4"/>
      <c r="L40" s="4"/>
      <c r="M40" s="4"/>
      <c r="N40" s="4"/>
      <c r="O40" s="4"/>
    </row>
    <row r="41" spans="1:15" x14ac:dyDescent="0.3">
      <c r="A41" s="8" t="s">
        <v>16</v>
      </c>
      <c r="B41" s="3">
        <v>18</v>
      </c>
      <c r="C41" s="9" t="s">
        <v>30</v>
      </c>
      <c r="D41" s="8" t="s">
        <v>12</v>
      </c>
      <c r="E41" s="9">
        <v>1</v>
      </c>
      <c r="F41" s="4">
        <v>-0.4486</v>
      </c>
      <c r="G41" s="4">
        <v>0.25940000000000002</v>
      </c>
      <c r="H41" s="4">
        <v>-1.7292000000000001</v>
      </c>
      <c r="I41" s="4">
        <v>8.4000000000000005E-2</v>
      </c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 t="s">
        <v>11</v>
      </c>
      <c r="F42" s="4">
        <v>0</v>
      </c>
      <c r="G42" s="4" t="s">
        <v>13</v>
      </c>
      <c r="H42" s="4" t="s">
        <v>13</v>
      </c>
      <c r="I42" s="4" t="s">
        <v>13</v>
      </c>
      <c r="J42" s="4">
        <v>556.41830000000004</v>
      </c>
      <c r="K42" s="4">
        <v>4</v>
      </c>
      <c r="L42" s="5">
        <v>4.1999999999999998E-119</v>
      </c>
      <c r="M42" s="4"/>
      <c r="N42" s="4"/>
      <c r="O42" s="4"/>
    </row>
    <row r="43" spans="1:15" x14ac:dyDescent="0.3">
      <c r="A43" s="8" t="s">
        <v>10</v>
      </c>
      <c r="B43" s="4"/>
      <c r="C43" s="9" t="s">
        <v>29</v>
      </c>
      <c r="D43" s="8" t="s">
        <v>12</v>
      </c>
      <c r="E43" s="9" t="s">
        <v>11</v>
      </c>
      <c r="F43" s="4">
        <v>0</v>
      </c>
      <c r="G43" s="4" t="s">
        <v>13</v>
      </c>
      <c r="H43" s="4" t="s">
        <v>13</v>
      </c>
      <c r="I43" s="4" t="s">
        <v>13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30</v>
      </c>
      <c r="D44" s="8" t="s">
        <v>12</v>
      </c>
      <c r="E44" s="9" t="s">
        <v>11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10</v>
      </c>
      <c r="B45" s="4"/>
      <c r="C45" s="9" t="s">
        <v>27</v>
      </c>
      <c r="D45" s="8" t="s">
        <v>12</v>
      </c>
      <c r="E45" s="9" t="s">
        <v>15</v>
      </c>
      <c r="F45" s="4">
        <v>0</v>
      </c>
      <c r="G45" s="4" t="s">
        <v>13</v>
      </c>
      <c r="H45" s="4" t="s">
        <v>13</v>
      </c>
      <c r="I45" s="4" t="s">
        <v>13</v>
      </c>
      <c r="J45" s="4"/>
      <c r="K45" s="4"/>
      <c r="L45" s="4"/>
      <c r="M45" s="4"/>
      <c r="N45" s="4"/>
      <c r="O45" s="4"/>
    </row>
    <row r="46" spans="1:15" x14ac:dyDescent="0.3">
      <c r="A46" s="8" t="s">
        <v>14</v>
      </c>
      <c r="B46" s="3">
        <v>19</v>
      </c>
      <c r="C46" s="9" t="s">
        <v>29</v>
      </c>
      <c r="D46" s="8" t="s">
        <v>12</v>
      </c>
      <c r="E46" s="9" t="s">
        <v>15</v>
      </c>
      <c r="F46" s="4">
        <v>-0.4199</v>
      </c>
      <c r="G46" s="4">
        <v>0.33500000000000002</v>
      </c>
      <c r="H46" s="4">
        <v>-1.2534000000000001</v>
      </c>
      <c r="I46" s="4">
        <v>0.21</v>
      </c>
      <c r="J46" s="4"/>
      <c r="K46" s="4"/>
      <c r="L46" s="4"/>
      <c r="M46" s="4"/>
      <c r="N46" s="4"/>
      <c r="O46" s="4"/>
    </row>
    <row r="47" spans="1:15" x14ac:dyDescent="0.3">
      <c r="A47" s="8" t="s">
        <v>16</v>
      </c>
      <c r="B47" s="3">
        <v>20</v>
      </c>
      <c r="C47" s="9" t="s">
        <v>30</v>
      </c>
      <c r="D47" s="8" t="s">
        <v>12</v>
      </c>
      <c r="E47" s="9" t="s">
        <v>15</v>
      </c>
      <c r="F47" s="4">
        <v>4.6296999999999997</v>
      </c>
      <c r="G47" s="4">
        <v>0.40710000000000002</v>
      </c>
      <c r="H47" s="4">
        <v>11.3719</v>
      </c>
      <c r="I47" s="5">
        <v>5.7999999999999998E-30</v>
      </c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 t="s">
        <v>17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15" x14ac:dyDescent="0.3">
      <c r="A49" s="8" t="s">
        <v>25</v>
      </c>
      <c r="B49" s="3">
        <v>21</v>
      </c>
      <c r="C49" s="9" t="s">
        <v>29</v>
      </c>
      <c r="D49" s="8" t="s">
        <v>12</v>
      </c>
      <c r="E49" s="9" t="s">
        <v>17</v>
      </c>
      <c r="F49" s="4">
        <v>-3.3864000000000001</v>
      </c>
      <c r="G49" s="4">
        <v>0.22090000000000001</v>
      </c>
      <c r="H49" s="4">
        <v>-15.326499999999999</v>
      </c>
      <c r="I49" s="5">
        <v>5.1000000000000004E-53</v>
      </c>
      <c r="J49" s="4"/>
      <c r="K49" s="4"/>
      <c r="L49" s="4"/>
      <c r="M49" s="4"/>
      <c r="N49" s="4"/>
      <c r="O49" s="4"/>
    </row>
    <row r="50" spans="1:15" x14ac:dyDescent="0.3">
      <c r="A50" s="8" t="s">
        <v>26</v>
      </c>
      <c r="B50" s="3">
        <v>22</v>
      </c>
      <c r="C50" s="9" t="s">
        <v>30</v>
      </c>
      <c r="D50" s="8" t="s">
        <v>12</v>
      </c>
      <c r="E50" s="9" t="s">
        <v>17</v>
      </c>
      <c r="F50" s="4">
        <v>-2.5951</v>
      </c>
      <c r="G50" s="4">
        <v>0.45379999999999998</v>
      </c>
      <c r="H50" s="4">
        <v>-5.7191000000000001</v>
      </c>
      <c r="I50" s="5">
        <v>1.0999999999999999E-8</v>
      </c>
      <c r="J50" s="4"/>
      <c r="K50" s="4"/>
      <c r="L50" s="4"/>
      <c r="M50" s="4"/>
      <c r="N50" s="4"/>
      <c r="O50" s="4"/>
    </row>
    <row r="51" spans="1:15" x14ac:dyDescent="0.3">
      <c r="A51" s="8"/>
      <c r="B51" s="3"/>
      <c r="C51" s="9"/>
      <c r="D51" s="8"/>
      <c r="E51" s="9"/>
      <c r="F51" s="4"/>
      <c r="G51" s="4"/>
      <c r="H51" s="4"/>
      <c r="I51" s="5"/>
      <c r="J51" s="4"/>
      <c r="K51" s="4"/>
      <c r="L51" s="4"/>
      <c r="M51" s="4"/>
      <c r="N51" s="4"/>
      <c r="O51" s="4"/>
    </row>
    <row r="52" spans="1:15" x14ac:dyDescent="0.3">
      <c r="A52" s="11" t="s">
        <v>36</v>
      </c>
    </row>
    <row r="53" spans="1:15" x14ac:dyDescent="0.3">
      <c r="A53" s="9"/>
      <c r="B53" s="3" t="s">
        <v>31</v>
      </c>
      <c r="C53" s="9"/>
      <c r="D53" s="9"/>
      <c r="E53" s="9"/>
      <c r="F53" s="9"/>
      <c r="G53" s="9"/>
      <c r="H53" s="9"/>
      <c r="I53" s="9"/>
    </row>
    <row r="54" spans="1:15" x14ac:dyDescent="0.3">
      <c r="A54" s="9"/>
      <c r="B54" s="3">
        <v>1</v>
      </c>
      <c r="C54" s="3" t="s">
        <v>5</v>
      </c>
      <c r="D54" s="3">
        <v>2</v>
      </c>
      <c r="E54" s="3" t="s">
        <v>5</v>
      </c>
      <c r="F54" s="3">
        <v>3</v>
      </c>
      <c r="G54" s="3" t="s">
        <v>5</v>
      </c>
      <c r="H54" s="3" t="s">
        <v>32</v>
      </c>
      <c r="I54" s="3" t="s">
        <v>5</v>
      </c>
    </row>
    <row r="55" spans="1:15" x14ac:dyDescent="0.3">
      <c r="A55" s="3" t="s">
        <v>33</v>
      </c>
      <c r="B55" s="4">
        <v>0.51739999999999997</v>
      </c>
      <c r="C55" s="4">
        <v>1.8599999999999998E-2</v>
      </c>
      <c r="D55" s="4">
        <v>0.34110000000000001</v>
      </c>
      <c r="E55" s="4">
        <v>1.6500000000000001E-2</v>
      </c>
      <c r="F55" s="4">
        <v>0.14149999999999999</v>
      </c>
      <c r="G55" s="4">
        <v>9.7000000000000003E-3</v>
      </c>
      <c r="H55" s="4"/>
      <c r="I55" s="4"/>
    </row>
    <row r="56" spans="1:15" x14ac:dyDescent="0.3">
      <c r="A56" s="9" t="s">
        <v>34</v>
      </c>
      <c r="B56" s="18"/>
      <c r="C56" s="18"/>
      <c r="D56" s="18"/>
      <c r="E56" s="18"/>
      <c r="F56" s="18"/>
      <c r="G56" s="18"/>
      <c r="H56" s="18"/>
      <c r="I56" s="18"/>
    </row>
    <row r="57" spans="1:15" x14ac:dyDescent="0.3">
      <c r="A57" s="3">
        <v>1</v>
      </c>
      <c r="B57" s="4">
        <v>6.88E-2</v>
      </c>
      <c r="C57" s="4">
        <v>6.6E-3</v>
      </c>
      <c r="D57" s="4">
        <v>5.4000000000000003E-3</v>
      </c>
      <c r="E57" s="4">
        <v>3.0999999999999999E-3</v>
      </c>
      <c r="F57" s="4">
        <v>0.59319999999999995</v>
      </c>
      <c r="G57" s="4">
        <v>2.58E-2</v>
      </c>
      <c r="H57" s="4">
        <v>0.12139999999999999</v>
      </c>
      <c r="I57" s="4">
        <v>2.3999999999999998E-3</v>
      </c>
    </row>
    <row r="58" spans="1:15" x14ac:dyDescent="0.3">
      <c r="A58" s="3">
        <v>2</v>
      </c>
      <c r="B58" s="4">
        <v>0.86899999999999999</v>
      </c>
      <c r="C58" s="4">
        <v>1.49E-2</v>
      </c>
      <c r="D58" s="4">
        <v>8.4900000000000003E-2</v>
      </c>
      <c r="E58" s="4">
        <v>3.0499999999999999E-2</v>
      </c>
      <c r="F58" s="4">
        <v>0.40410000000000001</v>
      </c>
      <c r="G58" s="4">
        <v>2.5499999999999998E-2</v>
      </c>
      <c r="H58" s="4">
        <v>0.53580000000000005</v>
      </c>
      <c r="I58" s="4">
        <v>3.7000000000000002E-3</v>
      </c>
    </row>
    <row r="59" spans="1:15" x14ac:dyDescent="0.3">
      <c r="A59" s="3">
        <v>3</v>
      </c>
      <c r="B59" s="4">
        <v>6.2199999999999998E-2</v>
      </c>
      <c r="C59" s="4">
        <v>1.54E-2</v>
      </c>
      <c r="D59" s="4">
        <v>0.90969999999999995</v>
      </c>
      <c r="E59" s="4">
        <v>3.2099999999999997E-2</v>
      </c>
      <c r="F59" s="4">
        <v>2.5999999999999999E-3</v>
      </c>
      <c r="G59" s="4">
        <v>5.5999999999999999E-3</v>
      </c>
      <c r="H59" s="4">
        <v>0.34279999999999999</v>
      </c>
      <c r="I59" s="4">
        <v>3.5000000000000001E-3</v>
      </c>
    </row>
    <row r="60" spans="1:15" x14ac:dyDescent="0.3">
      <c r="A60" s="9" t="s">
        <v>35</v>
      </c>
      <c r="B60" s="18"/>
      <c r="C60" s="18"/>
      <c r="D60" s="18"/>
      <c r="E60" s="18"/>
      <c r="F60" s="18"/>
      <c r="G60" s="18"/>
      <c r="H60" s="18"/>
      <c r="I60" s="18"/>
    </row>
    <row r="61" spans="1:15" x14ac:dyDescent="0.3">
      <c r="A61" s="3">
        <v>1</v>
      </c>
      <c r="B61" s="4">
        <v>0.15429999999999999</v>
      </c>
      <c r="C61" s="4">
        <v>1.03E-2</v>
      </c>
      <c r="D61" s="4">
        <v>1.44E-2</v>
      </c>
      <c r="E61" s="4">
        <v>4.3E-3</v>
      </c>
      <c r="F61" s="4">
        <v>0.82540000000000002</v>
      </c>
      <c r="G61" s="4">
        <v>2.7300000000000001E-2</v>
      </c>
      <c r="H61" s="4">
        <v>0.20150000000000001</v>
      </c>
      <c r="I61" s="4">
        <v>2.8999999999999998E-3</v>
      </c>
    </row>
    <row r="62" spans="1:15" x14ac:dyDescent="0.3">
      <c r="A62" s="3">
        <v>2</v>
      </c>
      <c r="B62" s="4">
        <v>0.74719999999999998</v>
      </c>
      <c r="C62" s="4">
        <v>2.06E-2</v>
      </c>
      <c r="D62" s="4">
        <v>4.5699999999999998E-2</v>
      </c>
      <c r="E62" s="4">
        <v>1.9199999999999998E-2</v>
      </c>
      <c r="F62" s="4">
        <v>0.1353</v>
      </c>
      <c r="G62" s="4">
        <v>2.58E-2</v>
      </c>
      <c r="H62" s="4">
        <v>0.4214</v>
      </c>
      <c r="I62" s="4">
        <v>3.5999999999999999E-3</v>
      </c>
    </row>
    <row r="63" spans="1:15" x14ac:dyDescent="0.3">
      <c r="A63" s="3">
        <v>3</v>
      </c>
      <c r="B63" s="4">
        <v>9.8500000000000004E-2</v>
      </c>
      <c r="C63" s="4">
        <v>2.23E-2</v>
      </c>
      <c r="D63" s="4">
        <v>0.93989999999999996</v>
      </c>
      <c r="E63" s="4">
        <v>2.24E-2</v>
      </c>
      <c r="F63" s="4">
        <v>3.9300000000000002E-2</v>
      </c>
      <c r="G63" s="4">
        <v>1.09E-2</v>
      </c>
      <c r="H63" s="4">
        <v>0.37709999999999999</v>
      </c>
      <c r="I63" s="4">
        <v>3.5000000000000001E-3</v>
      </c>
    </row>
    <row r="64" spans="1:15" x14ac:dyDescent="0.3">
      <c r="A64" s="3"/>
      <c r="B64" s="4"/>
      <c r="C64" s="4"/>
      <c r="D64" s="4"/>
      <c r="E64" s="4"/>
    </row>
    <row r="65" spans="1:9" x14ac:dyDescent="0.3">
      <c r="A65" s="11" t="s">
        <v>37</v>
      </c>
    </row>
    <row r="66" spans="1:9" x14ac:dyDescent="0.3">
      <c r="A66" s="4"/>
      <c r="B66" s="9" t="s">
        <v>31</v>
      </c>
      <c r="C66" s="4"/>
      <c r="D66" s="4"/>
      <c r="E66" s="9"/>
      <c r="F66" s="9"/>
      <c r="G66" s="9"/>
      <c r="H66" s="9"/>
      <c r="I66" s="9"/>
    </row>
    <row r="67" spans="1:9" x14ac:dyDescent="0.3">
      <c r="A67" s="4"/>
      <c r="B67" s="3">
        <v>1</v>
      </c>
      <c r="C67" s="3">
        <v>2</v>
      </c>
      <c r="D67" s="3">
        <v>3</v>
      </c>
      <c r="E67" s="3"/>
      <c r="F67" s="3"/>
      <c r="G67" s="3"/>
      <c r="H67" s="3"/>
      <c r="I67" s="3"/>
    </row>
    <row r="68" spans="1:9" x14ac:dyDescent="0.3">
      <c r="A68" s="3" t="s">
        <v>32</v>
      </c>
      <c r="B68" s="4">
        <v>0.51739999999999997</v>
      </c>
      <c r="C68" s="4">
        <v>0.34110000000000001</v>
      </c>
      <c r="D68" s="4">
        <v>0.14149999999999999</v>
      </c>
      <c r="E68" s="4"/>
      <c r="F68" s="4"/>
      <c r="G68" s="4"/>
      <c r="H68" s="4"/>
      <c r="I68" s="4"/>
    </row>
    <row r="69" spans="1:9" x14ac:dyDescent="0.3">
      <c r="A69" s="9" t="s">
        <v>38</v>
      </c>
      <c r="B69" s="4"/>
      <c r="C69" s="4"/>
      <c r="D69" s="4"/>
      <c r="E69" s="14"/>
      <c r="F69" s="14"/>
      <c r="G69" s="14"/>
      <c r="H69" s="14"/>
      <c r="I69" s="14"/>
    </row>
    <row r="70" spans="1:9" x14ac:dyDescent="0.3">
      <c r="A70" s="9" t="s">
        <v>34</v>
      </c>
      <c r="B70" s="4"/>
      <c r="C70" s="4"/>
      <c r="D70" s="4"/>
      <c r="E70" s="4"/>
      <c r="F70" s="4"/>
      <c r="G70" s="4"/>
      <c r="H70" s="4"/>
      <c r="I70" s="4"/>
    </row>
    <row r="71" spans="1:9" x14ac:dyDescent="0.3">
      <c r="A71" s="3">
        <v>1</v>
      </c>
      <c r="B71" s="4">
        <v>0.29330000000000001</v>
      </c>
      <c r="C71" s="4">
        <v>1.5299999999999999E-2</v>
      </c>
      <c r="D71" s="4">
        <v>0.69140000000000001</v>
      </c>
      <c r="E71" s="4"/>
      <c r="F71" s="4"/>
      <c r="G71" s="4"/>
      <c r="H71" s="4"/>
      <c r="I71" s="4"/>
    </row>
    <row r="72" spans="1:9" x14ac:dyDescent="0.3">
      <c r="A72" s="3">
        <v>2</v>
      </c>
      <c r="B72" s="4">
        <v>0.83930000000000005</v>
      </c>
      <c r="C72" s="4">
        <v>5.3999999999999999E-2</v>
      </c>
      <c r="D72" s="4">
        <v>0.1067</v>
      </c>
      <c r="E72" s="4"/>
      <c r="F72" s="4"/>
      <c r="G72" s="4"/>
      <c r="H72" s="4"/>
      <c r="I72" s="4"/>
    </row>
    <row r="73" spans="1:9" x14ac:dyDescent="0.3">
      <c r="A73" s="3">
        <v>3</v>
      </c>
      <c r="B73" s="4">
        <v>9.3799999999999994E-2</v>
      </c>
      <c r="C73" s="4">
        <v>0.90510000000000002</v>
      </c>
      <c r="D73" s="4">
        <v>1.1000000000000001E-3</v>
      </c>
      <c r="E73" s="14"/>
      <c r="F73" s="14"/>
      <c r="G73" s="14"/>
      <c r="H73" s="14"/>
      <c r="I73" s="14"/>
    </row>
    <row r="74" spans="1:9" x14ac:dyDescent="0.3">
      <c r="A74" s="9" t="s">
        <v>35</v>
      </c>
      <c r="B74" s="4"/>
      <c r="C74" s="4"/>
      <c r="D74" s="4"/>
      <c r="E74" s="4"/>
      <c r="F74" s="4"/>
      <c r="G74" s="4"/>
      <c r="H74" s="4"/>
      <c r="I74" s="4"/>
    </row>
    <row r="75" spans="1:9" x14ac:dyDescent="0.3">
      <c r="A75" s="3">
        <v>1</v>
      </c>
      <c r="B75" s="4">
        <v>0.39610000000000001</v>
      </c>
      <c r="C75" s="4">
        <v>2.4299999999999999E-2</v>
      </c>
      <c r="D75" s="4">
        <v>0.5796</v>
      </c>
      <c r="E75" s="4"/>
      <c r="F75" s="4"/>
      <c r="G75" s="4"/>
      <c r="H75" s="4"/>
      <c r="I75" s="4"/>
    </row>
    <row r="76" spans="1:9" x14ac:dyDescent="0.3">
      <c r="A76" s="3">
        <v>2</v>
      </c>
      <c r="B76" s="4">
        <v>0.91759999999999997</v>
      </c>
      <c r="C76" s="4">
        <v>3.6999999999999998E-2</v>
      </c>
      <c r="D76" s="4">
        <v>4.5400000000000003E-2</v>
      </c>
      <c r="E76" s="4"/>
      <c r="F76" s="4"/>
      <c r="G76" s="4"/>
      <c r="H76" s="4"/>
      <c r="I76" s="4"/>
    </row>
    <row r="77" spans="1:9" x14ac:dyDescent="0.3">
      <c r="A77" s="3">
        <v>3</v>
      </c>
      <c r="B77" s="4">
        <v>0.1351</v>
      </c>
      <c r="C77" s="4">
        <v>0.85009999999999997</v>
      </c>
      <c r="D77" s="4">
        <v>1.47E-2</v>
      </c>
    </row>
    <row r="78" spans="1:9" x14ac:dyDescent="0.3">
      <c r="A78" s="9" t="s">
        <v>39</v>
      </c>
      <c r="B78" s="4"/>
      <c r="C78" s="4"/>
      <c r="D78" s="4"/>
    </row>
    <row r="79" spans="1:9" x14ac:dyDescent="0.3">
      <c r="A79" s="9" t="s">
        <v>40</v>
      </c>
      <c r="B79" s="4"/>
      <c r="C79" s="4"/>
      <c r="D79" s="4"/>
    </row>
    <row r="80" spans="1:9" x14ac:dyDescent="0.3">
      <c r="A80" s="3">
        <v>1</v>
      </c>
      <c r="B80" s="4">
        <v>0.49199999999999999</v>
      </c>
      <c r="C80" s="4">
        <v>0.3599</v>
      </c>
      <c r="D80" s="4">
        <v>0.1482</v>
      </c>
    </row>
    <row r="81" spans="1:4" x14ac:dyDescent="0.3">
      <c r="A81" s="3">
        <v>2</v>
      </c>
      <c r="B81" s="4">
        <v>0.54449999999999998</v>
      </c>
      <c r="C81" s="4">
        <v>0.3211</v>
      </c>
      <c r="D81" s="4">
        <v>0.13439999999999999</v>
      </c>
    </row>
    <row r="82" spans="1:4" x14ac:dyDescent="0.3">
      <c r="A82" s="9" t="s">
        <v>141</v>
      </c>
      <c r="B82" s="4"/>
      <c r="C82" s="4"/>
      <c r="D82" s="4"/>
    </row>
    <row r="83" spans="1:4" x14ac:dyDescent="0.3">
      <c r="A83" s="3">
        <v>1</v>
      </c>
      <c r="B83" s="4">
        <v>0.52749999999999997</v>
      </c>
      <c r="C83" s="4">
        <v>0.4163</v>
      </c>
      <c r="D83" s="4">
        <v>5.6099999999999997E-2</v>
      </c>
    </row>
    <row r="84" spans="1:4" x14ac:dyDescent="0.3">
      <c r="A84" s="3">
        <v>2</v>
      </c>
      <c r="B84" s="4">
        <v>0.5111</v>
      </c>
      <c r="C84" s="4">
        <v>0.27189999999999998</v>
      </c>
      <c r="D84" s="4">
        <v>0.217</v>
      </c>
    </row>
    <row r="85" spans="1:4" x14ac:dyDescent="0.3">
      <c r="A85" s="3">
        <v>3</v>
      </c>
      <c r="B85" s="4">
        <v>0.49759999999999999</v>
      </c>
      <c r="C85" s="4">
        <v>0.2389</v>
      </c>
      <c r="D85" s="4">
        <v>0.26350000000000001</v>
      </c>
    </row>
    <row r="86" spans="1:4" x14ac:dyDescent="0.3">
      <c r="A86" s="3">
        <v>9</v>
      </c>
      <c r="B86" s="4">
        <v>0.44719999999999999</v>
      </c>
      <c r="C86" s="4">
        <v>0.45050000000000001</v>
      </c>
      <c r="D86" s="4">
        <v>0.1023</v>
      </c>
    </row>
    <row r="87" spans="1:4" x14ac:dyDescent="0.3">
      <c r="A87" s="9"/>
      <c r="B87" s="4"/>
      <c r="C87" s="4"/>
      <c r="D87" s="4"/>
    </row>
    <row r="88" spans="1:4" x14ac:dyDescent="0.3">
      <c r="A88" s="3"/>
      <c r="B88" s="4"/>
      <c r="C88" s="4"/>
      <c r="D88" s="4"/>
    </row>
    <row r="89" spans="1:4" x14ac:dyDescent="0.3">
      <c r="A89" s="3"/>
      <c r="B89" s="4"/>
      <c r="C89" s="4"/>
      <c r="D89" s="4"/>
    </row>
    <row r="90" spans="1:4" x14ac:dyDescent="0.3">
      <c r="A90" s="3"/>
      <c r="B90" s="4"/>
      <c r="C90" s="4"/>
      <c r="D90" s="4"/>
    </row>
    <row r="91" spans="1:4" x14ac:dyDescent="0.3">
      <c r="A91" s="9"/>
      <c r="B91" s="4"/>
      <c r="C91" s="4"/>
      <c r="D91" s="4"/>
    </row>
    <row r="92" spans="1:4" x14ac:dyDescent="0.3">
      <c r="A92" s="9"/>
      <c r="B92" s="4"/>
      <c r="C92" s="4"/>
      <c r="D92" s="4"/>
    </row>
    <row r="93" spans="1:4" x14ac:dyDescent="0.3">
      <c r="A93" s="3"/>
      <c r="B93" s="4"/>
      <c r="C93" s="4"/>
      <c r="D93" s="4"/>
    </row>
    <row r="94" spans="1:4" x14ac:dyDescent="0.3">
      <c r="A94" s="3"/>
      <c r="B94" s="4"/>
      <c r="C94" s="4"/>
      <c r="D94" s="4"/>
    </row>
    <row r="95" spans="1:4" x14ac:dyDescent="0.3">
      <c r="A95" s="9"/>
      <c r="B95" s="4"/>
      <c r="C95" s="4"/>
      <c r="D95" s="4"/>
    </row>
    <row r="96" spans="1:4" x14ac:dyDescent="0.3">
      <c r="A96" s="3"/>
      <c r="B96" s="4"/>
      <c r="C96" s="4"/>
      <c r="D96" s="4"/>
    </row>
    <row r="97" spans="1:4" x14ac:dyDescent="0.3">
      <c r="A97" s="3"/>
      <c r="B97" s="4"/>
      <c r="C97" s="4"/>
      <c r="D97" s="4"/>
    </row>
    <row r="98" spans="1:4" x14ac:dyDescent="0.3">
      <c r="A98" s="3"/>
      <c r="B98" s="4"/>
      <c r="C98" s="4"/>
      <c r="D98" s="4"/>
    </row>
    <row r="99" spans="1:4" x14ac:dyDescent="0.3">
      <c r="A99" s="3"/>
      <c r="B99" s="4"/>
      <c r="C99" s="4"/>
      <c r="D99" s="4"/>
    </row>
  </sheetData>
  <mergeCells count="4">
    <mergeCell ref="A2:O2"/>
    <mergeCell ref="C3:E3"/>
    <mergeCell ref="B56:I56"/>
    <mergeCell ref="B60:I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5" workbookViewId="0">
      <selection activeCell="A68" sqref="A68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3.44140625" style="2" bestFit="1" customWidth="1"/>
    <col min="6" max="6" width="8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10" style="2" bestFit="1" customWidth="1"/>
    <col min="11" max="11" width="2.77734375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5" t="s">
        <v>42</v>
      </c>
    </row>
    <row r="2" spans="1:15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485.72710000000001</v>
      </c>
      <c r="K4" s="4">
        <v>2</v>
      </c>
      <c r="L4" s="5">
        <v>3.3999999999999998E-106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-8.4229000000000003</v>
      </c>
      <c r="G5" s="4">
        <v>1.2109000000000001</v>
      </c>
      <c r="H5" s="4">
        <v>-6.9558</v>
      </c>
      <c r="I5" s="5">
        <v>3.5E-12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-2.7530000000000001</v>
      </c>
      <c r="G6" s="4">
        <v>0.13120000000000001</v>
      </c>
      <c r="H6" s="4">
        <v>-20.980399999999999</v>
      </c>
      <c r="I6" s="5">
        <v>9.9000000000000003E-98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0.32529999999999998</v>
      </c>
      <c r="K7" s="4">
        <v>2</v>
      </c>
      <c r="L7" s="4">
        <v>0.85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-0.2072</v>
      </c>
      <c r="G11" s="4">
        <v>1.0121</v>
      </c>
      <c r="H11" s="4">
        <v>-0.20469999999999999</v>
      </c>
      <c r="I11" s="4">
        <v>0.84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-3.3599999999999998E-2</v>
      </c>
      <c r="G12" s="4">
        <v>6.2700000000000006E-2</v>
      </c>
      <c r="H12" s="4">
        <v>-0.53500000000000003</v>
      </c>
      <c r="I12" s="4">
        <v>0.59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127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660.86770000000001</v>
      </c>
      <c r="K13" s="4">
        <v>8</v>
      </c>
      <c r="L13" s="5">
        <v>1.9E-137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127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127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128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128</v>
      </c>
      <c r="F17" s="4">
        <v>1.5863</v>
      </c>
      <c r="G17" s="4">
        <v>1.4825999999999999</v>
      </c>
      <c r="H17" s="4">
        <v>1.0699000000000001</v>
      </c>
      <c r="I17" s="4">
        <v>0.28000000000000003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128</v>
      </c>
      <c r="F18" s="4">
        <v>0.64319999999999999</v>
      </c>
      <c r="G18" s="4">
        <v>0.13639999999999999</v>
      </c>
      <c r="H18" s="4">
        <v>4.7154999999999996</v>
      </c>
      <c r="I18" s="5">
        <v>2.3999999999999999E-6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129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129</v>
      </c>
      <c r="F20" s="4">
        <v>1.8764000000000001</v>
      </c>
      <c r="G20" s="4">
        <v>1.4523999999999999</v>
      </c>
      <c r="H20" s="4">
        <v>1.2919</v>
      </c>
      <c r="I20" s="4">
        <v>0.2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129</v>
      </c>
      <c r="F21" s="4">
        <v>1.5222</v>
      </c>
      <c r="G21" s="4">
        <v>0.12609999999999999</v>
      </c>
      <c r="H21" s="4">
        <v>12.0686</v>
      </c>
      <c r="I21" s="5">
        <v>1.5000000000000001E-33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130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130</v>
      </c>
      <c r="F23" s="4">
        <v>0.91810000000000003</v>
      </c>
      <c r="G23" s="4">
        <v>1.5568</v>
      </c>
      <c r="H23" s="4">
        <v>0.58979999999999999</v>
      </c>
      <c r="I23" s="4">
        <v>0.56000000000000005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130</v>
      </c>
      <c r="F24" s="4">
        <v>2.4990000000000001</v>
      </c>
      <c r="G24" s="4">
        <v>0.11509999999999999</v>
      </c>
      <c r="H24" s="4">
        <v>21.712199999999999</v>
      </c>
      <c r="I24" s="5">
        <v>1.5999999999999999E-104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131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50</v>
      </c>
      <c r="B26" s="3">
        <v>11</v>
      </c>
      <c r="C26" s="9" t="s">
        <v>15</v>
      </c>
      <c r="D26" s="8" t="s">
        <v>12</v>
      </c>
      <c r="E26" s="9" t="s">
        <v>131</v>
      </c>
      <c r="F26" s="4">
        <v>19.977799999999998</v>
      </c>
      <c r="G26" s="4">
        <v>4.0490000000000004</v>
      </c>
      <c r="H26" s="4">
        <v>4.9340000000000002</v>
      </c>
      <c r="I26" s="5">
        <v>8.0999999999999997E-7</v>
      </c>
      <c r="J26" s="4"/>
      <c r="K26" s="4"/>
      <c r="L26" s="4"/>
      <c r="M26" s="4"/>
      <c r="N26" s="4"/>
      <c r="O26" s="4"/>
    </row>
    <row r="27" spans="1:15" x14ac:dyDescent="0.3">
      <c r="A27" s="8" t="s">
        <v>51</v>
      </c>
      <c r="B27" s="3">
        <v>12</v>
      </c>
      <c r="C27" s="9" t="s">
        <v>17</v>
      </c>
      <c r="D27" s="8" t="s">
        <v>12</v>
      </c>
      <c r="E27" s="9" t="s">
        <v>131</v>
      </c>
      <c r="F27" s="4">
        <v>2.7709999999999999</v>
      </c>
      <c r="G27" s="4">
        <v>5.4786999999999999</v>
      </c>
      <c r="H27" s="4">
        <v>0.50580000000000003</v>
      </c>
      <c r="I27" s="4">
        <v>0.61</v>
      </c>
      <c r="J27" s="4"/>
      <c r="K27" s="4"/>
      <c r="L27" s="4"/>
      <c r="M27" s="4"/>
      <c r="N27" s="4"/>
      <c r="O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">
      <c r="A29" s="8" t="s">
        <v>10</v>
      </c>
      <c r="B29" s="4"/>
      <c r="C29" s="9" t="s">
        <v>22</v>
      </c>
      <c r="D29" s="8" t="s">
        <v>12</v>
      </c>
      <c r="E29" s="9">
        <v>1</v>
      </c>
      <c r="F29" s="4">
        <v>0</v>
      </c>
      <c r="G29" s="4" t="s">
        <v>13</v>
      </c>
      <c r="H29" s="4" t="s">
        <v>13</v>
      </c>
      <c r="I29" s="4" t="s">
        <v>13</v>
      </c>
      <c r="J29" s="4">
        <v>2572.8665999999998</v>
      </c>
      <c r="K29" s="4">
        <v>2</v>
      </c>
      <c r="L29" s="5" t="s">
        <v>132</v>
      </c>
      <c r="M29" s="4"/>
      <c r="N29" s="4"/>
      <c r="O29" s="4"/>
    </row>
    <row r="30" spans="1:15" x14ac:dyDescent="0.3">
      <c r="A30" s="8" t="s">
        <v>14</v>
      </c>
      <c r="B30" s="3">
        <v>13</v>
      </c>
      <c r="C30" s="9" t="s">
        <v>23</v>
      </c>
      <c r="D30" s="8" t="s">
        <v>12</v>
      </c>
      <c r="E30" s="9">
        <v>1</v>
      </c>
      <c r="F30" s="4">
        <v>2.2130000000000001</v>
      </c>
      <c r="G30" s="4">
        <v>4.3900000000000002E-2</v>
      </c>
      <c r="H30" s="4">
        <v>50.393799999999999</v>
      </c>
      <c r="I30" s="5" t="s">
        <v>133</v>
      </c>
      <c r="J30" s="4"/>
      <c r="K30" s="4"/>
      <c r="L30" s="4"/>
      <c r="M30" s="4"/>
      <c r="N30" s="4"/>
      <c r="O30" s="4"/>
    </row>
    <row r="31" spans="1:15" x14ac:dyDescent="0.3">
      <c r="A31" s="8" t="s">
        <v>16</v>
      </c>
      <c r="B31" s="3">
        <v>14</v>
      </c>
      <c r="C31" s="9" t="s">
        <v>24</v>
      </c>
      <c r="D31" s="8" t="s">
        <v>12</v>
      </c>
      <c r="E31" s="9">
        <v>1</v>
      </c>
      <c r="F31" s="4">
        <v>-6.2474999999999996</v>
      </c>
      <c r="G31" s="4">
        <v>1.3284</v>
      </c>
      <c r="H31" s="4">
        <v>-4.7031000000000001</v>
      </c>
      <c r="I31" s="5">
        <v>2.6000000000000001E-6</v>
      </c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 t="s">
        <v>11</v>
      </c>
      <c r="F32" s="4">
        <v>0</v>
      </c>
      <c r="G32" s="4" t="s">
        <v>13</v>
      </c>
      <c r="H32" s="4" t="s">
        <v>13</v>
      </c>
      <c r="I32" s="4" t="s">
        <v>13</v>
      </c>
      <c r="J32" s="4">
        <v>1054.7436</v>
      </c>
      <c r="K32" s="4">
        <v>4</v>
      </c>
      <c r="L32" s="5">
        <v>4.9000000000000002E-227</v>
      </c>
      <c r="M32" s="4"/>
      <c r="N32" s="4"/>
      <c r="O32" s="4"/>
    </row>
    <row r="33" spans="1:15" x14ac:dyDescent="0.3">
      <c r="A33" s="8" t="s">
        <v>10</v>
      </c>
      <c r="B33" s="4"/>
      <c r="C33" s="9" t="s">
        <v>23</v>
      </c>
      <c r="D33" s="8" t="s">
        <v>12</v>
      </c>
      <c r="E33" s="9" t="s">
        <v>11</v>
      </c>
      <c r="F33" s="4">
        <v>0</v>
      </c>
      <c r="G33" s="4" t="s">
        <v>13</v>
      </c>
      <c r="H33" s="4" t="s">
        <v>13</v>
      </c>
      <c r="I33" s="4" t="s">
        <v>13</v>
      </c>
      <c r="J33" s="4"/>
      <c r="K33" s="4"/>
      <c r="L33" s="4"/>
      <c r="M33" s="4"/>
      <c r="N33" s="4"/>
      <c r="O33" s="4"/>
    </row>
    <row r="34" spans="1:15" x14ac:dyDescent="0.3">
      <c r="A34" s="8" t="s">
        <v>10</v>
      </c>
      <c r="B34" s="4"/>
      <c r="C34" s="9" t="s">
        <v>24</v>
      </c>
      <c r="D34" s="8" t="s">
        <v>12</v>
      </c>
      <c r="E34" s="9" t="s">
        <v>11</v>
      </c>
      <c r="F34" s="4">
        <v>0</v>
      </c>
      <c r="G34" s="4" t="s">
        <v>13</v>
      </c>
      <c r="H34" s="4" t="s">
        <v>13</v>
      </c>
      <c r="I34" s="4" t="s">
        <v>13</v>
      </c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 t="s">
        <v>15</v>
      </c>
      <c r="F35" s="4">
        <v>0</v>
      </c>
      <c r="G35" s="4" t="s">
        <v>13</v>
      </c>
      <c r="H35" s="4" t="s">
        <v>13</v>
      </c>
      <c r="I35" s="4" t="s">
        <v>13</v>
      </c>
      <c r="J35" s="4"/>
      <c r="K35" s="4"/>
      <c r="L35" s="4"/>
      <c r="M35" s="4"/>
      <c r="N35" s="4"/>
      <c r="O35" s="4"/>
    </row>
    <row r="36" spans="1:15" x14ac:dyDescent="0.3">
      <c r="A36" s="8" t="s">
        <v>14</v>
      </c>
      <c r="B36" s="3">
        <v>15</v>
      </c>
      <c r="C36" s="9" t="s">
        <v>23</v>
      </c>
      <c r="D36" s="8" t="s">
        <v>12</v>
      </c>
      <c r="E36" s="9" t="s">
        <v>15</v>
      </c>
      <c r="F36" s="4">
        <v>-0.71340000000000003</v>
      </c>
      <c r="G36" s="4">
        <v>5.5301</v>
      </c>
      <c r="H36" s="4">
        <v>-0.129</v>
      </c>
      <c r="I36" s="4">
        <v>0.9</v>
      </c>
      <c r="J36" s="4"/>
      <c r="K36" s="4"/>
      <c r="L36" s="4"/>
      <c r="M36" s="4"/>
      <c r="N36" s="4"/>
      <c r="O36" s="4"/>
    </row>
    <row r="37" spans="1:15" x14ac:dyDescent="0.3">
      <c r="A37" s="8" t="s">
        <v>16</v>
      </c>
      <c r="B37" s="3">
        <v>16</v>
      </c>
      <c r="C37" s="9" t="s">
        <v>24</v>
      </c>
      <c r="D37" s="8" t="s">
        <v>12</v>
      </c>
      <c r="E37" s="9" t="s">
        <v>15</v>
      </c>
      <c r="F37" s="4">
        <v>18.212499999999999</v>
      </c>
      <c r="G37" s="4">
        <v>5.1734999999999998</v>
      </c>
      <c r="H37" s="4">
        <v>3.5204</v>
      </c>
      <c r="I37" s="4">
        <v>4.2999999999999999E-4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22</v>
      </c>
      <c r="D38" s="8" t="s">
        <v>12</v>
      </c>
      <c r="E38" s="9" t="s">
        <v>17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15" x14ac:dyDescent="0.3">
      <c r="A39" s="8" t="s">
        <v>25</v>
      </c>
      <c r="B39" s="3">
        <v>17</v>
      </c>
      <c r="C39" s="9" t="s">
        <v>23</v>
      </c>
      <c r="D39" s="8" t="s">
        <v>12</v>
      </c>
      <c r="E39" s="9" t="s">
        <v>17</v>
      </c>
      <c r="F39" s="4">
        <v>-2.375</v>
      </c>
      <c r="G39" s="4">
        <v>7.5600000000000001E-2</v>
      </c>
      <c r="H39" s="4">
        <v>-31.417999999999999</v>
      </c>
      <c r="I39" s="5">
        <v>1.0999999999999999E-216</v>
      </c>
      <c r="J39" s="4"/>
      <c r="K39" s="4"/>
      <c r="L39" s="4"/>
      <c r="M39" s="4"/>
      <c r="N39" s="4"/>
      <c r="O39" s="4"/>
    </row>
    <row r="40" spans="1:15" x14ac:dyDescent="0.3">
      <c r="A40" s="8" t="s">
        <v>26</v>
      </c>
      <c r="B40" s="3">
        <v>18</v>
      </c>
      <c r="C40" s="9" t="s">
        <v>24</v>
      </c>
      <c r="D40" s="8" t="s">
        <v>12</v>
      </c>
      <c r="E40" s="9" t="s">
        <v>17</v>
      </c>
      <c r="F40" s="4">
        <v>1.3599999999999999E-2</v>
      </c>
      <c r="G40" s="4">
        <v>1.6677999999999999</v>
      </c>
      <c r="H40" s="4">
        <v>8.2000000000000007E-3</v>
      </c>
      <c r="I40" s="4">
        <v>0.99</v>
      </c>
      <c r="J40" s="4"/>
      <c r="K40" s="4"/>
      <c r="L40" s="4"/>
      <c r="M40" s="4"/>
      <c r="N40" s="4"/>
      <c r="O40" s="4"/>
    </row>
    <row r="41" spans="1:1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">
      <c r="A42" s="8" t="s">
        <v>10</v>
      </c>
      <c r="B42" s="4"/>
      <c r="C42" s="9" t="s">
        <v>27</v>
      </c>
      <c r="D42" s="8" t="s">
        <v>12</v>
      </c>
      <c r="E42" s="9">
        <v>1</v>
      </c>
      <c r="F42" s="4">
        <v>0</v>
      </c>
      <c r="G42" s="4" t="s">
        <v>13</v>
      </c>
      <c r="H42" s="4" t="s">
        <v>13</v>
      </c>
      <c r="I42" s="4" t="s">
        <v>13</v>
      </c>
      <c r="J42" s="4">
        <v>2971.4119000000001</v>
      </c>
      <c r="K42" s="4">
        <v>2</v>
      </c>
      <c r="L42" s="5" t="s">
        <v>134</v>
      </c>
      <c r="M42" s="4"/>
      <c r="N42" s="4"/>
      <c r="O42" s="4"/>
    </row>
    <row r="43" spans="1:15" x14ac:dyDescent="0.3">
      <c r="A43" s="8" t="s">
        <v>14</v>
      </c>
      <c r="B43" s="3">
        <v>19</v>
      </c>
      <c r="C43" s="9" t="s">
        <v>29</v>
      </c>
      <c r="D43" s="8" t="s">
        <v>12</v>
      </c>
      <c r="E43" s="9">
        <v>1</v>
      </c>
      <c r="F43" s="4">
        <v>1.7603</v>
      </c>
      <c r="G43" s="4">
        <v>6.3899999999999998E-2</v>
      </c>
      <c r="H43" s="4">
        <v>27.544599999999999</v>
      </c>
      <c r="I43" s="5">
        <v>5.1000000000000004E-167</v>
      </c>
      <c r="J43" s="4"/>
      <c r="K43" s="4"/>
      <c r="L43" s="4"/>
      <c r="M43" s="4"/>
      <c r="N43" s="4"/>
      <c r="O43" s="4"/>
    </row>
    <row r="44" spans="1:15" x14ac:dyDescent="0.3">
      <c r="A44" s="8" t="s">
        <v>16</v>
      </c>
      <c r="B44" s="3">
        <v>20</v>
      </c>
      <c r="C44" s="9" t="s">
        <v>30</v>
      </c>
      <c r="D44" s="8" t="s">
        <v>12</v>
      </c>
      <c r="E44" s="9">
        <v>1</v>
      </c>
      <c r="F44" s="4">
        <v>0.2152</v>
      </c>
      <c r="G44" s="4">
        <v>6.7599999999999993E-2</v>
      </c>
      <c r="H44" s="4">
        <v>3.1821000000000002</v>
      </c>
      <c r="I44" s="4">
        <v>1.5E-3</v>
      </c>
      <c r="J44" s="4"/>
      <c r="K44" s="4"/>
      <c r="L44" s="4"/>
      <c r="M44" s="4"/>
      <c r="N44" s="4"/>
      <c r="O44" s="4"/>
    </row>
    <row r="45" spans="1:15" x14ac:dyDescent="0.3">
      <c r="A45" s="8" t="s">
        <v>10</v>
      </c>
      <c r="B45" s="4"/>
      <c r="C45" s="9" t="s">
        <v>27</v>
      </c>
      <c r="D45" s="8" t="s">
        <v>12</v>
      </c>
      <c r="E45" s="9" t="s">
        <v>11</v>
      </c>
      <c r="F45" s="4">
        <v>0</v>
      </c>
      <c r="G45" s="4" t="s">
        <v>13</v>
      </c>
      <c r="H45" s="4" t="s">
        <v>13</v>
      </c>
      <c r="I45" s="4" t="s">
        <v>13</v>
      </c>
      <c r="J45" s="4">
        <v>5862.6167999999998</v>
      </c>
      <c r="K45" s="4">
        <v>4</v>
      </c>
      <c r="L45" s="5" t="s">
        <v>135</v>
      </c>
      <c r="M45" s="4"/>
      <c r="N45" s="4"/>
      <c r="O45" s="4"/>
    </row>
    <row r="46" spans="1:15" x14ac:dyDescent="0.3">
      <c r="A46" s="8" t="s">
        <v>10</v>
      </c>
      <c r="B46" s="4"/>
      <c r="C46" s="9" t="s">
        <v>29</v>
      </c>
      <c r="D46" s="8" t="s">
        <v>12</v>
      </c>
      <c r="E46" s="9" t="s">
        <v>11</v>
      </c>
      <c r="F46" s="4">
        <v>0</v>
      </c>
      <c r="G46" s="4" t="s">
        <v>13</v>
      </c>
      <c r="H46" s="4" t="s">
        <v>13</v>
      </c>
      <c r="I46" s="4" t="s">
        <v>13</v>
      </c>
      <c r="J46" s="4"/>
      <c r="K46" s="4"/>
      <c r="L46" s="4"/>
      <c r="M46" s="4"/>
      <c r="N46" s="4"/>
      <c r="O46" s="4"/>
    </row>
    <row r="47" spans="1:15" x14ac:dyDescent="0.3">
      <c r="A47" s="8" t="s">
        <v>10</v>
      </c>
      <c r="B47" s="4"/>
      <c r="C47" s="9" t="s">
        <v>30</v>
      </c>
      <c r="D47" s="8" t="s">
        <v>12</v>
      </c>
      <c r="E47" s="9" t="s">
        <v>11</v>
      </c>
      <c r="F47" s="4">
        <v>0</v>
      </c>
      <c r="G47" s="4" t="s">
        <v>13</v>
      </c>
      <c r="H47" s="4" t="s">
        <v>13</v>
      </c>
      <c r="I47" s="4" t="s">
        <v>13</v>
      </c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 t="s">
        <v>15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15" x14ac:dyDescent="0.3">
      <c r="A49" s="8" t="s">
        <v>14</v>
      </c>
      <c r="B49" s="3">
        <v>21</v>
      </c>
      <c r="C49" s="9" t="s">
        <v>29</v>
      </c>
      <c r="D49" s="8" t="s">
        <v>12</v>
      </c>
      <c r="E49" s="9" t="s">
        <v>15</v>
      </c>
      <c r="F49" s="4">
        <v>-0.36559999999999998</v>
      </c>
      <c r="G49" s="4">
        <v>0.1061</v>
      </c>
      <c r="H49" s="4">
        <v>-3.4474</v>
      </c>
      <c r="I49" s="4">
        <v>5.6999999999999998E-4</v>
      </c>
      <c r="J49" s="4"/>
      <c r="K49" s="4"/>
      <c r="L49" s="4"/>
      <c r="M49" s="4"/>
      <c r="N49" s="4"/>
      <c r="O49" s="4"/>
    </row>
    <row r="50" spans="1:15" x14ac:dyDescent="0.3">
      <c r="A50" s="8" t="s">
        <v>16</v>
      </c>
      <c r="B50" s="3">
        <v>22</v>
      </c>
      <c r="C50" s="9" t="s">
        <v>30</v>
      </c>
      <c r="D50" s="8" t="s">
        <v>12</v>
      </c>
      <c r="E50" s="9" t="s">
        <v>15</v>
      </c>
      <c r="F50" s="4">
        <v>3.2206999999999999</v>
      </c>
      <c r="G50" s="4">
        <v>0.10249999999999999</v>
      </c>
      <c r="H50" s="4">
        <v>31.427399999999999</v>
      </c>
      <c r="I50" s="5">
        <v>8.4999999999999994E-217</v>
      </c>
      <c r="J50" s="4"/>
      <c r="K50" s="4"/>
      <c r="L50" s="4"/>
      <c r="M50" s="4"/>
      <c r="N50" s="4"/>
      <c r="O50" s="4"/>
    </row>
    <row r="51" spans="1:15" x14ac:dyDescent="0.3">
      <c r="A51" s="8" t="s">
        <v>10</v>
      </c>
      <c r="B51" s="4"/>
      <c r="C51" s="9" t="s">
        <v>27</v>
      </c>
      <c r="D51" s="8" t="s">
        <v>12</v>
      </c>
      <c r="E51" s="9" t="s">
        <v>17</v>
      </c>
      <c r="F51" s="4">
        <v>0</v>
      </c>
      <c r="G51" s="4" t="s">
        <v>13</v>
      </c>
      <c r="H51" s="4" t="s">
        <v>13</v>
      </c>
      <c r="I51" s="4" t="s">
        <v>13</v>
      </c>
      <c r="J51" s="4"/>
      <c r="K51" s="4"/>
      <c r="L51" s="4"/>
      <c r="M51" s="4"/>
      <c r="N51" s="4"/>
      <c r="O51" s="4"/>
    </row>
    <row r="52" spans="1:15" x14ac:dyDescent="0.3">
      <c r="A52" s="8" t="s">
        <v>25</v>
      </c>
      <c r="B52" s="3">
        <v>23</v>
      </c>
      <c r="C52" s="9" t="s">
        <v>29</v>
      </c>
      <c r="D52" s="8" t="s">
        <v>12</v>
      </c>
      <c r="E52" s="9" t="s">
        <v>17</v>
      </c>
      <c r="F52" s="4">
        <v>-6.5126999999999997</v>
      </c>
      <c r="G52" s="4">
        <v>1.7810999999999999</v>
      </c>
      <c r="H52" s="4">
        <v>-3.6564999999999999</v>
      </c>
      <c r="I52" s="4">
        <v>2.5999999999999998E-4</v>
      </c>
      <c r="J52" s="4"/>
      <c r="K52" s="4"/>
      <c r="L52" s="4"/>
      <c r="M52" s="4"/>
      <c r="N52" s="4"/>
      <c r="O52" s="4"/>
    </row>
    <row r="53" spans="1:15" x14ac:dyDescent="0.3">
      <c r="A53" s="8" t="s">
        <v>26</v>
      </c>
      <c r="B53" s="3">
        <v>24</v>
      </c>
      <c r="C53" s="9" t="s">
        <v>30</v>
      </c>
      <c r="D53" s="8" t="s">
        <v>12</v>
      </c>
      <c r="E53" s="9" t="s">
        <v>17</v>
      </c>
      <c r="F53" s="4">
        <v>-5.2301000000000002</v>
      </c>
      <c r="G53" s="4">
        <v>1.2024999999999999</v>
      </c>
      <c r="H53" s="4">
        <v>-4.3493000000000004</v>
      </c>
      <c r="I53" s="5">
        <v>1.4E-5</v>
      </c>
      <c r="J53" s="4"/>
      <c r="K53" s="4"/>
      <c r="L53" s="4"/>
      <c r="M53" s="4"/>
      <c r="N53" s="4"/>
      <c r="O53" s="4"/>
    </row>
    <row r="54" spans="1:15" x14ac:dyDescent="0.3">
      <c r="A54" s="8"/>
      <c r="B54" s="3"/>
      <c r="C54" s="9"/>
      <c r="D54" s="8"/>
      <c r="E54" s="9"/>
      <c r="F54" s="4"/>
      <c r="G54" s="4"/>
      <c r="H54" s="4"/>
      <c r="I54" s="5"/>
      <c r="J54" s="4"/>
      <c r="K54" s="4"/>
      <c r="L54" s="4"/>
      <c r="M54" s="4"/>
      <c r="N54" s="4"/>
      <c r="O54" s="4"/>
    </row>
    <row r="55" spans="1:15" x14ac:dyDescent="0.3">
      <c r="A55" s="11" t="s">
        <v>36</v>
      </c>
      <c r="B55" s="8"/>
      <c r="C55" s="9"/>
      <c r="D55" s="4"/>
      <c r="E55" s="4"/>
      <c r="F55" s="4"/>
      <c r="G55" s="4"/>
      <c r="H55" s="4"/>
      <c r="I55" s="4"/>
      <c r="J55" s="4"/>
    </row>
    <row r="56" spans="1:15" x14ac:dyDescent="0.3">
      <c r="A56" s="9"/>
      <c r="B56" s="3" t="s">
        <v>31</v>
      </c>
      <c r="C56" s="9"/>
      <c r="D56" s="9"/>
      <c r="E56" s="9"/>
      <c r="F56" s="9"/>
      <c r="G56" s="9"/>
      <c r="H56" s="9"/>
      <c r="I56" s="9"/>
    </row>
    <row r="57" spans="1:15" x14ac:dyDescent="0.3">
      <c r="A57" s="9"/>
      <c r="B57" s="3">
        <v>1</v>
      </c>
      <c r="C57" s="3" t="s">
        <v>5</v>
      </c>
      <c r="D57" s="3">
        <v>2</v>
      </c>
      <c r="E57" s="3" t="s">
        <v>5</v>
      </c>
      <c r="F57" s="3">
        <v>3</v>
      </c>
      <c r="G57" s="3" t="s">
        <v>5</v>
      </c>
      <c r="H57" s="3" t="s">
        <v>32</v>
      </c>
      <c r="I57" s="3" t="s">
        <v>5</v>
      </c>
    </row>
    <row r="58" spans="1:15" x14ac:dyDescent="0.3">
      <c r="A58" s="3" t="s">
        <v>33</v>
      </c>
      <c r="B58" s="4">
        <v>0.5292</v>
      </c>
      <c r="C58" s="4">
        <v>5.3E-3</v>
      </c>
      <c r="D58" s="4">
        <v>0.34260000000000002</v>
      </c>
      <c r="E58" s="4">
        <v>2.0000000000000001E-4</v>
      </c>
      <c r="F58" s="4">
        <v>0.12820000000000001</v>
      </c>
      <c r="G58" s="4">
        <v>5.3E-3</v>
      </c>
      <c r="H58" s="4"/>
      <c r="I58" s="4"/>
    </row>
    <row r="59" spans="1:15" x14ac:dyDescent="0.3">
      <c r="A59" s="9" t="s">
        <v>34</v>
      </c>
      <c r="B59" s="18"/>
      <c r="C59" s="18"/>
      <c r="D59" s="18"/>
      <c r="E59" s="18"/>
      <c r="F59" s="18"/>
      <c r="G59" s="18"/>
      <c r="H59" s="18"/>
      <c r="I59" s="18"/>
    </row>
    <row r="60" spans="1:15" x14ac:dyDescent="0.3">
      <c r="A60" s="3">
        <v>1</v>
      </c>
      <c r="B60" s="4">
        <v>9.8599999999999993E-2</v>
      </c>
      <c r="C60" s="4">
        <v>3.8999999999999998E-3</v>
      </c>
      <c r="D60" s="4">
        <v>0</v>
      </c>
      <c r="E60" s="4">
        <v>0</v>
      </c>
      <c r="F60" s="4">
        <v>0.53979999999999995</v>
      </c>
      <c r="G60" s="4">
        <v>1.5800000000000002E-2</v>
      </c>
      <c r="H60" s="4">
        <v>0.12139999999999999</v>
      </c>
      <c r="I60" s="4">
        <v>2.3E-3</v>
      </c>
    </row>
    <row r="61" spans="1:15" x14ac:dyDescent="0.3">
      <c r="A61" s="3">
        <v>2</v>
      </c>
      <c r="B61" s="4">
        <v>0.9012</v>
      </c>
      <c r="C61" s="4">
        <v>3.8999999999999998E-3</v>
      </c>
      <c r="D61" s="4">
        <v>0</v>
      </c>
      <c r="E61" s="4">
        <v>1E-4</v>
      </c>
      <c r="F61" s="4">
        <v>0.45910000000000001</v>
      </c>
      <c r="G61" s="4">
        <v>1.5800000000000002E-2</v>
      </c>
      <c r="H61" s="4">
        <v>0.53580000000000005</v>
      </c>
      <c r="I61" s="4">
        <v>2.3E-3</v>
      </c>
    </row>
    <row r="62" spans="1:15" x14ac:dyDescent="0.3">
      <c r="A62" s="3">
        <v>3</v>
      </c>
      <c r="B62" s="4">
        <v>2.0000000000000001E-4</v>
      </c>
      <c r="C62" s="4">
        <v>2.9999999999999997E-4</v>
      </c>
      <c r="D62" s="4">
        <v>1</v>
      </c>
      <c r="E62" s="4">
        <v>1E-4</v>
      </c>
      <c r="F62" s="4">
        <v>1.1000000000000001E-3</v>
      </c>
      <c r="G62" s="4">
        <v>8.0000000000000004E-4</v>
      </c>
      <c r="H62" s="4">
        <v>0.34279999999999999</v>
      </c>
      <c r="I62" s="4">
        <v>2.0000000000000001E-4</v>
      </c>
    </row>
    <row r="63" spans="1:15" x14ac:dyDescent="0.3">
      <c r="A63" s="9" t="s">
        <v>35</v>
      </c>
      <c r="B63" s="18"/>
      <c r="C63" s="18"/>
      <c r="D63" s="18"/>
      <c r="E63" s="18"/>
      <c r="F63" s="18"/>
      <c r="G63" s="18"/>
      <c r="H63" s="18"/>
      <c r="I63" s="18"/>
    </row>
    <row r="64" spans="1:15" x14ac:dyDescent="0.3">
      <c r="A64" s="3">
        <v>1</v>
      </c>
      <c r="B64" s="4">
        <v>0.1242</v>
      </c>
      <c r="C64" s="4">
        <v>6.8999999999999999E-3</v>
      </c>
      <c r="D64" s="4">
        <v>2.7699999999999999E-2</v>
      </c>
      <c r="E64" s="4">
        <v>2.0999999999999999E-3</v>
      </c>
      <c r="F64" s="4">
        <v>0.98499999999999999</v>
      </c>
      <c r="G64" s="4">
        <v>1.8100000000000002E-2</v>
      </c>
      <c r="H64" s="4">
        <v>0.20150000000000001</v>
      </c>
      <c r="I64" s="4">
        <v>2.7000000000000001E-3</v>
      </c>
    </row>
    <row r="65" spans="1:9" x14ac:dyDescent="0.3">
      <c r="A65" s="3">
        <v>2</v>
      </c>
      <c r="B65" s="4">
        <v>0.72189999999999999</v>
      </c>
      <c r="C65" s="4">
        <v>7.0000000000000001E-3</v>
      </c>
      <c r="D65" s="4">
        <v>0.1118</v>
      </c>
      <c r="E65" s="4">
        <v>4.0000000000000001E-3</v>
      </c>
      <c r="F65" s="4">
        <v>8.5000000000000006E-3</v>
      </c>
      <c r="G65" s="4">
        <v>1.4999999999999999E-2</v>
      </c>
      <c r="H65" s="4">
        <v>0.4214</v>
      </c>
      <c r="I65" s="4">
        <v>3.2000000000000002E-3</v>
      </c>
    </row>
    <row r="66" spans="1:9" x14ac:dyDescent="0.3">
      <c r="A66" s="3">
        <v>3</v>
      </c>
      <c r="B66" s="4">
        <v>0.154</v>
      </c>
      <c r="C66" s="4">
        <v>4.1000000000000003E-3</v>
      </c>
      <c r="D66" s="4">
        <v>0.86050000000000004</v>
      </c>
      <c r="E66" s="4">
        <v>4.4000000000000003E-3</v>
      </c>
      <c r="F66" s="4">
        <v>6.4999999999999997E-3</v>
      </c>
      <c r="G66" s="4">
        <v>7.7999999999999996E-3</v>
      </c>
      <c r="H66" s="4">
        <v>0.37709999999999999</v>
      </c>
      <c r="I66" s="4">
        <v>2.5000000000000001E-3</v>
      </c>
    </row>
    <row r="67" spans="1:9" x14ac:dyDescent="0.3">
      <c r="A67" s="3"/>
      <c r="B67" s="4"/>
      <c r="C67" s="4"/>
      <c r="D67" s="4"/>
      <c r="E67" s="4"/>
      <c r="F67" s="4"/>
      <c r="G67" s="4"/>
      <c r="H67" s="4"/>
      <c r="I67" s="4"/>
    </row>
    <row r="68" spans="1:9" x14ac:dyDescent="0.3">
      <c r="A68" s="11" t="s">
        <v>37</v>
      </c>
      <c r="B68" s="4"/>
      <c r="C68" s="4"/>
      <c r="D68" s="4"/>
      <c r="E68" s="4"/>
      <c r="F68" s="4"/>
      <c r="G68" s="4"/>
      <c r="H68" s="4"/>
      <c r="I68" s="4"/>
    </row>
    <row r="69" spans="1:9" x14ac:dyDescent="0.3">
      <c r="A69" s="4"/>
      <c r="B69" s="9" t="s">
        <v>31</v>
      </c>
      <c r="C69" s="4"/>
      <c r="D69" s="4"/>
    </row>
    <row r="70" spans="1:9" x14ac:dyDescent="0.3">
      <c r="A70" s="4"/>
      <c r="B70" s="3">
        <v>1</v>
      </c>
      <c r="C70" s="3">
        <v>2</v>
      </c>
      <c r="D70" s="3">
        <v>3</v>
      </c>
    </row>
    <row r="71" spans="1:9" x14ac:dyDescent="0.3">
      <c r="A71" s="3" t="s">
        <v>32</v>
      </c>
      <c r="B71" s="4">
        <v>0.5292</v>
      </c>
      <c r="C71" s="4">
        <v>0.34260000000000002</v>
      </c>
      <c r="D71" s="4">
        <v>0.12820000000000001</v>
      </c>
    </row>
    <row r="72" spans="1:9" x14ac:dyDescent="0.3">
      <c r="A72" s="9" t="s">
        <v>38</v>
      </c>
      <c r="B72" s="4"/>
      <c r="C72" s="4"/>
      <c r="D72" s="4"/>
    </row>
    <row r="73" spans="1:9" x14ac:dyDescent="0.3">
      <c r="A73" s="9" t="s">
        <v>34</v>
      </c>
      <c r="B73" s="4"/>
      <c r="C73" s="4"/>
      <c r="D73" s="4"/>
    </row>
    <row r="74" spans="1:9" x14ac:dyDescent="0.3">
      <c r="A74" s="3">
        <v>1</v>
      </c>
      <c r="B74" s="4">
        <v>0.42970000000000003</v>
      </c>
      <c r="C74" s="4">
        <v>0</v>
      </c>
      <c r="D74" s="4">
        <v>0.57030000000000003</v>
      </c>
    </row>
    <row r="75" spans="1:9" x14ac:dyDescent="0.3">
      <c r="A75" s="3">
        <v>2</v>
      </c>
      <c r="B75" s="4">
        <v>0.8901</v>
      </c>
      <c r="C75" s="4">
        <v>0</v>
      </c>
      <c r="D75" s="4">
        <v>0.1099</v>
      </c>
    </row>
    <row r="76" spans="1:9" x14ac:dyDescent="0.3">
      <c r="A76" s="3">
        <v>3</v>
      </c>
      <c r="B76" s="4">
        <v>2.9999999999999997E-4</v>
      </c>
      <c r="C76" s="4">
        <v>0.99929999999999997</v>
      </c>
      <c r="D76" s="4">
        <v>4.0000000000000002E-4</v>
      </c>
    </row>
    <row r="77" spans="1:9" x14ac:dyDescent="0.3">
      <c r="A77" s="9" t="s">
        <v>35</v>
      </c>
      <c r="B77" s="4"/>
      <c r="C77" s="4"/>
      <c r="D77" s="4"/>
    </row>
    <row r="78" spans="1:9" x14ac:dyDescent="0.3">
      <c r="A78" s="3">
        <v>1</v>
      </c>
      <c r="B78" s="4">
        <v>0.32600000000000001</v>
      </c>
      <c r="C78" s="4">
        <v>4.7100000000000003E-2</v>
      </c>
      <c r="D78" s="4">
        <v>0.62690000000000001</v>
      </c>
    </row>
    <row r="79" spans="1:9" x14ac:dyDescent="0.3">
      <c r="A79" s="3">
        <v>2</v>
      </c>
      <c r="B79" s="4">
        <v>0.90659999999999996</v>
      </c>
      <c r="C79" s="4">
        <v>9.0899999999999995E-2</v>
      </c>
      <c r="D79" s="4">
        <v>2.5999999999999999E-3</v>
      </c>
    </row>
    <row r="80" spans="1:9" x14ac:dyDescent="0.3">
      <c r="A80" s="3">
        <v>3</v>
      </c>
      <c r="B80" s="4">
        <v>0.216</v>
      </c>
      <c r="C80" s="4">
        <v>0.78180000000000005</v>
      </c>
      <c r="D80" s="4">
        <v>2.2000000000000001E-3</v>
      </c>
    </row>
    <row r="81" spans="1:4" x14ac:dyDescent="0.3">
      <c r="A81" s="9" t="s">
        <v>39</v>
      </c>
      <c r="B81" s="4"/>
      <c r="C81" s="4"/>
      <c r="D81" s="4"/>
    </row>
    <row r="82" spans="1:4" x14ac:dyDescent="0.3">
      <c r="A82" s="9" t="s">
        <v>40</v>
      </c>
      <c r="B82" s="4"/>
      <c r="C82" s="4"/>
      <c r="D82" s="4"/>
    </row>
    <row r="83" spans="1:4" x14ac:dyDescent="0.3">
      <c r="A83" s="3">
        <v>1</v>
      </c>
      <c r="B83" s="4">
        <v>0.50339999999999996</v>
      </c>
      <c r="C83" s="4">
        <v>0.35820000000000002</v>
      </c>
      <c r="D83" s="4">
        <v>0.1384</v>
      </c>
    </row>
    <row r="84" spans="1:4" x14ac:dyDescent="0.3">
      <c r="A84" s="3">
        <v>2</v>
      </c>
      <c r="B84" s="4">
        <v>0.55649999999999999</v>
      </c>
      <c r="C84" s="4">
        <v>0.32600000000000001</v>
      </c>
      <c r="D84" s="4">
        <v>0.1174</v>
      </c>
    </row>
    <row r="85" spans="1:4" x14ac:dyDescent="0.3">
      <c r="A85" s="9" t="s">
        <v>136</v>
      </c>
      <c r="B85" s="4"/>
      <c r="C85" s="4"/>
      <c r="D85" s="4"/>
    </row>
    <row r="86" spans="1:4" x14ac:dyDescent="0.3">
      <c r="A86" s="3">
        <v>1</v>
      </c>
      <c r="B86" s="4">
        <v>0.94089999999999996</v>
      </c>
      <c r="C86" s="4">
        <v>2.0000000000000001E-4</v>
      </c>
      <c r="D86" s="4">
        <v>5.8900000000000001E-2</v>
      </c>
    </row>
    <row r="87" spans="1:4" x14ac:dyDescent="0.3">
      <c r="A87" s="3">
        <v>2</v>
      </c>
      <c r="B87" s="4">
        <v>0.89290000000000003</v>
      </c>
      <c r="C87" s="4">
        <v>8.0000000000000004E-4</v>
      </c>
      <c r="D87" s="4">
        <v>0.10630000000000001</v>
      </c>
    </row>
    <row r="88" spans="1:4" x14ac:dyDescent="0.3">
      <c r="A88" s="3">
        <v>3</v>
      </c>
      <c r="B88" s="4">
        <v>0.77659999999999996</v>
      </c>
      <c r="C88" s="4">
        <v>1E-3</v>
      </c>
      <c r="D88" s="4">
        <v>0.22239999999999999</v>
      </c>
    </row>
    <row r="89" spans="1:4" x14ac:dyDescent="0.3">
      <c r="A89" s="3">
        <v>4</v>
      </c>
      <c r="B89" s="4">
        <v>0.56620000000000004</v>
      </c>
      <c r="C89" s="4">
        <v>2.9999999999999997E-4</v>
      </c>
      <c r="D89" s="4">
        <v>0.4335</v>
      </c>
    </row>
    <row r="90" spans="1:4" x14ac:dyDescent="0.3">
      <c r="A90" s="3">
        <v>5</v>
      </c>
      <c r="B90" s="4">
        <v>0</v>
      </c>
      <c r="C90" s="4">
        <v>1</v>
      </c>
      <c r="D90" s="4">
        <v>0</v>
      </c>
    </row>
    <row r="91" spans="1:4" x14ac:dyDescent="0.3">
      <c r="A91" s="3"/>
      <c r="B91" s="4"/>
      <c r="C91" s="4"/>
      <c r="D91" s="4"/>
    </row>
    <row r="92" spans="1:4" x14ac:dyDescent="0.3">
      <c r="A92" s="3"/>
      <c r="B92" s="4"/>
      <c r="C92" s="4"/>
      <c r="D92" s="4"/>
    </row>
  </sheetData>
  <mergeCells count="4">
    <mergeCell ref="A2:O2"/>
    <mergeCell ref="C3:E3"/>
    <mergeCell ref="B59:I59"/>
    <mergeCell ref="B63:I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90" zoomScaleNormal="100" workbookViewId="0">
      <selection activeCell="A116" sqref="A116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7.44140625" style="2" bestFit="1" customWidth="1"/>
    <col min="6" max="6" width="8" style="2" bestFit="1" customWidth="1"/>
    <col min="7" max="7" width="7" style="2" bestFit="1" customWidth="1"/>
    <col min="8" max="8" width="8.6640625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8.21875" style="2" bestFit="1" customWidth="1"/>
    <col min="13" max="14" width="12" style="2" bestFit="1" customWidth="1"/>
    <col min="15" max="15" width="9.33203125" style="2" bestFit="1" customWidth="1"/>
    <col min="16" max="16" width="14.44140625" style="2" bestFit="1" customWidth="1"/>
    <col min="17" max="18" width="12" style="2" bestFit="1" customWidth="1"/>
    <col min="19" max="19" width="13.44140625" style="2" bestFit="1" customWidth="1"/>
    <col min="20" max="20" width="14.44140625" style="2" bestFit="1" customWidth="1"/>
    <col min="21" max="22" width="12" style="2" bestFit="1" customWidth="1"/>
    <col min="23" max="23" width="8.88671875" style="2"/>
    <col min="24" max="24" width="9.6640625" style="2" bestFit="1" customWidth="1"/>
    <col min="25" max="25" width="10" style="2" bestFit="1" customWidth="1"/>
    <col min="26" max="26" width="7.88671875" style="2" bestFit="1" customWidth="1"/>
    <col min="27" max="27" width="5" style="2" bestFit="1" customWidth="1"/>
    <col min="28" max="28" width="12.6640625" style="2" bestFit="1" customWidth="1"/>
    <col min="29" max="29" width="12" style="2" bestFit="1" customWidth="1"/>
    <col min="30" max="30" width="8.88671875" style="2"/>
    <col min="31" max="31" width="10" style="2" bestFit="1" customWidth="1"/>
    <col min="32" max="16384" width="8.88671875" style="2"/>
  </cols>
  <sheetData>
    <row r="1" spans="1:19" x14ac:dyDescent="0.3">
      <c r="A1" s="15" t="s">
        <v>42</v>
      </c>
    </row>
    <row r="2" spans="1:19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84.656300000000002</v>
      </c>
      <c r="K4" s="4">
        <v>2</v>
      </c>
      <c r="L4" s="5">
        <v>4.0999999999999999E-19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-8.9300999999999995</v>
      </c>
      <c r="G5" s="4">
        <v>1.4066000000000001</v>
      </c>
      <c r="H5" s="4">
        <v>-6.3484999999999996</v>
      </c>
      <c r="I5" s="5">
        <v>2.1999999999999999E-10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-0.59260000000000002</v>
      </c>
      <c r="G6" s="4">
        <v>8.8300000000000003E-2</v>
      </c>
      <c r="H6" s="4">
        <v>-6.7153</v>
      </c>
      <c r="I6" s="5">
        <v>1.8999999999999999E-11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11.7971</v>
      </c>
      <c r="K7" s="4">
        <v>2</v>
      </c>
      <c r="L7" s="4">
        <v>2.7000000000000001E-3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0.28110000000000002</v>
      </c>
      <c r="G11" s="4">
        <v>0.88780000000000003</v>
      </c>
      <c r="H11" s="4">
        <v>0.31659999999999999</v>
      </c>
      <c r="I11" s="4">
        <v>0.75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-0.17879999999999999</v>
      </c>
      <c r="G12" s="4">
        <v>5.2299999999999999E-2</v>
      </c>
      <c r="H12" s="4">
        <v>-3.4180999999999999</v>
      </c>
      <c r="I12" s="4">
        <v>6.3000000000000003E-4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107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346.6662</v>
      </c>
      <c r="K13" s="4">
        <v>10</v>
      </c>
      <c r="L13" s="5">
        <v>2.0000000000000001E-68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107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107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108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108</v>
      </c>
      <c r="F17" s="4">
        <v>1.9181999999999999</v>
      </c>
      <c r="G17" s="4">
        <v>1.7267999999999999</v>
      </c>
      <c r="H17" s="4">
        <v>1.1109</v>
      </c>
      <c r="I17" s="4">
        <v>0.27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108</v>
      </c>
      <c r="F18" s="4">
        <v>1.3091999999999999</v>
      </c>
      <c r="G18" s="4">
        <v>9.4299999999999995E-2</v>
      </c>
      <c r="H18" s="4">
        <v>13.878399999999999</v>
      </c>
      <c r="I18" s="5">
        <v>8.6000000000000003E-44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109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109</v>
      </c>
      <c r="F20" s="4">
        <v>3.2873000000000001</v>
      </c>
      <c r="G20" s="4">
        <v>1.5954999999999999</v>
      </c>
      <c r="H20" s="4">
        <v>2.0604</v>
      </c>
      <c r="I20" s="4">
        <v>3.9E-2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109</v>
      </c>
      <c r="F21" s="4">
        <v>-1.9317</v>
      </c>
      <c r="G21" s="4">
        <v>0.42609999999999998</v>
      </c>
      <c r="H21" s="4">
        <v>-4.5331999999999999</v>
      </c>
      <c r="I21" s="5">
        <v>5.8000000000000004E-6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110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110</v>
      </c>
      <c r="F23" s="4">
        <v>3.0188999999999999</v>
      </c>
      <c r="G23" s="4">
        <v>1.3743000000000001</v>
      </c>
      <c r="H23" s="4">
        <v>2.1966000000000001</v>
      </c>
      <c r="I23" s="4">
        <v>2.8000000000000001E-2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110</v>
      </c>
      <c r="F24" s="4">
        <v>-1.5842000000000001</v>
      </c>
      <c r="G24" s="4">
        <v>0.19389999999999999</v>
      </c>
      <c r="H24" s="4">
        <v>-8.1696000000000009</v>
      </c>
      <c r="I24" s="5">
        <v>3.1000000000000001E-16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111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50</v>
      </c>
      <c r="B26" s="3">
        <v>11</v>
      </c>
      <c r="C26" s="9" t="s">
        <v>15</v>
      </c>
      <c r="D26" s="8" t="s">
        <v>12</v>
      </c>
      <c r="E26" s="9" t="s">
        <v>111</v>
      </c>
      <c r="F26" s="4">
        <v>0.81340000000000001</v>
      </c>
      <c r="G26" s="4">
        <v>4.4341999999999997</v>
      </c>
      <c r="H26" s="4">
        <v>0.18340000000000001</v>
      </c>
      <c r="I26" s="4">
        <v>0.85</v>
      </c>
      <c r="J26" s="4"/>
      <c r="K26" s="4"/>
      <c r="L26" s="4"/>
      <c r="M26" s="4"/>
      <c r="N26" s="4"/>
      <c r="O26" s="4"/>
    </row>
    <row r="27" spans="1:15" x14ac:dyDescent="0.3">
      <c r="A27" s="8" t="s">
        <v>51</v>
      </c>
      <c r="B27" s="3">
        <v>12</v>
      </c>
      <c r="C27" s="9" t="s">
        <v>17</v>
      </c>
      <c r="D27" s="8" t="s">
        <v>12</v>
      </c>
      <c r="E27" s="9" t="s">
        <v>111</v>
      </c>
      <c r="F27" s="4">
        <v>-2.3513999999999999</v>
      </c>
      <c r="G27" s="4">
        <v>0.67</v>
      </c>
      <c r="H27" s="4">
        <v>-3.5097</v>
      </c>
      <c r="I27" s="4">
        <v>4.4999999999999999E-4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112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53</v>
      </c>
      <c r="B29" s="3">
        <v>13</v>
      </c>
      <c r="C29" s="9" t="s">
        <v>15</v>
      </c>
      <c r="D29" s="8" t="s">
        <v>12</v>
      </c>
      <c r="E29" s="9" t="s">
        <v>112</v>
      </c>
      <c r="F29" s="4">
        <v>20.4466</v>
      </c>
      <c r="G29" s="4">
        <v>4.4298000000000002</v>
      </c>
      <c r="H29" s="4">
        <v>4.6157000000000004</v>
      </c>
      <c r="I29" s="5">
        <v>3.8999999999999999E-6</v>
      </c>
      <c r="J29" s="4"/>
      <c r="K29" s="4"/>
      <c r="L29" s="4"/>
      <c r="M29" s="4"/>
      <c r="N29" s="4"/>
      <c r="O29" s="4"/>
    </row>
    <row r="30" spans="1:15" x14ac:dyDescent="0.3">
      <c r="A30" s="8" t="s">
        <v>54</v>
      </c>
      <c r="B30" s="3">
        <v>14</v>
      </c>
      <c r="C30" s="9" t="s">
        <v>17</v>
      </c>
      <c r="D30" s="8" t="s">
        <v>12</v>
      </c>
      <c r="E30" s="9" t="s">
        <v>112</v>
      </c>
      <c r="F30" s="4">
        <v>0.65990000000000004</v>
      </c>
      <c r="G30" s="4">
        <v>6.0007000000000001</v>
      </c>
      <c r="H30" s="4">
        <v>0.11</v>
      </c>
      <c r="I30" s="4">
        <v>0.91</v>
      </c>
      <c r="J30" s="4"/>
      <c r="K30" s="4"/>
      <c r="L30" s="4"/>
      <c r="M30" s="4"/>
      <c r="N30" s="4"/>
      <c r="O30" s="4"/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3">
      <c r="A32" s="8" t="s">
        <v>10</v>
      </c>
      <c r="B32" s="4"/>
      <c r="C32" s="9" t="s">
        <v>22</v>
      </c>
      <c r="D32" s="8" t="s">
        <v>12</v>
      </c>
      <c r="E32" s="9">
        <v>1</v>
      </c>
      <c r="F32" s="4">
        <v>0</v>
      </c>
      <c r="G32" s="4" t="s">
        <v>13</v>
      </c>
      <c r="H32" s="4" t="s">
        <v>13</v>
      </c>
      <c r="I32" s="4" t="s">
        <v>13</v>
      </c>
      <c r="J32" s="4">
        <v>332.03429999999997</v>
      </c>
      <c r="K32" s="4">
        <v>2</v>
      </c>
      <c r="L32" s="5">
        <v>7.8999999999999998E-73</v>
      </c>
      <c r="M32" s="4"/>
      <c r="N32" s="4"/>
      <c r="O32" s="4"/>
    </row>
    <row r="33" spans="1:31" x14ac:dyDescent="0.3">
      <c r="A33" s="8" t="s">
        <v>14</v>
      </c>
      <c r="B33" s="3">
        <v>15</v>
      </c>
      <c r="C33" s="9" t="s">
        <v>23</v>
      </c>
      <c r="D33" s="8" t="s">
        <v>12</v>
      </c>
      <c r="E33" s="9">
        <v>1</v>
      </c>
      <c r="F33" s="4">
        <v>3.4476</v>
      </c>
      <c r="G33" s="4">
        <v>0.193</v>
      </c>
      <c r="H33" s="4">
        <v>17.859500000000001</v>
      </c>
      <c r="I33" s="5">
        <v>2.4000000000000001E-71</v>
      </c>
      <c r="J33" s="4"/>
      <c r="K33" s="4"/>
      <c r="L33" s="4"/>
      <c r="M33" s="4"/>
      <c r="N33" s="4"/>
      <c r="O33" s="4"/>
    </row>
    <row r="34" spans="1:31" x14ac:dyDescent="0.3">
      <c r="A34" s="8" t="s">
        <v>16</v>
      </c>
      <c r="B34" s="3">
        <v>16</v>
      </c>
      <c r="C34" s="9" t="s">
        <v>24</v>
      </c>
      <c r="D34" s="8" t="s">
        <v>12</v>
      </c>
      <c r="E34" s="9">
        <v>1</v>
      </c>
      <c r="F34" s="4">
        <v>-7.1153000000000004</v>
      </c>
      <c r="G34" s="4">
        <v>2.9699</v>
      </c>
      <c r="H34" s="4">
        <v>-2.3957999999999999</v>
      </c>
      <c r="I34" s="4">
        <v>1.7000000000000001E-2</v>
      </c>
      <c r="J34" s="4"/>
      <c r="K34" s="4"/>
      <c r="L34" s="4"/>
      <c r="M34" s="4"/>
      <c r="N34" s="4"/>
      <c r="O34" s="4"/>
    </row>
    <row r="35" spans="1:31" x14ac:dyDescent="0.3">
      <c r="A35" s="8" t="s">
        <v>10</v>
      </c>
      <c r="B35" s="4"/>
      <c r="C35" s="9" t="s">
        <v>22</v>
      </c>
      <c r="D35" s="8" t="s">
        <v>12</v>
      </c>
      <c r="E35" s="9" t="s">
        <v>11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278.98610000000002</v>
      </c>
      <c r="K35" s="4">
        <v>4</v>
      </c>
      <c r="L35" s="5">
        <v>3.6999999999999999E-59</v>
      </c>
      <c r="M35" s="4"/>
      <c r="N35" s="4"/>
      <c r="O35" s="4"/>
    </row>
    <row r="36" spans="1:31" x14ac:dyDescent="0.3">
      <c r="A36" s="8" t="s">
        <v>10</v>
      </c>
      <c r="B36" s="4"/>
      <c r="C36" s="9" t="s">
        <v>23</v>
      </c>
      <c r="D36" s="8" t="s">
        <v>12</v>
      </c>
      <c r="E36" s="9" t="s">
        <v>11</v>
      </c>
      <c r="F36" s="4">
        <v>0</v>
      </c>
      <c r="G36" s="4" t="s">
        <v>13</v>
      </c>
      <c r="H36" s="4" t="s">
        <v>13</v>
      </c>
      <c r="I36" s="4" t="s">
        <v>13</v>
      </c>
      <c r="J36" s="4"/>
      <c r="K36" s="4"/>
      <c r="L36" s="4"/>
      <c r="M36" s="4"/>
      <c r="N36" s="4"/>
      <c r="O36" s="4"/>
    </row>
    <row r="37" spans="1:31" x14ac:dyDescent="0.3">
      <c r="A37" s="8" t="s">
        <v>10</v>
      </c>
      <c r="B37" s="4"/>
      <c r="C37" s="9" t="s">
        <v>24</v>
      </c>
      <c r="D37" s="8" t="s">
        <v>12</v>
      </c>
      <c r="E37" s="9" t="s">
        <v>11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31" x14ac:dyDescent="0.3">
      <c r="A38" s="8" t="s">
        <v>10</v>
      </c>
      <c r="B38" s="4"/>
      <c r="C38" s="9" t="s">
        <v>22</v>
      </c>
      <c r="D38" s="8" t="s">
        <v>12</v>
      </c>
      <c r="E38" s="9" t="s">
        <v>15</v>
      </c>
      <c r="F38" s="4">
        <v>0</v>
      </c>
      <c r="G38" s="4" t="s">
        <v>13</v>
      </c>
      <c r="H38" s="4" t="s">
        <v>13</v>
      </c>
      <c r="I38" s="4" t="s">
        <v>13</v>
      </c>
      <c r="J38" s="4"/>
      <c r="K38" s="4"/>
      <c r="L38" s="4"/>
      <c r="M38" s="4"/>
      <c r="N38" s="4"/>
      <c r="O38" s="4"/>
    </row>
    <row r="39" spans="1:31" x14ac:dyDescent="0.3">
      <c r="A39" s="8" t="s">
        <v>14</v>
      </c>
      <c r="B39" s="3">
        <v>17</v>
      </c>
      <c r="C39" s="9" t="s">
        <v>23</v>
      </c>
      <c r="D39" s="8" t="s">
        <v>12</v>
      </c>
      <c r="E39" s="9" t="s">
        <v>15</v>
      </c>
      <c r="F39" s="4">
        <v>-1.948</v>
      </c>
      <c r="G39" s="4">
        <v>5.5332999999999997</v>
      </c>
      <c r="H39" s="4">
        <v>-0.35210000000000002</v>
      </c>
      <c r="I39" s="4">
        <v>0.72</v>
      </c>
      <c r="J39" s="4"/>
      <c r="K39" s="4"/>
      <c r="L39" s="4"/>
      <c r="M39" s="4"/>
      <c r="N39" s="4"/>
      <c r="O39" s="4"/>
    </row>
    <row r="40" spans="1:31" x14ac:dyDescent="0.3">
      <c r="A40" s="8" t="s">
        <v>16</v>
      </c>
      <c r="B40" s="3">
        <v>18</v>
      </c>
      <c r="C40" s="9" t="s">
        <v>24</v>
      </c>
      <c r="D40" s="8" t="s">
        <v>12</v>
      </c>
      <c r="E40" s="9" t="s">
        <v>15</v>
      </c>
      <c r="F40" s="4">
        <v>19.080200000000001</v>
      </c>
      <c r="G40" s="4">
        <v>5.8155000000000001</v>
      </c>
      <c r="H40" s="4">
        <v>3.2808999999999999</v>
      </c>
      <c r="I40" s="4">
        <v>1E-3</v>
      </c>
      <c r="J40" s="4"/>
      <c r="K40" s="4"/>
      <c r="L40" s="4"/>
      <c r="M40" s="4"/>
      <c r="N40" s="4"/>
      <c r="O40" s="4"/>
    </row>
    <row r="41" spans="1:31" x14ac:dyDescent="0.3">
      <c r="A41" s="8" t="s">
        <v>10</v>
      </c>
      <c r="B41" s="4"/>
      <c r="C41" s="9" t="s">
        <v>22</v>
      </c>
      <c r="D41" s="8" t="s">
        <v>12</v>
      </c>
      <c r="E41" s="9" t="s">
        <v>17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31" x14ac:dyDescent="0.3">
      <c r="A42" s="8" t="s">
        <v>25</v>
      </c>
      <c r="B42" s="3">
        <v>19</v>
      </c>
      <c r="C42" s="9" t="s">
        <v>23</v>
      </c>
      <c r="D42" s="8" t="s">
        <v>12</v>
      </c>
      <c r="E42" s="9" t="s">
        <v>17</v>
      </c>
      <c r="F42" s="4">
        <v>-3.2654999999999998</v>
      </c>
      <c r="G42" s="4">
        <v>0.22339999999999999</v>
      </c>
      <c r="H42" s="4">
        <v>-14.6168</v>
      </c>
      <c r="I42" s="5">
        <v>2.2000000000000001E-48</v>
      </c>
      <c r="J42" s="4"/>
      <c r="K42" s="4"/>
      <c r="L42" s="4"/>
      <c r="M42" s="4"/>
      <c r="N42" s="4"/>
      <c r="O42" s="4"/>
    </row>
    <row r="43" spans="1:31" x14ac:dyDescent="0.3">
      <c r="A43" s="8" t="s">
        <v>26</v>
      </c>
      <c r="B43" s="3">
        <v>20</v>
      </c>
      <c r="C43" s="9" t="s">
        <v>24</v>
      </c>
      <c r="D43" s="8" t="s">
        <v>12</v>
      </c>
      <c r="E43" s="9" t="s">
        <v>17</v>
      </c>
      <c r="F43" s="4">
        <v>0.7681</v>
      </c>
      <c r="G43" s="4">
        <v>3.0278</v>
      </c>
      <c r="H43" s="4">
        <v>0.25369999999999998</v>
      </c>
      <c r="I43" s="4">
        <v>0.8</v>
      </c>
      <c r="J43" s="4"/>
      <c r="K43" s="4"/>
      <c r="L43" s="4"/>
      <c r="M43" s="4"/>
      <c r="N43" s="4"/>
      <c r="O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31" x14ac:dyDescent="0.3">
      <c r="A45" s="8" t="s">
        <v>10</v>
      </c>
      <c r="B45" s="4"/>
      <c r="C45" s="9" t="s">
        <v>27</v>
      </c>
      <c r="D45" s="8" t="s">
        <v>12</v>
      </c>
      <c r="E45" s="9">
        <v>1</v>
      </c>
      <c r="F45" s="4">
        <v>0</v>
      </c>
      <c r="G45" s="4" t="s">
        <v>13</v>
      </c>
      <c r="H45" s="4" t="s">
        <v>13</v>
      </c>
      <c r="I45" s="4" t="s">
        <v>13</v>
      </c>
      <c r="J45" s="4">
        <v>1588.204</v>
      </c>
      <c r="K45" s="4">
        <v>2</v>
      </c>
      <c r="L45" s="5" t="s">
        <v>113</v>
      </c>
      <c r="M45" s="4"/>
      <c r="N45" s="4"/>
      <c r="O45" s="4"/>
    </row>
    <row r="46" spans="1:31" x14ac:dyDescent="0.3">
      <c r="A46" s="8" t="s">
        <v>14</v>
      </c>
      <c r="B46" s="3">
        <v>21</v>
      </c>
      <c r="C46" s="9" t="s">
        <v>29</v>
      </c>
      <c r="D46" s="8" t="s">
        <v>12</v>
      </c>
      <c r="E46" s="9">
        <v>1</v>
      </c>
      <c r="F46" s="4">
        <v>3.0392999999999999</v>
      </c>
      <c r="G46" s="4">
        <v>0.56950000000000001</v>
      </c>
      <c r="H46" s="4">
        <v>5.3367000000000004</v>
      </c>
      <c r="I46" s="5">
        <v>9.5000000000000004E-8</v>
      </c>
      <c r="J46" s="4"/>
      <c r="K46" s="4"/>
      <c r="L46" s="4"/>
      <c r="M46" s="4"/>
      <c r="N46" s="4"/>
      <c r="O46" s="4"/>
    </row>
    <row r="47" spans="1:31" x14ac:dyDescent="0.3">
      <c r="A47" s="8" t="s">
        <v>16</v>
      </c>
      <c r="B47" s="3">
        <v>22</v>
      </c>
      <c r="C47" s="9" t="s">
        <v>30</v>
      </c>
      <c r="D47" s="8" t="s">
        <v>12</v>
      </c>
      <c r="E47" s="9">
        <v>1</v>
      </c>
      <c r="F47" s="4">
        <v>1.4879</v>
      </c>
      <c r="G47" s="4">
        <v>0.56979999999999997</v>
      </c>
      <c r="H47" s="4">
        <v>2.6114000000000002</v>
      </c>
      <c r="I47" s="4">
        <v>9.1000000000000004E-3</v>
      </c>
      <c r="J47" s="4"/>
      <c r="K47" s="4"/>
      <c r="L47" s="4"/>
      <c r="M47" s="4"/>
      <c r="N47" s="4"/>
      <c r="O47" s="4"/>
    </row>
    <row r="48" spans="1:31" x14ac:dyDescent="0.3">
      <c r="A48" s="8" t="s">
        <v>10</v>
      </c>
      <c r="B48" s="4"/>
      <c r="C48" s="9" t="s">
        <v>27</v>
      </c>
      <c r="D48" s="8" t="s">
        <v>12</v>
      </c>
      <c r="E48" s="9" t="s">
        <v>11</v>
      </c>
      <c r="F48" s="4">
        <v>0</v>
      </c>
      <c r="G48" s="4" t="s">
        <v>13</v>
      </c>
      <c r="H48" s="4" t="s">
        <v>13</v>
      </c>
      <c r="I48" s="4" t="s">
        <v>13</v>
      </c>
      <c r="J48" s="4">
        <v>58.884999999999998</v>
      </c>
      <c r="K48" s="4">
        <v>4</v>
      </c>
      <c r="L48" s="5">
        <v>4.9999999999999997E-12</v>
      </c>
      <c r="M48" s="4"/>
      <c r="N48" s="4"/>
      <c r="O48" s="4"/>
      <c r="AE48" s="7"/>
    </row>
    <row r="49" spans="1:31" x14ac:dyDescent="0.3">
      <c r="A49" s="8" t="s">
        <v>10</v>
      </c>
      <c r="B49" s="4"/>
      <c r="C49" s="9" t="s">
        <v>29</v>
      </c>
      <c r="D49" s="8" t="s">
        <v>12</v>
      </c>
      <c r="E49" s="9" t="s">
        <v>11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  <c r="AE49" s="7"/>
    </row>
    <row r="50" spans="1:31" x14ac:dyDescent="0.3">
      <c r="A50" s="8" t="s">
        <v>10</v>
      </c>
      <c r="B50" s="4"/>
      <c r="C50" s="9" t="s">
        <v>30</v>
      </c>
      <c r="D50" s="8" t="s">
        <v>12</v>
      </c>
      <c r="E50" s="9" t="s">
        <v>11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  <c r="AE50" s="6"/>
    </row>
    <row r="51" spans="1:31" x14ac:dyDescent="0.3">
      <c r="A51" s="8" t="s">
        <v>10</v>
      </c>
      <c r="B51" s="4"/>
      <c r="C51" s="9" t="s">
        <v>27</v>
      </c>
      <c r="D51" s="8" t="s">
        <v>12</v>
      </c>
      <c r="E51" s="9" t="s">
        <v>15</v>
      </c>
      <c r="F51" s="4">
        <v>0</v>
      </c>
      <c r="G51" s="4" t="s">
        <v>13</v>
      </c>
      <c r="H51" s="4" t="s">
        <v>13</v>
      </c>
      <c r="I51" s="4" t="s">
        <v>13</v>
      </c>
      <c r="J51" s="4"/>
      <c r="K51" s="4"/>
      <c r="L51" s="4"/>
      <c r="M51" s="4"/>
      <c r="N51" s="4"/>
      <c r="O51" s="4"/>
      <c r="AE51" s="7"/>
    </row>
    <row r="52" spans="1:31" x14ac:dyDescent="0.3">
      <c r="A52" s="8" t="s">
        <v>14</v>
      </c>
      <c r="B52" s="3">
        <v>23</v>
      </c>
      <c r="C52" s="9" t="s">
        <v>29</v>
      </c>
      <c r="D52" s="8" t="s">
        <v>12</v>
      </c>
      <c r="E52" s="9" t="s">
        <v>15</v>
      </c>
      <c r="F52" s="4">
        <v>1.5113000000000001</v>
      </c>
      <c r="G52" s="4">
        <v>2.9430000000000001</v>
      </c>
      <c r="H52" s="4">
        <v>0.51349999999999996</v>
      </c>
      <c r="I52" s="4">
        <v>0.61</v>
      </c>
      <c r="J52" s="4"/>
      <c r="K52" s="4"/>
      <c r="L52" s="4"/>
      <c r="M52" s="4"/>
      <c r="N52" s="4"/>
      <c r="O52" s="4"/>
      <c r="AE52" s="7"/>
    </row>
    <row r="53" spans="1:31" x14ac:dyDescent="0.3">
      <c r="A53" s="8" t="s">
        <v>16</v>
      </c>
      <c r="B53" s="3">
        <v>24</v>
      </c>
      <c r="C53" s="9" t="s">
        <v>30</v>
      </c>
      <c r="D53" s="8" t="s">
        <v>12</v>
      </c>
      <c r="E53" s="9" t="s">
        <v>15</v>
      </c>
      <c r="F53" s="4">
        <v>3.6905000000000001</v>
      </c>
      <c r="G53" s="4">
        <v>2.9097</v>
      </c>
      <c r="H53" s="4">
        <v>1.2683</v>
      </c>
      <c r="I53" s="4">
        <v>0.2</v>
      </c>
      <c r="J53" s="4"/>
      <c r="K53" s="4"/>
      <c r="L53" s="4"/>
      <c r="M53" s="4"/>
      <c r="N53" s="4"/>
      <c r="O53" s="4"/>
      <c r="AE53" s="6"/>
    </row>
    <row r="54" spans="1:31" x14ac:dyDescent="0.3">
      <c r="A54" s="8" t="s">
        <v>10</v>
      </c>
      <c r="B54" s="4"/>
      <c r="C54" s="9" t="s">
        <v>27</v>
      </c>
      <c r="D54" s="8" t="s">
        <v>12</v>
      </c>
      <c r="E54" s="9" t="s">
        <v>17</v>
      </c>
      <c r="F54" s="4">
        <v>0</v>
      </c>
      <c r="G54" s="4" t="s">
        <v>13</v>
      </c>
      <c r="H54" s="4" t="s">
        <v>13</v>
      </c>
      <c r="I54" s="4" t="s">
        <v>13</v>
      </c>
      <c r="J54" s="4"/>
      <c r="K54" s="4"/>
      <c r="L54" s="4"/>
      <c r="M54" s="4"/>
      <c r="N54" s="4"/>
      <c r="O54" s="4"/>
      <c r="AE54" s="7"/>
    </row>
    <row r="55" spans="1:31" x14ac:dyDescent="0.3">
      <c r="A55" s="8" t="s">
        <v>25</v>
      </c>
      <c r="B55" s="3">
        <v>25</v>
      </c>
      <c r="C55" s="9" t="s">
        <v>29</v>
      </c>
      <c r="D55" s="8" t="s">
        <v>12</v>
      </c>
      <c r="E55" s="9" t="s">
        <v>17</v>
      </c>
      <c r="F55" s="4">
        <v>-4.5079000000000002</v>
      </c>
      <c r="G55" s="4">
        <v>0.62490000000000001</v>
      </c>
      <c r="H55" s="4">
        <v>-7.2134</v>
      </c>
      <c r="I55" s="5">
        <v>5.4999999999999998E-13</v>
      </c>
      <c r="J55" s="4"/>
      <c r="K55" s="4"/>
      <c r="L55" s="4"/>
      <c r="M55" s="4"/>
      <c r="N55" s="4"/>
      <c r="O55" s="4"/>
      <c r="AE55" s="6"/>
    </row>
    <row r="56" spans="1:31" x14ac:dyDescent="0.3">
      <c r="A56" s="8" t="s">
        <v>26</v>
      </c>
      <c r="B56" s="3">
        <v>26</v>
      </c>
      <c r="C56" s="9" t="s">
        <v>30</v>
      </c>
      <c r="D56" s="8" t="s">
        <v>12</v>
      </c>
      <c r="E56" s="9" t="s">
        <v>17</v>
      </c>
      <c r="F56" s="4">
        <v>-4.4021999999999997</v>
      </c>
      <c r="G56" s="4">
        <v>0.6351</v>
      </c>
      <c r="H56" s="4">
        <v>-6.9313000000000002</v>
      </c>
      <c r="I56" s="5">
        <v>4.1999999999999999E-12</v>
      </c>
      <c r="J56" s="4"/>
      <c r="K56" s="4"/>
      <c r="L56" s="4"/>
      <c r="M56" s="4"/>
      <c r="N56" s="4"/>
      <c r="O56" s="4"/>
      <c r="AE56" s="6"/>
    </row>
    <row r="57" spans="1:31" x14ac:dyDescent="0.3">
      <c r="A57" s="8" t="s">
        <v>91</v>
      </c>
      <c r="B57" s="4"/>
      <c r="C57" s="9" t="s">
        <v>27</v>
      </c>
      <c r="D57" s="8" t="s">
        <v>12</v>
      </c>
      <c r="E57" s="9" t="s">
        <v>107</v>
      </c>
      <c r="F57" s="4">
        <v>0</v>
      </c>
      <c r="G57" s="4" t="s">
        <v>13</v>
      </c>
      <c r="H57" s="4" t="s">
        <v>13</v>
      </c>
      <c r="I57" s="4" t="s">
        <v>13</v>
      </c>
      <c r="J57" s="4">
        <v>98.034000000000006</v>
      </c>
      <c r="K57" s="4">
        <v>10</v>
      </c>
      <c r="L57" s="5">
        <v>1.2999999999999999E-16</v>
      </c>
      <c r="M57" s="4"/>
      <c r="N57" s="4"/>
      <c r="O57" s="4"/>
      <c r="AE57" s="6"/>
    </row>
    <row r="58" spans="1:31" x14ac:dyDescent="0.3">
      <c r="A58" s="8" t="s">
        <v>91</v>
      </c>
      <c r="B58" s="4"/>
      <c r="C58" s="9" t="s">
        <v>29</v>
      </c>
      <c r="D58" s="8" t="s">
        <v>12</v>
      </c>
      <c r="E58" s="9" t="s">
        <v>107</v>
      </c>
      <c r="F58" s="4">
        <v>0</v>
      </c>
      <c r="G58" s="4" t="s">
        <v>13</v>
      </c>
      <c r="H58" s="4" t="s">
        <v>13</v>
      </c>
      <c r="I58" s="4" t="s">
        <v>13</v>
      </c>
      <c r="J58" s="4"/>
      <c r="K58" s="4"/>
      <c r="L58" s="4"/>
      <c r="M58" s="4"/>
      <c r="N58" s="4"/>
      <c r="O58" s="4"/>
      <c r="AE58" s="7"/>
    </row>
    <row r="59" spans="1:31" x14ac:dyDescent="0.3">
      <c r="A59" s="8" t="s">
        <v>91</v>
      </c>
      <c r="B59" s="4"/>
      <c r="C59" s="9" t="s">
        <v>30</v>
      </c>
      <c r="D59" s="8" t="s">
        <v>12</v>
      </c>
      <c r="E59" s="9" t="s">
        <v>107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  <c r="AE59" s="6"/>
    </row>
    <row r="60" spans="1:31" x14ac:dyDescent="0.3">
      <c r="A60" s="8" t="s">
        <v>91</v>
      </c>
      <c r="B60" s="4"/>
      <c r="C60" s="9" t="s">
        <v>27</v>
      </c>
      <c r="D60" s="8" t="s">
        <v>12</v>
      </c>
      <c r="E60" s="9" t="s">
        <v>108</v>
      </c>
      <c r="F60" s="4">
        <v>0</v>
      </c>
      <c r="G60" s="4" t="s">
        <v>13</v>
      </c>
      <c r="H60" s="4" t="s">
        <v>13</v>
      </c>
      <c r="I60" s="4" t="s">
        <v>13</v>
      </c>
      <c r="J60" s="4"/>
      <c r="K60" s="4"/>
      <c r="L60" s="4"/>
      <c r="M60" s="4"/>
      <c r="N60" s="4"/>
      <c r="O60" s="4"/>
      <c r="AE60" s="7"/>
    </row>
    <row r="61" spans="1:31" x14ac:dyDescent="0.3">
      <c r="A61" s="8" t="s">
        <v>92</v>
      </c>
      <c r="B61" s="3">
        <v>27</v>
      </c>
      <c r="C61" s="9" t="s">
        <v>29</v>
      </c>
      <c r="D61" s="8" t="s">
        <v>12</v>
      </c>
      <c r="E61" s="9" t="s">
        <v>108</v>
      </c>
      <c r="F61" s="4">
        <v>1.3678999999999999</v>
      </c>
      <c r="G61" s="4">
        <v>0.1633</v>
      </c>
      <c r="H61" s="4">
        <v>8.3747000000000007</v>
      </c>
      <c r="I61" s="5">
        <v>5.5E-17</v>
      </c>
      <c r="J61" s="4"/>
      <c r="K61" s="4"/>
      <c r="L61" s="4"/>
      <c r="M61" s="4"/>
      <c r="N61" s="4"/>
      <c r="O61" s="4"/>
      <c r="Q61" s="2" t="b">
        <f>I61 &lt;= 0.05</f>
        <v>1</v>
      </c>
      <c r="R61" s="2" t="b">
        <f>OR(F61 &lt;= -LN(1.25), F61 &gt;= LN(1.25))</f>
        <v>1</v>
      </c>
      <c r="S61" s="2" t="b">
        <f>AND(Q61, R61)</f>
        <v>1</v>
      </c>
      <c r="AE61" s="7"/>
    </row>
    <row r="62" spans="1:31" x14ac:dyDescent="0.3">
      <c r="A62" s="8" t="s">
        <v>93</v>
      </c>
      <c r="B62" s="3">
        <v>28</v>
      </c>
      <c r="C62" s="9" t="s">
        <v>30</v>
      </c>
      <c r="D62" s="8" t="s">
        <v>12</v>
      </c>
      <c r="E62" s="9" t="s">
        <v>108</v>
      </c>
      <c r="F62" s="4">
        <v>1.3008</v>
      </c>
      <c r="G62" s="4">
        <v>0.1779</v>
      </c>
      <c r="H62" s="4">
        <v>7.3127000000000004</v>
      </c>
      <c r="I62" s="5">
        <v>2.6E-13</v>
      </c>
      <c r="J62" s="4"/>
      <c r="K62" s="4"/>
      <c r="L62" s="4"/>
      <c r="M62" s="4"/>
      <c r="N62" s="4"/>
      <c r="O62" s="4"/>
      <c r="Q62" s="2" t="b">
        <f>I62 &lt;= 0.05</f>
        <v>1</v>
      </c>
      <c r="R62" s="2" t="b">
        <f>OR(F62 &lt;= -LN(1.25), F62 &gt;= LN(1.25))</f>
        <v>1</v>
      </c>
      <c r="S62" s="2" t="b">
        <f>AND(Q62, R62)</f>
        <v>1</v>
      </c>
    </row>
    <row r="63" spans="1:31" x14ac:dyDescent="0.3">
      <c r="A63" s="8" t="s">
        <v>91</v>
      </c>
      <c r="B63" s="4"/>
      <c r="C63" s="9" t="s">
        <v>27</v>
      </c>
      <c r="D63" s="8" t="s">
        <v>12</v>
      </c>
      <c r="E63" s="9" t="s">
        <v>109</v>
      </c>
      <c r="F63" s="4">
        <v>0</v>
      </c>
      <c r="G63" s="4" t="s">
        <v>13</v>
      </c>
      <c r="H63" s="4" t="s">
        <v>13</v>
      </c>
      <c r="I63" s="4" t="s">
        <v>13</v>
      </c>
      <c r="J63" s="4"/>
      <c r="K63" s="4"/>
      <c r="L63" s="4"/>
      <c r="M63" s="4"/>
      <c r="N63" s="4"/>
      <c r="O63" s="4"/>
    </row>
    <row r="64" spans="1:31" x14ac:dyDescent="0.3">
      <c r="A64" s="8" t="s">
        <v>94</v>
      </c>
      <c r="B64" s="3">
        <v>29</v>
      </c>
      <c r="C64" s="9" t="s">
        <v>29</v>
      </c>
      <c r="D64" s="8" t="s">
        <v>12</v>
      </c>
      <c r="E64" s="9" t="s">
        <v>109</v>
      </c>
      <c r="F64" s="4">
        <v>-1.9517</v>
      </c>
      <c r="G64" s="4">
        <v>0.58679999999999999</v>
      </c>
      <c r="H64" s="4">
        <v>-3.3260000000000001</v>
      </c>
      <c r="I64" s="4">
        <v>8.8000000000000003E-4</v>
      </c>
      <c r="J64" s="4"/>
      <c r="K64" s="4"/>
      <c r="L64" s="4"/>
      <c r="M64" s="4"/>
      <c r="N64" s="4"/>
      <c r="O64" s="4"/>
      <c r="Q64" s="2" t="b">
        <f>I64 &lt;= 0.05</f>
        <v>1</v>
      </c>
      <c r="R64" s="2" t="b">
        <f>OR(F64 &lt;= -LN(1.25), F64 &gt;= LN(1.25))</f>
        <v>1</v>
      </c>
      <c r="S64" s="2" t="b">
        <f>AND(Q64, R64)</f>
        <v>1</v>
      </c>
    </row>
    <row r="65" spans="1:19" x14ac:dyDescent="0.3">
      <c r="A65" s="8" t="s">
        <v>95</v>
      </c>
      <c r="B65" s="3">
        <v>30</v>
      </c>
      <c r="C65" s="9" t="s">
        <v>30</v>
      </c>
      <c r="D65" s="8" t="s">
        <v>12</v>
      </c>
      <c r="E65" s="9" t="s">
        <v>109</v>
      </c>
      <c r="F65" s="4">
        <v>-2.0615999999999999</v>
      </c>
      <c r="G65" s="4">
        <v>0.60760000000000003</v>
      </c>
      <c r="H65" s="4">
        <v>-3.3929</v>
      </c>
      <c r="I65" s="4">
        <v>6.8999999999999997E-4</v>
      </c>
      <c r="J65" s="4"/>
      <c r="K65" s="4"/>
      <c r="L65" s="4"/>
      <c r="M65" s="4"/>
      <c r="N65" s="4"/>
      <c r="O65" s="4"/>
      <c r="Q65" s="2" t="b">
        <f>I65 &lt;= 0.05</f>
        <v>1</v>
      </c>
      <c r="R65" s="2" t="b">
        <f>OR(F65 &lt;= -LN(1.25), F65 &gt;= LN(1.25))</f>
        <v>1</v>
      </c>
      <c r="S65" s="2" t="b">
        <f>AND(Q65, R65)</f>
        <v>1</v>
      </c>
    </row>
    <row r="66" spans="1:19" x14ac:dyDescent="0.3">
      <c r="A66" s="8" t="s">
        <v>91</v>
      </c>
      <c r="B66" s="4"/>
      <c r="C66" s="9" t="s">
        <v>27</v>
      </c>
      <c r="D66" s="8" t="s">
        <v>12</v>
      </c>
      <c r="E66" s="9" t="s">
        <v>110</v>
      </c>
      <c r="F66" s="4">
        <v>0</v>
      </c>
      <c r="G66" s="4" t="s">
        <v>13</v>
      </c>
      <c r="H66" s="4" t="s">
        <v>13</v>
      </c>
      <c r="I66" s="4" t="s">
        <v>13</v>
      </c>
      <c r="J66" s="4"/>
      <c r="K66" s="4"/>
      <c r="L66" s="4"/>
      <c r="M66" s="4"/>
      <c r="N66" s="4"/>
      <c r="O66" s="4"/>
    </row>
    <row r="67" spans="1:19" x14ac:dyDescent="0.3">
      <c r="A67" s="8" t="s">
        <v>96</v>
      </c>
      <c r="B67" s="3">
        <v>31</v>
      </c>
      <c r="C67" s="9" t="s">
        <v>29</v>
      </c>
      <c r="D67" s="8" t="s">
        <v>12</v>
      </c>
      <c r="E67" s="9" t="s">
        <v>110</v>
      </c>
      <c r="F67" s="4">
        <v>-1.9540999999999999</v>
      </c>
      <c r="G67" s="4">
        <v>0.55879999999999996</v>
      </c>
      <c r="H67" s="4">
        <v>-3.4967999999999999</v>
      </c>
      <c r="I67" s="4">
        <v>4.6999999999999999E-4</v>
      </c>
      <c r="J67" s="4"/>
      <c r="K67" s="4"/>
      <c r="L67" s="4"/>
      <c r="M67" s="4"/>
      <c r="N67" s="4"/>
      <c r="O67" s="4"/>
      <c r="Q67" s="2" t="b">
        <f>I67 &lt;= 0.05</f>
        <v>1</v>
      </c>
      <c r="R67" s="2" t="b">
        <f>OR(F67 &lt;= -LN(1.25), F67 &gt;= LN(1.25))</f>
        <v>1</v>
      </c>
      <c r="S67" s="2" t="b">
        <f>AND(Q67, R67)</f>
        <v>1</v>
      </c>
    </row>
    <row r="68" spans="1:19" x14ac:dyDescent="0.3">
      <c r="A68" s="8" t="s">
        <v>97</v>
      </c>
      <c r="B68" s="3">
        <v>32</v>
      </c>
      <c r="C68" s="9" t="s">
        <v>30</v>
      </c>
      <c r="D68" s="8" t="s">
        <v>12</v>
      </c>
      <c r="E68" s="9" t="s">
        <v>110</v>
      </c>
      <c r="F68" s="4">
        <v>-2.0192000000000001</v>
      </c>
      <c r="G68" s="4">
        <v>0.56440000000000001</v>
      </c>
      <c r="H68" s="4">
        <v>-3.5773000000000001</v>
      </c>
      <c r="I68" s="4">
        <v>3.5E-4</v>
      </c>
      <c r="J68" s="4"/>
      <c r="K68" s="4"/>
      <c r="L68" s="4"/>
      <c r="M68" s="4"/>
      <c r="N68" s="4"/>
      <c r="O68" s="4"/>
      <c r="Q68" s="2" t="b">
        <f>I68 &lt;= 0.05</f>
        <v>1</v>
      </c>
      <c r="R68" s="2" t="b">
        <f>OR(F68 &lt;= -LN(1.25), F68 &gt;= LN(1.25))</f>
        <v>1</v>
      </c>
      <c r="S68" s="2" t="b">
        <f>AND(Q68, R68)</f>
        <v>1</v>
      </c>
    </row>
    <row r="69" spans="1:19" x14ac:dyDescent="0.3">
      <c r="A69" s="8" t="s">
        <v>91</v>
      </c>
      <c r="B69" s="4"/>
      <c r="C69" s="9" t="s">
        <v>27</v>
      </c>
      <c r="D69" s="8" t="s">
        <v>12</v>
      </c>
      <c r="E69" s="9" t="s">
        <v>111</v>
      </c>
      <c r="F69" s="4">
        <v>0</v>
      </c>
      <c r="G69" s="4" t="s">
        <v>13</v>
      </c>
      <c r="H69" s="4" t="s">
        <v>13</v>
      </c>
      <c r="I69" s="4" t="s">
        <v>13</v>
      </c>
      <c r="J69" s="4"/>
      <c r="K69" s="4"/>
      <c r="L69" s="4"/>
      <c r="M69" s="4"/>
      <c r="N69" s="4"/>
      <c r="O69" s="4"/>
    </row>
    <row r="70" spans="1:19" x14ac:dyDescent="0.3">
      <c r="A70" s="8" t="s">
        <v>114</v>
      </c>
      <c r="B70" s="3">
        <v>33</v>
      </c>
      <c r="C70" s="9" t="s">
        <v>29</v>
      </c>
      <c r="D70" s="8" t="s">
        <v>12</v>
      </c>
      <c r="E70" s="9" t="s">
        <v>111</v>
      </c>
      <c r="F70" s="4">
        <v>-2.5440999999999998</v>
      </c>
      <c r="G70" s="4">
        <v>0.59899999999999998</v>
      </c>
      <c r="H70" s="4">
        <v>-4.2474999999999996</v>
      </c>
      <c r="I70" s="5">
        <v>2.1999999999999999E-5</v>
      </c>
      <c r="J70" s="4"/>
      <c r="K70" s="4"/>
      <c r="L70" s="4"/>
      <c r="M70" s="4"/>
      <c r="N70" s="4"/>
      <c r="O70" s="4"/>
      <c r="Q70" s="2" t="b">
        <f>I70 &lt;= 0.05</f>
        <v>1</v>
      </c>
      <c r="R70" s="2" t="b">
        <f>OR(F70 &lt;= -LN(1.25), F70 &gt;= LN(1.25))</f>
        <v>1</v>
      </c>
      <c r="S70" s="2" t="b">
        <f>AND(Q70, R70)</f>
        <v>1</v>
      </c>
    </row>
    <row r="71" spans="1:19" x14ac:dyDescent="0.3">
      <c r="A71" s="8" t="s">
        <v>115</v>
      </c>
      <c r="B71" s="3">
        <v>34</v>
      </c>
      <c r="C71" s="9" t="s">
        <v>30</v>
      </c>
      <c r="D71" s="8" t="s">
        <v>12</v>
      </c>
      <c r="E71" s="9" t="s">
        <v>111</v>
      </c>
      <c r="F71" s="4">
        <v>-1.6376999999999999</v>
      </c>
      <c r="G71" s="4">
        <v>0.60850000000000004</v>
      </c>
      <c r="H71" s="4">
        <v>-2.6913999999999998</v>
      </c>
      <c r="I71" s="4">
        <v>7.1000000000000004E-3</v>
      </c>
      <c r="J71" s="4"/>
      <c r="K71" s="4"/>
      <c r="L71" s="4"/>
      <c r="M71" s="4"/>
      <c r="N71" s="4"/>
      <c r="O71" s="4"/>
      <c r="Q71" s="2" t="b">
        <f>I71 &lt;= 0.05</f>
        <v>1</v>
      </c>
      <c r="R71" s="2" t="b">
        <f>OR(F71 &lt;= -LN(1.25), F71 &gt;= LN(1.25))</f>
        <v>1</v>
      </c>
      <c r="S71" s="2" t="b">
        <f>AND(Q71, R71)</f>
        <v>1</v>
      </c>
    </row>
    <row r="72" spans="1:19" x14ac:dyDescent="0.3">
      <c r="A72" s="8" t="s">
        <v>91</v>
      </c>
      <c r="B72" s="4"/>
      <c r="C72" s="9" t="s">
        <v>27</v>
      </c>
      <c r="D72" s="8" t="s">
        <v>12</v>
      </c>
      <c r="E72" s="9" t="s">
        <v>112</v>
      </c>
      <c r="F72" s="4">
        <v>0</v>
      </c>
      <c r="G72" s="4" t="s">
        <v>13</v>
      </c>
      <c r="H72" s="4" t="s">
        <v>13</v>
      </c>
      <c r="I72" s="4" t="s">
        <v>13</v>
      </c>
      <c r="J72" s="4"/>
      <c r="K72" s="4"/>
      <c r="L72" s="4"/>
      <c r="M72" s="4"/>
      <c r="N72" s="4"/>
      <c r="O72" s="4"/>
    </row>
    <row r="73" spans="1:19" x14ac:dyDescent="0.3">
      <c r="A73" s="8" t="s">
        <v>116</v>
      </c>
      <c r="B73" s="3">
        <v>35</v>
      </c>
      <c r="C73" s="9" t="s">
        <v>29</v>
      </c>
      <c r="D73" s="8" t="s">
        <v>12</v>
      </c>
      <c r="E73" s="9" t="s">
        <v>112</v>
      </c>
      <c r="F73" s="4">
        <v>-3.1554000000000002</v>
      </c>
      <c r="G73" s="4">
        <v>2.9952000000000001</v>
      </c>
      <c r="H73" s="4">
        <v>-1.0535000000000001</v>
      </c>
      <c r="I73" s="4">
        <v>0.28999999999999998</v>
      </c>
      <c r="J73" s="4"/>
      <c r="K73" s="4"/>
      <c r="L73" s="4"/>
      <c r="M73" s="4"/>
      <c r="N73" s="4"/>
      <c r="O73" s="4"/>
      <c r="Q73" s="2" t="b">
        <f>I73 &lt;= 0.05</f>
        <v>0</v>
      </c>
      <c r="R73" s="2" t="b">
        <f>OR(F73 &lt;= -LN(1.25), F73 &gt;= LN(1.25))</f>
        <v>1</v>
      </c>
      <c r="S73" s="2" t="b">
        <f>AND(Q73, R73)</f>
        <v>0</v>
      </c>
    </row>
    <row r="74" spans="1:19" x14ac:dyDescent="0.3">
      <c r="A74" s="8" t="s">
        <v>117</v>
      </c>
      <c r="B74" s="3">
        <v>36</v>
      </c>
      <c r="C74" s="9" t="s">
        <v>30</v>
      </c>
      <c r="D74" s="8" t="s">
        <v>12</v>
      </c>
      <c r="E74" s="9" t="s">
        <v>112</v>
      </c>
      <c r="F74" s="4">
        <v>-1.7413000000000001</v>
      </c>
      <c r="G74" s="4">
        <v>2.9624999999999999</v>
      </c>
      <c r="H74" s="4">
        <v>-0.58779999999999999</v>
      </c>
      <c r="I74" s="4">
        <v>0.56000000000000005</v>
      </c>
      <c r="J74" s="4"/>
      <c r="K74" s="4"/>
      <c r="L74" s="4"/>
      <c r="M74" s="4"/>
      <c r="N74" s="4"/>
      <c r="O74" s="4"/>
      <c r="Q74" s="2" t="b">
        <f>I74 &lt;= 0.05</f>
        <v>0</v>
      </c>
      <c r="R74" s="2" t="b">
        <f>OR(F74 &lt;= -LN(1.25), F74 &gt;= LN(1.25))</f>
        <v>1</v>
      </c>
      <c r="S74" s="2" t="b">
        <f>AND(Q74, R74)</f>
        <v>0</v>
      </c>
    </row>
    <row r="75" spans="1:19" x14ac:dyDescent="0.3">
      <c r="A75" s="9"/>
      <c r="B75" s="8"/>
      <c r="C75" s="9"/>
      <c r="D75" s="4"/>
      <c r="E75" s="4"/>
      <c r="F75" s="4"/>
      <c r="G75" s="4"/>
      <c r="H75" s="4"/>
      <c r="I75" s="4"/>
      <c r="J75" s="4"/>
    </row>
    <row r="76" spans="1:19" x14ac:dyDescent="0.3">
      <c r="A76" s="11" t="s">
        <v>36</v>
      </c>
    </row>
    <row r="77" spans="1:19" x14ac:dyDescent="0.3">
      <c r="A77" s="9"/>
      <c r="B77" s="3" t="s">
        <v>31</v>
      </c>
      <c r="C77" s="9"/>
      <c r="D77" s="9"/>
      <c r="E77" s="9"/>
      <c r="F77" s="9"/>
      <c r="G77" s="9"/>
      <c r="H77" s="9"/>
      <c r="I77" s="9"/>
    </row>
    <row r="78" spans="1:19" x14ac:dyDescent="0.3">
      <c r="A78" s="9"/>
      <c r="B78" s="3">
        <v>1</v>
      </c>
      <c r="C78" s="3" t="s">
        <v>5</v>
      </c>
      <c r="D78" s="3">
        <v>2</v>
      </c>
      <c r="E78" s="3" t="s">
        <v>5</v>
      </c>
      <c r="F78" s="3">
        <v>3</v>
      </c>
      <c r="G78" s="3" t="s">
        <v>5</v>
      </c>
      <c r="H78" s="3" t="s">
        <v>32</v>
      </c>
      <c r="I78" s="3" t="s">
        <v>5</v>
      </c>
    </row>
    <row r="79" spans="1:19" x14ac:dyDescent="0.3">
      <c r="A79" s="3" t="s">
        <v>33</v>
      </c>
      <c r="B79" s="4">
        <v>0.41849999999999998</v>
      </c>
      <c r="C79" s="4">
        <v>1.1299999999999999E-2</v>
      </c>
      <c r="D79" s="4">
        <v>0.34260000000000002</v>
      </c>
      <c r="E79" s="4">
        <v>1E-4</v>
      </c>
      <c r="F79" s="4">
        <v>0.23880000000000001</v>
      </c>
      <c r="G79" s="4">
        <v>1.1299999999999999E-2</v>
      </c>
      <c r="H79" s="4"/>
      <c r="I79" s="4"/>
    </row>
    <row r="80" spans="1:19" x14ac:dyDescent="0.3">
      <c r="A80" s="9" t="s">
        <v>34</v>
      </c>
      <c r="B80" s="18"/>
      <c r="C80" s="18"/>
      <c r="D80" s="18"/>
      <c r="E80" s="18"/>
      <c r="F80" s="18"/>
      <c r="G80" s="18"/>
      <c r="H80" s="18"/>
      <c r="I80" s="18"/>
    </row>
    <row r="81" spans="1:9" x14ac:dyDescent="0.3">
      <c r="A81" s="3">
        <v>1</v>
      </c>
      <c r="B81" s="4">
        <v>3.0800000000000001E-2</v>
      </c>
      <c r="C81" s="4">
        <v>5.7999999999999996E-3</v>
      </c>
      <c r="D81" s="4">
        <v>0</v>
      </c>
      <c r="E81" s="4">
        <v>0</v>
      </c>
      <c r="F81" s="4">
        <v>0.45429999999999998</v>
      </c>
      <c r="G81" s="4">
        <v>2.06E-2</v>
      </c>
      <c r="H81" s="4">
        <v>0.12139999999999999</v>
      </c>
      <c r="I81" s="4">
        <v>2.3E-3</v>
      </c>
    </row>
    <row r="82" spans="1:9" x14ac:dyDescent="0.3">
      <c r="A82" s="3">
        <v>2</v>
      </c>
      <c r="B82" s="4">
        <v>0.96909999999999996</v>
      </c>
      <c r="C82" s="4">
        <v>5.7999999999999996E-3</v>
      </c>
      <c r="D82" s="4">
        <v>0</v>
      </c>
      <c r="E82" s="4">
        <v>1E-4</v>
      </c>
      <c r="F82" s="4">
        <v>0.54500000000000004</v>
      </c>
      <c r="G82" s="4">
        <v>2.06E-2</v>
      </c>
      <c r="H82" s="4">
        <v>0.53580000000000005</v>
      </c>
      <c r="I82" s="4">
        <v>2.3E-3</v>
      </c>
    </row>
    <row r="83" spans="1:9" x14ac:dyDescent="0.3">
      <c r="A83" s="3">
        <v>3</v>
      </c>
      <c r="B83" s="4">
        <v>0</v>
      </c>
      <c r="C83" s="4">
        <v>1E-4</v>
      </c>
      <c r="D83" s="4">
        <v>1</v>
      </c>
      <c r="E83" s="4">
        <v>1E-4</v>
      </c>
      <c r="F83" s="4">
        <v>8.0000000000000004E-4</v>
      </c>
      <c r="G83" s="4">
        <v>5.0000000000000001E-4</v>
      </c>
      <c r="H83" s="4">
        <v>0.34279999999999999</v>
      </c>
      <c r="I83" s="4">
        <v>2.0000000000000001E-4</v>
      </c>
    </row>
    <row r="84" spans="1:9" x14ac:dyDescent="0.3">
      <c r="A84" s="9" t="s">
        <v>35</v>
      </c>
      <c r="B84" s="18"/>
      <c r="C84" s="18"/>
      <c r="D84" s="18"/>
      <c r="E84" s="18"/>
      <c r="F84" s="18"/>
      <c r="G84" s="18"/>
      <c r="H84" s="18"/>
      <c r="I84" s="18"/>
    </row>
    <row r="85" spans="1:9" x14ac:dyDescent="0.3">
      <c r="A85" s="3">
        <v>1</v>
      </c>
      <c r="B85" s="4">
        <v>6.9900000000000004E-2</v>
      </c>
      <c r="C85" s="4">
        <v>1.55E-2</v>
      </c>
      <c r="D85" s="4">
        <v>2.7699999999999999E-2</v>
      </c>
      <c r="E85" s="4">
        <v>2.0999999999999999E-3</v>
      </c>
      <c r="F85" s="4">
        <v>0.68149999999999999</v>
      </c>
      <c r="G85" s="4">
        <v>1.7399999999999999E-2</v>
      </c>
      <c r="H85" s="4">
        <v>0.20150000000000001</v>
      </c>
      <c r="I85" s="4">
        <v>2.8E-3</v>
      </c>
    </row>
    <row r="86" spans="1:9" x14ac:dyDescent="0.3">
      <c r="A86" s="3">
        <v>2</v>
      </c>
      <c r="B86" s="4">
        <v>0.76700000000000002</v>
      </c>
      <c r="C86" s="4">
        <v>1.38E-2</v>
      </c>
      <c r="D86" s="4">
        <v>0.1119</v>
      </c>
      <c r="E86" s="4">
        <v>4.0000000000000001E-3</v>
      </c>
      <c r="F86" s="4">
        <v>0.2596</v>
      </c>
      <c r="G86" s="4">
        <v>1.54E-2</v>
      </c>
      <c r="H86" s="4">
        <v>0.4214</v>
      </c>
      <c r="I86" s="4">
        <v>3.2000000000000002E-3</v>
      </c>
    </row>
    <row r="87" spans="1:9" x14ac:dyDescent="0.3">
      <c r="A87" s="3">
        <v>3</v>
      </c>
      <c r="B87" s="4">
        <v>0.16309999999999999</v>
      </c>
      <c r="C87" s="4">
        <v>5.7000000000000002E-3</v>
      </c>
      <c r="D87" s="4">
        <v>0.86040000000000005</v>
      </c>
      <c r="E87" s="4">
        <v>4.4000000000000003E-3</v>
      </c>
      <c r="F87" s="4">
        <v>5.8900000000000001E-2</v>
      </c>
      <c r="G87" s="4">
        <v>6.6E-3</v>
      </c>
      <c r="H87" s="4">
        <v>0.37709999999999999</v>
      </c>
      <c r="I87" s="4">
        <v>2.5000000000000001E-3</v>
      </c>
    </row>
    <row r="89" spans="1:9" x14ac:dyDescent="0.3">
      <c r="A89" s="11" t="s">
        <v>37</v>
      </c>
    </row>
    <row r="90" spans="1:9" x14ac:dyDescent="0.3">
      <c r="A90" s="4"/>
      <c r="B90" s="9" t="s">
        <v>31</v>
      </c>
      <c r="C90" s="4"/>
      <c r="D90" s="4"/>
    </row>
    <row r="91" spans="1:9" x14ac:dyDescent="0.3">
      <c r="A91" s="4"/>
      <c r="B91" s="3">
        <v>1</v>
      </c>
      <c r="C91" s="3">
        <v>2</v>
      </c>
      <c r="D91" s="3">
        <v>3</v>
      </c>
    </row>
    <row r="92" spans="1:9" x14ac:dyDescent="0.3">
      <c r="A92" s="3" t="s">
        <v>32</v>
      </c>
      <c r="B92" s="4">
        <v>0.41860000000000003</v>
      </c>
      <c r="C92" s="4">
        <v>0.34260000000000002</v>
      </c>
      <c r="D92" s="4">
        <v>0.23880000000000001</v>
      </c>
    </row>
    <row r="93" spans="1:9" x14ac:dyDescent="0.3">
      <c r="A93" s="9" t="s">
        <v>38</v>
      </c>
      <c r="B93" s="4"/>
      <c r="C93" s="4"/>
      <c r="D93" s="4"/>
    </row>
    <row r="94" spans="1:9" x14ac:dyDescent="0.3">
      <c r="A94" s="9" t="s">
        <v>34</v>
      </c>
      <c r="B94" s="4"/>
      <c r="C94" s="4"/>
      <c r="D94" s="4"/>
    </row>
    <row r="95" spans="1:9" x14ac:dyDescent="0.3">
      <c r="A95" s="3">
        <v>1</v>
      </c>
      <c r="B95" s="4">
        <v>0.10630000000000001</v>
      </c>
      <c r="C95" s="4">
        <v>0</v>
      </c>
      <c r="D95" s="4">
        <v>0.89370000000000005</v>
      </c>
    </row>
    <row r="96" spans="1:9" x14ac:dyDescent="0.3">
      <c r="A96" s="3">
        <v>2</v>
      </c>
      <c r="B96" s="4">
        <v>0.7571</v>
      </c>
      <c r="C96" s="4">
        <v>0</v>
      </c>
      <c r="D96" s="4">
        <v>0.2429</v>
      </c>
    </row>
    <row r="97" spans="1:4" x14ac:dyDescent="0.3">
      <c r="A97" s="3">
        <v>3</v>
      </c>
      <c r="B97" s="4">
        <v>0</v>
      </c>
      <c r="C97" s="4">
        <v>0.99950000000000006</v>
      </c>
      <c r="D97" s="4">
        <v>5.0000000000000001E-4</v>
      </c>
    </row>
    <row r="98" spans="1:4" x14ac:dyDescent="0.3">
      <c r="A98" s="9" t="s">
        <v>35</v>
      </c>
      <c r="B98" s="4"/>
      <c r="C98" s="4"/>
      <c r="D98" s="4"/>
    </row>
    <row r="99" spans="1:4" x14ac:dyDescent="0.3">
      <c r="A99" s="3">
        <v>1</v>
      </c>
      <c r="B99" s="4">
        <v>0.14530000000000001</v>
      </c>
      <c r="C99" s="4">
        <v>4.7E-2</v>
      </c>
      <c r="D99" s="4">
        <v>0.80769999999999997</v>
      </c>
    </row>
    <row r="100" spans="1:4" x14ac:dyDescent="0.3">
      <c r="A100" s="3">
        <v>2</v>
      </c>
      <c r="B100" s="4">
        <v>0.76190000000000002</v>
      </c>
      <c r="C100" s="4">
        <v>9.0999999999999998E-2</v>
      </c>
      <c r="D100" s="4">
        <v>0.14710000000000001</v>
      </c>
    </row>
    <row r="101" spans="1:4" x14ac:dyDescent="0.3">
      <c r="A101" s="3">
        <v>3</v>
      </c>
      <c r="B101" s="4">
        <v>0.18099999999999999</v>
      </c>
      <c r="C101" s="4">
        <v>0.78169999999999995</v>
      </c>
      <c r="D101" s="4">
        <v>3.73E-2</v>
      </c>
    </row>
    <row r="102" spans="1:4" x14ac:dyDescent="0.3">
      <c r="A102" s="9" t="s">
        <v>39</v>
      </c>
      <c r="B102" s="4"/>
      <c r="C102" s="4"/>
      <c r="D102" s="4"/>
    </row>
    <row r="103" spans="1:4" x14ac:dyDescent="0.3">
      <c r="A103" s="9" t="s">
        <v>40</v>
      </c>
      <c r="B103" s="4"/>
      <c r="C103" s="4"/>
      <c r="D103" s="4"/>
    </row>
    <row r="104" spans="1:4" x14ac:dyDescent="0.3">
      <c r="A104" s="3">
        <v>1</v>
      </c>
      <c r="B104" s="4">
        <v>0.4012</v>
      </c>
      <c r="C104" s="4">
        <v>0.35820000000000002</v>
      </c>
      <c r="D104" s="4">
        <v>0.24060000000000001</v>
      </c>
    </row>
    <row r="105" spans="1:4" x14ac:dyDescent="0.3">
      <c r="A105" s="3">
        <v>2</v>
      </c>
      <c r="B105" s="4">
        <v>0.437</v>
      </c>
      <c r="C105" s="4">
        <v>0.3261</v>
      </c>
      <c r="D105" s="4">
        <v>0.2369</v>
      </c>
    </row>
    <row r="106" spans="1:4" x14ac:dyDescent="0.3">
      <c r="A106" s="9" t="s">
        <v>118</v>
      </c>
      <c r="B106" s="4"/>
      <c r="C106" s="4"/>
      <c r="D106" s="4"/>
    </row>
    <row r="107" spans="1:4" x14ac:dyDescent="0.3">
      <c r="A107" s="3">
        <v>1</v>
      </c>
      <c r="B107" s="4">
        <v>0.66420000000000001</v>
      </c>
      <c r="C107" s="4">
        <v>1E-4</v>
      </c>
      <c r="D107" s="4">
        <v>0.3357</v>
      </c>
    </row>
    <row r="108" spans="1:4" x14ac:dyDescent="0.3">
      <c r="A108" s="3">
        <v>2</v>
      </c>
      <c r="B108" s="4">
        <v>0.34870000000000001</v>
      </c>
      <c r="C108" s="4">
        <v>2.9999999999999997E-4</v>
      </c>
      <c r="D108" s="4">
        <v>0.65100000000000002</v>
      </c>
    </row>
    <row r="109" spans="1:4" x14ac:dyDescent="0.3">
      <c r="A109" s="3">
        <v>3</v>
      </c>
      <c r="B109" s="4">
        <v>0.92730000000000001</v>
      </c>
      <c r="C109" s="4">
        <v>3.5000000000000001E-3</v>
      </c>
      <c r="D109" s="4">
        <v>6.9199999999999998E-2</v>
      </c>
    </row>
    <row r="110" spans="1:4" x14ac:dyDescent="0.3">
      <c r="A110" s="3">
        <v>4</v>
      </c>
      <c r="B110" s="4">
        <v>0.90249999999999997</v>
      </c>
      <c r="C110" s="4">
        <v>2.8E-3</v>
      </c>
      <c r="D110" s="4">
        <v>9.4700000000000006E-2</v>
      </c>
    </row>
    <row r="111" spans="1:4" x14ac:dyDescent="0.3">
      <c r="A111" s="3">
        <v>5</v>
      </c>
      <c r="B111" s="4">
        <v>0.95250000000000001</v>
      </c>
      <c r="C111" s="4">
        <v>0</v>
      </c>
      <c r="D111" s="4">
        <v>4.7500000000000001E-2</v>
      </c>
    </row>
    <row r="112" spans="1:4" x14ac:dyDescent="0.3">
      <c r="A112" s="3">
        <v>6</v>
      </c>
      <c r="B112" s="4">
        <v>0</v>
      </c>
      <c r="C112" s="4">
        <v>1</v>
      </c>
      <c r="D112" s="4">
        <v>0</v>
      </c>
    </row>
    <row r="114" spans="1:1" x14ac:dyDescent="0.3">
      <c r="A114" s="12" t="s">
        <v>145</v>
      </c>
    </row>
    <row r="115" spans="1:1" x14ac:dyDescent="0.3">
      <c r="A115" s="2" t="b">
        <f>IF(COUNTIF(S4:S74, TRUE) &gt; 0, TRUE, FALSE)</f>
        <v>1</v>
      </c>
    </row>
  </sheetData>
  <mergeCells count="4">
    <mergeCell ref="A2:O2"/>
    <mergeCell ref="C3:E3"/>
    <mergeCell ref="B80:I80"/>
    <mergeCell ref="B84:I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topLeftCell="A97" zoomScaleNormal="100" workbookViewId="0">
      <selection activeCell="A123" sqref="A123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2.44140625" style="2" bestFit="1" customWidth="1"/>
    <col min="6" max="6" width="8" style="2" bestFit="1" customWidth="1"/>
    <col min="7" max="7" width="7" style="2" bestFit="1" customWidth="1"/>
    <col min="8" max="8" width="8.6640625" style="2" bestFit="1" customWidth="1"/>
    <col min="9" max="9" width="9.21875" style="2" bestFit="1" customWidth="1"/>
    <col min="10" max="10" width="9" style="2" bestFit="1" customWidth="1"/>
    <col min="11" max="11" width="3" style="2" bestFit="1" customWidth="1"/>
    <col min="12" max="12" width="9.21875" style="2" bestFit="1" customWidth="1"/>
    <col min="13" max="14" width="12" style="2" bestFit="1" customWidth="1"/>
    <col min="15" max="15" width="7.88671875" style="2" bestFit="1" customWidth="1"/>
    <col min="16" max="16" width="14.44140625" style="2" bestFit="1" customWidth="1"/>
    <col min="17" max="18" width="12" style="2" bestFit="1" customWidth="1"/>
    <col min="19" max="19" width="13.44140625" style="2" bestFit="1" customWidth="1"/>
    <col min="20" max="20" width="14.44140625" style="2" bestFit="1" customWidth="1"/>
    <col min="21" max="22" width="12" style="2" bestFit="1" customWidth="1"/>
    <col min="23" max="23" width="9.33203125" style="2" bestFit="1" customWidth="1"/>
    <col min="24" max="24" width="10.6640625" style="2" bestFit="1" customWidth="1"/>
    <col min="25" max="25" width="9" style="2" bestFit="1" customWidth="1"/>
    <col min="26" max="26" width="8.88671875" style="2"/>
    <col min="27" max="27" width="5" style="2" bestFit="1" customWidth="1"/>
    <col min="28" max="28" width="12.6640625" style="2" bestFit="1" customWidth="1"/>
    <col min="29" max="29" width="12" style="2" bestFit="1" customWidth="1"/>
    <col min="30" max="30" width="8.88671875" style="2"/>
    <col min="31" max="31" width="10" style="2" bestFit="1" customWidth="1"/>
    <col min="32" max="16384" width="8.88671875" style="2"/>
  </cols>
  <sheetData>
    <row r="1" spans="1:19" x14ac:dyDescent="0.3">
      <c r="A1" s="15" t="s">
        <v>42</v>
      </c>
    </row>
    <row r="2" spans="1:19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157.48429999999999</v>
      </c>
      <c r="K4" s="4">
        <v>2</v>
      </c>
      <c r="L4" s="5">
        <v>6.3000000000000005E-35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-1.41</v>
      </c>
      <c r="G5" s="4">
        <v>0.12909999999999999</v>
      </c>
      <c r="H5" s="4">
        <v>-10.9215</v>
      </c>
      <c r="I5" s="5">
        <v>9.1000000000000004E-28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-2.5265</v>
      </c>
      <c r="G6" s="4">
        <v>0.3014</v>
      </c>
      <c r="H6" s="4">
        <v>-8.3831000000000007</v>
      </c>
      <c r="I6" s="5">
        <v>5.2000000000000001E-17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17.5456</v>
      </c>
      <c r="K7" s="4">
        <v>2</v>
      </c>
      <c r="L7" s="4">
        <v>1.4999999999999999E-4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-0.16439999999999999</v>
      </c>
      <c r="G11" s="4">
        <v>7.6499999999999999E-2</v>
      </c>
      <c r="H11" s="4">
        <v>-2.1496</v>
      </c>
      <c r="I11" s="4">
        <v>3.2000000000000001E-2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-0.22739999999999999</v>
      </c>
      <c r="G12" s="4">
        <v>6.0699999999999997E-2</v>
      </c>
      <c r="H12" s="4">
        <v>-3.7440000000000002</v>
      </c>
      <c r="I12" s="4">
        <v>1.8000000000000001E-4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99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297.93639999999999</v>
      </c>
      <c r="K13" s="4">
        <v>12</v>
      </c>
      <c r="L13" s="5">
        <v>1.3E-56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99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99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100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100</v>
      </c>
      <c r="F17" s="4">
        <v>-0.87160000000000004</v>
      </c>
      <c r="G17" s="4">
        <v>0.1799</v>
      </c>
      <c r="H17" s="4">
        <v>-4.8440000000000003</v>
      </c>
      <c r="I17" s="5">
        <v>1.3E-6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100</v>
      </c>
      <c r="F18" s="4">
        <v>0.60070000000000001</v>
      </c>
      <c r="G18" s="4">
        <v>0.2084</v>
      </c>
      <c r="H18" s="4">
        <v>2.8822999999999999</v>
      </c>
      <c r="I18" s="4">
        <v>4.0000000000000001E-3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101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101</v>
      </c>
      <c r="F20" s="4">
        <v>-2.0150000000000001</v>
      </c>
      <c r="G20" s="4">
        <v>0.50560000000000005</v>
      </c>
      <c r="H20" s="4">
        <v>-3.9851999999999999</v>
      </c>
      <c r="I20" s="5">
        <v>6.7000000000000002E-5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101</v>
      </c>
      <c r="F21" s="4">
        <v>0.77070000000000005</v>
      </c>
      <c r="G21" s="4">
        <v>0.2104</v>
      </c>
      <c r="H21" s="4">
        <v>3.6633</v>
      </c>
      <c r="I21" s="4">
        <v>2.5000000000000001E-4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102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102</v>
      </c>
      <c r="F23" s="4">
        <v>-2.1263999999999998</v>
      </c>
      <c r="G23" s="4">
        <v>0.54610000000000003</v>
      </c>
      <c r="H23" s="4">
        <v>-3.8935</v>
      </c>
      <c r="I23" s="5">
        <v>9.8999999999999994E-5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102</v>
      </c>
      <c r="F24" s="4">
        <v>1.4220999999999999</v>
      </c>
      <c r="G24" s="4">
        <v>0.24840000000000001</v>
      </c>
      <c r="H24" s="4">
        <v>5.7255000000000003</v>
      </c>
      <c r="I24" s="5">
        <v>1E-8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103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50</v>
      </c>
      <c r="B26" s="3">
        <v>11</v>
      </c>
      <c r="C26" s="9" t="s">
        <v>15</v>
      </c>
      <c r="D26" s="8" t="s">
        <v>12</v>
      </c>
      <c r="E26" s="9" t="s">
        <v>103</v>
      </c>
      <c r="F26" s="4">
        <v>-5.8202999999999996</v>
      </c>
      <c r="G26" s="4">
        <v>4.8407999999999998</v>
      </c>
      <c r="H26" s="4">
        <v>-1.2022999999999999</v>
      </c>
      <c r="I26" s="4">
        <v>0.23</v>
      </c>
      <c r="J26" s="4"/>
      <c r="K26" s="4"/>
      <c r="L26" s="4"/>
      <c r="M26" s="4"/>
      <c r="N26" s="4"/>
      <c r="O26" s="4"/>
    </row>
    <row r="27" spans="1:15" x14ac:dyDescent="0.3">
      <c r="A27" s="8" t="s">
        <v>51</v>
      </c>
      <c r="B27" s="3">
        <v>12</v>
      </c>
      <c r="C27" s="9" t="s">
        <v>17</v>
      </c>
      <c r="D27" s="8" t="s">
        <v>12</v>
      </c>
      <c r="E27" s="9" t="s">
        <v>103</v>
      </c>
      <c r="F27" s="4">
        <v>2.3460000000000001</v>
      </c>
      <c r="G27" s="4">
        <v>0.29110000000000003</v>
      </c>
      <c r="H27" s="4">
        <v>8.0593000000000004</v>
      </c>
      <c r="I27" s="5">
        <v>7.6999999999999999E-16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104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53</v>
      </c>
      <c r="B29" s="3">
        <v>13</v>
      </c>
      <c r="C29" s="9" t="s">
        <v>15</v>
      </c>
      <c r="D29" s="8" t="s">
        <v>12</v>
      </c>
      <c r="E29" s="9" t="s">
        <v>104</v>
      </c>
      <c r="F29" s="4">
        <v>-4.0686</v>
      </c>
      <c r="G29" s="4">
        <v>3.8210000000000002</v>
      </c>
      <c r="H29" s="4">
        <v>-1.0648</v>
      </c>
      <c r="I29" s="4">
        <v>0.28999999999999998</v>
      </c>
      <c r="J29" s="4"/>
      <c r="K29" s="4"/>
      <c r="L29" s="4"/>
      <c r="M29" s="4"/>
      <c r="N29" s="4"/>
      <c r="O29" s="4"/>
    </row>
    <row r="30" spans="1:15" x14ac:dyDescent="0.3">
      <c r="A30" s="8" t="s">
        <v>54</v>
      </c>
      <c r="B30" s="3">
        <v>14</v>
      </c>
      <c r="C30" s="9" t="s">
        <v>17</v>
      </c>
      <c r="D30" s="8" t="s">
        <v>12</v>
      </c>
      <c r="E30" s="9" t="s">
        <v>104</v>
      </c>
      <c r="F30" s="4">
        <v>2.8298999999999999</v>
      </c>
      <c r="G30" s="4">
        <v>0.31069999999999998</v>
      </c>
      <c r="H30" s="4">
        <v>9.1084999999999994</v>
      </c>
      <c r="I30" s="5">
        <v>8.3999999999999996E-20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11</v>
      </c>
      <c r="D31" s="8" t="s">
        <v>12</v>
      </c>
      <c r="E31" s="9" t="s">
        <v>105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56</v>
      </c>
      <c r="B32" s="3">
        <v>15</v>
      </c>
      <c r="C32" s="9" t="s">
        <v>15</v>
      </c>
      <c r="D32" s="8" t="s">
        <v>12</v>
      </c>
      <c r="E32" s="9" t="s">
        <v>105</v>
      </c>
      <c r="F32" s="4">
        <v>3.4479000000000002</v>
      </c>
      <c r="G32" s="4">
        <v>0.33850000000000002</v>
      </c>
      <c r="H32" s="4">
        <v>10.186400000000001</v>
      </c>
      <c r="I32" s="5">
        <v>2.3000000000000001E-24</v>
      </c>
      <c r="J32" s="4"/>
      <c r="K32" s="4"/>
      <c r="L32" s="4"/>
      <c r="M32" s="4"/>
      <c r="N32" s="4"/>
      <c r="O32" s="4"/>
    </row>
    <row r="33" spans="1:15" x14ac:dyDescent="0.3">
      <c r="A33" s="8" t="s">
        <v>57</v>
      </c>
      <c r="B33" s="3">
        <v>16</v>
      </c>
      <c r="C33" s="9" t="s">
        <v>17</v>
      </c>
      <c r="D33" s="8" t="s">
        <v>12</v>
      </c>
      <c r="E33" s="9" t="s">
        <v>105</v>
      </c>
      <c r="F33" s="4">
        <v>0.14899999999999999</v>
      </c>
      <c r="G33" s="4">
        <v>1.8285</v>
      </c>
      <c r="H33" s="4">
        <v>8.1500000000000003E-2</v>
      </c>
      <c r="I33" s="4">
        <v>0.94</v>
      </c>
      <c r="J33" s="4"/>
      <c r="K33" s="4"/>
      <c r="L33" s="4"/>
      <c r="M33" s="4"/>
      <c r="N33" s="4"/>
      <c r="O33" s="4"/>
    </row>
    <row r="34" spans="1:1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>
        <v>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710.69200000000001</v>
      </c>
      <c r="K35" s="4">
        <v>2</v>
      </c>
      <c r="L35" s="5">
        <v>4.6999999999999998E-155</v>
      </c>
      <c r="M35" s="4"/>
      <c r="N35" s="4"/>
      <c r="O35" s="4"/>
    </row>
    <row r="36" spans="1:15" x14ac:dyDescent="0.3">
      <c r="A36" s="8" t="s">
        <v>14</v>
      </c>
      <c r="B36" s="3">
        <v>17</v>
      </c>
      <c r="C36" s="9" t="s">
        <v>23</v>
      </c>
      <c r="D36" s="8" t="s">
        <v>12</v>
      </c>
      <c r="E36" s="9">
        <v>1</v>
      </c>
      <c r="F36" s="4">
        <v>2.6968000000000001</v>
      </c>
      <c r="G36" s="4">
        <v>0.1042</v>
      </c>
      <c r="H36" s="4">
        <v>25.871500000000001</v>
      </c>
      <c r="I36" s="5">
        <v>1.4E-147</v>
      </c>
      <c r="J36" s="4"/>
      <c r="K36" s="4"/>
      <c r="L36" s="4"/>
      <c r="M36" s="4"/>
      <c r="N36" s="4"/>
      <c r="O36" s="4"/>
    </row>
    <row r="37" spans="1:15" x14ac:dyDescent="0.3">
      <c r="A37" s="8" t="s">
        <v>16</v>
      </c>
      <c r="B37" s="3">
        <v>18</v>
      </c>
      <c r="C37" s="9" t="s">
        <v>24</v>
      </c>
      <c r="D37" s="8" t="s">
        <v>12</v>
      </c>
      <c r="E37" s="9">
        <v>1</v>
      </c>
      <c r="F37" s="4">
        <v>-7.3826999999999998</v>
      </c>
      <c r="G37" s="4">
        <v>1.5276000000000001</v>
      </c>
      <c r="H37" s="4">
        <v>-4.8330000000000002</v>
      </c>
      <c r="I37" s="5">
        <v>1.3E-6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22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>
        <v>146.64959999999999</v>
      </c>
      <c r="K38" s="4">
        <v>4</v>
      </c>
      <c r="L38" s="5">
        <v>1.0999999999999999E-30</v>
      </c>
      <c r="M38" s="4"/>
      <c r="N38" s="4"/>
      <c r="O38" s="4"/>
    </row>
    <row r="39" spans="1:15" x14ac:dyDescent="0.3">
      <c r="A39" s="8" t="s">
        <v>10</v>
      </c>
      <c r="B39" s="4"/>
      <c r="C39" s="9" t="s">
        <v>23</v>
      </c>
      <c r="D39" s="8" t="s">
        <v>12</v>
      </c>
      <c r="E39" s="9" t="s">
        <v>11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10</v>
      </c>
      <c r="B40" s="4"/>
      <c r="C40" s="9" t="s">
        <v>24</v>
      </c>
      <c r="D40" s="8" t="s">
        <v>12</v>
      </c>
      <c r="E40" s="9" t="s">
        <v>11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8" t="s">
        <v>10</v>
      </c>
      <c r="B41" s="4"/>
      <c r="C41" s="9" t="s">
        <v>22</v>
      </c>
      <c r="D41" s="8" t="s">
        <v>12</v>
      </c>
      <c r="E41" s="9" t="s">
        <v>15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15" x14ac:dyDescent="0.3">
      <c r="A42" s="8" t="s">
        <v>14</v>
      </c>
      <c r="B42" s="3">
        <v>19</v>
      </c>
      <c r="C42" s="9" t="s">
        <v>23</v>
      </c>
      <c r="D42" s="8" t="s">
        <v>12</v>
      </c>
      <c r="E42" s="9" t="s">
        <v>15</v>
      </c>
      <c r="F42" s="4">
        <v>0.47549999999999998</v>
      </c>
      <c r="G42" s="4">
        <v>0.35160000000000002</v>
      </c>
      <c r="H42" s="4">
        <v>1.3523000000000001</v>
      </c>
      <c r="I42" s="4">
        <v>0.18</v>
      </c>
      <c r="J42" s="4"/>
      <c r="K42" s="4"/>
      <c r="L42" s="4"/>
      <c r="M42" s="4"/>
      <c r="N42" s="4"/>
      <c r="O42" s="4"/>
    </row>
    <row r="43" spans="1:15" x14ac:dyDescent="0.3">
      <c r="A43" s="8" t="s">
        <v>16</v>
      </c>
      <c r="B43" s="3">
        <v>20</v>
      </c>
      <c r="C43" s="9" t="s">
        <v>24</v>
      </c>
      <c r="D43" s="8" t="s">
        <v>12</v>
      </c>
      <c r="E43" s="9" t="s">
        <v>15</v>
      </c>
      <c r="F43" s="4">
        <v>4.66</v>
      </c>
      <c r="G43" s="4">
        <v>1.3396999999999999</v>
      </c>
      <c r="H43" s="4">
        <v>3.4784000000000002</v>
      </c>
      <c r="I43" s="4">
        <v>5.1000000000000004E-4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22</v>
      </c>
      <c r="D44" s="8" t="s">
        <v>12</v>
      </c>
      <c r="E44" s="9" t="s">
        <v>17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25</v>
      </c>
      <c r="B45" s="3">
        <v>21</v>
      </c>
      <c r="C45" s="9" t="s">
        <v>23</v>
      </c>
      <c r="D45" s="8" t="s">
        <v>12</v>
      </c>
      <c r="E45" s="9" t="s">
        <v>17</v>
      </c>
      <c r="F45" s="4">
        <v>-1.7986</v>
      </c>
      <c r="G45" s="4">
        <v>0.15529999999999999</v>
      </c>
      <c r="H45" s="4">
        <v>-11.5817</v>
      </c>
      <c r="I45" s="5">
        <v>5.0999999999999997E-31</v>
      </c>
      <c r="J45" s="4"/>
      <c r="K45" s="4"/>
      <c r="L45" s="4"/>
      <c r="M45" s="4"/>
      <c r="N45" s="4"/>
      <c r="O45" s="4"/>
    </row>
    <row r="46" spans="1:15" x14ac:dyDescent="0.3">
      <c r="A46" s="8" t="s">
        <v>26</v>
      </c>
      <c r="B46" s="3">
        <v>22</v>
      </c>
      <c r="C46" s="9" t="s">
        <v>24</v>
      </c>
      <c r="D46" s="8" t="s">
        <v>12</v>
      </c>
      <c r="E46" s="9" t="s">
        <v>17</v>
      </c>
      <c r="F46" s="4">
        <v>-0.49490000000000001</v>
      </c>
      <c r="G46" s="4">
        <v>1.0972</v>
      </c>
      <c r="H46" s="4">
        <v>-0.4511</v>
      </c>
      <c r="I46" s="4">
        <v>0.65</v>
      </c>
      <c r="J46" s="4"/>
      <c r="K46" s="4"/>
      <c r="L46" s="4"/>
      <c r="M46" s="4"/>
      <c r="N46" s="4"/>
      <c r="O46" s="4"/>
    </row>
    <row r="47" spans="1:15" x14ac:dyDescent="0.3">
      <c r="A47" s="8" t="s">
        <v>67</v>
      </c>
      <c r="B47" s="4"/>
      <c r="C47" s="9" t="s">
        <v>22</v>
      </c>
      <c r="D47" s="8" t="s">
        <v>12</v>
      </c>
      <c r="E47" s="9" t="s">
        <v>99</v>
      </c>
      <c r="F47" s="4">
        <v>0</v>
      </c>
      <c r="G47" s="4" t="s">
        <v>13</v>
      </c>
      <c r="H47" s="4" t="s">
        <v>13</v>
      </c>
      <c r="I47" s="4" t="s">
        <v>13</v>
      </c>
      <c r="J47" s="4">
        <v>228.8443</v>
      </c>
      <c r="K47" s="4">
        <v>12</v>
      </c>
      <c r="L47" s="5">
        <v>3.5000000000000002E-42</v>
      </c>
      <c r="M47" s="4"/>
      <c r="N47" s="4"/>
      <c r="O47" s="4"/>
    </row>
    <row r="48" spans="1:15" x14ac:dyDescent="0.3">
      <c r="A48" s="8" t="s">
        <v>67</v>
      </c>
      <c r="B48" s="4"/>
      <c r="C48" s="9" t="s">
        <v>23</v>
      </c>
      <c r="D48" s="8" t="s">
        <v>12</v>
      </c>
      <c r="E48" s="9" t="s">
        <v>99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31" x14ac:dyDescent="0.3">
      <c r="A49" s="8" t="s">
        <v>67</v>
      </c>
      <c r="B49" s="4"/>
      <c r="C49" s="9" t="s">
        <v>24</v>
      </c>
      <c r="D49" s="8" t="s">
        <v>12</v>
      </c>
      <c r="E49" s="9" t="s">
        <v>99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</row>
    <row r="50" spans="1:31" x14ac:dyDescent="0.3">
      <c r="A50" s="8" t="s">
        <v>67</v>
      </c>
      <c r="B50" s="4"/>
      <c r="C50" s="9" t="s">
        <v>22</v>
      </c>
      <c r="D50" s="8" t="s">
        <v>12</v>
      </c>
      <c r="E50" s="9" t="s">
        <v>100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</row>
    <row r="51" spans="1:31" x14ac:dyDescent="0.3">
      <c r="A51" s="8" t="s">
        <v>68</v>
      </c>
      <c r="B51" s="3">
        <v>23</v>
      </c>
      <c r="C51" s="9" t="s">
        <v>23</v>
      </c>
      <c r="D51" s="8" t="s">
        <v>12</v>
      </c>
      <c r="E51" s="9" t="s">
        <v>100</v>
      </c>
      <c r="F51" s="4">
        <v>0.12429999999999999</v>
      </c>
      <c r="G51" s="4">
        <v>0.1343</v>
      </c>
      <c r="H51" s="4">
        <v>0.92549999999999999</v>
      </c>
      <c r="I51" s="4">
        <v>0.35</v>
      </c>
      <c r="J51" s="4"/>
      <c r="K51" s="4"/>
      <c r="L51" s="4"/>
      <c r="M51" s="4"/>
      <c r="N51" s="4"/>
      <c r="O51" s="4"/>
      <c r="Q51" s="2" t="b">
        <f>I51 &lt;= 0.05</f>
        <v>0</v>
      </c>
      <c r="R51" s="2" t="b">
        <f>OR(F51 &lt;= -LN(1.25), F51 &gt;= LN(1.25))</f>
        <v>0</v>
      </c>
      <c r="S51" s="2" t="b">
        <f>AND(Q51, R51)</f>
        <v>0</v>
      </c>
      <c r="AE51" s="7"/>
    </row>
    <row r="52" spans="1:31" x14ac:dyDescent="0.3">
      <c r="A52" s="8" t="s">
        <v>69</v>
      </c>
      <c r="B52" s="3">
        <v>24</v>
      </c>
      <c r="C52" s="9" t="s">
        <v>24</v>
      </c>
      <c r="D52" s="8" t="s">
        <v>12</v>
      </c>
      <c r="E52" s="9" t="s">
        <v>100</v>
      </c>
      <c r="F52" s="4">
        <v>1.6795</v>
      </c>
      <c r="G52" s="4">
        <v>1.2264999999999999</v>
      </c>
      <c r="H52" s="4">
        <v>1.3694</v>
      </c>
      <c r="I52" s="4">
        <v>0.17</v>
      </c>
      <c r="J52" s="4"/>
      <c r="K52" s="4"/>
      <c r="L52" s="4"/>
      <c r="M52" s="4"/>
      <c r="N52" s="4"/>
      <c r="O52" s="4"/>
      <c r="Q52" s="2" t="b">
        <f>I52 &lt;= 0.05</f>
        <v>0</v>
      </c>
      <c r="R52" s="2" t="b">
        <f>OR(F52 &lt;= -LN(1.25), F52 &gt;= LN(1.25))</f>
        <v>1</v>
      </c>
      <c r="S52" s="2" t="b">
        <f>AND(Q52, R52)</f>
        <v>0</v>
      </c>
      <c r="AE52" s="7"/>
    </row>
    <row r="53" spans="1:31" x14ac:dyDescent="0.3">
      <c r="A53" s="8" t="s">
        <v>67</v>
      </c>
      <c r="B53" s="4"/>
      <c r="C53" s="9" t="s">
        <v>22</v>
      </c>
      <c r="D53" s="8" t="s">
        <v>12</v>
      </c>
      <c r="E53" s="9" t="s">
        <v>101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  <c r="AE53" s="6"/>
    </row>
    <row r="54" spans="1:31" x14ac:dyDescent="0.3">
      <c r="A54" s="8" t="s">
        <v>70</v>
      </c>
      <c r="B54" s="3">
        <v>25</v>
      </c>
      <c r="C54" s="9" t="s">
        <v>23</v>
      </c>
      <c r="D54" s="8" t="s">
        <v>12</v>
      </c>
      <c r="E54" s="9" t="s">
        <v>101</v>
      </c>
      <c r="F54" s="4">
        <v>-0.12509999999999999</v>
      </c>
      <c r="G54" s="4">
        <v>0.1232</v>
      </c>
      <c r="H54" s="4">
        <v>-1.0158</v>
      </c>
      <c r="I54" s="4">
        <v>0.31</v>
      </c>
      <c r="J54" s="4"/>
      <c r="K54" s="4"/>
      <c r="L54" s="4"/>
      <c r="M54" s="4"/>
      <c r="N54" s="4"/>
      <c r="O54" s="4"/>
      <c r="Q54" s="2" t="b">
        <f>I54 &lt;= 0.05</f>
        <v>0</v>
      </c>
      <c r="R54" s="2" t="b">
        <f>OR(F54 &lt;= -LN(1.25), F54 &gt;= LN(1.25))</f>
        <v>0</v>
      </c>
      <c r="S54" s="2" t="b">
        <f>AND(Q54, R54)</f>
        <v>0</v>
      </c>
      <c r="AE54" s="7"/>
    </row>
    <row r="55" spans="1:31" x14ac:dyDescent="0.3">
      <c r="A55" s="8" t="s">
        <v>71</v>
      </c>
      <c r="B55" s="3">
        <v>26</v>
      </c>
      <c r="C55" s="9" t="s">
        <v>24</v>
      </c>
      <c r="D55" s="8" t="s">
        <v>12</v>
      </c>
      <c r="E55" s="9" t="s">
        <v>101</v>
      </c>
      <c r="F55" s="4">
        <v>1.9123000000000001</v>
      </c>
      <c r="G55" s="4">
        <v>1.3485</v>
      </c>
      <c r="H55" s="4">
        <v>1.4180999999999999</v>
      </c>
      <c r="I55" s="4">
        <v>0.16</v>
      </c>
      <c r="J55" s="4"/>
      <c r="K55" s="4"/>
      <c r="L55" s="4"/>
      <c r="M55" s="4"/>
      <c r="N55" s="4"/>
      <c r="O55" s="4"/>
      <c r="Q55" s="2" t="b">
        <f>I55 &lt;= 0.05</f>
        <v>0</v>
      </c>
      <c r="R55" s="2" t="b">
        <f>OR(F55 &lt;= -LN(1.25), F55 &gt;= LN(1.25))</f>
        <v>1</v>
      </c>
      <c r="S55" s="2" t="b">
        <f>AND(Q55, R55)</f>
        <v>0</v>
      </c>
      <c r="AE55" s="7"/>
    </row>
    <row r="56" spans="1:31" x14ac:dyDescent="0.3">
      <c r="A56" s="8" t="s">
        <v>67</v>
      </c>
      <c r="B56" s="4"/>
      <c r="C56" s="9" t="s">
        <v>22</v>
      </c>
      <c r="D56" s="8" t="s">
        <v>12</v>
      </c>
      <c r="E56" s="9" t="s">
        <v>102</v>
      </c>
      <c r="F56" s="4">
        <v>0</v>
      </c>
      <c r="G56" s="4" t="s">
        <v>13</v>
      </c>
      <c r="H56" s="4" t="s">
        <v>13</v>
      </c>
      <c r="I56" s="4" t="s">
        <v>13</v>
      </c>
      <c r="J56" s="4"/>
      <c r="K56" s="4"/>
      <c r="L56" s="4"/>
      <c r="M56" s="4"/>
      <c r="N56" s="4"/>
      <c r="O56" s="4"/>
      <c r="AE56" s="6"/>
    </row>
    <row r="57" spans="1:31" x14ac:dyDescent="0.3">
      <c r="A57" s="8" t="s">
        <v>72</v>
      </c>
      <c r="B57" s="3">
        <v>27</v>
      </c>
      <c r="C57" s="9" t="s">
        <v>23</v>
      </c>
      <c r="D57" s="8" t="s">
        <v>12</v>
      </c>
      <c r="E57" s="9" t="s">
        <v>102</v>
      </c>
      <c r="F57" s="4">
        <v>-0.36699999999999999</v>
      </c>
      <c r="G57" s="4">
        <v>0.12870000000000001</v>
      </c>
      <c r="H57" s="4">
        <v>-2.8506999999999998</v>
      </c>
      <c r="I57" s="4">
        <v>4.4000000000000003E-3</v>
      </c>
      <c r="J57" s="4"/>
      <c r="K57" s="4"/>
      <c r="L57" s="4"/>
      <c r="M57" s="4"/>
      <c r="N57" s="4"/>
      <c r="O57" s="4"/>
      <c r="Q57" s="2" t="b">
        <f>I57 &lt;= 0.05</f>
        <v>1</v>
      </c>
      <c r="R57" s="2" t="b">
        <f>OR(F57 &lt;= -LN(1.25), F57 &gt;= LN(1.25))</f>
        <v>1</v>
      </c>
      <c r="S57" s="2" t="b">
        <f>AND(Q57, R57)</f>
        <v>1</v>
      </c>
      <c r="AE57" s="7"/>
    </row>
    <row r="58" spans="1:31" x14ac:dyDescent="0.3">
      <c r="A58" s="8" t="s">
        <v>73</v>
      </c>
      <c r="B58" s="3">
        <v>28</v>
      </c>
      <c r="C58" s="9" t="s">
        <v>24</v>
      </c>
      <c r="D58" s="8" t="s">
        <v>12</v>
      </c>
      <c r="E58" s="9" t="s">
        <v>102</v>
      </c>
      <c r="F58" s="4">
        <v>-2.1387999999999998</v>
      </c>
      <c r="G58" s="4">
        <v>4.6741000000000001</v>
      </c>
      <c r="H58" s="4">
        <v>-0.45760000000000001</v>
      </c>
      <c r="I58" s="4">
        <v>0.65</v>
      </c>
      <c r="J58" s="4"/>
      <c r="K58" s="4"/>
      <c r="L58" s="4"/>
      <c r="M58" s="4"/>
      <c r="N58" s="4"/>
      <c r="O58" s="4"/>
      <c r="Q58" s="2" t="b">
        <f>I58 &lt;= 0.05</f>
        <v>0</v>
      </c>
      <c r="R58" s="2" t="b">
        <f>OR(F58 &lt;= -LN(1.25), F58 &gt;= LN(1.25))</f>
        <v>1</v>
      </c>
      <c r="S58" s="2" t="b">
        <f>AND(Q58, R58)</f>
        <v>0</v>
      </c>
      <c r="AE58" s="7"/>
    </row>
    <row r="59" spans="1:31" x14ac:dyDescent="0.3">
      <c r="A59" s="8" t="s">
        <v>67</v>
      </c>
      <c r="B59" s="4"/>
      <c r="C59" s="9" t="s">
        <v>22</v>
      </c>
      <c r="D59" s="8" t="s">
        <v>12</v>
      </c>
      <c r="E59" s="9" t="s">
        <v>103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  <c r="AE59" s="6"/>
    </row>
    <row r="60" spans="1:31" x14ac:dyDescent="0.3">
      <c r="A60" s="8" t="s">
        <v>74</v>
      </c>
      <c r="B60" s="3">
        <v>29</v>
      </c>
      <c r="C60" s="9" t="s">
        <v>23</v>
      </c>
      <c r="D60" s="8" t="s">
        <v>12</v>
      </c>
      <c r="E60" s="9" t="s">
        <v>103</v>
      </c>
      <c r="F60" s="4">
        <v>-1.1591</v>
      </c>
      <c r="G60" s="4">
        <v>0.15529999999999999</v>
      </c>
      <c r="H60" s="4">
        <v>-7.4634</v>
      </c>
      <c r="I60" s="5">
        <v>8.3999999999999995E-14</v>
      </c>
      <c r="J60" s="4"/>
      <c r="K60" s="4"/>
      <c r="L60" s="4"/>
      <c r="M60" s="4"/>
      <c r="N60" s="4"/>
      <c r="O60" s="4"/>
      <c r="Q60" s="2" t="b">
        <f>I60 &lt;= 0.05</f>
        <v>1</v>
      </c>
      <c r="R60" s="2" t="b">
        <f>OR(F60 &lt;= -LN(1.25), F60 &gt;= LN(1.25))</f>
        <v>1</v>
      </c>
      <c r="S60" s="2" t="b">
        <f>AND(Q60, R60)</f>
        <v>1</v>
      </c>
      <c r="AE60" s="7"/>
    </row>
    <row r="61" spans="1:31" x14ac:dyDescent="0.3">
      <c r="A61" s="8" t="s">
        <v>75</v>
      </c>
      <c r="B61" s="3">
        <v>30</v>
      </c>
      <c r="C61" s="9" t="s">
        <v>24</v>
      </c>
      <c r="D61" s="8" t="s">
        <v>12</v>
      </c>
      <c r="E61" s="9" t="s">
        <v>103</v>
      </c>
      <c r="F61" s="4">
        <v>2.6259999999999999</v>
      </c>
      <c r="G61" s="4">
        <v>1.6587000000000001</v>
      </c>
      <c r="H61" s="4">
        <v>1.5831999999999999</v>
      </c>
      <c r="I61" s="4">
        <v>0.11</v>
      </c>
      <c r="J61" s="4"/>
      <c r="K61" s="4"/>
      <c r="L61" s="4"/>
      <c r="M61" s="4"/>
      <c r="N61" s="4"/>
      <c r="O61" s="4"/>
      <c r="Q61" s="2" t="b">
        <f>I61 &lt;= 0.05</f>
        <v>0</v>
      </c>
      <c r="R61" s="2" t="b">
        <f>OR(F61 &lt;= -LN(1.25), F61 &gt;= LN(1.25))</f>
        <v>1</v>
      </c>
      <c r="S61" s="2" t="b">
        <f>AND(Q61, R61)</f>
        <v>0</v>
      </c>
      <c r="AE61" s="7"/>
    </row>
    <row r="62" spans="1:31" x14ac:dyDescent="0.3">
      <c r="A62" s="8" t="s">
        <v>67</v>
      </c>
      <c r="B62" s="4"/>
      <c r="C62" s="9" t="s">
        <v>22</v>
      </c>
      <c r="D62" s="8" t="s">
        <v>12</v>
      </c>
      <c r="E62" s="9" t="s">
        <v>104</v>
      </c>
      <c r="F62" s="4">
        <v>0</v>
      </c>
      <c r="G62" s="4" t="s">
        <v>13</v>
      </c>
      <c r="H62" s="4" t="s">
        <v>13</v>
      </c>
      <c r="I62" s="4" t="s">
        <v>13</v>
      </c>
      <c r="J62" s="4"/>
      <c r="K62" s="4"/>
      <c r="L62" s="4"/>
      <c r="M62" s="4"/>
      <c r="N62" s="4"/>
      <c r="O62" s="4"/>
      <c r="AE62" s="6"/>
    </row>
    <row r="63" spans="1:31" x14ac:dyDescent="0.3">
      <c r="A63" s="8" t="s">
        <v>76</v>
      </c>
      <c r="B63" s="3">
        <v>31</v>
      </c>
      <c r="C63" s="9" t="s">
        <v>23</v>
      </c>
      <c r="D63" s="8" t="s">
        <v>12</v>
      </c>
      <c r="E63" s="9" t="s">
        <v>104</v>
      </c>
      <c r="F63" s="4">
        <v>-1.6658999999999999</v>
      </c>
      <c r="G63" s="4">
        <v>0.1653</v>
      </c>
      <c r="H63" s="4">
        <v>-10.0753</v>
      </c>
      <c r="I63" s="5">
        <v>7.0999999999999997E-24</v>
      </c>
      <c r="J63" s="4"/>
      <c r="K63" s="4"/>
      <c r="L63" s="4"/>
      <c r="M63" s="4"/>
      <c r="N63" s="4"/>
      <c r="O63" s="4"/>
      <c r="Q63" s="2" t="b">
        <f>I63 &lt;= 0.05</f>
        <v>1</v>
      </c>
      <c r="R63" s="2" t="b">
        <f>OR(F63 &lt;= -LN(1.25), F63 &gt;= LN(1.25))</f>
        <v>1</v>
      </c>
      <c r="S63" s="2" t="b">
        <f>AND(Q63, R63)</f>
        <v>1</v>
      </c>
      <c r="AE63" s="7"/>
    </row>
    <row r="64" spans="1:31" x14ac:dyDescent="0.3">
      <c r="A64" s="8" t="s">
        <v>77</v>
      </c>
      <c r="B64" s="3">
        <v>32</v>
      </c>
      <c r="C64" s="9" t="s">
        <v>24</v>
      </c>
      <c r="D64" s="8" t="s">
        <v>12</v>
      </c>
      <c r="E64" s="9" t="s">
        <v>104</v>
      </c>
      <c r="F64" s="4">
        <v>1.0145999999999999</v>
      </c>
      <c r="G64" s="4">
        <v>1.8887</v>
      </c>
      <c r="H64" s="4">
        <v>0.53720000000000001</v>
      </c>
      <c r="I64" s="4">
        <v>0.59</v>
      </c>
      <c r="J64" s="4"/>
      <c r="K64" s="4"/>
      <c r="L64" s="4"/>
      <c r="M64" s="4"/>
      <c r="N64" s="4"/>
      <c r="O64" s="4"/>
      <c r="Q64" s="2" t="b">
        <f>I64 &lt;= 0.05</f>
        <v>0</v>
      </c>
      <c r="R64" s="2" t="b">
        <f>OR(F64 &lt;= -LN(1.25), F64 &gt;= LN(1.25))</f>
        <v>1</v>
      </c>
      <c r="S64" s="2" t="b">
        <f>AND(Q64, R64)</f>
        <v>0</v>
      </c>
      <c r="AE64" s="7"/>
    </row>
    <row r="65" spans="1:31" x14ac:dyDescent="0.3">
      <c r="A65" s="8" t="s">
        <v>67</v>
      </c>
      <c r="B65" s="4"/>
      <c r="C65" s="9" t="s">
        <v>22</v>
      </c>
      <c r="D65" s="8" t="s">
        <v>12</v>
      </c>
      <c r="E65" s="9" t="s">
        <v>105</v>
      </c>
      <c r="F65" s="4">
        <v>0</v>
      </c>
      <c r="G65" s="4" t="s">
        <v>13</v>
      </c>
      <c r="H65" s="4" t="s">
        <v>13</v>
      </c>
      <c r="I65" s="4" t="s">
        <v>13</v>
      </c>
      <c r="J65" s="4"/>
      <c r="K65" s="4"/>
      <c r="L65" s="4"/>
      <c r="M65" s="4"/>
      <c r="N65" s="4"/>
      <c r="O65" s="4"/>
    </row>
    <row r="66" spans="1:31" x14ac:dyDescent="0.3">
      <c r="A66" s="8" t="s">
        <v>78</v>
      </c>
      <c r="B66" s="3">
        <v>33</v>
      </c>
      <c r="C66" s="9" t="s">
        <v>23</v>
      </c>
      <c r="D66" s="8" t="s">
        <v>12</v>
      </c>
      <c r="E66" s="9" t="s">
        <v>105</v>
      </c>
      <c r="F66" s="4">
        <v>-1.1345000000000001</v>
      </c>
      <c r="G66" s="4">
        <v>8.4497999999999998</v>
      </c>
      <c r="H66" s="4">
        <v>-0.1343</v>
      </c>
      <c r="I66" s="4">
        <v>0.89</v>
      </c>
      <c r="J66" s="4"/>
      <c r="K66" s="4"/>
      <c r="L66" s="4"/>
      <c r="M66" s="4"/>
      <c r="N66" s="4"/>
      <c r="O66" s="4"/>
      <c r="Q66" s="2" t="b">
        <f>I66 &lt;= 0.05</f>
        <v>0</v>
      </c>
      <c r="R66" s="2" t="b">
        <f>OR(F66 &lt;= -LN(1.25), F66 &gt;= LN(1.25))</f>
        <v>1</v>
      </c>
      <c r="S66" s="2" t="b">
        <f>AND(Q66, R66)</f>
        <v>0</v>
      </c>
      <c r="AE66" s="7"/>
    </row>
    <row r="67" spans="1:31" x14ac:dyDescent="0.3">
      <c r="A67" s="8" t="s">
        <v>79</v>
      </c>
      <c r="B67" s="3">
        <v>34</v>
      </c>
      <c r="C67" s="9" t="s">
        <v>24</v>
      </c>
      <c r="D67" s="8" t="s">
        <v>12</v>
      </c>
      <c r="E67" s="9" t="s">
        <v>105</v>
      </c>
      <c r="F67" s="4">
        <v>18.2789</v>
      </c>
      <c r="G67" s="4">
        <v>7.7793000000000001</v>
      </c>
      <c r="H67" s="4">
        <v>2.3496999999999999</v>
      </c>
      <c r="I67" s="4">
        <v>1.9E-2</v>
      </c>
      <c r="J67" s="4"/>
      <c r="K67" s="4"/>
      <c r="L67" s="4"/>
      <c r="M67" s="4"/>
      <c r="N67" s="4"/>
      <c r="O67" s="4"/>
      <c r="Q67" s="2" t="b">
        <f>I67 &lt;= 0.05</f>
        <v>1</v>
      </c>
      <c r="R67" s="2" t="b">
        <f>OR(F67 &lt;= -LN(1.25), F67 &gt;= LN(1.25))</f>
        <v>1</v>
      </c>
      <c r="S67" s="2" t="b">
        <f>AND(Q67, R67)</f>
        <v>1</v>
      </c>
      <c r="AE67" s="6"/>
    </row>
    <row r="68" spans="1:3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31" x14ac:dyDescent="0.3">
      <c r="A69" s="8" t="s">
        <v>10</v>
      </c>
      <c r="B69" s="4"/>
      <c r="C69" s="9" t="s">
        <v>27</v>
      </c>
      <c r="D69" s="8" t="s">
        <v>12</v>
      </c>
      <c r="E69" s="9">
        <v>1</v>
      </c>
      <c r="F69" s="4">
        <v>0</v>
      </c>
      <c r="G69" s="4" t="s">
        <v>13</v>
      </c>
      <c r="H69" s="4" t="s">
        <v>13</v>
      </c>
      <c r="I69" s="4" t="s">
        <v>13</v>
      </c>
      <c r="J69" s="4">
        <v>264.98770000000002</v>
      </c>
      <c r="K69" s="4">
        <v>2</v>
      </c>
      <c r="L69" s="5">
        <v>2.8999999999999999E-58</v>
      </c>
      <c r="M69" s="4"/>
      <c r="N69" s="4"/>
      <c r="O69" s="4"/>
    </row>
    <row r="70" spans="1:31" x14ac:dyDescent="0.3">
      <c r="A70" s="8" t="s">
        <v>14</v>
      </c>
      <c r="B70" s="3">
        <v>35</v>
      </c>
      <c r="C70" s="9" t="s">
        <v>29</v>
      </c>
      <c r="D70" s="8" t="s">
        <v>12</v>
      </c>
      <c r="E70" s="9">
        <v>1</v>
      </c>
      <c r="F70" s="4">
        <v>1.9954000000000001</v>
      </c>
      <c r="G70" s="4">
        <v>0.2031</v>
      </c>
      <c r="H70" s="4">
        <v>9.8259000000000007</v>
      </c>
      <c r="I70" s="5">
        <v>8.7000000000000005E-23</v>
      </c>
      <c r="J70" s="4"/>
      <c r="K70" s="4"/>
      <c r="L70" s="4"/>
      <c r="M70" s="4"/>
      <c r="N70" s="4"/>
      <c r="O70" s="4"/>
    </row>
    <row r="71" spans="1:31" x14ac:dyDescent="0.3">
      <c r="A71" s="8" t="s">
        <v>16</v>
      </c>
      <c r="B71" s="3">
        <v>36</v>
      </c>
      <c r="C71" s="9" t="s">
        <v>30</v>
      </c>
      <c r="D71" s="8" t="s">
        <v>12</v>
      </c>
      <c r="E71" s="9">
        <v>1</v>
      </c>
      <c r="F71" s="4">
        <v>-0.18279999999999999</v>
      </c>
      <c r="G71" s="4">
        <v>0.25679999999999997</v>
      </c>
      <c r="H71" s="4">
        <v>-0.71209999999999996</v>
      </c>
      <c r="I71" s="4">
        <v>0.48</v>
      </c>
      <c r="J71" s="4"/>
      <c r="K71" s="4"/>
      <c r="L71" s="4"/>
      <c r="M71" s="4"/>
      <c r="N71" s="4"/>
      <c r="O71" s="4"/>
    </row>
    <row r="72" spans="1:31" x14ac:dyDescent="0.3">
      <c r="A72" s="8" t="s">
        <v>10</v>
      </c>
      <c r="B72" s="4"/>
      <c r="C72" s="9" t="s">
        <v>27</v>
      </c>
      <c r="D72" s="8" t="s">
        <v>12</v>
      </c>
      <c r="E72" s="9" t="s">
        <v>11</v>
      </c>
      <c r="F72" s="4">
        <v>0</v>
      </c>
      <c r="G72" s="4" t="s">
        <v>13</v>
      </c>
      <c r="H72" s="4" t="s">
        <v>13</v>
      </c>
      <c r="I72" s="4" t="s">
        <v>13</v>
      </c>
      <c r="J72" s="4">
        <v>55.725000000000001</v>
      </c>
      <c r="K72" s="4">
        <v>4</v>
      </c>
      <c r="L72" s="5">
        <v>2.3000000000000001E-11</v>
      </c>
      <c r="M72" s="4"/>
      <c r="N72" s="4"/>
      <c r="O72" s="4"/>
    </row>
    <row r="73" spans="1:31" x14ac:dyDescent="0.3">
      <c r="A73" s="8" t="s">
        <v>10</v>
      </c>
      <c r="B73" s="4"/>
      <c r="C73" s="9" t="s">
        <v>29</v>
      </c>
      <c r="D73" s="8" t="s">
        <v>12</v>
      </c>
      <c r="E73" s="9" t="s">
        <v>11</v>
      </c>
      <c r="F73" s="4">
        <v>0</v>
      </c>
      <c r="G73" s="4" t="s">
        <v>13</v>
      </c>
      <c r="H73" s="4" t="s">
        <v>13</v>
      </c>
      <c r="I73" s="4" t="s">
        <v>13</v>
      </c>
      <c r="J73" s="4"/>
      <c r="K73" s="4"/>
      <c r="L73" s="4"/>
      <c r="M73" s="4"/>
      <c r="N73" s="4"/>
      <c r="O73" s="4"/>
    </row>
    <row r="74" spans="1:31" x14ac:dyDescent="0.3">
      <c r="A74" s="8" t="s">
        <v>10</v>
      </c>
      <c r="B74" s="4"/>
      <c r="C74" s="9" t="s">
        <v>30</v>
      </c>
      <c r="D74" s="8" t="s">
        <v>12</v>
      </c>
      <c r="E74" s="9" t="s">
        <v>11</v>
      </c>
      <c r="F74" s="4">
        <v>0</v>
      </c>
      <c r="G74" s="4" t="s">
        <v>13</v>
      </c>
      <c r="H74" s="4" t="s">
        <v>13</v>
      </c>
      <c r="I74" s="4" t="s">
        <v>13</v>
      </c>
      <c r="J74" s="4"/>
      <c r="K74" s="4"/>
      <c r="L74" s="4"/>
      <c r="M74" s="4"/>
      <c r="N74" s="4"/>
      <c r="O74" s="4"/>
    </row>
    <row r="75" spans="1:31" x14ac:dyDescent="0.3">
      <c r="A75" s="8" t="s">
        <v>10</v>
      </c>
      <c r="B75" s="4"/>
      <c r="C75" s="9" t="s">
        <v>27</v>
      </c>
      <c r="D75" s="8" t="s">
        <v>12</v>
      </c>
      <c r="E75" s="9" t="s">
        <v>15</v>
      </c>
      <c r="F75" s="4">
        <v>0</v>
      </c>
      <c r="G75" s="4" t="s">
        <v>13</v>
      </c>
      <c r="H75" s="4" t="s">
        <v>13</v>
      </c>
      <c r="I75" s="4" t="s">
        <v>13</v>
      </c>
      <c r="J75" s="4"/>
      <c r="K75" s="4"/>
      <c r="L75" s="4"/>
      <c r="M75" s="4"/>
      <c r="N75" s="4"/>
      <c r="O75" s="4"/>
    </row>
    <row r="76" spans="1:31" x14ac:dyDescent="0.3">
      <c r="A76" s="8" t="s">
        <v>14</v>
      </c>
      <c r="B76" s="3">
        <v>37</v>
      </c>
      <c r="C76" s="9" t="s">
        <v>29</v>
      </c>
      <c r="D76" s="8" t="s">
        <v>12</v>
      </c>
      <c r="E76" s="9" t="s">
        <v>15</v>
      </c>
      <c r="F76" s="4">
        <v>-0.94979999999999998</v>
      </c>
      <c r="G76" s="4">
        <v>4.1409000000000002</v>
      </c>
      <c r="H76" s="4">
        <v>-0.22939999999999999</v>
      </c>
      <c r="I76" s="4">
        <v>0.82</v>
      </c>
      <c r="J76" s="4"/>
      <c r="K76" s="4"/>
      <c r="L76" s="4"/>
      <c r="M76" s="4"/>
      <c r="N76" s="4"/>
      <c r="O76" s="4"/>
    </row>
    <row r="77" spans="1:31" x14ac:dyDescent="0.3">
      <c r="A77" s="8" t="s">
        <v>16</v>
      </c>
      <c r="B77" s="3">
        <v>38</v>
      </c>
      <c r="C77" s="9" t="s">
        <v>30</v>
      </c>
      <c r="D77" s="8" t="s">
        <v>12</v>
      </c>
      <c r="E77" s="9" t="s">
        <v>15</v>
      </c>
      <c r="F77" s="4">
        <v>5.3593999999999999</v>
      </c>
      <c r="G77" s="4">
        <v>3.5459000000000001</v>
      </c>
      <c r="H77" s="4">
        <v>1.5114000000000001</v>
      </c>
      <c r="I77" s="4">
        <v>0.13</v>
      </c>
      <c r="J77" s="4"/>
      <c r="K77" s="4"/>
      <c r="L77" s="4"/>
      <c r="M77" s="4"/>
      <c r="N77" s="4"/>
      <c r="O77" s="4"/>
    </row>
    <row r="78" spans="1:31" x14ac:dyDescent="0.3">
      <c r="A78" s="8" t="s">
        <v>10</v>
      </c>
      <c r="B78" s="4"/>
      <c r="C78" s="9" t="s">
        <v>27</v>
      </c>
      <c r="D78" s="8" t="s">
        <v>12</v>
      </c>
      <c r="E78" s="9" t="s">
        <v>17</v>
      </c>
      <c r="F78" s="4">
        <v>0</v>
      </c>
      <c r="G78" s="4" t="s">
        <v>13</v>
      </c>
      <c r="H78" s="4" t="s">
        <v>13</v>
      </c>
      <c r="I78" s="4" t="s">
        <v>13</v>
      </c>
      <c r="J78" s="4"/>
      <c r="K78" s="4"/>
      <c r="L78" s="4"/>
      <c r="M78" s="4"/>
      <c r="N78" s="4"/>
      <c r="O78" s="4"/>
    </row>
    <row r="79" spans="1:31" x14ac:dyDescent="0.3">
      <c r="A79" s="8" t="s">
        <v>25</v>
      </c>
      <c r="B79" s="3">
        <v>39</v>
      </c>
      <c r="C79" s="9" t="s">
        <v>29</v>
      </c>
      <c r="D79" s="8" t="s">
        <v>12</v>
      </c>
      <c r="E79" s="9" t="s">
        <v>17</v>
      </c>
      <c r="F79" s="4">
        <v>-6.1246999999999998</v>
      </c>
      <c r="G79" s="4">
        <v>2.4860000000000002</v>
      </c>
      <c r="H79" s="4">
        <v>-2.4636999999999998</v>
      </c>
      <c r="I79" s="4">
        <v>1.4E-2</v>
      </c>
      <c r="J79" s="4"/>
      <c r="K79" s="4"/>
      <c r="L79" s="4"/>
      <c r="M79" s="4"/>
      <c r="N79" s="4"/>
      <c r="O79" s="4"/>
    </row>
    <row r="80" spans="1:31" x14ac:dyDescent="0.3">
      <c r="A80" s="8" t="s">
        <v>26</v>
      </c>
      <c r="B80" s="3">
        <v>40</v>
      </c>
      <c r="C80" s="9" t="s">
        <v>30</v>
      </c>
      <c r="D80" s="8" t="s">
        <v>12</v>
      </c>
      <c r="E80" s="9" t="s">
        <v>17</v>
      </c>
      <c r="F80" s="4">
        <v>-2.9371999999999998</v>
      </c>
      <c r="G80" s="4">
        <v>0.4602</v>
      </c>
      <c r="H80" s="4">
        <v>-6.3818000000000001</v>
      </c>
      <c r="I80" s="5">
        <v>1.8E-10</v>
      </c>
      <c r="J80" s="4"/>
      <c r="K80" s="4"/>
      <c r="L80" s="4"/>
      <c r="M80" s="4"/>
      <c r="N80" s="4"/>
      <c r="O80" s="4"/>
    </row>
    <row r="81" spans="1:10" x14ac:dyDescent="0.3">
      <c r="A81" s="9"/>
      <c r="B81" s="8"/>
      <c r="C81" s="9"/>
      <c r="D81" s="4"/>
      <c r="E81" s="4"/>
      <c r="F81" s="4"/>
      <c r="G81" s="4"/>
      <c r="H81" s="4"/>
      <c r="I81" s="4"/>
      <c r="J81" s="4"/>
    </row>
    <row r="82" spans="1:10" x14ac:dyDescent="0.3">
      <c r="A82" s="11" t="s">
        <v>36</v>
      </c>
    </row>
    <row r="83" spans="1:10" x14ac:dyDescent="0.3">
      <c r="A83" s="9"/>
      <c r="B83" s="3" t="s">
        <v>31</v>
      </c>
      <c r="C83" s="9"/>
      <c r="D83" s="9"/>
      <c r="E83" s="9"/>
      <c r="F83" s="9"/>
      <c r="G83" s="9"/>
      <c r="H83" s="9"/>
      <c r="I83" s="9"/>
    </row>
    <row r="84" spans="1:10" x14ac:dyDescent="0.3">
      <c r="A84" s="9"/>
      <c r="B84" s="3">
        <v>1</v>
      </c>
      <c r="C84" s="3" t="s">
        <v>5</v>
      </c>
      <c r="D84" s="3">
        <v>2</v>
      </c>
      <c r="E84" s="3" t="s">
        <v>5</v>
      </c>
      <c r="F84" s="3">
        <v>3</v>
      </c>
      <c r="G84" s="3" t="s">
        <v>5</v>
      </c>
      <c r="H84" s="3" t="s">
        <v>32</v>
      </c>
      <c r="I84" s="3" t="s">
        <v>5</v>
      </c>
    </row>
    <row r="85" spans="1:10" x14ac:dyDescent="0.3">
      <c r="A85" s="3" t="s">
        <v>33</v>
      </c>
      <c r="B85" s="4">
        <v>0.51700000000000002</v>
      </c>
      <c r="C85" s="4">
        <v>1.9699999999999999E-2</v>
      </c>
      <c r="D85" s="4">
        <v>0.33100000000000002</v>
      </c>
      <c r="E85" s="4">
        <v>1.6799999999999999E-2</v>
      </c>
      <c r="F85" s="4">
        <v>0.152</v>
      </c>
      <c r="G85" s="4">
        <v>1.1900000000000001E-2</v>
      </c>
      <c r="H85" s="4"/>
      <c r="I85" s="4"/>
    </row>
    <row r="86" spans="1:10" x14ac:dyDescent="0.3">
      <c r="A86" s="9" t="s">
        <v>34</v>
      </c>
      <c r="B86" s="18"/>
      <c r="C86" s="18"/>
      <c r="D86" s="18"/>
      <c r="E86" s="18"/>
      <c r="F86" s="18"/>
      <c r="G86" s="18"/>
      <c r="H86" s="18"/>
      <c r="I86" s="18"/>
    </row>
    <row r="87" spans="1:10" x14ac:dyDescent="0.3">
      <c r="A87" s="3">
        <v>1</v>
      </c>
      <c r="B87" s="4">
        <v>8.9200000000000002E-2</v>
      </c>
      <c r="C87" s="4">
        <v>6.6E-3</v>
      </c>
      <c r="D87" s="4">
        <v>4.3E-3</v>
      </c>
      <c r="E87" s="4">
        <v>1.6999999999999999E-3</v>
      </c>
      <c r="F87" s="4">
        <v>0.4859</v>
      </c>
      <c r="G87" s="4">
        <v>3.44E-2</v>
      </c>
      <c r="H87" s="4">
        <v>0.12139999999999999</v>
      </c>
      <c r="I87" s="4">
        <v>2.2000000000000001E-3</v>
      </c>
    </row>
    <row r="88" spans="1:10" x14ac:dyDescent="0.3">
      <c r="A88" s="3">
        <v>2</v>
      </c>
      <c r="B88" s="4">
        <v>0.8296</v>
      </c>
      <c r="C88" s="4">
        <v>2.2599999999999999E-2</v>
      </c>
      <c r="D88" s="4">
        <v>9.7799999999999998E-2</v>
      </c>
      <c r="E88" s="4">
        <v>1.5900000000000001E-2</v>
      </c>
      <c r="F88" s="4">
        <v>0.49020000000000002</v>
      </c>
      <c r="G88" s="4">
        <v>3.6700000000000003E-2</v>
      </c>
      <c r="H88" s="4">
        <v>0.53580000000000005</v>
      </c>
      <c r="I88" s="4">
        <v>2.2000000000000001E-3</v>
      </c>
    </row>
    <row r="89" spans="1:10" x14ac:dyDescent="0.3">
      <c r="A89" s="3">
        <v>3</v>
      </c>
      <c r="B89" s="4">
        <v>8.1199999999999994E-2</v>
      </c>
      <c r="C89" s="4">
        <v>2.4400000000000002E-2</v>
      </c>
      <c r="D89" s="4">
        <v>0.89800000000000002</v>
      </c>
      <c r="E89" s="4">
        <v>1.6799999999999999E-2</v>
      </c>
      <c r="F89" s="4">
        <v>2.4E-2</v>
      </c>
      <c r="G89" s="4">
        <v>3.9E-2</v>
      </c>
      <c r="H89" s="4">
        <v>0.34279999999999999</v>
      </c>
      <c r="I89" s="4">
        <v>2.0000000000000001E-4</v>
      </c>
    </row>
    <row r="90" spans="1:10" x14ac:dyDescent="0.3">
      <c r="A90" s="9" t="s">
        <v>35</v>
      </c>
      <c r="B90" s="18"/>
      <c r="C90" s="18"/>
      <c r="D90" s="18"/>
      <c r="E90" s="18"/>
      <c r="F90" s="18"/>
      <c r="G90" s="18"/>
      <c r="H90" s="18"/>
      <c r="I90" s="18"/>
    </row>
    <row r="91" spans="1:10" x14ac:dyDescent="0.3">
      <c r="A91" s="3">
        <v>1</v>
      </c>
      <c r="B91" s="4">
        <v>0.10879999999999999</v>
      </c>
      <c r="C91" s="4">
        <v>1.9699999999999999E-2</v>
      </c>
      <c r="D91" s="4">
        <v>5.4999999999999997E-3</v>
      </c>
      <c r="E91" s="4">
        <v>1.9199999999999998E-2</v>
      </c>
      <c r="F91" s="4">
        <v>0.94320000000000004</v>
      </c>
      <c r="G91" s="4">
        <v>3.9300000000000002E-2</v>
      </c>
      <c r="H91" s="4">
        <v>0.20150000000000001</v>
      </c>
      <c r="I91" s="4">
        <v>2.7000000000000001E-3</v>
      </c>
    </row>
    <row r="92" spans="1:10" x14ac:dyDescent="0.3">
      <c r="A92" s="3">
        <v>2</v>
      </c>
      <c r="B92" s="4">
        <v>0.80049999999999999</v>
      </c>
      <c r="C92" s="4">
        <v>2.1600000000000001E-2</v>
      </c>
      <c r="D92" s="4">
        <v>1.5699999999999999E-2</v>
      </c>
      <c r="E92" s="4">
        <v>3.6400000000000002E-2</v>
      </c>
      <c r="F92" s="4">
        <v>1.52E-2</v>
      </c>
      <c r="G92" s="4">
        <v>3.5799999999999998E-2</v>
      </c>
      <c r="H92" s="4">
        <v>0.4214</v>
      </c>
      <c r="I92" s="4">
        <v>3.2000000000000002E-3</v>
      </c>
    </row>
    <row r="93" spans="1:10" x14ac:dyDescent="0.3">
      <c r="A93" s="3">
        <v>3</v>
      </c>
      <c r="B93" s="4">
        <v>9.0700000000000003E-2</v>
      </c>
      <c r="C93" s="4">
        <v>1.3599999999999999E-2</v>
      </c>
      <c r="D93" s="4">
        <v>0.97870000000000001</v>
      </c>
      <c r="E93" s="4">
        <v>4.1799999999999997E-2</v>
      </c>
      <c r="F93" s="4">
        <v>4.1599999999999998E-2</v>
      </c>
      <c r="G93" s="4">
        <v>1.0699999999999999E-2</v>
      </c>
      <c r="H93" s="4">
        <v>0.37709999999999999</v>
      </c>
      <c r="I93" s="4">
        <v>2.5000000000000001E-3</v>
      </c>
    </row>
    <row r="95" spans="1:10" x14ac:dyDescent="0.3">
      <c r="A95" s="11" t="s">
        <v>37</v>
      </c>
    </row>
    <row r="96" spans="1:10" x14ac:dyDescent="0.3">
      <c r="A96" s="4"/>
      <c r="B96" s="9" t="s">
        <v>31</v>
      </c>
      <c r="C96" s="4"/>
      <c r="D96" s="4"/>
    </row>
    <row r="97" spans="1:4" x14ac:dyDescent="0.3">
      <c r="A97" s="4"/>
      <c r="B97" s="3">
        <v>1</v>
      </c>
      <c r="C97" s="3">
        <v>2</v>
      </c>
      <c r="D97" s="3">
        <v>3</v>
      </c>
    </row>
    <row r="98" spans="1:4" x14ac:dyDescent="0.3">
      <c r="A98" s="3" t="s">
        <v>32</v>
      </c>
      <c r="B98" s="4">
        <v>0.51700000000000002</v>
      </c>
      <c r="C98" s="4">
        <v>0.33100000000000002</v>
      </c>
      <c r="D98" s="4">
        <v>0.152</v>
      </c>
    </row>
    <row r="99" spans="1:4" x14ac:dyDescent="0.3">
      <c r="A99" s="9" t="s">
        <v>38</v>
      </c>
      <c r="B99" s="4"/>
      <c r="C99" s="4"/>
      <c r="D99" s="4"/>
    </row>
    <row r="100" spans="1:4" x14ac:dyDescent="0.3">
      <c r="A100" s="9" t="s">
        <v>34</v>
      </c>
      <c r="B100" s="4"/>
      <c r="C100" s="4"/>
      <c r="D100" s="4"/>
    </row>
    <row r="101" spans="1:4" x14ac:dyDescent="0.3">
      <c r="A101" s="3">
        <v>1</v>
      </c>
      <c r="B101" s="4">
        <v>0.37980000000000003</v>
      </c>
      <c r="C101" s="4">
        <v>1.17E-2</v>
      </c>
      <c r="D101" s="4">
        <v>0.60860000000000003</v>
      </c>
    </row>
    <row r="102" spans="1:4" x14ac:dyDescent="0.3">
      <c r="A102" s="3">
        <v>2</v>
      </c>
      <c r="B102" s="4">
        <v>0.80049999999999999</v>
      </c>
      <c r="C102" s="4">
        <v>6.0400000000000002E-2</v>
      </c>
      <c r="D102" s="4">
        <v>0.1391</v>
      </c>
    </row>
    <row r="103" spans="1:4" x14ac:dyDescent="0.3">
      <c r="A103" s="3">
        <v>3</v>
      </c>
      <c r="B103" s="4">
        <v>0.1225</v>
      </c>
      <c r="C103" s="4">
        <v>0.8669</v>
      </c>
      <c r="D103" s="4">
        <v>1.06E-2</v>
      </c>
    </row>
    <row r="104" spans="1:4" x14ac:dyDescent="0.3">
      <c r="A104" s="9" t="s">
        <v>35</v>
      </c>
      <c r="B104" s="4"/>
      <c r="C104" s="4"/>
      <c r="D104" s="4"/>
    </row>
    <row r="105" spans="1:4" x14ac:dyDescent="0.3">
      <c r="A105" s="3">
        <v>1</v>
      </c>
      <c r="B105" s="4">
        <v>0.2792</v>
      </c>
      <c r="C105" s="4">
        <v>9.1000000000000004E-3</v>
      </c>
      <c r="D105" s="4">
        <v>0.7117</v>
      </c>
    </row>
    <row r="106" spans="1:4" x14ac:dyDescent="0.3">
      <c r="A106" s="3">
        <v>2</v>
      </c>
      <c r="B106" s="4">
        <v>0.98219999999999996</v>
      </c>
      <c r="C106" s="4">
        <v>1.23E-2</v>
      </c>
      <c r="D106" s="4">
        <v>5.4999999999999997E-3</v>
      </c>
    </row>
    <row r="107" spans="1:4" x14ac:dyDescent="0.3">
      <c r="A107" s="3">
        <v>3</v>
      </c>
      <c r="B107" s="4">
        <v>0.12429999999999999</v>
      </c>
      <c r="C107" s="4">
        <v>0.85899999999999999</v>
      </c>
      <c r="D107" s="4">
        <v>1.6799999999999999E-2</v>
      </c>
    </row>
    <row r="108" spans="1:4" x14ac:dyDescent="0.3">
      <c r="A108" s="9" t="s">
        <v>39</v>
      </c>
      <c r="B108" s="4"/>
      <c r="C108" s="4"/>
      <c r="D108" s="4"/>
    </row>
    <row r="109" spans="1:4" x14ac:dyDescent="0.3">
      <c r="A109" s="9" t="s">
        <v>40</v>
      </c>
      <c r="B109" s="4"/>
      <c r="C109" s="4"/>
      <c r="D109" s="4"/>
    </row>
    <row r="110" spans="1:4" x14ac:dyDescent="0.3">
      <c r="A110" s="3">
        <v>1</v>
      </c>
      <c r="B110" s="4">
        <v>0.48899999999999999</v>
      </c>
      <c r="C110" s="4">
        <v>0.3483</v>
      </c>
      <c r="D110" s="4">
        <v>0.16259999999999999</v>
      </c>
    </row>
    <row r="111" spans="1:4" x14ac:dyDescent="0.3">
      <c r="A111" s="3">
        <v>2</v>
      </c>
      <c r="B111" s="4">
        <v>0.54669999999999996</v>
      </c>
      <c r="C111" s="4">
        <v>0.3125</v>
      </c>
      <c r="D111" s="4">
        <v>0.14080000000000001</v>
      </c>
    </row>
    <row r="112" spans="1:4" x14ac:dyDescent="0.3">
      <c r="A112" s="9" t="s">
        <v>106</v>
      </c>
      <c r="B112" s="4"/>
      <c r="C112" s="4"/>
      <c r="D112" s="4"/>
    </row>
    <row r="113" spans="1:4" x14ac:dyDescent="0.3">
      <c r="A113" s="3">
        <v>1</v>
      </c>
      <c r="B113" s="4">
        <v>0.77090000000000003</v>
      </c>
      <c r="C113" s="4">
        <v>0.17380000000000001</v>
      </c>
      <c r="D113" s="4">
        <v>5.5300000000000002E-2</v>
      </c>
    </row>
    <row r="114" spans="1:4" x14ac:dyDescent="0.3">
      <c r="A114" s="3">
        <v>2</v>
      </c>
      <c r="B114" s="4">
        <v>0.81669999999999998</v>
      </c>
      <c r="C114" s="4">
        <v>7.6799999999999993E-2</v>
      </c>
      <c r="D114" s="4">
        <v>0.1065</v>
      </c>
    </row>
    <row r="115" spans="1:4" x14ac:dyDescent="0.3">
      <c r="A115" s="3">
        <v>3</v>
      </c>
      <c r="B115" s="4">
        <v>0.84440000000000004</v>
      </c>
      <c r="C115" s="4">
        <v>2.53E-2</v>
      </c>
      <c r="D115" s="4">
        <v>0.13039999999999999</v>
      </c>
    </row>
    <row r="116" spans="1:4" x14ac:dyDescent="0.3">
      <c r="A116" s="3">
        <v>4</v>
      </c>
      <c r="B116" s="4">
        <v>0.75590000000000002</v>
      </c>
      <c r="C116" s="4">
        <v>2.0199999999999999E-2</v>
      </c>
      <c r="D116" s="4">
        <v>0.2238</v>
      </c>
    </row>
    <row r="117" spans="1:4" x14ac:dyDescent="0.3">
      <c r="A117" s="3">
        <v>5</v>
      </c>
      <c r="B117" s="4">
        <v>0.57210000000000005</v>
      </c>
      <c r="C117" s="4">
        <v>2.9999999999999997E-4</v>
      </c>
      <c r="D117" s="4">
        <v>0.42749999999999999</v>
      </c>
    </row>
    <row r="118" spans="1:4" x14ac:dyDescent="0.3">
      <c r="A118" s="3">
        <v>6</v>
      </c>
      <c r="B118" s="4">
        <v>0.4491</v>
      </c>
      <c r="C118" s="4">
        <v>1.6999999999999999E-3</v>
      </c>
      <c r="D118" s="4">
        <v>0.54920000000000002</v>
      </c>
    </row>
    <row r="119" spans="1:4" x14ac:dyDescent="0.3">
      <c r="A119" s="3">
        <v>7</v>
      </c>
      <c r="B119" s="4">
        <v>0.12230000000000001</v>
      </c>
      <c r="C119" s="4">
        <v>0.86760000000000004</v>
      </c>
      <c r="D119" s="4">
        <v>1.0200000000000001E-2</v>
      </c>
    </row>
    <row r="121" spans="1:4" x14ac:dyDescent="0.3">
      <c r="A121" s="12" t="s">
        <v>145</v>
      </c>
    </row>
    <row r="122" spans="1:4" x14ac:dyDescent="0.3">
      <c r="A122" s="2" t="b">
        <f>IF(COUNTIF(S4:S80, TRUE) &gt; 0, TRUE, FALSE)</f>
        <v>1</v>
      </c>
    </row>
  </sheetData>
  <mergeCells count="4">
    <mergeCell ref="A2:O2"/>
    <mergeCell ref="C3:E3"/>
    <mergeCell ref="B86:I86"/>
    <mergeCell ref="B90:I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/>
  </sheetViews>
  <sheetFormatPr defaultRowHeight="14.4" x14ac:dyDescent="0.3"/>
  <cols>
    <col min="1" max="1" width="20.4414062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22.88671875" style="2" bestFit="1" customWidth="1"/>
    <col min="6" max="6" width="7.6640625" style="2" bestFit="1" customWidth="1"/>
    <col min="7" max="7" width="7" style="2" bestFit="1" customWidth="1"/>
    <col min="8" max="8" width="7.6640625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9.21875" style="2" bestFit="1" customWidth="1"/>
    <col min="13" max="14" width="7" style="2" bestFit="1" customWidth="1"/>
    <col min="15" max="16384" width="8.88671875" style="2"/>
  </cols>
  <sheetData>
    <row r="1" spans="1:15" x14ac:dyDescent="0.3">
      <c r="A1" s="15" t="s">
        <v>42</v>
      </c>
    </row>
    <row r="2" spans="1:15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</row>
    <row r="4" spans="1:15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8.9138999999999999</v>
      </c>
      <c r="K4" s="4">
        <v>2</v>
      </c>
      <c r="L4" s="4">
        <v>1.2E-2</v>
      </c>
      <c r="M4" s="4"/>
      <c r="N4" s="4"/>
      <c r="O4" s="4"/>
    </row>
    <row r="5" spans="1:15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-0.25290000000000001</v>
      </c>
      <c r="G5" s="4">
        <v>0.1017</v>
      </c>
      <c r="H5" s="4">
        <v>-2.4864999999999999</v>
      </c>
      <c r="I5" s="4">
        <v>1.2999999999999999E-2</v>
      </c>
      <c r="J5" s="4"/>
      <c r="K5" s="4"/>
      <c r="L5" s="4"/>
      <c r="M5" s="4"/>
      <c r="N5" s="4"/>
      <c r="O5" s="4"/>
    </row>
    <row r="6" spans="1:15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-0.70760000000000001</v>
      </c>
      <c r="G6" s="4">
        <v>0.23730000000000001</v>
      </c>
      <c r="H6" s="4">
        <v>-2.9819</v>
      </c>
      <c r="I6" s="4">
        <v>2.8999999999999998E-3</v>
      </c>
      <c r="J6" s="4"/>
      <c r="K6" s="4"/>
      <c r="L6" s="4"/>
      <c r="M6" s="4"/>
      <c r="N6" s="4"/>
      <c r="O6" s="4"/>
    </row>
    <row r="7" spans="1:15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43.016599999999997</v>
      </c>
      <c r="K7" s="4">
        <v>2</v>
      </c>
      <c r="L7" s="5">
        <v>4.6000000000000001E-10</v>
      </c>
      <c r="M7" s="4"/>
      <c r="N7" s="4"/>
      <c r="O7" s="4"/>
    </row>
    <row r="8" spans="1:15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5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5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5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-0.2366</v>
      </c>
      <c r="G11" s="4">
        <v>3.9100000000000003E-2</v>
      </c>
      <c r="H11" s="4">
        <v>-6.0462999999999996</v>
      </c>
      <c r="I11" s="5">
        <v>1.5E-9</v>
      </c>
      <c r="J11" s="4"/>
      <c r="K11" s="4"/>
      <c r="L11" s="4"/>
      <c r="M11" s="4"/>
      <c r="N11" s="4"/>
      <c r="O11" s="4"/>
    </row>
    <row r="12" spans="1:15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-0.23960000000000001</v>
      </c>
      <c r="G12" s="4">
        <v>5.33E-2</v>
      </c>
      <c r="H12" s="4">
        <v>-4.4953000000000003</v>
      </c>
      <c r="I12" s="5">
        <v>6.9E-6</v>
      </c>
      <c r="J12" s="4"/>
      <c r="K12" s="4"/>
      <c r="L12" s="4"/>
      <c r="M12" s="4"/>
      <c r="N12" s="4"/>
      <c r="O12" s="4"/>
    </row>
    <row r="13" spans="1:15" x14ac:dyDescent="0.3">
      <c r="A13" s="8" t="s">
        <v>10</v>
      </c>
      <c r="B13" s="4"/>
      <c r="C13" s="9" t="s">
        <v>11</v>
      </c>
      <c r="D13" s="8" t="s">
        <v>12</v>
      </c>
      <c r="E13" s="9" t="s">
        <v>119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192.22239999999999</v>
      </c>
      <c r="K13" s="4">
        <v>12</v>
      </c>
      <c r="L13" s="5">
        <v>1.3E-34</v>
      </c>
      <c r="M13" s="4"/>
      <c r="N13" s="4"/>
      <c r="O13" s="4"/>
    </row>
    <row r="14" spans="1:15" x14ac:dyDescent="0.3">
      <c r="A14" s="8" t="s">
        <v>10</v>
      </c>
      <c r="B14" s="4"/>
      <c r="C14" s="9" t="s">
        <v>15</v>
      </c>
      <c r="D14" s="8" t="s">
        <v>12</v>
      </c>
      <c r="E14" s="9" t="s">
        <v>119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5" x14ac:dyDescent="0.3">
      <c r="A15" s="8" t="s">
        <v>10</v>
      </c>
      <c r="B15" s="4"/>
      <c r="C15" s="9" t="s">
        <v>17</v>
      </c>
      <c r="D15" s="8" t="s">
        <v>12</v>
      </c>
      <c r="E15" s="9" t="s">
        <v>119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5" x14ac:dyDescent="0.3">
      <c r="A16" s="8" t="s">
        <v>10</v>
      </c>
      <c r="B16" s="4"/>
      <c r="C16" s="9" t="s">
        <v>11</v>
      </c>
      <c r="D16" s="8" t="s">
        <v>12</v>
      </c>
      <c r="E16" s="9" t="s">
        <v>120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120</v>
      </c>
      <c r="F17" s="4">
        <v>0.40160000000000001</v>
      </c>
      <c r="G17" s="4">
        <v>0.1454</v>
      </c>
      <c r="H17" s="4">
        <v>2.7622</v>
      </c>
      <c r="I17" s="4">
        <v>5.7999999999999996E-3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120</v>
      </c>
      <c r="F18" s="4">
        <v>-0.69269999999999998</v>
      </c>
      <c r="G18" s="4">
        <v>0.27689999999999998</v>
      </c>
      <c r="H18" s="4">
        <v>-2.5019999999999998</v>
      </c>
      <c r="I18" s="4">
        <v>1.2E-2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121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121</v>
      </c>
      <c r="F20" s="4">
        <v>0.42130000000000001</v>
      </c>
      <c r="G20" s="4">
        <v>0.1396</v>
      </c>
      <c r="H20" s="4">
        <v>3.0177999999999998</v>
      </c>
      <c r="I20" s="4">
        <v>2.5999999999999999E-3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121</v>
      </c>
      <c r="F21" s="4">
        <v>-0.9093</v>
      </c>
      <c r="G21" s="4">
        <v>0.31819999999999998</v>
      </c>
      <c r="H21" s="4">
        <v>-2.8576000000000001</v>
      </c>
      <c r="I21" s="4">
        <v>4.3E-3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122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122</v>
      </c>
      <c r="F23" s="4">
        <v>0.44750000000000001</v>
      </c>
      <c r="G23" s="4">
        <v>0.14249999999999999</v>
      </c>
      <c r="H23" s="4">
        <v>3.1404999999999998</v>
      </c>
      <c r="I23" s="4">
        <v>1.6999999999999999E-3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122</v>
      </c>
      <c r="F24" s="4">
        <v>-0.38950000000000001</v>
      </c>
      <c r="G24" s="4">
        <v>0.24129999999999999</v>
      </c>
      <c r="H24" s="4">
        <v>-1.6142000000000001</v>
      </c>
      <c r="I24" s="4">
        <v>0.11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123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50</v>
      </c>
      <c r="B26" s="3">
        <v>11</v>
      </c>
      <c r="C26" s="9" t="s">
        <v>15</v>
      </c>
      <c r="D26" s="8" t="s">
        <v>12</v>
      </c>
      <c r="E26" s="9" t="s">
        <v>123</v>
      </c>
      <c r="F26" s="4">
        <v>0.59299999999999997</v>
      </c>
      <c r="G26" s="4">
        <v>0.17199999999999999</v>
      </c>
      <c r="H26" s="4">
        <v>3.4485000000000001</v>
      </c>
      <c r="I26" s="4">
        <v>5.5999999999999995E-4</v>
      </c>
      <c r="J26" s="4"/>
      <c r="K26" s="4"/>
      <c r="L26" s="4"/>
      <c r="M26" s="4"/>
      <c r="N26" s="4"/>
      <c r="O26" s="4"/>
    </row>
    <row r="27" spans="1:15" x14ac:dyDescent="0.3">
      <c r="A27" s="8" t="s">
        <v>51</v>
      </c>
      <c r="B27" s="3">
        <v>12</v>
      </c>
      <c r="C27" s="9" t="s">
        <v>17</v>
      </c>
      <c r="D27" s="8" t="s">
        <v>12</v>
      </c>
      <c r="E27" s="9" t="s">
        <v>123</v>
      </c>
      <c r="F27" s="4">
        <v>-0.80820000000000003</v>
      </c>
      <c r="G27" s="4">
        <v>0.38019999999999998</v>
      </c>
      <c r="H27" s="4">
        <v>-2.1257999999999999</v>
      </c>
      <c r="I27" s="4">
        <v>3.4000000000000002E-2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124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53</v>
      </c>
      <c r="B29" s="3">
        <v>13</v>
      </c>
      <c r="C29" s="9" t="s">
        <v>15</v>
      </c>
      <c r="D29" s="8" t="s">
        <v>12</v>
      </c>
      <c r="E29" s="9" t="s">
        <v>124</v>
      </c>
      <c r="F29" s="4">
        <v>0.63180000000000003</v>
      </c>
      <c r="G29" s="4">
        <v>8.3099999999999993E-2</v>
      </c>
      <c r="H29" s="4">
        <v>7.6050000000000004</v>
      </c>
      <c r="I29" s="5">
        <v>2.8000000000000001E-14</v>
      </c>
      <c r="J29" s="4"/>
      <c r="K29" s="4"/>
      <c r="L29" s="4"/>
      <c r="M29" s="4"/>
      <c r="N29" s="4"/>
      <c r="O29" s="4"/>
    </row>
    <row r="30" spans="1:15" x14ac:dyDescent="0.3">
      <c r="A30" s="8" t="s">
        <v>54</v>
      </c>
      <c r="B30" s="3">
        <v>14</v>
      </c>
      <c r="C30" s="9" t="s">
        <v>17</v>
      </c>
      <c r="D30" s="8" t="s">
        <v>12</v>
      </c>
      <c r="E30" s="9" t="s">
        <v>124</v>
      </c>
      <c r="F30" s="4">
        <v>-0.71419999999999995</v>
      </c>
      <c r="G30" s="4">
        <v>0.214</v>
      </c>
      <c r="H30" s="4">
        <v>-3.3374999999999999</v>
      </c>
      <c r="I30" s="4">
        <v>8.4999999999999995E-4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11</v>
      </c>
      <c r="D31" s="8" t="s">
        <v>12</v>
      </c>
      <c r="E31" s="9" t="s">
        <v>125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56</v>
      </c>
      <c r="B32" s="3">
        <v>15</v>
      </c>
      <c r="C32" s="9" t="s">
        <v>15</v>
      </c>
      <c r="D32" s="8" t="s">
        <v>12</v>
      </c>
      <c r="E32" s="9" t="s">
        <v>125</v>
      </c>
      <c r="F32" s="4">
        <v>0.53859999999999997</v>
      </c>
      <c r="G32" s="4">
        <v>7.4800000000000005E-2</v>
      </c>
      <c r="H32" s="4">
        <v>7.2015000000000002</v>
      </c>
      <c r="I32" s="5">
        <v>5.9999999999999997E-13</v>
      </c>
      <c r="J32" s="4"/>
      <c r="K32" s="4"/>
      <c r="L32" s="4"/>
      <c r="M32" s="4"/>
      <c r="N32" s="4"/>
      <c r="O32" s="4"/>
    </row>
    <row r="33" spans="1:15" x14ac:dyDescent="0.3">
      <c r="A33" s="8" t="s">
        <v>57</v>
      </c>
      <c r="B33" s="3">
        <v>16</v>
      </c>
      <c r="C33" s="9" t="s">
        <v>17</v>
      </c>
      <c r="D33" s="8" t="s">
        <v>12</v>
      </c>
      <c r="E33" s="9" t="s">
        <v>125</v>
      </c>
      <c r="F33" s="4">
        <v>-0.14799999999999999</v>
      </c>
      <c r="G33" s="4">
        <v>0.1176</v>
      </c>
      <c r="H33" s="4">
        <v>-1.2585999999999999</v>
      </c>
      <c r="I33" s="4">
        <v>0.21</v>
      </c>
      <c r="J33" s="4"/>
      <c r="K33" s="4"/>
      <c r="L33" s="4"/>
      <c r="M33" s="4"/>
      <c r="N33" s="4"/>
      <c r="O33" s="4"/>
    </row>
    <row r="34" spans="1:1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8" t="s">
        <v>10</v>
      </c>
      <c r="B35" s="4"/>
      <c r="C35" s="9" t="s">
        <v>22</v>
      </c>
      <c r="D35" s="8" t="s">
        <v>12</v>
      </c>
      <c r="E35" s="9">
        <v>1</v>
      </c>
      <c r="F35" s="4">
        <v>0</v>
      </c>
      <c r="G35" s="4" t="s">
        <v>13</v>
      </c>
      <c r="H35" s="4" t="s">
        <v>13</v>
      </c>
      <c r="I35" s="4" t="s">
        <v>13</v>
      </c>
      <c r="J35" s="4">
        <v>330.53899999999999</v>
      </c>
      <c r="K35" s="4">
        <v>2</v>
      </c>
      <c r="L35" s="5">
        <v>1.6999999999999999E-72</v>
      </c>
      <c r="M35" s="4"/>
      <c r="N35" s="4"/>
      <c r="O35" s="4"/>
    </row>
    <row r="36" spans="1:15" x14ac:dyDescent="0.3">
      <c r="A36" s="8" t="s">
        <v>14</v>
      </c>
      <c r="B36" s="3">
        <v>17</v>
      </c>
      <c r="C36" s="9" t="s">
        <v>23</v>
      </c>
      <c r="D36" s="8" t="s">
        <v>12</v>
      </c>
      <c r="E36" s="9">
        <v>1</v>
      </c>
      <c r="F36" s="4">
        <v>2.4369000000000001</v>
      </c>
      <c r="G36" s="4">
        <v>0.24990000000000001</v>
      </c>
      <c r="H36" s="4">
        <v>9.7525999999999993</v>
      </c>
      <c r="I36" s="5">
        <v>1.7999999999999999E-22</v>
      </c>
      <c r="J36" s="4"/>
      <c r="K36" s="4"/>
      <c r="L36" s="4"/>
      <c r="M36" s="4"/>
      <c r="N36" s="4"/>
      <c r="O36" s="4"/>
    </row>
    <row r="37" spans="1:15" x14ac:dyDescent="0.3">
      <c r="A37" s="8" t="s">
        <v>16</v>
      </c>
      <c r="B37" s="3">
        <v>18</v>
      </c>
      <c r="C37" s="9" t="s">
        <v>24</v>
      </c>
      <c r="D37" s="8" t="s">
        <v>12</v>
      </c>
      <c r="E37" s="9">
        <v>1</v>
      </c>
      <c r="F37" s="4">
        <v>0.14810000000000001</v>
      </c>
      <c r="G37" s="4">
        <v>0.30570000000000003</v>
      </c>
      <c r="H37" s="4">
        <v>0.48430000000000001</v>
      </c>
      <c r="I37" s="4">
        <v>0.63</v>
      </c>
      <c r="J37" s="4"/>
      <c r="K37" s="4"/>
      <c r="L37" s="4"/>
      <c r="M37" s="4"/>
      <c r="N37" s="4"/>
      <c r="O37" s="4"/>
    </row>
    <row r="38" spans="1:15" x14ac:dyDescent="0.3">
      <c r="A38" s="8" t="s">
        <v>10</v>
      </c>
      <c r="B38" s="4"/>
      <c r="C38" s="9" t="s">
        <v>22</v>
      </c>
      <c r="D38" s="8" t="s">
        <v>12</v>
      </c>
      <c r="E38" s="9" t="s">
        <v>11</v>
      </c>
      <c r="F38" s="4">
        <v>0</v>
      </c>
      <c r="G38" s="4" t="s">
        <v>13</v>
      </c>
      <c r="H38" s="4" t="s">
        <v>13</v>
      </c>
      <c r="I38" s="4" t="s">
        <v>13</v>
      </c>
      <c r="J38" s="4">
        <v>492.17520000000002</v>
      </c>
      <c r="K38" s="4">
        <v>4</v>
      </c>
      <c r="L38" s="5">
        <v>3.2999999999999999E-105</v>
      </c>
      <c r="M38" s="4"/>
      <c r="N38" s="4"/>
      <c r="O38" s="4"/>
    </row>
    <row r="39" spans="1:15" x14ac:dyDescent="0.3">
      <c r="A39" s="8" t="s">
        <v>10</v>
      </c>
      <c r="B39" s="4"/>
      <c r="C39" s="9" t="s">
        <v>23</v>
      </c>
      <c r="D39" s="8" t="s">
        <v>12</v>
      </c>
      <c r="E39" s="9" t="s">
        <v>11</v>
      </c>
      <c r="F39" s="4">
        <v>0</v>
      </c>
      <c r="G39" s="4" t="s">
        <v>13</v>
      </c>
      <c r="H39" s="4" t="s">
        <v>13</v>
      </c>
      <c r="I39" s="4" t="s">
        <v>13</v>
      </c>
      <c r="J39" s="4"/>
      <c r="K39" s="4"/>
      <c r="L39" s="4"/>
      <c r="M39" s="4"/>
      <c r="N39" s="4"/>
      <c r="O39" s="4"/>
    </row>
    <row r="40" spans="1:15" x14ac:dyDescent="0.3">
      <c r="A40" s="8" t="s">
        <v>10</v>
      </c>
      <c r="B40" s="4"/>
      <c r="C40" s="9" t="s">
        <v>24</v>
      </c>
      <c r="D40" s="8" t="s">
        <v>12</v>
      </c>
      <c r="E40" s="9" t="s">
        <v>11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8" t="s">
        <v>10</v>
      </c>
      <c r="B41" s="4"/>
      <c r="C41" s="9" t="s">
        <v>22</v>
      </c>
      <c r="D41" s="8" t="s">
        <v>12</v>
      </c>
      <c r="E41" s="9" t="s">
        <v>15</v>
      </c>
      <c r="F41" s="4">
        <v>0</v>
      </c>
      <c r="G41" s="4" t="s">
        <v>13</v>
      </c>
      <c r="H41" s="4" t="s">
        <v>13</v>
      </c>
      <c r="I41" s="4" t="s">
        <v>13</v>
      </c>
      <c r="J41" s="4"/>
      <c r="K41" s="4"/>
      <c r="L41" s="4"/>
      <c r="M41" s="4"/>
      <c r="N41" s="4"/>
      <c r="O41" s="4"/>
    </row>
    <row r="42" spans="1:15" x14ac:dyDescent="0.3">
      <c r="A42" s="8" t="s">
        <v>14</v>
      </c>
      <c r="B42" s="3">
        <v>19</v>
      </c>
      <c r="C42" s="9" t="s">
        <v>23</v>
      </c>
      <c r="D42" s="8" t="s">
        <v>12</v>
      </c>
      <c r="E42" s="9" t="s">
        <v>15</v>
      </c>
      <c r="F42" s="4">
        <v>-0.28420000000000001</v>
      </c>
      <c r="G42" s="4">
        <v>0.41610000000000003</v>
      </c>
      <c r="H42" s="4">
        <v>-0.68310000000000004</v>
      </c>
      <c r="I42" s="4">
        <v>0.49</v>
      </c>
      <c r="J42" s="4"/>
      <c r="K42" s="4"/>
      <c r="L42" s="4"/>
      <c r="M42" s="4"/>
      <c r="N42" s="4"/>
      <c r="O42" s="4"/>
    </row>
    <row r="43" spans="1:15" x14ac:dyDescent="0.3">
      <c r="A43" s="8" t="s">
        <v>16</v>
      </c>
      <c r="B43" s="3">
        <v>20</v>
      </c>
      <c r="C43" s="9" t="s">
        <v>24</v>
      </c>
      <c r="D43" s="8" t="s">
        <v>12</v>
      </c>
      <c r="E43" s="9" t="s">
        <v>15</v>
      </c>
      <c r="F43" s="4">
        <v>3.7873000000000001</v>
      </c>
      <c r="G43" s="4">
        <v>0.43690000000000001</v>
      </c>
      <c r="H43" s="4">
        <v>8.6693999999999996</v>
      </c>
      <c r="I43" s="5">
        <v>4.3000000000000002E-18</v>
      </c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22</v>
      </c>
      <c r="D44" s="8" t="s">
        <v>12</v>
      </c>
      <c r="E44" s="9" t="s">
        <v>17</v>
      </c>
      <c r="F44" s="4">
        <v>0</v>
      </c>
      <c r="G44" s="4" t="s">
        <v>13</v>
      </c>
      <c r="H44" s="4" t="s">
        <v>13</v>
      </c>
      <c r="I44" s="4" t="s">
        <v>13</v>
      </c>
      <c r="J44" s="4"/>
      <c r="K44" s="4"/>
      <c r="L44" s="4"/>
      <c r="M44" s="4"/>
      <c r="N44" s="4"/>
      <c r="O44" s="4"/>
    </row>
    <row r="45" spans="1:15" x14ac:dyDescent="0.3">
      <c r="A45" s="8" t="s">
        <v>25</v>
      </c>
      <c r="B45" s="3">
        <v>21</v>
      </c>
      <c r="C45" s="9" t="s">
        <v>23</v>
      </c>
      <c r="D45" s="8" t="s">
        <v>12</v>
      </c>
      <c r="E45" s="9" t="s">
        <v>17</v>
      </c>
      <c r="F45" s="4">
        <v>-2.2320000000000002</v>
      </c>
      <c r="G45" s="4">
        <v>0.28410000000000002</v>
      </c>
      <c r="H45" s="4">
        <v>-7.8567</v>
      </c>
      <c r="I45" s="5">
        <v>3.9000000000000003E-15</v>
      </c>
      <c r="J45" s="4"/>
      <c r="K45" s="4"/>
      <c r="L45" s="4"/>
      <c r="M45" s="4"/>
      <c r="N45" s="4"/>
      <c r="O45" s="4"/>
    </row>
    <row r="46" spans="1:15" x14ac:dyDescent="0.3">
      <c r="A46" s="8" t="s">
        <v>26</v>
      </c>
      <c r="B46" s="3">
        <v>22</v>
      </c>
      <c r="C46" s="9" t="s">
        <v>24</v>
      </c>
      <c r="D46" s="8" t="s">
        <v>12</v>
      </c>
      <c r="E46" s="9" t="s">
        <v>17</v>
      </c>
      <c r="F46" s="4">
        <v>-2.6644000000000001</v>
      </c>
      <c r="G46" s="4">
        <v>0.4698</v>
      </c>
      <c r="H46" s="4">
        <v>-5.6711</v>
      </c>
      <c r="I46" s="5">
        <v>1.4E-8</v>
      </c>
      <c r="J46" s="4"/>
      <c r="K46" s="4"/>
      <c r="L46" s="4"/>
      <c r="M46" s="4"/>
      <c r="N46" s="4"/>
      <c r="O46" s="4"/>
    </row>
    <row r="47" spans="1:1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3">
      <c r="A48" s="8" t="s">
        <v>10</v>
      </c>
      <c r="B48" s="4"/>
      <c r="C48" s="9" t="s">
        <v>27</v>
      </c>
      <c r="D48" s="8" t="s">
        <v>12</v>
      </c>
      <c r="E48" s="9">
        <v>1</v>
      </c>
      <c r="F48" s="4">
        <v>0</v>
      </c>
      <c r="G48" s="4" t="s">
        <v>13</v>
      </c>
      <c r="H48" s="4" t="s">
        <v>13</v>
      </c>
      <c r="I48" s="4" t="s">
        <v>13</v>
      </c>
      <c r="J48" s="4">
        <v>60.7012</v>
      </c>
      <c r="K48" s="4">
        <v>2</v>
      </c>
      <c r="L48" s="5">
        <v>6.5999999999999996E-14</v>
      </c>
      <c r="M48" s="4"/>
      <c r="N48" s="4"/>
      <c r="O48" s="4"/>
    </row>
    <row r="49" spans="1:15" x14ac:dyDescent="0.3">
      <c r="A49" s="8" t="s">
        <v>14</v>
      </c>
      <c r="B49" s="3">
        <v>23</v>
      </c>
      <c r="C49" s="9" t="s">
        <v>29</v>
      </c>
      <c r="D49" s="8" t="s">
        <v>12</v>
      </c>
      <c r="E49" s="9">
        <v>1</v>
      </c>
      <c r="F49" s="4">
        <v>2.4651000000000001</v>
      </c>
      <c r="G49" s="4">
        <v>0.58940000000000003</v>
      </c>
      <c r="H49" s="4">
        <v>4.1825000000000001</v>
      </c>
      <c r="I49" s="5">
        <v>2.9E-5</v>
      </c>
      <c r="J49" s="4"/>
      <c r="K49" s="4"/>
      <c r="L49" s="4"/>
      <c r="M49" s="4"/>
      <c r="N49" s="4"/>
      <c r="O49" s="4"/>
    </row>
    <row r="50" spans="1:15" x14ac:dyDescent="0.3">
      <c r="A50" s="8" t="s">
        <v>16</v>
      </c>
      <c r="B50" s="3">
        <v>24</v>
      </c>
      <c r="C50" s="9" t="s">
        <v>30</v>
      </c>
      <c r="D50" s="8" t="s">
        <v>12</v>
      </c>
      <c r="E50" s="9">
        <v>1</v>
      </c>
      <c r="F50" s="4">
        <v>-0.1721</v>
      </c>
      <c r="G50" s="4">
        <v>0.74519999999999997</v>
      </c>
      <c r="H50" s="4">
        <v>-0.23089999999999999</v>
      </c>
      <c r="I50" s="4">
        <v>0.82</v>
      </c>
      <c r="J50" s="4"/>
      <c r="K50" s="4"/>
      <c r="L50" s="4"/>
      <c r="M50" s="4"/>
      <c r="N50" s="4"/>
      <c r="O50" s="4"/>
    </row>
    <row r="51" spans="1:15" x14ac:dyDescent="0.3">
      <c r="A51" s="8" t="s">
        <v>10</v>
      </c>
      <c r="B51" s="4"/>
      <c r="C51" s="9" t="s">
        <v>27</v>
      </c>
      <c r="D51" s="8" t="s">
        <v>12</v>
      </c>
      <c r="E51" s="9" t="s">
        <v>11</v>
      </c>
      <c r="F51" s="4">
        <v>0</v>
      </c>
      <c r="G51" s="4" t="s">
        <v>13</v>
      </c>
      <c r="H51" s="4" t="s">
        <v>13</v>
      </c>
      <c r="I51" s="4" t="s">
        <v>13</v>
      </c>
      <c r="J51" s="4">
        <v>63.378</v>
      </c>
      <c r="K51" s="4">
        <v>4</v>
      </c>
      <c r="L51" s="5">
        <v>5.6000000000000004E-13</v>
      </c>
      <c r="M51" s="4"/>
      <c r="N51" s="4"/>
      <c r="O51" s="4"/>
    </row>
    <row r="52" spans="1:15" x14ac:dyDescent="0.3">
      <c r="A52" s="8" t="s">
        <v>10</v>
      </c>
      <c r="B52" s="4"/>
      <c r="C52" s="9" t="s">
        <v>29</v>
      </c>
      <c r="D52" s="8" t="s">
        <v>12</v>
      </c>
      <c r="E52" s="9" t="s">
        <v>11</v>
      </c>
      <c r="F52" s="4">
        <v>0</v>
      </c>
      <c r="G52" s="4" t="s">
        <v>13</v>
      </c>
      <c r="H52" s="4" t="s">
        <v>13</v>
      </c>
      <c r="I52" s="4" t="s">
        <v>13</v>
      </c>
      <c r="J52" s="4"/>
      <c r="K52" s="4"/>
      <c r="L52" s="4"/>
      <c r="M52" s="4"/>
      <c r="N52" s="4"/>
      <c r="O52" s="4"/>
    </row>
    <row r="53" spans="1:15" x14ac:dyDescent="0.3">
      <c r="A53" s="8" t="s">
        <v>10</v>
      </c>
      <c r="B53" s="4"/>
      <c r="C53" s="9" t="s">
        <v>30</v>
      </c>
      <c r="D53" s="8" t="s">
        <v>12</v>
      </c>
      <c r="E53" s="9" t="s">
        <v>11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</row>
    <row r="54" spans="1:15" x14ac:dyDescent="0.3">
      <c r="A54" s="8" t="s">
        <v>10</v>
      </c>
      <c r="B54" s="4"/>
      <c r="C54" s="9" t="s">
        <v>27</v>
      </c>
      <c r="D54" s="8" t="s">
        <v>12</v>
      </c>
      <c r="E54" s="9" t="s">
        <v>15</v>
      </c>
      <c r="F54" s="4">
        <v>0</v>
      </c>
      <c r="G54" s="4" t="s">
        <v>13</v>
      </c>
      <c r="H54" s="4" t="s">
        <v>13</v>
      </c>
      <c r="I54" s="4" t="s">
        <v>13</v>
      </c>
      <c r="J54" s="4"/>
      <c r="K54" s="4"/>
      <c r="L54" s="4"/>
      <c r="M54" s="4"/>
      <c r="N54" s="4"/>
      <c r="O54" s="4"/>
    </row>
    <row r="55" spans="1:15" x14ac:dyDescent="0.3">
      <c r="A55" s="8" t="s">
        <v>14</v>
      </c>
      <c r="B55" s="3">
        <v>25</v>
      </c>
      <c r="C55" s="9" t="s">
        <v>29</v>
      </c>
      <c r="D55" s="8" t="s">
        <v>12</v>
      </c>
      <c r="E55" s="9" t="s">
        <v>15</v>
      </c>
      <c r="F55" s="4">
        <v>-1.1052999999999999</v>
      </c>
      <c r="G55" s="4">
        <v>2.29</v>
      </c>
      <c r="H55" s="4">
        <v>-0.48270000000000002</v>
      </c>
      <c r="I55" s="4">
        <v>0.63</v>
      </c>
      <c r="J55" s="4"/>
      <c r="K55" s="4"/>
      <c r="L55" s="4"/>
      <c r="M55" s="4"/>
      <c r="N55" s="4"/>
      <c r="O55" s="4"/>
    </row>
    <row r="56" spans="1:15" x14ac:dyDescent="0.3">
      <c r="A56" s="8" t="s">
        <v>16</v>
      </c>
      <c r="B56" s="3">
        <v>26</v>
      </c>
      <c r="C56" s="9" t="s">
        <v>30</v>
      </c>
      <c r="D56" s="8" t="s">
        <v>12</v>
      </c>
      <c r="E56" s="9" t="s">
        <v>15</v>
      </c>
      <c r="F56" s="4">
        <v>5.8699000000000003</v>
      </c>
      <c r="G56" s="4">
        <v>1.9953000000000001</v>
      </c>
      <c r="H56" s="4">
        <v>2.9418000000000002</v>
      </c>
      <c r="I56" s="4">
        <v>3.3E-3</v>
      </c>
      <c r="J56" s="4"/>
      <c r="K56" s="4"/>
      <c r="L56" s="4"/>
      <c r="M56" s="4"/>
      <c r="N56" s="4"/>
      <c r="O56" s="4"/>
    </row>
    <row r="57" spans="1:15" x14ac:dyDescent="0.3">
      <c r="A57" s="8" t="s">
        <v>10</v>
      </c>
      <c r="B57" s="4"/>
      <c r="C57" s="9" t="s">
        <v>27</v>
      </c>
      <c r="D57" s="8" t="s">
        <v>12</v>
      </c>
      <c r="E57" s="9" t="s">
        <v>17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</row>
    <row r="58" spans="1:15" x14ac:dyDescent="0.3">
      <c r="A58" s="8" t="s">
        <v>25</v>
      </c>
      <c r="B58" s="3">
        <v>27</v>
      </c>
      <c r="C58" s="9" t="s">
        <v>29</v>
      </c>
      <c r="D58" s="8" t="s">
        <v>12</v>
      </c>
      <c r="E58" s="9" t="s">
        <v>17</v>
      </c>
      <c r="F58" s="4">
        <v>-4.5460000000000003</v>
      </c>
      <c r="G58" s="4">
        <v>0.99260000000000004</v>
      </c>
      <c r="H58" s="4">
        <v>-4.5797999999999996</v>
      </c>
      <c r="I58" s="5">
        <v>4.6999999999999999E-6</v>
      </c>
      <c r="J58" s="4"/>
      <c r="K58" s="4"/>
      <c r="L58" s="4"/>
      <c r="M58" s="4"/>
      <c r="N58" s="4"/>
      <c r="O58" s="4"/>
    </row>
    <row r="59" spans="1:15" x14ac:dyDescent="0.3">
      <c r="A59" s="8" t="s">
        <v>26</v>
      </c>
      <c r="B59" s="3">
        <v>28</v>
      </c>
      <c r="C59" s="9" t="s">
        <v>30</v>
      </c>
      <c r="D59" s="8" t="s">
        <v>12</v>
      </c>
      <c r="E59" s="9" t="s">
        <v>17</v>
      </c>
      <c r="F59" s="4">
        <v>-4.4988000000000001</v>
      </c>
      <c r="G59" s="4">
        <v>2.3889999999999998</v>
      </c>
      <c r="H59" s="4">
        <v>-1.8831</v>
      </c>
      <c r="I59" s="4">
        <v>0.06</v>
      </c>
      <c r="J59" s="4"/>
      <c r="K59" s="4"/>
      <c r="L59" s="4"/>
      <c r="M59" s="4"/>
      <c r="N59" s="4"/>
      <c r="O59" s="4"/>
    </row>
    <row r="60" spans="1:15" x14ac:dyDescent="0.3">
      <c r="A60" s="9"/>
      <c r="B60" s="8"/>
      <c r="C60" s="9"/>
      <c r="D60" s="4"/>
      <c r="E60" s="4"/>
      <c r="F60" s="4"/>
      <c r="G60" s="4"/>
      <c r="H60" s="4"/>
      <c r="I60" s="4"/>
      <c r="J60" s="4"/>
    </row>
    <row r="61" spans="1:15" x14ac:dyDescent="0.3">
      <c r="A61" s="11" t="s">
        <v>36</v>
      </c>
    </row>
    <row r="62" spans="1:15" x14ac:dyDescent="0.3">
      <c r="A62" s="9"/>
      <c r="B62" s="3" t="s">
        <v>31</v>
      </c>
      <c r="C62" s="9"/>
      <c r="D62" s="9"/>
      <c r="E62" s="9"/>
      <c r="F62" s="9"/>
      <c r="G62" s="9"/>
      <c r="H62" s="9"/>
      <c r="I62" s="9"/>
    </row>
    <row r="63" spans="1:15" x14ac:dyDescent="0.3">
      <c r="A63" s="9"/>
      <c r="B63" s="3">
        <v>1</v>
      </c>
      <c r="C63" s="3" t="s">
        <v>5</v>
      </c>
      <c r="D63" s="3">
        <v>2</v>
      </c>
      <c r="E63" s="3" t="s">
        <v>5</v>
      </c>
      <c r="F63" s="3">
        <v>3</v>
      </c>
      <c r="G63" s="3" t="s">
        <v>5</v>
      </c>
      <c r="H63" s="3" t="s">
        <v>32</v>
      </c>
      <c r="I63" s="3" t="s">
        <v>5</v>
      </c>
    </row>
    <row r="64" spans="1:15" x14ac:dyDescent="0.3">
      <c r="A64" s="3" t="s">
        <v>33</v>
      </c>
      <c r="B64" s="4">
        <v>0.45800000000000002</v>
      </c>
      <c r="C64" s="4">
        <v>3.44E-2</v>
      </c>
      <c r="D64" s="4">
        <v>0.35289999999999999</v>
      </c>
      <c r="E64" s="4">
        <v>1.3599999999999999E-2</v>
      </c>
      <c r="F64" s="4">
        <v>0.189</v>
      </c>
      <c r="G64" s="4">
        <v>3.2500000000000001E-2</v>
      </c>
      <c r="H64" s="4"/>
      <c r="I64" s="4"/>
    </row>
    <row r="65" spans="1:9" x14ac:dyDescent="0.3">
      <c r="A65" s="9" t="s">
        <v>34</v>
      </c>
      <c r="B65" s="18"/>
      <c r="C65" s="18"/>
      <c r="D65" s="18"/>
      <c r="E65" s="18"/>
      <c r="F65" s="18"/>
      <c r="G65" s="18"/>
      <c r="H65" s="18"/>
      <c r="I65" s="18"/>
    </row>
    <row r="66" spans="1:9" x14ac:dyDescent="0.3">
      <c r="A66" s="3">
        <v>1</v>
      </c>
      <c r="B66" s="4">
        <v>7.3499999999999996E-2</v>
      </c>
      <c r="C66" s="4">
        <v>1.7100000000000001E-2</v>
      </c>
      <c r="D66" s="4">
        <v>1.6500000000000001E-2</v>
      </c>
      <c r="E66" s="4">
        <v>4.1999999999999997E-3</v>
      </c>
      <c r="F66" s="4">
        <v>0.43319999999999997</v>
      </c>
      <c r="G66" s="4">
        <v>4.3099999999999999E-2</v>
      </c>
      <c r="H66" s="4">
        <v>0.12139999999999999</v>
      </c>
      <c r="I66" s="4">
        <v>2.3999999999999998E-3</v>
      </c>
    </row>
    <row r="67" spans="1:9" x14ac:dyDescent="0.3">
      <c r="A67" s="3">
        <v>2</v>
      </c>
      <c r="B67" s="4">
        <v>0.84119999999999995</v>
      </c>
      <c r="C67" s="4">
        <v>1.84E-2</v>
      </c>
      <c r="D67" s="4">
        <v>0.1416</v>
      </c>
      <c r="E67" s="4">
        <v>2.3E-2</v>
      </c>
      <c r="F67" s="4">
        <v>0.53180000000000005</v>
      </c>
      <c r="G67" s="4">
        <v>3.9699999999999999E-2</v>
      </c>
      <c r="H67" s="4">
        <v>0.53580000000000005</v>
      </c>
      <c r="I67" s="4">
        <v>3.7000000000000002E-3</v>
      </c>
    </row>
    <row r="68" spans="1:9" x14ac:dyDescent="0.3">
      <c r="A68" s="3">
        <v>3</v>
      </c>
      <c r="B68" s="4">
        <v>8.5300000000000001E-2</v>
      </c>
      <c r="C68" s="4">
        <v>1.2500000000000001E-2</v>
      </c>
      <c r="D68" s="4">
        <v>0.84189999999999998</v>
      </c>
      <c r="E68" s="4">
        <v>2.4199999999999999E-2</v>
      </c>
      <c r="F68" s="4">
        <v>3.5000000000000003E-2</v>
      </c>
      <c r="G68" s="4">
        <v>1.0699999999999999E-2</v>
      </c>
      <c r="H68" s="4">
        <v>0.34279999999999999</v>
      </c>
      <c r="I68" s="4">
        <v>3.5000000000000001E-3</v>
      </c>
    </row>
    <row r="69" spans="1:9" x14ac:dyDescent="0.3">
      <c r="A69" s="9" t="s">
        <v>35</v>
      </c>
      <c r="B69" s="18"/>
      <c r="C69" s="18"/>
      <c r="D69" s="18"/>
      <c r="E69" s="18"/>
      <c r="F69" s="18"/>
      <c r="G69" s="18"/>
      <c r="H69" s="18"/>
      <c r="I69" s="18"/>
    </row>
    <row r="70" spans="1:9" x14ac:dyDescent="0.3">
      <c r="A70" s="3">
        <v>1</v>
      </c>
      <c r="B70" s="4">
        <v>7.3499999999999996E-2</v>
      </c>
      <c r="C70" s="4">
        <v>4.0300000000000002E-2</v>
      </c>
      <c r="D70" s="4">
        <v>3.3E-3</v>
      </c>
      <c r="E70" s="4">
        <v>5.5999999999999999E-3</v>
      </c>
      <c r="F70" s="4">
        <v>0.88170000000000004</v>
      </c>
      <c r="G70" s="4">
        <v>8.8800000000000004E-2</v>
      </c>
      <c r="H70" s="4">
        <v>0.20150000000000001</v>
      </c>
      <c r="I70" s="4">
        <v>2.8999999999999998E-3</v>
      </c>
    </row>
    <row r="71" spans="1:9" x14ac:dyDescent="0.3">
      <c r="A71" s="3">
        <v>2</v>
      </c>
      <c r="B71" s="4">
        <v>0.86460000000000004</v>
      </c>
      <c r="C71" s="4">
        <v>4.24E-2</v>
      </c>
      <c r="D71" s="4">
        <v>1.29E-2</v>
      </c>
      <c r="E71" s="4">
        <v>1.7100000000000001E-2</v>
      </c>
      <c r="F71" s="4">
        <v>0.1101</v>
      </c>
      <c r="G71" s="4">
        <v>8.6499999999999994E-2</v>
      </c>
      <c r="H71" s="4">
        <v>0.4214</v>
      </c>
      <c r="I71" s="4">
        <v>3.5999999999999999E-3</v>
      </c>
    </row>
    <row r="72" spans="1:9" x14ac:dyDescent="0.3">
      <c r="A72" s="3">
        <v>3</v>
      </c>
      <c r="B72" s="4">
        <v>6.1899999999999997E-2</v>
      </c>
      <c r="C72" s="4">
        <v>2.47E-2</v>
      </c>
      <c r="D72" s="4">
        <v>0.98380000000000001</v>
      </c>
      <c r="E72" s="4">
        <v>1.84E-2</v>
      </c>
      <c r="F72" s="4">
        <v>8.3000000000000001E-3</v>
      </c>
      <c r="G72" s="4">
        <v>1.7299999999999999E-2</v>
      </c>
      <c r="H72" s="4">
        <v>0.37709999999999999</v>
      </c>
      <c r="I72" s="4">
        <v>3.5000000000000001E-3</v>
      </c>
    </row>
    <row r="73" spans="1:9" x14ac:dyDescent="0.3">
      <c r="A73" s="3"/>
      <c r="B73" s="4"/>
      <c r="C73" s="4"/>
      <c r="D73" s="4"/>
      <c r="E73" s="4"/>
      <c r="F73" s="4"/>
      <c r="G73" s="4"/>
      <c r="H73" s="4"/>
      <c r="I73" s="4"/>
    </row>
    <row r="74" spans="1:9" x14ac:dyDescent="0.3">
      <c r="A74" s="11" t="s">
        <v>37</v>
      </c>
    </row>
    <row r="75" spans="1:9" x14ac:dyDescent="0.3">
      <c r="A75" s="4"/>
      <c r="B75" s="9" t="s">
        <v>31</v>
      </c>
      <c r="C75" s="4"/>
      <c r="D75" s="4"/>
    </row>
    <row r="76" spans="1:9" x14ac:dyDescent="0.3">
      <c r="A76" s="4"/>
      <c r="B76" s="3">
        <v>1</v>
      </c>
      <c r="C76" s="3">
        <v>2</v>
      </c>
      <c r="D76" s="3">
        <v>3</v>
      </c>
    </row>
    <row r="77" spans="1:9" x14ac:dyDescent="0.3">
      <c r="A77" s="3" t="s">
        <v>32</v>
      </c>
      <c r="B77" s="4">
        <v>0.45800000000000002</v>
      </c>
      <c r="C77" s="4">
        <v>0.35289999999999999</v>
      </c>
      <c r="D77" s="4">
        <v>0.189</v>
      </c>
    </row>
    <row r="78" spans="1:9" x14ac:dyDescent="0.3">
      <c r="A78" s="9" t="s">
        <v>38</v>
      </c>
      <c r="B78" s="4"/>
      <c r="C78" s="4"/>
      <c r="D78" s="4"/>
    </row>
    <row r="79" spans="1:9" x14ac:dyDescent="0.3">
      <c r="A79" s="9" t="s">
        <v>34</v>
      </c>
      <c r="B79" s="4"/>
      <c r="C79" s="4"/>
      <c r="D79" s="4"/>
    </row>
    <row r="80" spans="1:9" x14ac:dyDescent="0.3">
      <c r="A80" s="3">
        <v>1</v>
      </c>
      <c r="B80" s="4">
        <v>0.27750000000000002</v>
      </c>
      <c r="C80" s="4">
        <v>4.7800000000000002E-2</v>
      </c>
      <c r="D80" s="4">
        <v>0.67469999999999997</v>
      </c>
    </row>
    <row r="81" spans="1:4" x14ac:dyDescent="0.3">
      <c r="A81" s="3">
        <v>2</v>
      </c>
      <c r="B81" s="4">
        <v>0.71909999999999996</v>
      </c>
      <c r="C81" s="4">
        <v>9.3299999999999994E-2</v>
      </c>
      <c r="D81" s="4">
        <v>0.18759999999999999</v>
      </c>
    </row>
    <row r="82" spans="1:4" x14ac:dyDescent="0.3">
      <c r="A82" s="3">
        <v>3</v>
      </c>
      <c r="B82" s="4">
        <v>0.1139</v>
      </c>
      <c r="C82" s="4">
        <v>0.86680000000000001</v>
      </c>
      <c r="D82" s="4">
        <v>1.9300000000000001E-2</v>
      </c>
    </row>
    <row r="83" spans="1:4" x14ac:dyDescent="0.3">
      <c r="A83" s="9" t="s">
        <v>35</v>
      </c>
      <c r="B83" s="4"/>
      <c r="C83" s="4"/>
      <c r="D83" s="4"/>
    </row>
    <row r="84" spans="1:4" x14ac:dyDescent="0.3">
      <c r="A84" s="3">
        <v>1</v>
      </c>
      <c r="B84" s="4">
        <v>0.16700000000000001</v>
      </c>
      <c r="C84" s="4">
        <v>5.7999999999999996E-3</v>
      </c>
      <c r="D84" s="4">
        <v>0.82720000000000005</v>
      </c>
    </row>
    <row r="85" spans="1:4" x14ac:dyDescent="0.3">
      <c r="A85" s="3">
        <v>2</v>
      </c>
      <c r="B85" s="4">
        <v>0.93989999999999996</v>
      </c>
      <c r="C85" s="4">
        <v>1.0699999999999999E-2</v>
      </c>
      <c r="D85" s="4">
        <v>4.9399999999999999E-2</v>
      </c>
    </row>
    <row r="86" spans="1:4" x14ac:dyDescent="0.3">
      <c r="A86" s="3">
        <v>3</v>
      </c>
      <c r="B86" s="4">
        <v>7.51E-2</v>
      </c>
      <c r="C86" s="4">
        <v>0.92069999999999996</v>
      </c>
      <c r="D86" s="4">
        <v>4.1000000000000003E-3</v>
      </c>
    </row>
    <row r="87" spans="1:4" x14ac:dyDescent="0.3">
      <c r="A87" s="9" t="s">
        <v>39</v>
      </c>
      <c r="B87" s="4"/>
      <c r="C87" s="4"/>
      <c r="D87" s="4"/>
    </row>
    <row r="88" spans="1:4" x14ac:dyDescent="0.3">
      <c r="A88" s="9" t="s">
        <v>40</v>
      </c>
      <c r="B88" s="4"/>
      <c r="C88" s="4"/>
      <c r="D88" s="4"/>
    </row>
    <row r="89" spans="1:4" x14ac:dyDescent="0.3">
      <c r="A89" s="3">
        <v>1</v>
      </c>
      <c r="B89" s="4">
        <v>0.42959999999999998</v>
      </c>
      <c r="C89" s="4">
        <v>0.37119999999999997</v>
      </c>
      <c r="D89" s="4">
        <v>0.19919999999999999</v>
      </c>
    </row>
    <row r="90" spans="1:4" x14ac:dyDescent="0.3">
      <c r="A90" s="3">
        <v>2</v>
      </c>
      <c r="B90" s="4">
        <v>0.48820000000000002</v>
      </c>
      <c r="C90" s="4">
        <v>0.33350000000000002</v>
      </c>
      <c r="D90" s="4">
        <v>0.17829999999999999</v>
      </c>
    </row>
    <row r="91" spans="1:4" x14ac:dyDescent="0.3">
      <c r="A91" s="9" t="s">
        <v>126</v>
      </c>
      <c r="B91" s="4"/>
      <c r="C91" s="4"/>
      <c r="D91" s="4"/>
    </row>
    <row r="92" spans="1:4" x14ac:dyDescent="0.3">
      <c r="A92" s="3">
        <v>1</v>
      </c>
      <c r="B92" s="4">
        <v>0.46929999999999999</v>
      </c>
      <c r="C92" s="4">
        <v>0.32479999999999998</v>
      </c>
      <c r="D92" s="4">
        <v>0.2059</v>
      </c>
    </row>
    <row r="93" spans="1:4" x14ac:dyDescent="0.3">
      <c r="A93" s="3">
        <v>2</v>
      </c>
      <c r="B93" s="4">
        <v>0.44379999999999997</v>
      </c>
      <c r="C93" s="4">
        <v>0.45900000000000002</v>
      </c>
      <c r="D93" s="4">
        <v>9.7299999999999998E-2</v>
      </c>
    </row>
    <row r="94" spans="1:4" x14ac:dyDescent="0.3">
      <c r="A94" s="3">
        <v>3</v>
      </c>
      <c r="B94" s="4">
        <v>0.44679999999999997</v>
      </c>
      <c r="C94" s="4">
        <v>0.47389999999999999</v>
      </c>
      <c r="D94" s="4">
        <v>7.9299999999999995E-2</v>
      </c>
    </row>
    <row r="95" spans="1:4" x14ac:dyDescent="0.3">
      <c r="A95" s="3">
        <v>4</v>
      </c>
      <c r="B95" s="4">
        <v>0.42209999999999998</v>
      </c>
      <c r="C95" s="4">
        <v>0.4536</v>
      </c>
      <c r="D95" s="4">
        <v>0.1244</v>
      </c>
    </row>
    <row r="96" spans="1:4" x14ac:dyDescent="0.3">
      <c r="A96" s="3">
        <v>5</v>
      </c>
      <c r="B96" s="4">
        <v>0.40849999999999997</v>
      </c>
      <c r="C96" s="4">
        <v>0.51180000000000003</v>
      </c>
      <c r="D96" s="4">
        <v>7.9699999999999993E-2</v>
      </c>
    </row>
    <row r="97" spans="1:4" x14ac:dyDescent="0.3">
      <c r="A97" s="3">
        <v>6</v>
      </c>
      <c r="B97" s="4">
        <v>0.39679999999999999</v>
      </c>
      <c r="C97" s="4">
        <v>0.51780000000000004</v>
      </c>
      <c r="D97" s="4">
        <v>8.5400000000000004E-2</v>
      </c>
    </row>
    <row r="98" spans="1:4" x14ac:dyDescent="0.3">
      <c r="A98" s="3">
        <v>7</v>
      </c>
      <c r="B98" s="4">
        <v>0.39119999999999999</v>
      </c>
      <c r="C98" s="4">
        <v>0.46160000000000001</v>
      </c>
      <c r="D98" s="4">
        <v>0.1472</v>
      </c>
    </row>
    <row r="99" spans="1:4" x14ac:dyDescent="0.3">
      <c r="A99" s="3"/>
      <c r="B99" s="4"/>
      <c r="C99" s="4"/>
      <c r="D99" s="4"/>
    </row>
  </sheetData>
  <mergeCells count="4">
    <mergeCell ref="A2:O2"/>
    <mergeCell ref="C3:E3"/>
    <mergeCell ref="B65:I65"/>
    <mergeCell ref="B69:I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topLeftCell="A118" zoomScaleNormal="100" workbookViewId="0">
      <selection activeCell="A144" sqref="A144"/>
    </sheetView>
  </sheetViews>
  <sheetFormatPr defaultRowHeight="14.4" x14ac:dyDescent="0.3"/>
  <cols>
    <col min="1" max="1" width="18.88671875" style="2" bestFit="1" customWidth="1"/>
    <col min="2" max="2" width="7.44140625" style="2" bestFit="1" customWidth="1"/>
    <col min="3" max="3" width="14.21875" style="2" bestFit="1" customWidth="1"/>
    <col min="4" max="4" width="7" style="2" bestFit="1" customWidth="1"/>
    <col min="5" max="5" width="19.88671875" style="2" bestFit="1" customWidth="1"/>
    <col min="6" max="7" width="8" style="2" bestFit="1" customWidth="1"/>
    <col min="8" max="8" width="7.6640625" style="2" bestFit="1" customWidth="1"/>
    <col min="9" max="9" width="8.21875" style="2" bestFit="1" customWidth="1"/>
    <col min="10" max="10" width="9" style="2" bestFit="1" customWidth="1"/>
    <col min="11" max="11" width="3" style="2" bestFit="1" customWidth="1"/>
    <col min="12" max="12" width="8.21875" style="2" bestFit="1" customWidth="1"/>
    <col min="13" max="14" width="12" style="2" bestFit="1" customWidth="1"/>
    <col min="15" max="15" width="7.88671875" style="2" bestFit="1" customWidth="1"/>
    <col min="16" max="16" width="15.44140625" style="2" bestFit="1" customWidth="1"/>
    <col min="17" max="18" width="12" style="2" bestFit="1" customWidth="1"/>
    <col min="19" max="19" width="13.44140625" style="2" bestFit="1" customWidth="1"/>
    <col min="20" max="20" width="15.44140625" style="2" bestFit="1" customWidth="1"/>
    <col min="21" max="22" width="12" style="2" bestFit="1" customWidth="1"/>
    <col min="23" max="23" width="9.33203125" style="2" bestFit="1" customWidth="1"/>
    <col min="24" max="24" width="10.6640625" style="2" bestFit="1" customWidth="1"/>
    <col min="25" max="25" width="10" style="2" bestFit="1" customWidth="1"/>
    <col min="26" max="26" width="8.88671875" style="2"/>
    <col min="27" max="27" width="5" style="2" bestFit="1" customWidth="1"/>
    <col min="28" max="28" width="12.6640625" style="2" bestFit="1" customWidth="1"/>
    <col min="29" max="29" width="12" style="2" bestFit="1" customWidth="1"/>
    <col min="30" max="30" width="8.88671875" style="2"/>
    <col min="31" max="31" width="10" style="2" bestFit="1" customWidth="1"/>
    <col min="32" max="16384" width="8.88671875" style="2"/>
  </cols>
  <sheetData>
    <row r="1" spans="1:19" x14ac:dyDescent="0.3">
      <c r="A1" s="15" t="s">
        <v>42</v>
      </c>
      <c r="B1" s="8"/>
      <c r="C1" s="9"/>
      <c r="D1" s="4"/>
      <c r="E1" s="4"/>
      <c r="F1" s="4"/>
      <c r="G1" s="5"/>
      <c r="H1" s="4"/>
      <c r="I1" s="4"/>
      <c r="J1" s="4"/>
      <c r="M1" s="4"/>
    </row>
    <row r="2" spans="1:19" ht="14.4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ht="14.4" customHeight="1" x14ac:dyDescent="0.3">
      <c r="A3" s="9" t="s">
        <v>1</v>
      </c>
      <c r="B3" s="9" t="s">
        <v>2</v>
      </c>
      <c r="C3" s="17" t="s">
        <v>3</v>
      </c>
      <c r="D3" s="17"/>
      <c r="E3" s="17"/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7</v>
      </c>
      <c r="M3" s="4"/>
      <c r="N3" s="4"/>
      <c r="O3" s="4"/>
      <c r="Q3" s="6" t="s">
        <v>146</v>
      </c>
      <c r="R3" s="6" t="s">
        <v>147</v>
      </c>
      <c r="S3" s="6" t="s">
        <v>148</v>
      </c>
    </row>
    <row r="4" spans="1:19" x14ac:dyDescent="0.3">
      <c r="A4" s="8" t="s">
        <v>10</v>
      </c>
      <c r="B4" s="4"/>
      <c r="C4" s="9" t="s">
        <v>11</v>
      </c>
      <c r="D4" s="8" t="s">
        <v>12</v>
      </c>
      <c r="E4" s="9">
        <v>1</v>
      </c>
      <c r="F4" s="4">
        <v>0</v>
      </c>
      <c r="G4" s="4" t="s">
        <v>13</v>
      </c>
      <c r="H4" s="4" t="s">
        <v>13</v>
      </c>
      <c r="I4" s="4" t="s">
        <v>13</v>
      </c>
      <c r="J4" s="4">
        <v>35.062399999999997</v>
      </c>
      <c r="K4" s="4">
        <v>2</v>
      </c>
      <c r="L4" s="5">
        <v>2.4E-8</v>
      </c>
      <c r="M4" s="4"/>
      <c r="N4" s="4"/>
      <c r="O4" s="4"/>
    </row>
    <row r="5" spans="1:19" x14ac:dyDescent="0.3">
      <c r="A5" s="8" t="s">
        <v>14</v>
      </c>
      <c r="B5" s="3">
        <v>1</v>
      </c>
      <c r="C5" s="9" t="s">
        <v>15</v>
      </c>
      <c r="D5" s="8" t="s">
        <v>12</v>
      </c>
      <c r="E5" s="9">
        <v>1</v>
      </c>
      <c r="F5" s="4">
        <v>-1.7808999999999999</v>
      </c>
      <c r="G5" s="4">
        <v>0.32650000000000001</v>
      </c>
      <c r="H5" s="4">
        <v>-5.4543999999999997</v>
      </c>
      <c r="I5" s="5">
        <v>4.9000000000000002E-8</v>
      </c>
      <c r="J5" s="4"/>
      <c r="K5" s="4"/>
      <c r="L5" s="4"/>
      <c r="M5" s="4"/>
      <c r="N5" s="4"/>
      <c r="O5" s="4"/>
    </row>
    <row r="6" spans="1:19" x14ac:dyDescent="0.3">
      <c r="A6" s="8" t="s">
        <v>16</v>
      </c>
      <c r="B6" s="3">
        <v>2</v>
      </c>
      <c r="C6" s="9" t="s">
        <v>17</v>
      </c>
      <c r="D6" s="8" t="s">
        <v>12</v>
      </c>
      <c r="E6" s="9">
        <v>1</v>
      </c>
      <c r="F6" s="4">
        <v>-0.25390000000000001</v>
      </c>
      <c r="G6" s="4">
        <v>0.15740000000000001</v>
      </c>
      <c r="H6" s="4">
        <v>-1.6129</v>
      </c>
      <c r="I6" s="4">
        <v>0.11</v>
      </c>
      <c r="J6" s="4"/>
      <c r="K6" s="4"/>
      <c r="L6" s="4"/>
      <c r="M6" s="4"/>
      <c r="N6" s="4"/>
      <c r="O6" s="4"/>
    </row>
    <row r="7" spans="1:19" x14ac:dyDescent="0.3">
      <c r="A7" s="8" t="s">
        <v>10</v>
      </c>
      <c r="B7" s="4"/>
      <c r="C7" s="9" t="s">
        <v>11</v>
      </c>
      <c r="D7" s="8" t="s">
        <v>12</v>
      </c>
      <c r="E7" s="9" t="s">
        <v>18</v>
      </c>
      <c r="F7" s="4">
        <v>0</v>
      </c>
      <c r="G7" s="4" t="s">
        <v>13</v>
      </c>
      <c r="H7" s="4" t="s">
        <v>13</v>
      </c>
      <c r="I7" s="4" t="s">
        <v>13</v>
      </c>
      <c r="J7" s="4">
        <v>27.837</v>
      </c>
      <c r="K7" s="4">
        <v>2</v>
      </c>
      <c r="L7" s="5">
        <v>8.9999999999999996E-7</v>
      </c>
      <c r="M7" s="4"/>
      <c r="N7" s="4"/>
      <c r="O7" s="4"/>
    </row>
    <row r="8" spans="1:19" x14ac:dyDescent="0.3">
      <c r="A8" s="8" t="s">
        <v>10</v>
      </c>
      <c r="B8" s="4"/>
      <c r="C8" s="9" t="s">
        <v>15</v>
      </c>
      <c r="D8" s="8" t="s">
        <v>12</v>
      </c>
      <c r="E8" s="9" t="s">
        <v>18</v>
      </c>
      <c r="F8" s="4">
        <v>0</v>
      </c>
      <c r="G8" s="4" t="s">
        <v>13</v>
      </c>
      <c r="H8" s="4" t="s">
        <v>13</v>
      </c>
      <c r="I8" s="4" t="s">
        <v>13</v>
      </c>
      <c r="J8" s="4"/>
      <c r="K8" s="4"/>
      <c r="L8" s="4"/>
      <c r="M8" s="4"/>
      <c r="N8" s="4"/>
      <c r="O8" s="4"/>
    </row>
    <row r="9" spans="1:19" x14ac:dyDescent="0.3">
      <c r="A9" s="8" t="s">
        <v>10</v>
      </c>
      <c r="B9" s="4"/>
      <c r="C9" s="9" t="s">
        <v>17</v>
      </c>
      <c r="D9" s="8" t="s">
        <v>12</v>
      </c>
      <c r="E9" s="9" t="s">
        <v>18</v>
      </c>
      <c r="F9" s="4">
        <v>0</v>
      </c>
      <c r="G9" s="4" t="s">
        <v>13</v>
      </c>
      <c r="H9" s="4" t="s">
        <v>13</v>
      </c>
      <c r="I9" s="4" t="s">
        <v>13</v>
      </c>
      <c r="J9" s="4"/>
      <c r="K9" s="4"/>
      <c r="L9" s="4"/>
      <c r="M9" s="4"/>
      <c r="N9" s="4"/>
      <c r="O9" s="4"/>
    </row>
    <row r="10" spans="1:19" x14ac:dyDescent="0.3">
      <c r="A10" s="8" t="s">
        <v>10</v>
      </c>
      <c r="B10" s="4"/>
      <c r="C10" s="9" t="s">
        <v>11</v>
      </c>
      <c r="D10" s="8" t="s">
        <v>12</v>
      </c>
      <c r="E10" s="9" t="s">
        <v>19</v>
      </c>
      <c r="F10" s="4">
        <v>0</v>
      </c>
      <c r="G10" s="4" t="s">
        <v>13</v>
      </c>
      <c r="H10" s="4" t="s">
        <v>13</v>
      </c>
      <c r="I10" s="4" t="s">
        <v>13</v>
      </c>
      <c r="J10" s="4"/>
      <c r="K10" s="4"/>
      <c r="L10" s="4"/>
      <c r="M10" s="4"/>
      <c r="N10" s="4"/>
      <c r="O10" s="4"/>
    </row>
    <row r="11" spans="1:19" x14ac:dyDescent="0.3">
      <c r="A11" s="8" t="s">
        <v>14</v>
      </c>
      <c r="B11" s="3">
        <v>3</v>
      </c>
      <c r="C11" s="9" t="s">
        <v>15</v>
      </c>
      <c r="D11" s="8" t="s">
        <v>12</v>
      </c>
      <c r="E11" s="9" t="s">
        <v>19</v>
      </c>
      <c r="F11" s="4">
        <v>-0.23980000000000001</v>
      </c>
      <c r="G11" s="4">
        <v>0.13350000000000001</v>
      </c>
      <c r="H11" s="4">
        <v>-1.7965</v>
      </c>
      <c r="I11" s="4">
        <v>7.1999999999999995E-2</v>
      </c>
      <c r="J11" s="4"/>
      <c r="K11" s="4"/>
      <c r="L11" s="4"/>
      <c r="M11" s="4"/>
      <c r="N11" s="4"/>
      <c r="O11" s="4"/>
    </row>
    <row r="12" spans="1:19" x14ac:dyDescent="0.3">
      <c r="A12" s="8" t="s">
        <v>16</v>
      </c>
      <c r="B12" s="3">
        <v>4</v>
      </c>
      <c r="C12" s="9" t="s">
        <v>17</v>
      </c>
      <c r="D12" s="8" t="s">
        <v>12</v>
      </c>
      <c r="E12" s="9" t="s">
        <v>19</v>
      </c>
      <c r="F12" s="4">
        <v>-0.34449999999999997</v>
      </c>
      <c r="G12" s="4">
        <v>6.59E-2</v>
      </c>
      <c r="H12" s="4">
        <v>-5.2313000000000001</v>
      </c>
      <c r="I12" s="5">
        <v>1.6999999999999999E-7</v>
      </c>
      <c r="J12" s="4"/>
      <c r="K12" s="4"/>
      <c r="L12" s="4"/>
      <c r="M12" s="4"/>
      <c r="N12" s="4"/>
      <c r="O12" s="4"/>
    </row>
    <row r="13" spans="1:19" x14ac:dyDescent="0.3">
      <c r="A13" s="8" t="s">
        <v>10</v>
      </c>
      <c r="B13" s="4"/>
      <c r="C13" s="9" t="s">
        <v>11</v>
      </c>
      <c r="D13" s="8" t="s">
        <v>12</v>
      </c>
      <c r="E13" s="9" t="s">
        <v>43</v>
      </c>
      <c r="F13" s="4">
        <v>0</v>
      </c>
      <c r="G13" s="4" t="s">
        <v>13</v>
      </c>
      <c r="H13" s="4" t="s">
        <v>13</v>
      </c>
      <c r="I13" s="4" t="s">
        <v>13</v>
      </c>
      <c r="J13" s="4">
        <v>152.0676</v>
      </c>
      <c r="K13" s="4">
        <v>18</v>
      </c>
      <c r="L13" s="5">
        <v>2.9000000000000002E-23</v>
      </c>
      <c r="M13" s="4"/>
      <c r="N13" s="4"/>
      <c r="O13" s="4"/>
    </row>
    <row r="14" spans="1:19" x14ac:dyDescent="0.3">
      <c r="A14" s="8" t="s">
        <v>10</v>
      </c>
      <c r="B14" s="4"/>
      <c r="C14" s="9" t="s">
        <v>15</v>
      </c>
      <c r="D14" s="8" t="s">
        <v>12</v>
      </c>
      <c r="E14" s="9" t="s">
        <v>43</v>
      </c>
      <c r="F14" s="4">
        <v>0</v>
      </c>
      <c r="G14" s="4" t="s">
        <v>13</v>
      </c>
      <c r="H14" s="4" t="s">
        <v>13</v>
      </c>
      <c r="I14" s="4" t="s">
        <v>13</v>
      </c>
      <c r="J14" s="4"/>
      <c r="K14" s="4"/>
      <c r="L14" s="4"/>
      <c r="M14" s="4"/>
      <c r="N14" s="4"/>
      <c r="O14" s="4"/>
    </row>
    <row r="15" spans="1:19" x14ac:dyDescent="0.3">
      <c r="A15" s="8" t="s">
        <v>10</v>
      </c>
      <c r="B15" s="4"/>
      <c r="C15" s="9" t="s">
        <v>17</v>
      </c>
      <c r="D15" s="8" t="s">
        <v>12</v>
      </c>
      <c r="E15" s="9" t="s">
        <v>43</v>
      </c>
      <c r="F15" s="4">
        <v>0</v>
      </c>
      <c r="G15" s="4" t="s">
        <v>13</v>
      </c>
      <c r="H15" s="4" t="s">
        <v>13</v>
      </c>
      <c r="I15" s="4" t="s">
        <v>13</v>
      </c>
      <c r="J15" s="4"/>
      <c r="K15" s="4"/>
      <c r="L15" s="4"/>
      <c r="M15" s="4"/>
      <c r="N15" s="4"/>
      <c r="O15" s="4"/>
    </row>
    <row r="16" spans="1:19" x14ac:dyDescent="0.3">
      <c r="A16" s="8" t="s">
        <v>10</v>
      </c>
      <c r="B16" s="4"/>
      <c r="C16" s="9" t="s">
        <v>11</v>
      </c>
      <c r="D16" s="8" t="s">
        <v>12</v>
      </c>
      <c r="E16" s="9" t="s">
        <v>44</v>
      </c>
      <c r="F16" s="4">
        <v>0</v>
      </c>
      <c r="G16" s="4" t="s">
        <v>13</v>
      </c>
      <c r="H16" s="4" t="s">
        <v>13</v>
      </c>
      <c r="I16" s="4" t="s">
        <v>13</v>
      </c>
      <c r="J16" s="4"/>
      <c r="K16" s="4"/>
      <c r="L16" s="4"/>
      <c r="M16" s="4"/>
      <c r="N16" s="4"/>
      <c r="O16" s="4"/>
    </row>
    <row r="17" spans="1:15" x14ac:dyDescent="0.3">
      <c r="A17" s="8" t="s">
        <v>14</v>
      </c>
      <c r="B17" s="3">
        <v>5</v>
      </c>
      <c r="C17" s="9" t="s">
        <v>15</v>
      </c>
      <c r="D17" s="8" t="s">
        <v>12</v>
      </c>
      <c r="E17" s="9" t="s">
        <v>44</v>
      </c>
      <c r="F17" s="4">
        <v>0.68359999999999999</v>
      </c>
      <c r="G17" s="4">
        <v>0.29339999999999999</v>
      </c>
      <c r="H17" s="4">
        <v>2.3298000000000001</v>
      </c>
      <c r="I17" s="4">
        <v>0.02</v>
      </c>
      <c r="J17" s="4"/>
      <c r="K17" s="4"/>
      <c r="L17" s="4"/>
      <c r="M17" s="4"/>
      <c r="N17" s="4"/>
      <c r="O17" s="4"/>
    </row>
    <row r="18" spans="1:15" x14ac:dyDescent="0.3">
      <c r="A18" s="8" t="s">
        <v>16</v>
      </c>
      <c r="B18" s="3">
        <v>6</v>
      </c>
      <c r="C18" s="9" t="s">
        <v>17</v>
      </c>
      <c r="D18" s="8" t="s">
        <v>12</v>
      </c>
      <c r="E18" s="9" t="s">
        <v>44</v>
      </c>
      <c r="F18" s="4">
        <v>-0.84150000000000003</v>
      </c>
      <c r="G18" s="4">
        <v>0.2737</v>
      </c>
      <c r="H18" s="4">
        <v>-3.0748000000000002</v>
      </c>
      <c r="I18" s="4">
        <v>2.0999999999999999E-3</v>
      </c>
      <c r="J18" s="4"/>
      <c r="K18" s="4"/>
      <c r="L18" s="4"/>
      <c r="M18" s="4"/>
      <c r="N18" s="4"/>
      <c r="O18" s="4"/>
    </row>
    <row r="19" spans="1:15" x14ac:dyDescent="0.3">
      <c r="A19" s="8" t="s">
        <v>10</v>
      </c>
      <c r="B19" s="4"/>
      <c r="C19" s="9" t="s">
        <v>11</v>
      </c>
      <c r="D19" s="8" t="s">
        <v>12</v>
      </c>
      <c r="E19" s="9" t="s">
        <v>45</v>
      </c>
      <c r="F19" s="4">
        <v>0</v>
      </c>
      <c r="G19" s="4" t="s">
        <v>13</v>
      </c>
      <c r="H19" s="4" t="s">
        <v>13</v>
      </c>
      <c r="I19" s="4" t="s">
        <v>13</v>
      </c>
      <c r="J19" s="4"/>
      <c r="K19" s="4"/>
      <c r="L19" s="4"/>
      <c r="M19" s="4"/>
      <c r="N19" s="4"/>
      <c r="O19" s="4"/>
    </row>
    <row r="20" spans="1:15" x14ac:dyDescent="0.3">
      <c r="A20" s="8" t="s">
        <v>25</v>
      </c>
      <c r="B20" s="3">
        <v>7</v>
      </c>
      <c r="C20" s="9" t="s">
        <v>15</v>
      </c>
      <c r="D20" s="8" t="s">
        <v>12</v>
      </c>
      <c r="E20" s="9" t="s">
        <v>45</v>
      </c>
      <c r="F20" s="4">
        <v>-1.4038999999999999</v>
      </c>
      <c r="G20" s="4">
        <v>0.88660000000000005</v>
      </c>
      <c r="H20" s="4">
        <v>-1.5834999999999999</v>
      </c>
      <c r="I20" s="4">
        <v>0.11</v>
      </c>
      <c r="J20" s="4"/>
      <c r="K20" s="4"/>
      <c r="L20" s="4"/>
      <c r="M20" s="4"/>
      <c r="N20" s="4"/>
      <c r="O20" s="4"/>
    </row>
    <row r="21" spans="1:15" x14ac:dyDescent="0.3">
      <c r="A21" s="8" t="s">
        <v>26</v>
      </c>
      <c r="B21" s="3">
        <v>8</v>
      </c>
      <c r="C21" s="9" t="s">
        <v>17</v>
      </c>
      <c r="D21" s="8" t="s">
        <v>12</v>
      </c>
      <c r="E21" s="9" t="s">
        <v>45</v>
      </c>
      <c r="F21" s="4">
        <v>-0.96240000000000003</v>
      </c>
      <c r="G21" s="4">
        <v>0.1343</v>
      </c>
      <c r="H21" s="4">
        <v>-7.1653000000000002</v>
      </c>
      <c r="I21" s="5">
        <v>7.8000000000000001E-13</v>
      </c>
      <c r="J21" s="4"/>
      <c r="K21" s="4"/>
      <c r="L21" s="4"/>
      <c r="M21" s="4"/>
      <c r="N21" s="4"/>
      <c r="O21" s="4"/>
    </row>
    <row r="22" spans="1:15" x14ac:dyDescent="0.3">
      <c r="A22" s="8" t="s">
        <v>10</v>
      </c>
      <c r="B22" s="4"/>
      <c r="C22" s="9" t="s">
        <v>11</v>
      </c>
      <c r="D22" s="8" t="s">
        <v>12</v>
      </c>
      <c r="E22" s="9" t="s">
        <v>46</v>
      </c>
      <c r="F22" s="4">
        <v>0</v>
      </c>
      <c r="G22" s="4" t="s">
        <v>13</v>
      </c>
      <c r="H22" s="4" t="s">
        <v>13</v>
      </c>
      <c r="I22" s="4" t="s">
        <v>13</v>
      </c>
      <c r="J22" s="4"/>
      <c r="K22" s="4"/>
      <c r="L22" s="4"/>
      <c r="M22" s="4"/>
      <c r="N22" s="4"/>
      <c r="O22" s="4"/>
    </row>
    <row r="23" spans="1:15" x14ac:dyDescent="0.3">
      <c r="A23" s="8" t="s">
        <v>47</v>
      </c>
      <c r="B23" s="3">
        <v>9</v>
      </c>
      <c r="C23" s="9" t="s">
        <v>15</v>
      </c>
      <c r="D23" s="8" t="s">
        <v>12</v>
      </c>
      <c r="E23" s="9" t="s">
        <v>46</v>
      </c>
      <c r="F23" s="4">
        <v>0.60950000000000004</v>
      </c>
      <c r="G23" s="4">
        <v>0.59770000000000001</v>
      </c>
      <c r="H23" s="4">
        <v>1.0199</v>
      </c>
      <c r="I23" s="4">
        <v>0.31</v>
      </c>
      <c r="J23" s="4"/>
      <c r="K23" s="4"/>
      <c r="L23" s="4"/>
      <c r="M23" s="4"/>
      <c r="N23" s="4"/>
      <c r="O23" s="4"/>
    </row>
    <row r="24" spans="1:15" x14ac:dyDescent="0.3">
      <c r="A24" s="8" t="s">
        <v>48</v>
      </c>
      <c r="B24" s="3">
        <v>10</v>
      </c>
      <c r="C24" s="9" t="s">
        <v>17</v>
      </c>
      <c r="D24" s="8" t="s">
        <v>12</v>
      </c>
      <c r="E24" s="9" t="s">
        <v>46</v>
      </c>
      <c r="F24" s="4">
        <v>-0.36880000000000002</v>
      </c>
      <c r="G24" s="4">
        <v>0.49930000000000002</v>
      </c>
      <c r="H24" s="4">
        <v>-0.73870000000000002</v>
      </c>
      <c r="I24" s="4">
        <v>0.46</v>
      </c>
      <c r="J24" s="4"/>
      <c r="K24" s="4"/>
      <c r="L24" s="4"/>
      <c r="M24" s="4"/>
      <c r="N24" s="4"/>
      <c r="O24" s="4"/>
    </row>
    <row r="25" spans="1:15" x14ac:dyDescent="0.3">
      <c r="A25" s="8" t="s">
        <v>10</v>
      </c>
      <c r="B25" s="4"/>
      <c r="C25" s="9" t="s">
        <v>11</v>
      </c>
      <c r="D25" s="8" t="s">
        <v>12</v>
      </c>
      <c r="E25" s="9" t="s">
        <v>49</v>
      </c>
      <c r="F25" s="4">
        <v>0</v>
      </c>
      <c r="G25" s="4" t="s">
        <v>13</v>
      </c>
      <c r="H25" s="4" t="s">
        <v>13</v>
      </c>
      <c r="I25" s="4" t="s">
        <v>13</v>
      </c>
      <c r="J25" s="4"/>
      <c r="K25" s="4"/>
      <c r="L25" s="4"/>
      <c r="M25" s="4"/>
      <c r="N25" s="4"/>
      <c r="O25" s="4"/>
    </row>
    <row r="26" spans="1:15" x14ac:dyDescent="0.3">
      <c r="A26" s="8" t="s">
        <v>50</v>
      </c>
      <c r="B26" s="3">
        <v>11</v>
      </c>
      <c r="C26" s="9" t="s">
        <v>15</v>
      </c>
      <c r="D26" s="8" t="s">
        <v>12</v>
      </c>
      <c r="E26" s="9" t="s">
        <v>49</v>
      </c>
      <c r="F26" s="4">
        <v>-1.1921999999999999</v>
      </c>
      <c r="G26" s="4">
        <v>0.66369999999999996</v>
      </c>
      <c r="H26" s="4">
        <v>-1.7964</v>
      </c>
      <c r="I26" s="4">
        <v>7.1999999999999995E-2</v>
      </c>
      <c r="J26" s="4"/>
      <c r="K26" s="4"/>
      <c r="L26" s="4"/>
      <c r="M26" s="4"/>
      <c r="N26" s="4"/>
      <c r="O26" s="4"/>
    </row>
    <row r="27" spans="1:15" x14ac:dyDescent="0.3">
      <c r="A27" s="8" t="s">
        <v>51</v>
      </c>
      <c r="B27" s="3">
        <v>12</v>
      </c>
      <c r="C27" s="9" t="s">
        <v>17</v>
      </c>
      <c r="D27" s="8" t="s">
        <v>12</v>
      </c>
      <c r="E27" s="9" t="s">
        <v>49</v>
      </c>
      <c r="F27" s="4">
        <v>-1.4471000000000001</v>
      </c>
      <c r="G27" s="4">
        <v>0.25840000000000002</v>
      </c>
      <c r="H27" s="4">
        <v>-5.5995999999999997</v>
      </c>
      <c r="I27" s="5">
        <v>2.0999999999999999E-8</v>
      </c>
      <c r="J27" s="4"/>
      <c r="K27" s="4"/>
      <c r="L27" s="4"/>
      <c r="M27" s="4"/>
      <c r="N27" s="4"/>
      <c r="O27" s="4"/>
    </row>
    <row r="28" spans="1:15" x14ac:dyDescent="0.3">
      <c r="A28" s="8" t="s">
        <v>10</v>
      </c>
      <c r="B28" s="4"/>
      <c r="C28" s="9" t="s">
        <v>11</v>
      </c>
      <c r="D28" s="8" t="s">
        <v>12</v>
      </c>
      <c r="E28" s="9" t="s">
        <v>52</v>
      </c>
      <c r="F28" s="4">
        <v>0</v>
      </c>
      <c r="G28" s="4" t="s">
        <v>13</v>
      </c>
      <c r="H28" s="4" t="s">
        <v>13</v>
      </c>
      <c r="I28" s="4" t="s">
        <v>13</v>
      </c>
      <c r="J28" s="4"/>
      <c r="K28" s="4"/>
      <c r="L28" s="4"/>
      <c r="M28" s="4"/>
      <c r="N28" s="4"/>
      <c r="O28" s="4"/>
    </row>
    <row r="29" spans="1:15" x14ac:dyDescent="0.3">
      <c r="A29" s="8" t="s">
        <v>53</v>
      </c>
      <c r="B29" s="3">
        <v>13</v>
      </c>
      <c r="C29" s="9" t="s">
        <v>15</v>
      </c>
      <c r="D29" s="8" t="s">
        <v>12</v>
      </c>
      <c r="E29" s="9" t="s">
        <v>52</v>
      </c>
      <c r="F29" s="4">
        <v>0.62450000000000006</v>
      </c>
      <c r="G29" s="4">
        <v>0.51170000000000004</v>
      </c>
      <c r="H29" s="4">
        <v>1.2204999999999999</v>
      </c>
      <c r="I29" s="4">
        <v>0.22</v>
      </c>
      <c r="J29" s="4"/>
      <c r="K29" s="4"/>
      <c r="L29" s="4"/>
      <c r="M29" s="4"/>
      <c r="N29" s="4"/>
      <c r="O29" s="4"/>
    </row>
    <row r="30" spans="1:15" x14ac:dyDescent="0.3">
      <c r="A30" s="8" t="s">
        <v>54</v>
      </c>
      <c r="B30" s="3">
        <v>14</v>
      </c>
      <c r="C30" s="9" t="s">
        <v>17</v>
      </c>
      <c r="D30" s="8" t="s">
        <v>12</v>
      </c>
      <c r="E30" s="9" t="s">
        <v>52</v>
      </c>
      <c r="F30" s="4">
        <v>-4.9000000000000002E-2</v>
      </c>
      <c r="G30" s="4">
        <v>0.36680000000000001</v>
      </c>
      <c r="H30" s="4">
        <v>-0.13350000000000001</v>
      </c>
      <c r="I30" s="4">
        <v>0.89</v>
      </c>
      <c r="J30" s="4"/>
      <c r="K30" s="4"/>
      <c r="L30" s="4"/>
      <c r="M30" s="4"/>
      <c r="N30" s="4"/>
      <c r="O30" s="4"/>
    </row>
    <row r="31" spans="1:15" x14ac:dyDescent="0.3">
      <c r="A31" s="8" t="s">
        <v>10</v>
      </c>
      <c r="B31" s="4"/>
      <c r="C31" s="9" t="s">
        <v>11</v>
      </c>
      <c r="D31" s="8" t="s">
        <v>12</v>
      </c>
      <c r="E31" s="9" t="s">
        <v>55</v>
      </c>
      <c r="F31" s="4">
        <v>0</v>
      </c>
      <c r="G31" s="4" t="s">
        <v>13</v>
      </c>
      <c r="H31" s="4" t="s">
        <v>13</v>
      </c>
      <c r="I31" s="4" t="s">
        <v>13</v>
      </c>
      <c r="J31" s="4"/>
      <c r="K31" s="4"/>
      <c r="L31" s="4"/>
      <c r="M31" s="4"/>
      <c r="N31" s="4"/>
      <c r="O31" s="4"/>
    </row>
    <row r="32" spans="1:15" x14ac:dyDescent="0.3">
      <c r="A32" s="8" t="s">
        <v>56</v>
      </c>
      <c r="B32" s="3">
        <v>15</v>
      </c>
      <c r="C32" s="9" t="s">
        <v>15</v>
      </c>
      <c r="D32" s="8" t="s">
        <v>12</v>
      </c>
      <c r="E32" s="9" t="s">
        <v>55</v>
      </c>
      <c r="F32" s="4">
        <v>-0.35599999999999998</v>
      </c>
      <c r="G32" s="4">
        <v>0.20699999999999999</v>
      </c>
      <c r="H32" s="4">
        <v>-1.7196</v>
      </c>
      <c r="I32" s="4">
        <v>8.5999999999999993E-2</v>
      </c>
      <c r="J32" s="4"/>
      <c r="K32" s="4"/>
      <c r="L32" s="4"/>
      <c r="M32" s="4"/>
      <c r="N32" s="4"/>
      <c r="O32" s="4"/>
    </row>
    <row r="33" spans="1:15" x14ac:dyDescent="0.3">
      <c r="A33" s="8" t="s">
        <v>57</v>
      </c>
      <c r="B33" s="3">
        <v>16</v>
      </c>
      <c r="C33" s="9" t="s">
        <v>17</v>
      </c>
      <c r="D33" s="8" t="s">
        <v>12</v>
      </c>
      <c r="E33" s="9" t="s">
        <v>55</v>
      </c>
      <c r="F33" s="4">
        <v>-2.5449000000000002</v>
      </c>
      <c r="G33" s="4">
        <v>0.37440000000000001</v>
      </c>
      <c r="H33" s="4">
        <v>-6.7972000000000001</v>
      </c>
      <c r="I33" s="5">
        <v>1.1000000000000001E-11</v>
      </c>
      <c r="J33" s="4"/>
      <c r="K33" s="4"/>
      <c r="L33" s="4"/>
      <c r="M33" s="4"/>
      <c r="N33" s="4"/>
      <c r="O33" s="4"/>
    </row>
    <row r="34" spans="1:15" x14ac:dyDescent="0.3">
      <c r="A34" s="8" t="s">
        <v>10</v>
      </c>
      <c r="B34" s="4"/>
      <c r="C34" s="9" t="s">
        <v>11</v>
      </c>
      <c r="D34" s="8" t="s">
        <v>12</v>
      </c>
      <c r="E34" s="9" t="s">
        <v>58</v>
      </c>
      <c r="F34" s="4">
        <v>0</v>
      </c>
      <c r="G34" s="4" t="s">
        <v>13</v>
      </c>
      <c r="H34" s="4" t="s">
        <v>13</v>
      </c>
      <c r="I34" s="4" t="s">
        <v>13</v>
      </c>
      <c r="J34" s="4"/>
      <c r="K34" s="4"/>
      <c r="L34" s="4"/>
      <c r="M34" s="4"/>
      <c r="N34" s="4"/>
      <c r="O34" s="4"/>
    </row>
    <row r="35" spans="1:15" x14ac:dyDescent="0.3">
      <c r="A35" s="8" t="s">
        <v>59</v>
      </c>
      <c r="B35" s="3">
        <v>17</v>
      </c>
      <c r="C35" s="9" t="s">
        <v>15</v>
      </c>
      <c r="D35" s="8" t="s">
        <v>12</v>
      </c>
      <c r="E35" s="9" t="s">
        <v>58</v>
      </c>
      <c r="F35" s="4">
        <v>0.74009999999999998</v>
      </c>
      <c r="G35" s="4">
        <v>0.26050000000000001</v>
      </c>
      <c r="H35" s="4">
        <v>2.8412999999999999</v>
      </c>
      <c r="I35" s="4">
        <v>4.4999999999999997E-3</v>
      </c>
      <c r="J35" s="4"/>
      <c r="K35" s="4"/>
      <c r="L35" s="4"/>
      <c r="M35" s="4"/>
      <c r="N35" s="4"/>
      <c r="O35" s="4"/>
    </row>
    <row r="36" spans="1:15" x14ac:dyDescent="0.3">
      <c r="A36" s="8" t="s">
        <v>60</v>
      </c>
      <c r="B36" s="3">
        <v>18</v>
      </c>
      <c r="C36" s="9" t="s">
        <v>17</v>
      </c>
      <c r="D36" s="8" t="s">
        <v>12</v>
      </c>
      <c r="E36" s="9" t="s">
        <v>58</v>
      </c>
      <c r="F36" s="4">
        <v>-2.9100000000000001E-2</v>
      </c>
      <c r="G36" s="4">
        <v>0.13300000000000001</v>
      </c>
      <c r="H36" s="4">
        <v>-0.21859999999999999</v>
      </c>
      <c r="I36" s="4">
        <v>0.83</v>
      </c>
      <c r="J36" s="4"/>
      <c r="K36" s="4"/>
      <c r="L36" s="4"/>
      <c r="M36" s="4"/>
      <c r="N36" s="4"/>
      <c r="O36" s="4"/>
    </row>
    <row r="37" spans="1:15" x14ac:dyDescent="0.3">
      <c r="A37" s="8" t="s">
        <v>10</v>
      </c>
      <c r="B37" s="4"/>
      <c r="C37" s="9" t="s">
        <v>11</v>
      </c>
      <c r="D37" s="8" t="s">
        <v>12</v>
      </c>
      <c r="E37" s="9" t="s">
        <v>61</v>
      </c>
      <c r="F37" s="4">
        <v>0</v>
      </c>
      <c r="G37" s="4" t="s">
        <v>13</v>
      </c>
      <c r="H37" s="4" t="s">
        <v>13</v>
      </c>
      <c r="I37" s="4" t="s">
        <v>13</v>
      </c>
      <c r="J37" s="4"/>
      <c r="K37" s="4"/>
      <c r="L37" s="4"/>
      <c r="M37" s="4"/>
      <c r="N37" s="4"/>
      <c r="O37" s="4"/>
    </row>
    <row r="38" spans="1:15" x14ac:dyDescent="0.3">
      <c r="A38" s="8" t="s">
        <v>62</v>
      </c>
      <c r="B38" s="3">
        <v>19</v>
      </c>
      <c r="C38" s="9" t="s">
        <v>15</v>
      </c>
      <c r="D38" s="8" t="s">
        <v>12</v>
      </c>
      <c r="E38" s="9" t="s">
        <v>61</v>
      </c>
      <c r="F38" s="4">
        <v>0.53580000000000005</v>
      </c>
      <c r="G38" s="4">
        <v>0.23089999999999999</v>
      </c>
      <c r="H38" s="4">
        <v>2.3210000000000002</v>
      </c>
      <c r="I38" s="4">
        <v>0.02</v>
      </c>
      <c r="J38" s="4"/>
      <c r="K38" s="4"/>
      <c r="L38" s="4"/>
      <c r="M38" s="4"/>
      <c r="N38" s="4"/>
      <c r="O38" s="4"/>
    </row>
    <row r="39" spans="1:15" x14ac:dyDescent="0.3">
      <c r="A39" s="8" t="s">
        <v>63</v>
      </c>
      <c r="B39" s="3">
        <v>20</v>
      </c>
      <c r="C39" s="9" t="s">
        <v>17</v>
      </c>
      <c r="D39" s="8" t="s">
        <v>12</v>
      </c>
      <c r="E39" s="9" t="s">
        <v>61</v>
      </c>
      <c r="F39" s="4">
        <v>0.22889999999999999</v>
      </c>
      <c r="G39" s="4">
        <v>0.1013</v>
      </c>
      <c r="H39" s="4">
        <v>2.2599999999999998</v>
      </c>
      <c r="I39" s="4">
        <v>2.4E-2</v>
      </c>
      <c r="J39" s="4"/>
      <c r="K39" s="4"/>
      <c r="L39" s="4"/>
      <c r="M39" s="4"/>
      <c r="N39" s="4"/>
      <c r="O39" s="4"/>
    </row>
    <row r="40" spans="1:15" x14ac:dyDescent="0.3">
      <c r="A40" s="8" t="s">
        <v>10</v>
      </c>
      <c r="B40" s="4"/>
      <c r="C40" s="9" t="s">
        <v>11</v>
      </c>
      <c r="D40" s="8" t="s">
        <v>12</v>
      </c>
      <c r="E40" s="9" t="s">
        <v>64</v>
      </c>
      <c r="F40" s="4">
        <v>0</v>
      </c>
      <c r="G40" s="4" t="s">
        <v>13</v>
      </c>
      <c r="H40" s="4" t="s">
        <v>13</v>
      </c>
      <c r="I40" s="4" t="s">
        <v>13</v>
      </c>
      <c r="J40" s="4"/>
      <c r="K40" s="4"/>
      <c r="L40" s="4"/>
      <c r="M40" s="4"/>
      <c r="N40" s="4"/>
      <c r="O40" s="4"/>
    </row>
    <row r="41" spans="1:15" x14ac:dyDescent="0.3">
      <c r="A41" s="8" t="s">
        <v>65</v>
      </c>
      <c r="B41" s="3">
        <v>21</v>
      </c>
      <c r="C41" s="9" t="s">
        <v>15</v>
      </c>
      <c r="D41" s="8" t="s">
        <v>12</v>
      </c>
      <c r="E41" s="9" t="s">
        <v>64</v>
      </c>
      <c r="F41" s="4">
        <v>4.1036000000000001</v>
      </c>
      <c r="G41" s="4">
        <v>0.82640000000000002</v>
      </c>
      <c r="H41" s="4">
        <v>4.9656000000000002</v>
      </c>
      <c r="I41" s="5">
        <v>6.7999999999999995E-7</v>
      </c>
      <c r="J41" s="4"/>
      <c r="K41" s="4"/>
      <c r="L41" s="4"/>
      <c r="M41" s="4"/>
      <c r="N41" s="4"/>
      <c r="O41" s="4"/>
    </row>
    <row r="42" spans="1:15" x14ac:dyDescent="0.3">
      <c r="A42" s="8" t="s">
        <v>66</v>
      </c>
      <c r="B42" s="3">
        <v>22</v>
      </c>
      <c r="C42" s="9" t="s">
        <v>17</v>
      </c>
      <c r="D42" s="8" t="s">
        <v>12</v>
      </c>
      <c r="E42" s="9" t="s">
        <v>64</v>
      </c>
      <c r="F42" s="4">
        <v>-1.8162</v>
      </c>
      <c r="G42" s="4">
        <v>2.4822000000000002</v>
      </c>
      <c r="H42" s="4">
        <v>-0.73170000000000002</v>
      </c>
      <c r="I42" s="4">
        <v>0.46</v>
      </c>
      <c r="J42" s="4"/>
      <c r="K42" s="4"/>
      <c r="L42" s="4"/>
      <c r="M42" s="4"/>
      <c r="N42" s="4"/>
      <c r="O42" s="4"/>
    </row>
    <row r="43" spans="1:1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"/>
      <c r="C44" s="9" t="s">
        <v>22</v>
      </c>
      <c r="D44" s="8" t="s">
        <v>12</v>
      </c>
      <c r="E44" s="9">
        <v>1</v>
      </c>
      <c r="F44" s="4">
        <v>0</v>
      </c>
      <c r="G44" s="4" t="s">
        <v>13</v>
      </c>
      <c r="H44" s="4" t="s">
        <v>13</v>
      </c>
      <c r="I44" s="4" t="s">
        <v>13</v>
      </c>
      <c r="J44" s="4">
        <v>95.551100000000005</v>
      </c>
      <c r="K44" s="4">
        <v>2</v>
      </c>
      <c r="L44" s="5">
        <v>1.7999999999999999E-21</v>
      </c>
      <c r="M44" s="4"/>
      <c r="N44" s="4"/>
      <c r="O44" s="4"/>
    </row>
    <row r="45" spans="1:15" x14ac:dyDescent="0.3">
      <c r="A45" s="8" t="s">
        <v>14</v>
      </c>
      <c r="B45" s="3">
        <v>23</v>
      </c>
      <c r="C45" s="9" t="s">
        <v>23</v>
      </c>
      <c r="D45" s="8" t="s">
        <v>12</v>
      </c>
      <c r="E45" s="9">
        <v>1</v>
      </c>
      <c r="F45" s="4">
        <v>2.0522</v>
      </c>
      <c r="G45" s="4">
        <v>0.27089999999999997</v>
      </c>
      <c r="H45" s="4">
        <v>7.5739000000000001</v>
      </c>
      <c r="I45" s="5">
        <v>3.5999999999999998E-14</v>
      </c>
      <c r="J45" s="4"/>
      <c r="K45" s="4"/>
      <c r="L45" s="4"/>
      <c r="M45" s="4"/>
      <c r="N45" s="4"/>
      <c r="O45" s="4"/>
    </row>
    <row r="46" spans="1:15" x14ac:dyDescent="0.3">
      <c r="A46" s="8" t="s">
        <v>16</v>
      </c>
      <c r="B46" s="3">
        <v>24</v>
      </c>
      <c r="C46" s="9" t="s">
        <v>24</v>
      </c>
      <c r="D46" s="8" t="s">
        <v>12</v>
      </c>
      <c r="E46" s="9">
        <v>1</v>
      </c>
      <c r="F46" s="4">
        <v>-5.1288</v>
      </c>
      <c r="G46" s="4">
        <v>0.9405</v>
      </c>
      <c r="H46" s="4">
        <v>-5.4532999999999996</v>
      </c>
      <c r="I46" s="5">
        <v>4.9000000000000002E-8</v>
      </c>
      <c r="J46" s="4"/>
      <c r="K46" s="4"/>
      <c r="L46" s="4"/>
      <c r="M46" s="4"/>
      <c r="N46" s="4"/>
      <c r="O46" s="4"/>
    </row>
    <row r="47" spans="1:15" x14ac:dyDescent="0.3">
      <c r="A47" s="8" t="s">
        <v>10</v>
      </c>
      <c r="B47" s="4"/>
      <c r="C47" s="9" t="s">
        <v>22</v>
      </c>
      <c r="D47" s="8" t="s">
        <v>12</v>
      </c>
      <c r="E47" s="9" t="s">
        <v>11</v>
      </c>
      <c r="F47" s="4">
        <v>0</v>
      </c>
      <c r="G47" s="4" t="s">
        <v>13</v>
      </c>
      <c r="H47" s="4" t="s">
        <v>13</v>
      </c>
      <c r="I47" s="4" t="s">
        <v>13</v>
      </c>
      <c r="J47" s="4">
        <v>142.98400000000001</v>
      </c>
      <c r="K47" s="4">
        <v>4</v>
      </c>
      <c r="L47" s="5">
        <v>6.5000000000000005E-30</v>
      </c>
      <c r="M47" s="4"/>
      <c r="N47" s="4"/>
      <c r="O47" s="4"/>
    </row>
    <row r="48" spans="1:15" x14ac:dyDescent="0.3">
      <c r="A48" s="8" t="s">
        <v>10</v>
      </c>
      <c r="B48" s="4"/>
      <c r="C48" s="9" t="s">
        <v>23</v>
      </c>
      <c r="D48" s="8" t="s">
        <v>12</v>
      </c>
      <c r="E48" s="9" t="s">
        <v>11</v>
      </c>
      <c r="F48" s="4">
        <v>0</v>
      </c>
      <c r="G48" s="4" t="s">
        <v>13</v>
      </c>
      <c r="H48" s="4" t="s">
        <v>13</v>
      </c>
      <c r="I48" s="4" t="s">
        <v>13</v>
      </c>
      <c r="J48" s="4"/>
      <c r="K48" s="4"/>
      <c r="L48" s="4"/>
      <c r="M48" s="4"/>
      <c r="N48" s="4"/>
      <c r="O48" s="4"/>
    </row>
    <row r="49" spans="1:19" x14ac:dyDescent="0.3">
      <c r="A49" s="8" t="s">
        <v>10</v>
      </c>
      <c r="B49" s="4"/>
      <c r="C49" s="9" t="s">
        <v>24</v>
      </c>
      <c r="D49" s="8" t="s">
        <v>12</v>
      </c>
      <c r="E49" s="9" t="s">
        <v>11</v>
      </c>
      <c r="F49" s="4">
        <v>0</v>
      </c>
      <c r="G49" s="4" t="s">
        <v>13</v>
      </c>
      <c r="H49" s="4" t="s">
        <v>13</v>
      </c>
      <c r="I49" s="4" t="s">
        <v>13</v>
      </c>
      <c r="J49" s="4"/>
      <c r="K49" s="4"/>
      <c r="L49" s="4"/>
      <c r="M49" s="4"/>
      <c r="N49" s="4"/>
      <c r="O49" s="4"/>
    </row>
    <row r="50" spans="1:19" x14ac:dyDescent="0.3">
      <c r="A50" s="8" t="s">
        <v>10</v>
      </c>
      <c r="B50" s="4"/>
      <c r="C50" s="9" t="s">
        <v>22</v>
      </c>
      <c r="D50" s="8" t="s">
        <v>12</v>
      </c>
      <c r="E50" s="9" t="s">
        <v>15</v>
      </c>
      <c r="F50" s="4">
        <v>0</v>
      </c>
      <c r="G50" s="4" t="s">
        <v>13</v>
      </c>
      <c r="H50" s="4" t="s">
        <v>13</v>
      </c>
      <c r="I50" s="4" t="s">
        <v>13</v>
      </c>
      <c r="J50" s="4"/>
      <c r="K50" s="4"/>
      <c r="L50" s="4"/>
      <c r="M50" s="4"/>
      <c r="N50" s="4"/>
      <c r="O50" s="4"/>
    </row>
    <row r="51" spans="1:19" x14ac:dyDescent="0.3">
      <c r="A51" s="8" t="s">
        <v>14</v>
      </c>
      <c r="B51" s="3">
        <v>25</v>
      </c>
      <c r="C51" s="9" t="s">
        <v>23</v>
      </c>
      <c r="D51" s="8" t="s">
        <v>12</v>
      </c>
      <c r="E51" s="9" t="s">
        <v>15</v>
      </c>
      <c r="F51" s="4">
        <v>-0.18129999999999999</v>
      </c>
      <c r="G51" s="4">
        <v>0.34449999999999997</v>
      </c>
      <c r="H51" s="4">
        <v>-0.5262</v>
      </c>
      <c r="I51" s="4">
        <v>0.6</v>
      </c>
      <c r="J51" s="4"/>
      <c r="K51" s="4"/>
      <c r="L51" s="4"/>
      <c r="M51" s="4"/>
      <c r="N51" s="4"/>
      <c r="O51" s="4"/>
    </row>
    <row r="52" spans="1:19" x14ac:dyDescent="0.3">
      <c r="A52" s="8" t="s">
        <v>16</v>
      </c>
      <c r="B52" s="3">
        <v>26</v>
      </c>
      <c r="C52" s="9" t="s">
        <v>24</v>
      </c>
      <c r="D52" s="8" t="s">
        <v>12</v>
      </c>
      <c r="E52" s="9" t="s">
        <v>15</v>
      </c>
      <c r="F52" s="4">
        <v>2.1456</v>
      </c>
      <c r="G52" s="4">
        <v>1.1294</v>
      </c>
      <c r="H52" s="4">
        <v>1.8997999999999999</v>
      </c>
      <c r="I52" s="4">
        <v>5.7000000000000002E-2</v>
      </c>
      <c r="J52" s="4"/>
      <c r="K52" s="4"/>
      <c r="L52" s="4"/>
      <c r="M52" s="4"/>
      <c r="N52" s="4"/>
      <c r="O52" s="4"/>
    </row>
    <row r="53" spans="1:19" x14ac:dyDescent="0.3">
      <c r="A53" s="8" t="s">
        <v>10</v>
      </c>
      <c r="B53" s="4"/>
      <c r="C53" s="9" t="s">
        <v>22</v>
      </c>
      <c r="D53" s="8" t="s">
        <v>12</v>
      </c>
      <c r="E53" s="9" t="s">
        <v>17</v>
      </c>
      <c r="F53" s="4">
        <v>0</v>
      </c>
      <c r="G53" s="4" t="s">
        <v>13</v>
      </c>
      <c r="H53" s="4" t="s">
        <v>13</v>
      </c>
      <c r="I53" s="4" t="s">
        <v>13</v>
      </c>
      <c r="J53" s="4"/>
      <c r="K53" s="4"/>
      <c r="L53" s="4"/>
      <c r="M53" s="4"/>
      <c r="N53" s="4"/>
      <c r="O53" s="4"/>
    </row>
    <row r="54" spans="1:19" x14ac:dyDescent="0.3">
      <c r="A54" s="8" t="s">
        <v>25</v>
      </c>
      <c r="B54" s="3">
        <v>27</v>
      </c>
      <c r="C54" s="9" t="s">
        <v>23</v>
      </c>
      <c r="D54" s="8" t="s">
        <v>12</v>
      </c>
      <c r="E54" s="9" t="s">
        <v>17</v>
      </c>
      <c r="F54" s="4">
        <v>-2.1764000000000001</v>
      </c>
      <c r="G54" s="4">
        <v>0.31690000000000002</v>
      </c>
      <c r="H54" s="4">
        <v>-6.8678999999999997</v>
      </c>
      <c r="I54" s="5">
        <v>6.5000000000000002E-12</v>
      </c>
      <c r="J54" s="4"/>
      <c r="K54" s="4"/>
      <c r="L54" s="4"/>
      <c r="M54" s="4"/>
      <c r="N54" s="4"/>
      <c r="O54" s="4"/>
    </row>
    <row r="55" spans="1:19" x14ac:dyDescent="0.3">
      <c r="A55" s="8" t="s">
        <v>26</v>
      </c>
      <c r="B55" s="3">
        <v>28</v>
      </c>
      <c r="C55" s="9" t="s">
        <v>24</v>
      </c>
      <c r="D55" s="8" t="s">
        <v>12</v>
      </c>
      <c r="E55" s="9" t="s">
        <v>17</v>
      </c>
      <c r="F55" s="4">
        <v>-0.58140000000000003</v>
      </c>
      <c r="G55" s="4">
        <v>1.1964999999999999</v>
      </c>
      <c r="H55" s="4">
        <v>-0.4859</v>
      </c>
      <c r="I55" s="4">
        <v>0.63</v>
      </c>
      <c r="J55" s="4"/>
      <c r="K55" s="4"/>
      <c r="L55" s="4"/>
      <c r="M55" s="4"/>
      <c r="N55" s="4"/>
      <c r="O55" s="4"/>
    </row>
    <row r="56" spans="1:19" x14ac:dyDescent="0.3">
      <c r="A56" s="8" t="s">
        <v>67</v>
      </c>
      <c r="B56" s="4"/>
      <c r="C56" s="9" t="s">
        <v>22</v>
      </c>
      <c r="D56" s="8" t="s">
        <v>12</v>
      </c>
      <c r="E56" s="9" t="s">
        <v>43</v>
      </c>
      <c r="F56" s="4">
        <v>0</v>
      </c>
      <c r="G56" s="4" t="s">
        <v>13</v>
      </c>
      <c r="H56" s="4" t="s">
        <v>13</v>
      </c>
      <c r="I56" s="4" t="s">
        <v>13</v>
      </c>
      <c r="J56" s="4">
        <v>203.39680000000001</v>
      </c>
      <c r="K56" s="4">
        <v>18</v>
      </c>
      <c r="L56" s="5">
        <v>2.0999999999999999E-33</v>
      </c>
      <c r="M56" s="4"/>
      <c r="N56" s="4"/>
      <c r="O56" s="4"/>
    </row>
    <row r="57" spans="1:19" x14ac:dyDescent="0.3">
      <c r="A57" s="8" t="s">
        <v>67</v>
      </c>
      <c r="B57" s="4"/>
      <c r="C57" s="9" t="s">
        <v>23</v>
      </c>
      <c r="D57" s="8" t="s">
        <v>12</v>
      </c>
      <c r="E57" s="9" t="s">
        <v>43</v>
      </c>
      <c r="F57" s="4">
        <v>0</v>
      </c>
      <c r="G57" s="4" t="s">
        <v>13</v>
      </c>
      <c r="H57" s="4" t="s">
        <v>13</v>
      </c>
      <c r="I57" s="4" t="s">
        <v>13</v>
      </c>
      <c r="J57" s="4"/>
      <c r="K57" s="4"/>
      <c r="L57" s="4"/>
      <c r="M57" s="4"/>
      <c r="N57" s="4"/>
      <c r="O57" s="4"/>
    </row>
    <row r="58" spans="1:19" x14ac:dyDescent="0.3">
      <c r="A58" s="8" t="s">
        <v>67</v>
      </c>
      <c r="B58" s="4"/>
      <c r="C58" s="9" t="s">
        <v>24</v>
      </c>
      <c r="D58" s="8" t="s">
        <v>12</v>
      </c>
      <c r="E58" s="9" t="s">
        <v>43</v>
      </c>
      <c r="F58" s="4">
        <v>0</v>
      </c>
      <c r="G58" s="4" t="s">
        <v>13</v>
      </c>
      <c r="H58" s="4" t="s">
        <v>13</v>
      </c>
      <c r="I58" s="4" t="s">
        <v>13</v>
      </c>
      <c r="J58" s="4"/>
      <c r="K58" s="4"/>
      <c r="L58" s="4"/>
      <c r="M58" s="4"/>
      <c r="N58" s="4"/>
      <c r="O58" s="4"/>
    </row>
    <row r="59" spans="1:19" x14ac:dyDescent="0.3">
      <c r="A59" s="8" t="s">
        <v>67</v>
      </c>
      <c r="B59" s="4"/>
      <c r="C59" s="9" t="s">
        <v>22</v>
      </c>
      <c r="D59" s="8" t="s">
        <v>12</v>
      </c>
      <c r="E59" s="9" t="s">
        <v>44</v>
      </c>
      <c r="F59" s="4">
        <v>0</v>
      </c>
      <c r="G59" s="4" t="s">
        <v>13</v>
      </c>
      <c r="H59" s="4" t="s">
        <v>13</v>
      </c>
      <c r="I59" s="4" t="s">
        <v>13</v>
      </c>
      <c r="J59" s="4"/>
      <c r="K59" s="4"/>
      <c r="L59" s="4"/>
      <c r="M59" s="4"/>
      <c r="N59" s="4"/>
      <c r="O59" s="4"/>
    </row>
    <row r="60" spans="1:19" x14ac:dyDescent="0.3">
      <c r="A60" s="8" t="s">
        <v>68</v>
      </c>
      <c r="B60" s="3">
        <v>29</v>
      </c>
      <c r="C60" s="9" t="s">
        <v>23</v>
      </c>
      <c r="D60" s="8" t="s">
        <v>12</v>
      </c>
      <c r="E60" s="9" t="s">
        <v>44</v>
      </c>
      <c r="F60" s="4">
        <v>-0.7843</v>
      </c>
      <c r="G60" s="4">
        <v>0.2298</v>
      </c>
      <c r="H60" s="4">
        <v>-3.4131999999999998</v>
      </c>
      <c r="I60" s="4">
        <v>6.4000000000000005E-4</v>
      </c>
      <c r="J60" s="4"/>
      <c r="K60" s="4"/>
      <c r="L60" s="4"/>
      <c r="M60" s="4"/>
      <c r="N60" s="4"/>
      <c r="O60" s="4"/>
      <c r="Q60" s="2" t="b">
        <f>I60 &lt;= 0.05</f>
        <v>1</v>
      </c>
      <c r="R60" s="2" t="b">
        <f>OR(F60 &lt;= -LN(1.25), F60 &gt;= LN(1.25))</f>
        <v>1</v>
      </c>
      <c r="S60" s="2" t="b">
        <f>AND(Q60, R60)</f>
        <v>1</v>
      </c>
    </row>
    <row r="61" spans="1:19" x14ac:dyDescent="0.3">
      <c r="A61" s="8" t="s">
        <v>69</v>
      </c>
      <c r="B61" s="3">
        <v>30</v>
      </c>
      <c r="C61" s="9" t="s">
        <v>24</v>
      </c>
      <c r="D61" s="8" t="s">
        <v>12</v>
      </c>
      <c r="E61" s="9" t="s">
        <v>44</v>
      </c>
      <c r="F61" s="4">
        <v>0.87139999999999995</v>
      </c>
      <c r="G61" s="4">
        <v>0.89280000000000004</v>
      </c>
      <c r="H61" s="4">
        <v>0.97599999999999998</v>
      </c>
      <c r="I61" s="4">
        <v>0.33</v>
      </c>
      <c r="J61" s="4"/>
      <c r="K61" s="4"/>
      <c r="L61" s="4"/>
      <c r="M61" s="4"/>
      <c r="N61" s="4"/>
      <c r="O61" s="4"/>
      <c r="Q61" s="2" t="b">
        <f>I61 &lt;= 0.05</f>
        <v>0</v>
      </c>
      <c r="R61" s="2" t="b">
        <f>OR(F61 &lt;= -LN(1.25), F61 &gt;= LN(1.25))</f>
        <v>1</v>
      </c>
      <c r="S61" s="2" t="b">
        <f>AND(Q61, R61)</f>
        <v>0</v>
      </c>
    </row>
    <row r="62" spans="1:19" x14ac:dyDescent="0.3">
      <c r="A62" s="8" t="s">
        <v>67</v>
      </c>
      <c r="B62" s="4"/>
      <c r="C62" s="9" t="s">
        <v>22</v>
      </c>
      <c r="D62" s="8" t="s">
        <v>12</v>
      </c>
      <c r="E62" s="9" t="s">
        <v>45</v>
      </c>
      <c r="F62" s="4">
        <v>0</v>
      </c>
      <c r="G62" s="4" t="s">
        <v>13</v>
      </c>
      <c r="H62" s="4" t="s">
        <v>13</v>
      </c>
      <c r="I62" s="4" t="s">
        <v>13</v>
      </c>
      <c r="J62" s="4"/>
      <c r="K62" s="4"/>
      <c r="L62" s="4"/>
      <c r="M62" s="4"/>
      <c r="N62" s="4"/>
      <c r="O62" s="4"/>
    </row>
    <row r="63" spans="1:19" x14ac:dyDescent="0.3">
      <c r="A63" s="8" t="s">
        <v>70</v>
      </c>
      <c r="B63" s="3">
        <v>31</v>
      </c>
      <c r="C63" s="9" t="s">
        <v>23</v>
      </c>
      <c r="D63" s="8" t="s">
        <v>12</v>
      </c>
      <c r="E63" s="9" t="s">
        <v>45</v>
      </c>
      <c r="F63" s="4">
        <v>0.41199999999999998</v>
      </c>
      <c r="G63" s="4">
        <v>0.14130000000000001</v>
      </c>
      <c r="H63" s="4">
        <v>2.9152999999999998</v>
      </c>
      <c r="I63" s="4">
        <v>3.5999999999999999E-3</v>
      </c>
      <c r="J63" s="4"/>
      <c r="K63" s="4"/>
      <c r="L63" s="4"/>
      <c r="M63" s="4"/>
      <c r="N63" s="4"/>
      <c r="O63" s="4"/>
      <c r="Q63" s="2" t="b">
        <f>I63 &lt;= 0.05</f>
        <v>1</v>
      </c>
      <c r="R63" s="2" t="b">
        <f>OR(F63 &lt;= -LN(1.25), F63 &gt;= LN(1.25))</f>
        <v>1</v>
      </c>
      <c r="S63" s="2" t="b">
        <f>AND(Q63, R63)</f>
        <v>1</v>
      </c>
    </row>
    <row r="64" spans="1:19" x14ac:dyDescent="0.3">
      <c r="A64" s="8" t="s">
        <v>71</v>
      </c>
      <c r="B64" s="3">
        <v>32</v>
      </c>
      <c r="C64" s="9" t="s">
        <v>24</v>
      </c>
      <c r="D64" s="8" t="s">
        <v>12</v>
      </c>
      <c r="E64" s="9" t="s">
        <v>45</v>
      </c>
      <c r="F64" s="4">
        <v>-0.94950000000000001</v>
      </c>
      <c r="G64" s="4">
        <v>1.1174999999999999</v>
      </c>
      <c r="H64" s="4">
        <v>-0.84960000000000002</v>
      </c>
      <c r="I64" s="4">
        <v>0.4</v>
      </c>
      <c r="J64" s="4"/>
      <c r="K64" s="4"/>
      <c r="L64" s="4"/>
      <c r="M64" s="4"/>
      <c r="N64" s="4"/>
      <c r="O64" s="4"/>
      <c r="Q64" s="2" t="b">
        <f>I64 &lt;= 0.05</f>
        <v>0</v>
      </c>
      <c r="R64" s="2" t="b">
        <f>OR(F64 &lt;= -LN(1.25), F64 &gt;= LN(1.25))</f>
        <v>1</v>
      </c>
      <c r="S64" s="2" t="b">
        <f>AND(Q64, R64)</f>
        <v>0</v>
      </c>
    </row>
    <row r="65" spans="1:19" x14ac:dyDescent="0.3">
      <c r="A65" s="8" t="s">
        <v>67</v>
      </c>
      <c r="B65" s="4"/>
      <c r="C65" s="9" t="s">
        <v>22</v>
      </c>
      <c r="D65" s="8" t="s">
        <v>12</v>
      </c>
      <c r="E65" s="9" t="s">
        <v>46</v>
      </c>
      <c r="F65" s="4">
        <v>0</v>
      </c>
      <c r="G65" s="4" t="s">
        <v>13</v>
      </c>
      <c r="H65" s="4" t="s">
        <v>13</v>
      </c>
      <c r="I65" s="4" t="s">
        <v>13</v>
      </c>
      <c r="J65" s="4"/>
      <c r="K65" s="4"/>
      <c r="L65" s="4"/>
      <c r="M65" s="4"/>
      <c r="N65" s="4"/>
      <c r="O65" s="4"/>
    </row>
    <row r="66" spans="1:19" x14ac:dyDescent="0.3">
      <c r="A66" s="8" t="s">
        <v>72</v>
      </c>
      <c r="B66" s="3">
        <v>33</v>
      </c>
      <c r="C66" s="9" t="s">
        <v>23</v>
      </c>
      <c r="D66" s="8" t="s">
        <v>12</v>
      </c>
      <c r="E66" s="9" t="s">
        <v>46</v>
      </c>
      <c r="F66" s="4">
        <v>0.85389999999999999</v>
      </c>
      <c r="G66" s="4">
        <v>0.53939999999999999</v>
      </c>
      <c r="H66" s="4">
        <v>1.5832999999999999</v>
      </c>
      <c r="I66" s="4">
        <v>0.11</v>
      </c>
      <c r="J66" s="4"/>
      <c r="K66" s="4"/>
      <c r="L66" s="4"/>
      <c r="M66" s="4"/>
      <c r="N66" s="4"/>
      <c r="O66" s="4"/>
      <c r="Q66" s="2" t="b">
        <f>I66 &lt;= 0.05</f>
        <v>0</v>
      </c>
      <c r="R66" s="2" t="b">
        <f>OR(F66 &lt;= -LN(1.25), F66 &gt;= LN(1.25))</f>
        <v>1</v>
      </c>
      <c r="S66" s="2" t="b">
        <f>AND(Q66, R66)</f>
        <v>0</v>
      </c>
    </row>
    <row r="67" spans="1:19" x14ac:dyDescent="0.3">
      <c r="A67" s="8" t="s">
        <v>73</v>
      </c>
      <c r="B67" s="3">
        <v>34</v>
      </c>
      <c r="C67" s="9" t="s">
        <v>24</v>
      </c>
      <c r="D67" s="8" t="s">
        <v>12</v>
      </c>
      <c r="E67" s="9" t="s">
        <v>46</v>
      </c>
      <c r="F67" s="4">
        <v>-0.11070000000000001</v>
      </c>
      <c r="G67" s="4">
        <v>5.4489000000000001</v>
      </c>
      <c r="H67" s="4">
        <v>-2.0299999999999999E-2</v>
      </c>
      <c r="I67" s="4">
        <v>0.98</v>
      </c>
      <c r="J67" s="4"/>
      <c r="K67" s="4"/>
      <c r="L67" s="4"/>
      <c r="M67" s="4"/>
      <c r="N67" s="4"/>
      <c r="O67" s="4"/>
      <c r="Q67" s="2" t="b">
        <f>I67 &lt;= 0.05</f>
        <v>0</v>
      </c>
      <c r="R67" s="2" t="b">
        <f>OR(F67 &lt;= -LN(1.25), F67 &gt;= LN(1.25))</f>
        <v>0</v>
      </c>
      <c r="S67" s="2" t="b">
        <f>AND(Q67, R67)</f>
        <v>0</v>
      </c>
    </row>
    <row r="68" spans="1:19" x14ac:dyDescent="0.3">
      <c r="A68" s="8" t="s">
        <v>67</v>
      </c>
      <c r="B68" s="4"/>
      <c r="C68" s="9" t="s">
        <v>22</v>
      </c>
      <c r="D68" s="8" t="s">
        <v>12</v>
      </c>
      <c r="E68" s="9" t="s">
        <v>49</v>
      </c>
      <c r="F68" s="4">
        <v>0</v>
      </c>
      <c r="G68" s="4" t="s">
        <v>13</v>
      </c>
      <c r="H68" s="4" t="s">
        <v>13</v>
      </c>
      <c r="I68" s="4" t="s">
        <v>13</v>
      </c>
      <c r="J68" s="4"/>
      <c r="K68" s="4"/>
      <c r="L68" s="4"/>
      <c r="M68" s="4"/>
      <c r="N68" s="4"/>
      <c r="O68" s="4"/>
    </row>
    <row r="69" spans="1:19" x14ac:dyDescent="0.3">
      <c r="A69" s="8" t="s">
        <v>74</v>
      </c>
      <c r="B69" s="3">
        <v>35</v>
      </c>
      <c r="C69" s="9" t="s">
        <v>23</v>
      </c>
      <c r="D69" s="8" t="s">
        <v>12</v>
      </c>
      <c r="E69" s="9" t="s">
        <v>49</v>
      </c>
      <c r="F69" s="4">
        <v>-3.8899999999999997E-2</v>
      </c>
      <c r="G69" s="4">
        <v>0.23350000000000001</v>
      </c>
      <c r="H69" s="4">
        <v>-0.16639999999999999</v>
      </c>
      <c r="I69" s="4">
        <v>0.87</v>
      </c>
      <c r="J69" s="4"/>
      <c r="K69" s="4"/>
      <c r="L69" s="4"/>
      <c r="M69" s="4"/>
      <c r="N69" s="4"/>
      <c r="O69" s="4"/>
      <c r="Q69" s="2" t="b">
        <f>I69 &lt;= 0.05</f>
        <v>0</v>
      </c>
      <c r="R69" s="2" t="b">
        <f>OR(F69 &lt;= -LN(1.25), F69 &gt;= LN(1.25))</f>
        <v>0</v>
      </c>
      <c r="S69" s="2" t="b">
        <f>AND(Q69, R69)</f>
        <v>0</v>
      </c>
    </row>
    <row r="70" spans="1:19" x14ac:dyDescent="0.3">
      <c r="A70" s="8" t="s">
        <v>75</v>
      </c>
      <c r="B70" s="3">
        <v>36</v>
      </c>
      <c r="C70" s="9" t="s">
        <v>24</v>
      </c>
      <c r="D70" s="8" t="s">
        <v>12</v>
      </c>
      <c r="E70" s="9" t="s">
        <v>49</v>
      </c>
      <c r="F70" s="4">
        <v>-4.0631000000000004</v>
      </c>
      <c r="G70" s="4">
        <v>5.4352</v>
      </c>
      <c r="H70" s="4">
        <v>-0.74760000000000004</v>
      </c>
      <c r="I70" s="4">
        <v>0.45</v>
      </c>
      <c r="J70" s="4"/>
      <c r="K70" s="4"/>
      <c r="L70" s="4"/>
      <c r="M70" s="4"/>
      <c r="N70" s="4"/>
      <c r="O70" s="4"/>
      <c r="Q70" s="2" t="b">
        <f>I70 &lt;= 0.05</f>
        <v>0</v>
      </c>
      <c r="R70" s="2" t="b">
        <f>OR(F70 &lt;= -LN(1.25), F70 &gt;= LN(1.25))</f>
        <v>1</v>
      </c>
      <c r="S70" s="2" t="b">
        <f>AND(Q70, R70)</f>
        <v>0</v>
      </c>
    </row>
    <row r="71" spans="1:19" x14ac:dyDescent="0.3">
      <c r="A71" s="8" t="s">
        <v>67</v>
      </c>
      <c r="B71" s="4"/>
      <c r="C71" s="9" t="s">
        <v>22</v>
      </c>
      <c r="D71" s="8" t="s">
        <v>12</v>
      </c>
      <c r="E71" s="9" t="s">
        <v>52</v>
      </c>
      <c r="F71" s="4">
        <v>0</v>
      </c>
      <c r="G71" s="4" t="s">
        <v>13</v>
      </c>
      <c r="H71" s="4" t="s">
        <v>13</v>
      </c>
      <c r="I71" s="4" t="s">
        <v>13</v>
      </c>
      <c r="J71" s="4"/>
      <c r="K71" s="4"/>
      <c r="L71" s="4"/>
      <c r="M71" s="4"/>
      <c r="N71" s="4"/>
      <c r="O71" s="4"/>
    </row>
    <row r="72" spans="1:19" x14ac:dyDescent="0.3">
      <c r="A72" s="8" t="s">
        <v>76</v>
      </c>
      <c r="B72" s="3">
        <v>37</v>
      </c>
      <c r="C72" s="9" t="s">
        <v>23</v>
      </c>
      <c r="D72" s="8" t="s">
        <v>12</v>
      </c>
      <c r="E72" s="9" t="s">
        <v>52</v>
      </c>
      <c r="F72" s="4">
        <v>-0.70330000000000004</v>
      </c>
      <c r="G72" s="4">
        <v>0.33579999999999999</v>
      </c>
      <c r="H72" s="4">
        <v>-2.0943999999999998</v>
      </c>
      <c r="I72" s="4">
        <v>3.5999999999999997E-2</v>
      </c>
      <c r="J72" s="4"/>
      <c r="K72" s="4"/>
      <c r="L72" s="4"/>
      <c r="M72" s="4"/>
      <c r="N72" s="4"/>
      <c r="O72" s="4"/>
      <c r="Q72" s="2" t="b">
        <f>I72 &lt;= 0.05</f>
        <v>1</v>
      </c>
      <c r="R72" s="2" t="b">
        <f>OR(F72 &lt;= -LN(1.25), F72 &gt;= LN(1.25))</f>
        <v>1</v>
      </c>
      <c r="S72" s="2" t="b">
        <f>AND(Q72, R72)</f>
        <v>1</v>
      </c>
    </row>
    <row r="73" spans="1:19" x14ac:dyDescent="0.3">
      <c r="A73" s="8" t="s">
        <v>77</v>
      </c>
      <c r="B73" s="3">
        <v>38</v>
      </c>
      <c r="C73" s="9" t="s">
        <v>24</v>
      </c>
      <c r="D73" s="8" t="s">
        <v>12</v>
      </c>
      <c r="E73" s="9" t="s">
        <v>52</v>
      </c>
      <c r="F73" s="4">
        <v>1.7343999999999999</v>
      </c>
      <c r="G73" s="4">
        <v>1.1327</v>
      </c>
      <c r="H73" s="4">
        <v>1.5310999999999999</v>
      </c>
      <c r="I73" s="4">
        <v>0.13</v>
      </c>
      <c r="J73" s="4"/>
      <c r="K73" s="4"/>
      <c r="L73" s="4"/>
      <c r="M73" s="4"/>
      <c r="N73" s="4"/>
      <c r="O73" s="4"/>
      <c r="Q73" s="2" t="b">
        <f>I73 &lt;= 0.05</f>
        <v>0</v>
      </c>
      <c r="R73" s="2" t="b">
        <f>OR(F73 &lt;= -LN(1.25), F73 &gt;= LN(1.25))</f>
        <v>1</v>
      </c>
      <c r="S73" s="2" t="b">
        <f>AND(Q73, R73)</f>
        <v>0</v>
      </c>
    </row>
    <row r="74" spans="1:19" x14ac:dyDescent="0.3">
      <c r="A74" s="8" t="s">
        <v>67</v>
      </c>
      <c r="B74" s="4"/>
      <c r="C74" s="9" t="s">
        <v>22</v>
      </c>
      <c r="D74" s="8" t="s">
        <v>12</v>
      </c>
      <c r="E74" s="9" t="s">
        <v>55</v>
      </c>
      <c r="F74" s="4">
        <v>0</v>
      </c>
      <c r="G74" s="4" t="s">
        <v>13</v>
      </c>
      <c r="H74" s="4" t="s">
        <v>13</v>
      </c>
      <c r="I74" s="4" t="s">
        <v>13</v>
      </c>
      <c r="J74" s="4"/>
      <c r="K74" s="4"/>
      <c r="L74" s="4"/>
      <c r="M74" s="4"/>
      <c r="N74" s="4"/>
      <c r="O74" s="4"/>
    </row>
    <row r="75" spans="1:19" x14ac:dyDescent="0.3">
      <c r="A75" s="8" t="s">
        <v>78</v>
      </c>
      <c r="B75" s="3">
        <v>39</v>
      </c>
      <c r="C75" s="9" t="s">
        <v>23</v>
      </c>
      <c r="D75" s="8" t="s">
        <v>12</v>
      </c>
      <c r="E75" s="9" t="s">
        <v>55</v>
      </c>
      <c r="F75" s="4">
        <v>1.5653999999999999</v>
      </c>
      <c r="G75" s="4">
        <v>0.26119999999999999</v>
      </c>
      <c r="H75" s="4">
        <v>5.9931000000000001</v>
      </c>
      <c r="I75" s="5">
        <v>2.1000000000000002E-9</v>
      </c>
      <c r="J75" s="4"/>
      <c r="K75" s="4"/>
      <c r="L75" s="4"/>
      <c r="M75" s="4"/>
      <c r="N75" s="4"/>
      <c r="O75" s="4"/>
      <c r="Q75" s="2" t="b">
        <f>I75 &lt;= 0.05</f>
        <v>1</v>
      </c>
      <c r="R75" s="2" t="b">
        <f>OR(F75 &lt;= -LN(1.25), F75 &gt;= LN(1.25))</f>
        <v>1</v>
      </c>
      <c r="S75" s="2" t="b">
        <f>AND(Q75, R75)</f>
        <v>1</v>
      </c>
    </row>
    <row r="76" spans="1:19" x14ac:dyDescent="0.3">
      <c r="A76" s="8" t="s">
        <v>79</v>
      </c>
      <c r="B76" s="3">
        <v>40</v>
      </c>
      <c r="C76" s="9" t="s">
        <v>24</v>
      </c>
      <c r="D76" s="8" t="s">
        <v>12</v>
      </c>
      <c r="E76" s="9" t="s">
        <v>55</v>
      </c>
      <c r="F76" s="4">
        <v>-2.5981000000000001</v>
      </c>
      <c r="G76" s="4">
        <v>5.4344000000000001</v>
      </c>
      <c r="H76" s="4">
        <v>-0.47810000000000002</v>
      </c>
      <c r="I76" s="4">
        <v>0.63</v>
      </c>
      <c r="J76" s="4"/>
      <c r="K76" s="4"/>
      <c r="L76" s="4"/>
      <c r="M76" s="4"/>
      <c r="N76" s="4"/>
      <c r="O76" s="4"/>
      <c r="Q76" s="2" t="b">
        <f>I76 &lt;= 0.05</f>
        <v>0</v>
      </c>
      <c r="R76" s="2" t="b">
        <f>OR(F76 &lt;= -LN(1.25), F76 &gt;= LN(1.25))</f>
        <v>1</v>
      </c>
      <c r="S76" s="2" t="b">
        <f>AND(Q76, R76)</f>
        <v>0</v>
      </c>
    </row>
    <row r="77" spans="1:19" x14ac:dyDescent="0.3">
      <c r="A77" s="8" t="s">
        <v>67</v>
      </c>
      <c r="B77" s="4"/>
      <c r="C77" s="9" t="s">
        <v>22</v>
      </c>
      <c r="D77" s="8" t="s">
        <v>12</v>
      </c>
      <c r="E77" s="9" t="s">
        <v>58</v>
      </c>
      <c r="F77" s="4">
        <v>0</v>
      </c>
      <c r="G77" s="4" t="s">
        <v>13</v>
      </c>
      <c r="H77" s="4" t="s">
        <v>13</v>
      </c>
      <c r="I77" s="4" t="s">
        <v>13</v>
      </c>
      <c r="J77" s="4"/>
      <c r="K77" s="4"/>
      <c r="L77" s="4"/>
      <c r="M77" s="4"/>
      <c r="N77" s="4"/>
      <c r="O77" s="4"/>
    </row>
    <row r="78" spans="1:19" x14ac:dyDescent="0.3">
      <c r="A78" s="8" t="s">
        <v>80</v>
      </c>
      <c r="B78" s="3">
        <v>41</v>
      </c>
      <c r="C78" s="9" t="s">
        <v>23</v>
      </c>
      <c r="D78" s="8" t="s">
        <v>12</v>
      </c>
      <c r="E78" s="9" t="s">
        <v>58</v>
      </c>
      <c r="F78" s="4">
        <v>0.63270000000000004</v>
      </c>
      <c r="G78" s="4">
        <v>0.13969999999999999</v>
      </c>
      <c r="H78" s="4">
        <v>4.5296000000000003</v>
      </c>
      <c r="I78" s="5">
        <v>5.9000000000000003E-6</v>
      </c>
      <c r="J78" s="4"/>
      <c r="K78" s="4"/>
      <c r="L78" s="4"/>
      <c r="M78" s="4"/>
      <c r="N78" s="4"/>
      <c r="O78" s="4"/>
      <c r="Q78" s="2" t="b">
        <f>I78 &lt;= 0.05</f>
        <v>1</v>
      </c>
      <c r="R78" s="2" t="b">
        <f>OR(F78 &lt;= -LN(1.25), F78 &gt;= LN(1.25))</f>
        <v>1</v>
      </c>
      <c r="S78" s="2" t="b">
        <f>AND(Q78, R78)</f>
        <v>1</v>
      </c>
    </row>
    <row r="79" spans="1:19" x14ac:dyDescent="0.3">
      <c r="A79" s="8" t="s">
        <v>81</v>
      </c>
      <c r="B79" s="3">
        <v>42</v>
      </c>
      <c r="C79" s="9" t="s">
        <v>24</v>
      </c>
      <c r="D79" s="8" t="s">
        <v>12</v>
      </c>
      <c r="E79" s="9" t="s">
        <v>58</v>
      </c>
      <c r="F79" s="4">
        <v>-2.9586000000000001</v>
      </c>
      <c r="G79" s="4">
        <v>5.4257</v>
      </c>
      <c r="H79" s="4">
        <v>-0.54530000000000001</v>
      </c>
      <c r="I79" s="4">
        <v>0.59</v>
      </c>
      <c r="J79" s="4"/>
      <c r="K79" s="4"/>
      <c r="L79" s="4"/>
      <c r="M79" s="4"/>
      <c r="N79" s="4"/>
      <c r="O79" s="4"/>
      <c r="Q79" s="2" t="b">
        <f>I79 &lt;= 0.05</f>
        <v>0</v>
      </c>
      <c r="R79" s="2" t="b">
        <f>OR(F79 &lt;= -LN(1.25), F79 &gt;= LN(1.25))</f>
        <v>1</v>
      </c>
      <c r="S79" s="2" t="b">
        <f>AND(Q79, R79)</f>
        <v>0</v>
      </c>
    </row>
    <row r="80" spans="1:19" x14ac:dyDescent="0.3">
      <c r="A80" s="8" t="s">
        <v>67</v>
      </c>
      <c r="B80" s="4"/>
      <c r="C80" s="9" t="s">
        <v>22</v>
      </c>
      <c r="D80" s="8" t="s">
        <v>12</v>
      </c>
      <c r="E80" s="9" t="s">
        <v>61</v>
      </c>
      <c r="F80" s="4">
        <v>0</v>
      </c>
      <c r="G80" s="4" t="s">
        <v>13</v>
      </c>
      <c r="H80" s="4" t="s">
        <v>13</v>
      </c>
      <c r="I80" s="4" t="s">
        <v>13</v>
      </c>
      <c r="J80" s="4"/>
      <c r="K80" s="4"/>
      <c r="L80" s="4"/>
      <c r="M80" s="4"/>
      <c r="N80" s="4"/>
      <c r="O80" s="4"/>
    </row>
    <row r="81" spans="1:19" x14ac:dyDescent="0.3">
      <c r="A81" s="8" t="s">
        <v>82</v>
      </c>
      <c r="B81" s="3">
        <v>43</v>
      </c>
      <c r="C81" s="9" t="s">
        <v>23</v>
      </c>
      <c r="D81" s="8" t="s">
        <v>12</v>
      </c>
      <c r="E81" s="9" t="s">
        <v>61</v>
      </c>
      <c r="F81" s="4">
        <v>0.155</v>
      </c>
      <c r="G81" s="4">
        <v>9.2200000000000004E-2</v>
      </c>
      <c r="H81" s="4">
        <v>1.6821999999999999</v>
      </c>
      <c r="I81" s="4">
        <v>9.2999999999999999E-2</v>
      </c>
      <c r="J81" s="4"/>
      <c r="K81" s="4"/>
      <c r="L81" s="4"/>
      <c r="M81" s="4"/>
      <c r="N81" s="4"/>
      <c r="O81" s="4"/>
      <c r="Q81" s="2" t="b">
        <f>I81 &lt;= 0.05</f>
        <v>0</v>
      </c>
      <c r="R81" s="2" t="b">
        <f>OR(F81 &lt;= -LN(1.25), F81 &gt;= LN(1.25))</f>
        <v>0</v>
      </c>
      <c r="S81" s="2" t="b">
        <f>AND(Q81, R81)</f>
        <v>0</v>
      </c>
    </row>
    <row r="82" spans="1:19" x14ac:dyDescent="0.3">
      <c r="A82" s="8" t="s">
        <v>83</v>
      </c>
      <c r="B82" s="3">
        <v>44</v>
      </c>
      <c r="C82" s="9" t="s">
        <v>24</v>
      </c>
      <c r="D82" s="8" t="s">
        <v>12</v>
      </c>
      <c r="E82" s="9" t="s">
        <v>61</v>
      </c>
      <c r="F82" s="4">
        <v>-4.0305</v>
      </c>
      <c r="G82" s="4">
        <v>5.4234999999999998</v>
      </c>
      <c r="H82" s="4">
        <v>-0.74319999999999997</v>
      </c>
      <c r="I82" s="4">
        <v>0.46</v>
      </c>
      <c r="J82" s="4"/>
      <c r="K82" s="4"/>
      <c r="L82" s="4"/>
      <c r="M82" s="4"/>
      <c r="N82" s="4"/>
      <c r="O82" s="4"/>
      <c r="Q82" s="2" t="b">
        <f>I82 &lt;= 0.05</f>
        <v>0</v>
      </c>
      <c r="R82" s="2" t="b">
        <f>OR(F82 &lt;= -LN(1.25), F82 &gt;= LN(1.25))</f>
        <v>1</v>
      </c>
      <c r="S82" s="2" t="b">
        <f>AND(Q82, R82)</f>
        <v>0</v>
      </c>
    </row>
    <row r="83" spans="1:19" x14ac:dyDescent="0.3">
      <c r="A83" s="8" t="s">
        <v>67</v>
      </c>
      <c r="B83" s="4"/>
      <c r="C83" s="9" t="s">
        <v>22</v>
      </c>
      <c r="D83" s="8" t="s">
        <v>12</v>
      </c>
      <c r="E83" s="9" t="s">
        <v>64</v>
      </c>
      <c r="F83" s="4">
        <v>0</v>
      </c>
      <c r="G83" s="4" t="s">
        <v>13</v>
      </c>
      <c r="H83" s="4" t="s">
        <v>13</v>
      </c>
      <c r="I83" s="4" t="s">
        <v>13</v>
      </c>
      <c r="J83" s="4"/>
      <c r="K83" s="4"/>
      <c r="L83" s="4"/>
      <c r="M83" s="4"/>
      <c r="N83" s="4"/>
      <c r="O83" s="4"/>
    </row>
    <row r="84" spans="1:19" x14ac:dyDescent="0.3">
      <c r="A84" s="8" t="s">
        <v>84</v>
      </c>
      <c r="B84" s="3">
        <v>45</v>
      </c>
      <c r="C84" s="9" t="s">
        <v>23</v>
      </c>
      <c r="D84" s="8" t="s">
        <v>12</v>
      </c>
      <c r="E84" s="9" t="s">
        <v>64</v>
      </c>
      <c r="F84" s="4">
        <v>-0.38590000000000002</v>
      </c>
      <c r="G84" s="4">
        <v>10.099399999999999</v>
      </c>
      <c r="H84" s="4">
        <v>-3.8199999999999998E-2</v>
      </c>
      <c r="I84" s="4">
        <v>0.97</v>
      </c>
      <c r="J84" s="4"/>
      <c r="K84" s="4"/>
      <c r="L84" s="4"/>
      <c r="M84" s="4"/>
      <c r="N84" s="4"/>
      <c r="O84" s="4"/>
      <c r="Q84" s="2" t="b">
        <f>I84 &lt;= 0.05</f>
        <v>0</v>
      </c>
      <c r="R84" s="2" t="b">
        <f>OR(F84 &lt;= -LN(1.25), F84 &gt;= LN(1.25))</f>
        <v>1</v>
      </c>
      <c r="S84" s="2" t="b">
        <f>AND(Q84, R84)</f>
        <v>0</v>
      </c>
    </row>
    <row r="85" spans="1:19" x14ac:dyDescent="0.3">
      <c r="A85" s="8" t="s">
        <v>85</v>
      </c>
      <c r="B85" s="3">
        <v>46</v>
      </c>
      <c r="C85" s="9" t="s">
        <v>24</v>
      </c>
      <c r="D85" s="8" t="s">
        <v>12</v>
      </c>
      <c r="E85" s="9" t="s">
        <v>64</v>
      </c>
      <c r="F85" s="4">
        <v>16.789300000000001</v>
      </c>
      <c r="G85" s="4">
        <v>9.1509999999999998</v>
      </c>
      <c r="H85" s="4">
        <v>1.8347</v>
      </c>
      <c r="I85" s="4">
        <v>6.7000000000000004E-2</v>
      </c>
      <c r="J85" s="4"/>
      <c r="K85" s="4"/>
      <c r="L85" s="4"/>
      <c r="M85" s="4"/>
      <c r="N85" s="4"/>
      <c r="O85" s="4"/>
      <c r="Q85" s="2" t="b">
        <f>I85 &lt;= 0.05</f>
        <v>0</v>
      </c>
      <c r="R85" s="2" t="b">
        <f>OR(F85 &lt;= -LN(1.25), F85 &gt;= LN(1.25))</f>
        <v>1</v>
      </c>
      <c r="S85" s="2" t="b">
        <f>AND(Q85, R85)</f>
        <v>0</v>
      </c>
    </row>
    <row r="86" spans="1:19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9" x14ac:dyDescent="0.3">
      <c r="A87" s="8" t="s">
        <v>10</v>
      </c>
      <c r="B87" s="4"/>
      <c r="C87" s="9" t="s">
        <v>27</v>
      </c>
      <c r="D87" s="8" t="s">
        <v>12</v>
      </c>
      <c r="E87" s="9">
        <v>1</v>
      </c>
      <c r="F87" s="4">
        <v>0</v>
      </c>
      <c r="G87" s="4" t="s">
        <v>13</v>
      </c>
      <c r="H87" s="4" t="s">
        <v>13</v>
      </c>
      <c r="I87" s="4" t="s">
        <v>13</v>
      </c>
      <c r="J87" s="4">
        <v>103.128</v>
      </c>
      <c r="K87" s="4">
        <v>2</v>
      </c>
      <c r="L87" s="5">
        <v>3.9999999999999998E-23</v>
      </c>
      <c r="M87" s="4"/>
      <c r="N87" s="4"/>
      <c r="O87" s="4"/>
    </row>
    <row r="88" spans="1:19" x14ac:dyDescent="0.3">
      <c r="A88" s="8" t="s">
        <v>14</v>
      </c>
      <c r="B88" s="3">
        <v>47</v>
      </c>
      <c r="C88" s="9" t="s">
        <v>29</v>
      </c>
      <c r="D88" s="8" t="s">
        <v>12</v>
      </c>
      <c r="E88" s="9">
        <v>1</v>
      </c>
      <c r="F88" s="4">
        <v>2.0691000000000002</v>
      </c>
      <c r="G88" s="4">
        <v>0.23749999999999999</v>
      </c>
      <c r="H88" s="4">
        <v>8.7131000000000007</v>
      </c>
      <c r="I88" s="5">
        <v>2.9999999999999998E-18</v>
      </c>
      <c r="J88" s="4"/>
      <c r="K88" s="4"/>
      <c r="L88" s="4"/>
      <c r="M88" s="4"/>
      <c r="N88" s="4"/>
      <c r="O88" s="4"/>
    </row>
    <row r="89" spans="1:19" x14ac:dyDescent="0.3">
      <c r="A89" s="8" t="s">
        <v>16</v>
      </c>
      <c r="B89" s="3">
        <v>48</v>
      </c>
      <c r="C89" s="9" t="s">
        <v>30</v>
      </c>
      <c r="D89" s="8" t="s">
        <v>12</v>
      </c>
      <c r="E89" s="9">
        <v>1</v>
      </c>
      <c r="F89" s="4">
        <v>-0.23300000000000001</v>
      </c>
      <c r="G89" s="4">
        <v>0.56830000000000003</v>
      </c>
      <c r="H89" s="4">
        <v>-0.41</v>
      </c>
      <c r="I89" s="4">
        <v>0.68</v>
      </c>
      <c r="J89" s="4"/>
      <c r="K89" s="4"/>
      <c r="L89" s="4"/>
      <c r="M89" s="4"/>
      <c r="N89" s="4"/>
      <c r="O89" s="4"/>
    </row>
    <row r="90" spans="1:19" x14ac:dyDescent="0.3">
      <c r="A90" s="8" t="s">
        <v>10</v>
      </c>
      <c r="B90" s="4"/>
      <c r="C90" s="9" t="s">
        <v>27</v>
      </c>
      <c r="D90" s="8" t="s">
        <v>12</v>
      </c>
      <c r="E90" s="9" t="s">
        <v>11</v>
      </c>
      <c r="F90" s="4">
        <v>0</v>
      </c>
      <c r="G90" s="4" t="s">
        <v>13</v>
      </c>
      <c r="H90" s="4" t="s">
        <v>13</v>
      </c>
      <c r="I90" s="4" t="s">
        <v>13</v>
      </c>
      <c r="J90" s="4">
        <v>29.698</v>
      </c>
      <c r="K90" s="4">
        <v>4</v>
      </c>
      <c r="L90" s="5">
        <v>5.5999999999999997E-6</v>
      </c>
      <c r="M90" s="4"/>
      <c r="N90" s="4"/>
      <c r="O90" s="4"/>
    </row>
    <row r="91" spans="1:19" x14ac:dyDescent="0.3">
      <c r="A91" s="8" t="s">
        <v>10</v>
      </c>
      <c r="B91" s="4"/>
      <c r="C91" s="9" t="s">
        <v>29</v>
      </c>
      <c r="D91" s="8" t="s">
        <v>12</v>
      </c>
      <c r="E91" s="9" t="s">
        <v>11</v>
      </c>
      <c r="F91" s="4">
        <v>0</v>
      </c>
      <c r="G91" s="4" t="s">
        <v>13</v>
      </c>
      <c r="H91" s="4" t="s">
        <v>13</v>
      </c>
      <c r="I91" s="4" t="s">
        <v>13</v>
      </c>
      <c r="J91" s="4"/>
      <c r="K91" s="4"/>
      <c r="L91" s="4"/>
      <c r="M91" s="4"/>
      <c r="N91" s="4"/>
      <c r="O91" s="4"/>
    </row>
    <row r="92" spans="1:19" x14ac:dyDescent="0.3">
      <c r="A92" s="8" t="s">
        <v>10</v>
      </c>
      <c r="B92" s="4"/>
      <c r="C92" s="9" t="s">
        <v>30</v>
      </c>
      <c r="D92" s="8" t="s">
        <v>12</v>
      </c>
      <c r="E92" s="9" t="s">
        <v>11</v>
      </c>
      <c r="F92" s="4">
        <v>0</v>
      </c>
      <c r="G92" s="4" t="s">
        <v>13</v>
      </c>
      <c r="H92" s="4" t="s">
        <v>13</v>
      </c>
      <c r="I92" s="4" t="s">
        <v>13</v>
      </c>
      <c r="J92" s="4"/>
      <c r="K92" s="4"/>
      <c r="L92" s="4"/>
      <c r="M92" s="4"/>
      <c r="N92" s="4"/>
      <c r="O92" s="4"/>
    </row>
    <row r="93" spans="1:19" x14ac:dyDescent="0.3">
      <c r="A93" s="8" t="s">
        <v>10</v>
      </c>
      <c r="B93" s="4"/>
      <c r="C93" s="9" t="s">
        <v>27</v>
      </c>
      <c r="D93" s="8" t="s">
        <v>12</v>
      </c>
      <c r="E93" s="9" t="s">
        <v>15</v>
      </c>
      <c r="F93" s="4">
        <v>0</v>
      </c>
      <c r="G93" s="4" t="s">
        <v>13</v>
      </c>
      <c r="H93" s="4" t="s">
        <v>13</v>
      </c>
      <c r="I93" s="4" t="s">
        <v>13</v>
      </c>
      <c r="J93" s="4"/>
      <c r="K93" s="4"/>
      <c r="L93" s="4"/>
      <c r="M93" s="4"/>
      <c r="N93" s="4"/>
      <c r="O93" s="4"/>
    </row>
    <row r="94" spans="1:19" x14ac:dyDescent="0.3">
      <c r="A94" s="8" t="s">
        <v>14</v>
      </c>
      <c r="B94" s="3">
        <v>49</v>
      </c>
      <c r="C94" s="9" t="s">
        <v>29</v>
      </c>
      <c r="D94" s="8" t="s">
        <v>12</v>
      </c>
      <c r="E94" s="9" t="s">
        <v>15</v>
      </c>
      <c r="F94" s="4">
        <v>-0.69430000000000003</v>
      </c>
      <c r="G94" s="4">
        <v>3.1513</v>
      </c>
      <c r="H94" s="4">
        <v>-0.2203</v>
      </c>
      <c r="I94" s="4">
        <v>0.83</v>
      </c>
      <c r="J94" s="4"/>
      <c r="K94" s="4"/>
      <c r="L94" s="4"/>
      <c r="M94" s="4"/>
      <c r="N94" s="4"/>
      <c r="O94" s="4"/>
    </row>
    <row r="95" spans="1:19" x14ac:dyDescent="0.3">
      <c r="A95" s="8" t="s">
        <v>16</v>
      </c>
      <c r="B95" s="3">
        <v>50</v>
      </c>
      <c r="C95" s="9" t="s">
        <v>30</v>
      </c>
      <c r="D95" s="8" t="s">
        <v>12</v>
      </c>
      <c r="E95" s="9" t="s">
        <v>15</v>
      </c>
      <c r="F95" s="4">
        <v>4.9242999999999997</v>
      </c>
      <c r="G95" s="4">
        <v>3.04</v>
      </c>
      <c r="H95" s="4">
        <v>1.6198999999999999</v>
      </c>
      <c r="I95" s="4">
        <v>0.11</v>
      </c>
      <c r="J95" s="4"/>
      <c r="K95" s="4"/>
      <c r="L95" s="4"/>
      <c r="M95" s="4"/>
      <c r="N95" s="4"/>
      <c r="O95" s="4"/>
    </row>
    <row r="96" spans="1:19" x14ac:dyDescent="0.3">
      <c r="A96" s="8" t="s">
        <v>10</v>
      </c>
      <c r="B96" s="4"/>
      <c r="C96" s="9" t="s">
        <v>27</v>
      </c>
      <c r="D96" s="8" t="s">
        <v>12</v>
      </c>
      <c r="E96" s="9" t="s">
        <v>17</v>
      </c>
      <c r="F96" s="4">
        <v>0</v>
      </c>
      <c r="G96" s="4" t="s">
        <v>13</v>
      </c>
      <c r="H96" s="4" t="s">
        <v>13</v>
      </c>
      <c r="I96" s="4" t="s">
        <v>13</v>
      </c>
      <c r="J96" s="4"/>
      <c r="K96" s="4"/>
      <c r="L96" s="4"/>
      <c r="M96" s="4"/>
      <c r="N96" s="4"/>
      <c r="O96" s="4"/>
    </row>
    <row r="97" spans="1:15" x14ac:dyDescent="0.3">
      <c r="A97" s="8" t="s">
        <v>25</v>
      </c>
      <c r="B97" s="3">
        <v>51</v>
      </c>
      <c r="C97" s="9" t="s">
        <v>29</v>
      </c>
      <c r="D97" s="8" t="s">
        <v>12</v>
      </c>
      <c r="E97" s="9" t="s">
        <v>17</v>
      </c>
      <c r="F97" s="4">
        <v>-4.6801000000000004</v>
      </c>
      <c r="G97" s="4">
        <v>1.3186</v>
      </c>
      <c r="H97" s="4">
        <v>-3.5491999999999999</v>
      </c>
      <c r="I97" s="4">
        <v>3.8999999999999999E-4</v>
      </c>
      <c r="J97" s="4"/>
      <c r="K97" s="4"/>
      <c r="L97" s="4"/>
      <c r="M97" s="4"/>
      <c r="N97" s="4"/>
      <c r="O97" s="4"/>
    </row>
    <row r="98" spans="1:15" x14ac:dyDescent="0.3">
      <c r="A98" s="8" t="s">
        <v>26</v>
      </c>
      <c r="B98" s="3">
        <v>52</v>
      </c>
      <c r="C98" s="9" t="s">
        <v>30</v>
      </c>
      <c r="D98" s="8" t="s">
        <v>12</v>
      </c>
      <c r="E98" s="9" t="s">
        <v>17</v>
      </c>
      <c r="F98" s="4">
        <v>-5.5995999999999997</v>
      </c>
      <c r="G98" s="4">
        <v>2.7463000000000002</v>
      </c>
      <c r="H98" s="4">
        <v>-2.0390000000000001</v>
      </c>
      <c r="I98" s="4">
        <v>4.1000000000000002E-2</v>
      </c>
      <c r="J98" s="4"/>
      <c r="K98" s="4"/>
      <c r="L98" s="4"/>
      <c r="M98" s="4"/>
      <c r="N98" s="4"/>
      <c r="O98" s="4"/>
    </row>
    <row r="100" spans="1:15" x14ac:dyDescent="0.3">
      <c r="A100" s="11" t="s">
        <v>36</v>
      </c>
    </row>
    <row r="101" spans="1:15" x14ac:dyDescent="0.3">
      <c r="A101" s="9"/>
      <c r="B101" s="3" t="s">
        <v>31</v>
      </c>
      <c r="C101" s="9"/>
      <c r="D101" s="9"/>
      <c r="E101" s="9"/>
      <c r="F101" s="9"/>
      <c r="G101" s="9"/>
      <c r="H101" s="9"/>
      <c r="I101" s="9"/>
    </row>
    <row r="102" spans="1:15" x14ac:dyDescent="0.3">
      <c r="A102" s="9"/>
      <c r="B102" s="3">
        <v>1</v>
      </c>
      <c r="C102" s="3" t="s">
        <v>5</v>
      </c>
      <c r="D102" s="3">
        <v>2</v>
      </c>
      <c r="E102" s="3" t="s">
        <v>5</v>
      </c>
      <c r="F102" s="3">
        <v>3</v>
      </c>
      <c r="G102" s="3" t="s">
        <v>5</v>
      </c>
      <c r="H102" s="3" t="s">
        <v>32</v>
      </c>
      <c r="I102" s="3" t="s">
        <v>5</v>
      </c>
    </row>
    <row r="103" spans="1:15" x14ac:dyDescent="0.3">
      <c r="A103" s="3" t="s">
        <v>33</v>
      </c>
      <c r="B103" s="4">
        <v>0.4884</v>
      </c>
      <c r="C103" s="4">
        <v>2.5700000000000001E-2</v>
      </c>
      <c r="D103" s="4">
        <v>0.35220000000000001</v>
      </c>
      <c r="E103" s="4">
        <v>2.4500000000000001E-2</v>
      </c>
      <c r="F103" s="4">
        <v>0.15939999999999999</v>
      </c>
      <c r="G103" s="4">
        <v>1.3899999999999999E-2</v>
      </c>
      <c r="H103" s="4"/>
      <c r="I103" s="4"/>
    </row>
    <row r="104" spans="1:15" x14ac:dyDescent="0.3">
      <c r="A104" s="9" t="s">
        <v>34</v>
      </c>
      <c r="B104" s="18"/>
      <c r="C104" s="18"/>
      <c r="D104" s="18"/>
      <c r="E104" s="18"/>
      <c r="F104" s="18"/>
      <c r="G104" s="18"/>
      <c r="H104" s="18"/>
      <c r="I104" s="18"/>
    </row>
    <row r="105" spans="1:15" x14ac:dyDescent="0.3">
      <c r="A105" s="3">
        <v>1</v>
      </c>
      <c r="B105" s="4">
        <v>8.2699999999999996E-2</v>
      </c>
      <c r="C105" s="4">
        <v>1.3599999999999999E-2</v>
      </c>
      <c r="D105" s="4">
        <v>1.47E-2</v>
      </c>
      <c r="E105" s="4">
        <v>5.5999999999999999E-3</v>
      </c>
      <c r="F105" s="4">
        <v>0.47560000000000002</v>
      </c>
      <c r="G105" s="4">
        <v>3.9399999999999998E-2</v>
      </c>
      <c r="H105" s="4">
        <v>0.12139999999999999</v>
      </c>
      <c r="I105" s="4">
        <v>2.3E-3</v>
      </c>
    </row>
    <row r="106" spans="1:15" x14ac:dyDescent="0.3">
      <c r="A106" s="3">
        <v>2</v>
      </c>
      <c r="B106" s="4">
        <v>0.84830000000000005</v>
      </c>
      <c r="C106" s="4">
        <v>3.5999999999999997E-2</v>
      </c>
      <c r="D106" s="4">
        <v>0.1183</v>
      </c>
      <c r="E106" s="4">
        <v>4.3400000000000001E-2</v>
      </c>
      <c r="F106" s="4">
        <v>0.50070000000000003</v>
      </c>
      <c r="G106" s="4">
        <v>4.07E-2</v>
      </c>
      <c r="H106" s="4">
        <v>0.53580000000000005</v>
      </c>
      <c r="I106" s="4">
        <v>2.3E-3</v>
      </c>
    </row>
    <row r="107" spans="1:15" x14ac:dyDescent="0.3">
      <c r="A107" s="3">
        <v>3</v>
      </c>
      <c r="B107" s="4">
        <v>6.9099999999999995E-2</v>
      </c>
      <c r="C107" s="4">
        <v>3.8800000000000001E-2</v>
      </c>
      <c r="D107" s="4">
        <v>0.86699999999999999</v>
      </c>
      <c r="E107" s="4">
        <v>4.8300000000000003E-2</v>
      </c>
      <c r="F107" s="4">
        <v>2.3599999999999999E-2</v>
      </c>
      <c r="G107" s="4">
        <v>5.1200000000000002E-2</v>
      </c>
      <c r="H107" s="4">
        <v>0.34279999999999999</v>
      </c>
      <c r="I107" s="4">
        <v>2.0000000000000001E-4</v>
      </c>
    </row>
    <row r="108" spans="1:15" x14ac:dyDescent="0.3">
      <c r="A108" s="9" t="s">
        <v>35</v>
      </c>
      <c r="B108" s="18"/>
      <c r="C108" s="18"/>
      <c r="D108" s="18"/>
      <c r="E108" s="18"/>
      <c r="F108" s="18"/>
      <c r="G108" s="18"/>
      <c r="H108" s="18"/>
      <c r="I108" s="18"/>
    </row>
    <row r="109" spans="1:15" x14ac:dyDescent="0.3">
      <c r="A109" s="3">
        <v>1</v>
      </c>
      <c r="B109" s="4">
        <v>0.10299999999999999</v>
      </c>
      <c r="C109" s="4">
        <v>2.2599999999999999E-2</v>
      </c>
      <c r="D109" s="4">
        <v>8.8000000000000005E-3</v>
      </c>
      <c r="E109" s="4">
        <v>2.5499999999999998E-2</v>
      </c>
      <c r="F109" s="4">
        <v>0.92900000000000005</v>
      </c>
      <c r="G109" s="4">
        <v>7.3599999999999999E-2</v>
      </c>
      <c r="H109" s="4">
        <v>0.20150000000000001</v>
      </c>
      <c r="I109" s="4">
        <v>2.7000000000000001E-3</v>
      </c>
    </row>
    <row r="110" spans="1:15" x14ac:dyDescent="0.3">
      <c r="A110" s="3">
        <v>2</v>
      </c>
      <c r="B110" s="4">
        <v>0.81540000000000001</v>
      </c>
      <c r="C110" s="4">
        <v>3.7600000000000001E-2</v>
      </c>
      <c r="D110" s="4">
        <v>3.4700000000000002E-2</v>
      </c>
      <c r="E110" s="4">
        <v>5.2200000000000003E-2</v>
      </c>
      <c r="F110" s="4">
        <v>6.8199999999999997E-2</v>
      </c>
      <c r="G110" s="4">
        <v>7.2599999999999998E-2</v>
      </c>
      <c r="H110" s="4">
        <v>0.4214</v>
      </c>
      <c r="I110" s="4">
        <v>3.2000000000000002E-3</v>
      </c>
    </row>
    <row r="111" spans="1:15" x14ac:dyDescent="0.3">
      <c r="A111" s="3">
        <v>3</v>
      </c>
      <c r="B111" s="4">
        <v>8.1600000000000006E-2</v>
      </c>
      <c r="C111" s="4">
        <v>3.7699999999999997E-2</v>
      </c>
      <c r="D111" s="4">
        <v>0.95650000000000002</v>
      </c>
      <c r="E111" s="4">
        <v>6.08E-2</v>
      </c>
      <c r="F111" s="4">
        <v>2.7000000000000001E-3</v>
      </c>
      <c r="G111" s="4">
        <v>7.3000000000000001E-3</v>
      </c>
      <c r="H111" s="4">
        <v>0.37709999999999999</v>
      </c>
      <c r="I111" s="4">
        <v>2.5000000000000001E-3</v>
      </c>
    </row>
    <row r="113" spans="1:4" x14ac:dyDescent="0.3">
      <c r="A113" s="11" t="s">
        <v>37</v>
      </c>
    </row>
    <row r="114" spans="1:4" x14ac:dyDescent="0.3">
      <c r="A114" s="4"/>
      <c r="B114" s="9" t="s">
        <v>31</v>
      </c>
      <c r="C114" s="4"/>
      <c r="D114" s="4"/>
    </row>
    <row r="115" spans="1:4" x14ac:dyDescent="0.3">
      <c r="A115" s="4"/>
      <c r="B115" s="3">
        <v>1</v>
      </c>
      <c r="C115" s="3">
        <v>2</v>
      </c>
      <c r="D115" s="3">
        <v>3</v>
      </c>
    </row>
    <row r="116" spans="1:4" x14ac:dyDescent="0.3">
      <c r="A116" s="3" t="s">
        <v>32</v>
      </c>
      <c r="B116" s="4">
        <v>0.4884</v>
      </c>
      <c r="C116" s="4">
        <v>0.35220000000000001</v>
      </c>
      <c r="D116" s="4">
        <v>0.15939999999999999</v>
      </c>
    </row>
    <row r="117" spans="1:4" x14ac:dyDescent="0.3">
      <c r="A117" s="9" t="s">
        <v>38</v>
      </c>
      <c r="B117" s="4"/>
      <c r="C117" s="4"/>
      <c r="D117" s="4"/>
    </row>
    <row r="118" spans="1:4" x14ac:dyDescent="0.3">
      <c r="A118" s="9" t="s">
        <v>34</v>
      </c>
      <c r="B118" s="4"/>
      <c r="C118" s="4"/>
      <c r="D118" s="4"/>
    </row>
    <row r="119" spans="1:4" x14ac:dyDescent="0.3">
      <c r="A119" s="3">
        <v>1</v>
      </c>
      <c r="B119" s="4">
        <v>0.3327</v>
      </c>
      <c r="C119" s="4">
        <v>4.2599999999999999E-2</v>
      </c>
      <c r="D119" s="4">
        <v>0.62470000000000003</v>
      </c>
    </row>
    <row r="120" spans="1:4" x14ac:dyDescent="0.3">
      <c r="A120" s="3">
        <v>2</v>
      </c>
      <c r="B120" s="4">
        <v>0.77329999999999999</v>
      </c>
      <c r="C120" s="4">
        <v>7.7700000000000005E-2</v>
      </c>
      <c r="D120" s="4">
        <v>0.14899999999999999</v>
      </c>
    </row>
    <row r="121" spans="1:4" x14ac:dyDescent="0.3">
      <c r="A121" s="3">
        <v>3</v>
      </c>
      <c r="B121" s="4">
        <v>9.8400000000000001E-2</v>
      </c>
      <c r="C121" s="4">
        <v>0.89070000000000005</v>
      </c>
      <c r="D121" s="4">
        <v>1.0999999999999999E-2</v>
      </c>
    </row>
    <row r="122" spans="1:4" x14ac:dyDescent="0.3">
      <c r="A122" s="9" t="s">
        <v>35</v>
      </c>
      <c r="B122" s="4"/>
      <c r="C122" s="4"/>
      <c r="D122" s="4"/>
    </row>
    <row r="123" spans="1:4" x14ac:dyDescent="0.3">
      <c r="A123" s="3">
        <v>1</v>
      </c>
      <c r="B123" s="4">
        <v>0.24959999999999999</v>
      </c>
      <c r="C123" s="4">
        <v>1.5299999999999999E-2</v>
      </c>
      <c r="D123" s="4">
        <v>0.73509999999999998</v>
      </c>
    </row>
    <row r="124" spans="1:4" x14ac:dyDescent="0.3">
      <c r="A124" s="3">
        <v>2</v>
      </c>
      <c r="B124" s="4">
        <v>0.94520000000000004</v>
      </c>
      <c r="C124" s="4">
        <v>2.9000000000000001E-2</v>
      </c>
      <c r="D124" s="4">
        <v>2.58E-2</v>
      </c>
    </row>
    <row r="125" spans="1:4" x14ac:dyDescent="0.3">
      <c r="A125" s="3">
        <v>3</v>
      </c>
      <c r="B125" s="4">
        <v>0.1056</v>
      </c>
      <c r="C125" s="4">
        <v>0.89319999999999999</v>
      </c>
      <c r="D125" s="4">
        <v>1.1000000000000001E-3</v>
      </c>
    </row>
    <row r="126" spans="1:4" x14ac:dyDescent="0.3">
      <c r="A126" s="9" t="s">
        <v>39</v>
      </c>
      <c r="B126" s="4"/>
      <c r="C126" s="4"/>
      <c r="D126" s="4"/>
    </row>
    <row r="127" spans="1:4" x14ac:dyDescent="0.3">
      <c r="A127" s="9" t="s">
        <v>40</v>
      </c>
      <c r="B127" s="4"/>
      <c r="C127" s="4"/>
      <c r="D127" s="4"/>
    </row>
    <row r="128" spans="1:4" x14ac:dyDescent="0.3">
      <c r="A128" s="3">
        <v>1</v>
      </c>
      <c r="B128" s="4">
        <v>0.4572</v>
      </c>
      <c r="C128" s="4">
        <v>0.3715</v>
      </c>
      <c r="D128" s="4">
        <v>0.17130000000000001</v>
      </c>
    </row>
    <row r="129" spans="1:4" x14ac:dyDescent="0.3">
      <c r="A129" s="3">
        <v>2</v>
      </c>
      <c r="B129" s="4">
        <v>0.52149999999999996</v>
      </c>
      <c r="C129" s="4">
        <v>0.33169999999999999</v>
      </c>
      <c r="D129" s="4">
        <v>0.14680000000000001</v>
      </c>
    </row>
    <row r="130" spans="1:4" x14ac:dyDescent="0.3">
      <c r="A130" s="9" t="s">
        <v>86</v>
      </c>
      <c r="B130" s="4"/>
      <c r="C130" s="4"/>
      <c r="D130" s="4"/>
    </row>
    <row r="131" spans="1:4" x14ac:dyDescent="0.3">
      <c r="A131" s="3">
        <v>1</v>
      </c>
      <c r="B131" s="4">
        <v>0.54149999999999998</v>
      </c>
      <c r="C131" s="4">
        <v>8.4000000000000005E-2</v>
      </c>
      <c r="D131" s="4">
        <v>0.3745</v>
      </c>
    </row>
    <row r="132" spans="1:4" x14ac:dyDescent="0.3">
      <c r="A132" s="3">
        <v>2</v>
      </c>
      <c r="B132" s="4">
        <v>0.61890000000000001</v>
      </c>
      <c r="C132" s="4">
        <v>0.19289999999999999</v>
      </c>
      <c r="D132" s="4">
        <v>0.18820000000000001</v>
      </c>
    </row>
    <row r="133" spans="1:4" x14ac:dyDescent="0.3">
      <c r="A133" s="3">
        <v>3</v>
      </c>
      <c r="B133" s="4">
        <v>0.77939999999999998</v>
      </c>
      <c r="C133" s="4">
        <v>2.8299999999999999E-2</v>
      </c>
      <c r="D133" s="4">
        <v>0.1923</v>
      </c>
    </row>
    <row r="134" spans="1:4" x14ac:dyDescent="0.3">
      <c r="A134" s="3">
        <v>4</v>
      </c>
      <c r="B134" s="4">
        <v>0.57930000000000004</v>
      </c>
      <c r="C134" s="4">
        <v>0.15859999999999999</v>
      </c>
      <c r="D134" s="4">
        <v>0.2621</v>
      </c>
    </row>
    <row r="135" spans="1:4" x14ac:dyDescent="0.3">
      <c r="A135" s="3">
        <v>5</v>
      </c>
      <c r="B135" s="4">
        <v>0.83409999999999995</v>
      </c>
      <c r="C135" s="4">
        <v>3.7699999999999997E-2</v>
      </c>
      <c r="D135" s="4">
        <v>0.12820000000000001</v>
      </c>
    </row>
    <row r="136" spans="1:4" x14ac:dyDescent="0.3">
      <c r="A136" s="3">
        <v>6</v>
      </c>
      <c r="B136" s="4">
        <v>0.52359999999999995</v>
      </c>
      <c r="C136" s="4">
        <v>0.14660000000000001</v>
      </c>
      <c r="D136" s="4">
        <v>0.32979999999999998</v>
      </c>
    </row>
    <row r="137" spans="1:4" x14ac:dyDescent="0.3">
      <c r="A137" s="3">
        <v>7</v>
      </c>
      <c r="B137" s="4">
        <v>0.86150000000000004</v>
      </c>
      <c r="C137" s="4">
        <v>9.2499999999999999E-2</v>
      </c>
      <c r="D137" s="4">
        <v>4.5999999999999999E-2</v>
      </c>
    </row>
    <row r="138" spans="1:4" x14ac:dyDescent="0.3">
      <c r="A138" s="3">
        <v>8</v>
      </c>
      <c r="B138" s="4">
        <v>0.51270000000000004</v>
      </c>
      <c r="C138" s="4">
        <v>0.16059999999999999</v>
      </c>
      <c r="D138" s="4">
        <v>0.32669999999999999</v>
      </c>
    </row>
    <row r="139" spans="1:4" x14ac:dyDescent="0.3">
      <c r="A139" s="3">
        <v>9</v>
      </c>
      <c r="B139" s="4">
        <v>0.50949999999999995</v>
      </c>
      <c r="C139" s="4">
        <v>0.1195</v>
      </c>
      <c r="D139" s="4">
        <v>0.371</v>
      </c>
    </row>
    <row r="140" spans="1:4" x14ac:dyDescent="0.3">
      <c r="A140" s="3">
        <v>10</v>
      </c>
      <c r="B140" s="4">
        <v>9.8100000000000007E-2</v>
      </c>
      <c r="C140" s="4">
        <v>0.89129999999999998</v>
      </c>
      <c r="D140" s="4">
        <v>1.0500000000000001E-2</v>
      </c>
    </row>
    <row r="142" spans="1:4" x14ac:dyDescent="0.3">
      <c r="A142" s="12" t="s">
        <v>145</v>
      </c>
    </row>
    <row r="143" spans="1:4" x14ac:dyDescent="0.3">
      <c r="A143" s="2" t="b">
        <f>IF(COUNTIF(S4:S85, TRUE) &gt; 0, TRUE, FALSE)</f>
        <v>1</v>
      </c>
    </row>
  </sheetData>
  <mergeCells count="4">
    <mergeCell ref="A2:O2"/>
    <mergeCell ref="C3:E3"/>
    <mergeCell ref="B104:I104"/>
    <mergeCell ref="B108:I1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ageGro (0-0)</vt:lpstr>
      <vt:lpstr>intMan (0-0)</vt:lpstr>
      <vt:lpstr>comSiz (1-1)</vt:lpstr>
      <vt:lpstr>eduLev (0-0)</vt:lpstr>
      <vt:lpstr>conHou (0-0)</vt:lpstr>
      <vt:lpstr>sofClu (0-1)</vt:lpstr>
      <vt:lpstr>jobDur (1-0)</vt:lpstr>
      <vt:lpstr>migBac (0-0)</vt:lpstr>
      <vt:lpstr>ecoAct (1-0)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2022-11-29T00:41:53Z</dcterms:created>
  <dcterms:modified xsi:type="dcterms:W3CDTF">2022-12-02T10:04:15Z</dcterms:modified>
</cp:coreProperties>
</file>