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ri08\Desktop\Git\finops-tool-evaluator\"/>
    </mc:Choice>
  </mc:AlternateContent>
  <xr:revisionPtr revIDLastSave="0" documentId="13_ncr:1_{FD31F8FA-21D7-4D74-8A13-3A79B759E461}" xr6:coauthVersionLast="47" xr6:coauthVersionMax="47" xr10:uidLastSave="{00000000-0000-0000-0000-000000000000}"/>
  <bookViews>
    <workbookView xWindow="-120" yWindow="-120" windowWidth="38640" windowHeight="21240" xr2:uid="{00000000-000D-0000-FFFF-FFFF00000000}"/>
  </bookViews>
  <sheets>
    <sheet name="Cover" sheetId="8" r:id="rId1"/>
    <sheet name="Assessment Framework" sheetId="7" r:id="rId2"/>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7" l="1"/>
  <c r="H14" i="7"/>
  <c r="H18" i="7"/>
  <c r="H58" i="7"/>
  <c r="H73" i="7"/>
  <c r="H93" i="7"/>
  <c r="H106" i="7"/>
  <c r="H135" i="7"/>
  <c r="H217" i="7"/>
  <c r="H238" i="7"/>
  <c r="H332" i="7"/>
  <c r="H347" i="7"/>
  <c r="H356" i="7"/>
  <c r="H364" i="7"/>
  <c r="H3" i="7"/>
  <c r="F356" i="7"/>
  <c r="F135" i="7"/>
  <c r="F93" i="7"/>
  <c r="F364" i="7"/>
  <c r="F347" i="7"/>
  <c r="F332" i="7"/>
  <c r="F238" i="7"/>
  <c r="F217" i="7"/>
  <c r="F73" i="7"/>
  <c r="F58" i="7"/>
  <c r="F18" i="7"/>
  <c r="F14" i="7"/>
  <c r="F5" i="7"/>
  <c r="F106" i="7"/>
  <c r="F3" i="7"/>
</calcChain>
</file>

<file path=xl/sharedStrings.xml><?xml version="1.0" encoding="utf-8"?>
<sst xmlns="http://schemas.openxmlformats.org/spreadsheetml/2006/main" count="460" uniqueCount="332">
  <si>
    <t>EC2</t>
  </si>
  <si>
    <t>RDS</t>
  </si>
  <si>
    <t>Redshift</t>
  </si>
  <si>
    <t>DynamoDB</t>
  </si>
  <si>
    <t>Training</t>
  </si>
  <si>
    <t>Email</t>
  </si>
  <si>
    <t>Forecasting</t>
  </si>
  <si>
    <t>Slack</t>
  </si>
  <si>
    <t>DataDog</t>
  </si>
  <si>
    <t>Splunk</t>
  </si>
  <si>
    <t>AppDynamics</t>
  </si>
  <si>
    <t>New Relic</t>
  </si>
  <si>
    <t>PagerDuty</t>
  </si>
  <si>
    <t>Skeddly</t>
  </si>
  <si>
    <t>Trusted advisor</t>
  </si>
  <si>
    <t>Category</t>
  </si>
  <si>
    <t>Cloud price estimation</t>
  </si>
  <si>
    <t>AWS</t>
  </si>
  <si>
    <t>Budgeting</t>
  </si>
  <si>
    <t>Alerting</t>
  </si>
  <si>
    <t>Set budgets by business grouping</t>
  </si>
  <si>
    <t>Set budgets by account</t>
  </si>
  <si>
    <t>Set budgets by tag</t>
  </si>
  <si>
    <t>Set budgets by cloud provider</t>
  </si>
  <si>
    <t>Notify by email</t>
  </si>
  <si>
    <t>Set budgets by month</t>
  </si>
  <si>
    <t>Notify by SMS</t>
  </si>
  <si>
    <t>Notify based on budget by cloud vendor</t>
  </si>
  <si>
    <t>Notify based on budget by account</t>
  </si>
  <si>
    <t>Notify based on budget by business grouping</t>
  </si>
  <si>
    <t>Notify based on budget by tag</t>
  </si>
  <si>
    <t>Forecast based on budget by cloud vendor</t>
  </si>
  <si>
    <t>Forecast based on budget by business grouping</t>
  </si>
  <si>
    <t>Forecast based on budget by account</t>
  </si>
  <si>
    <t>Forecast based on budget by tag</t>
  </si>
  <si>
    <t>Report performance against budget by email</t>
  </si>
  <si>
    <t>Notify based on forecast spend % against budget</t>
  </si>
  <si>
    <t>Cloud migration planning</t>
  </si>
  <si>
    <t>Compares costs vs. on-premises</t>
  </si>
  <si>
    <t>Set budgets by charge type (e.g. credits)</t>
  </si>
  <si>
    <t>Set budgets by service (e.g. Compute)</t>
  </si>
  <si>
    <t>Notify based on service (e.g. Compute)</t>
  </si>
  <si>
    <t>Notify based on charge type (e.g. credits)</t>
  </si>
  <si>
    <t>Forecast based on charge type (e.g. credits)</t>
  </si>
  <si>
    <t>Forecast based on service (e.g. Compute)</t>
  </si>
  <si>
    <t>AND rules</t>
  </si>
  <si>
    <t>OR rules</t>
  </si>
  <si>
    <t>NOT rules</t>
  </si>
  <si>
    <t>ELSE rules</t>
  </si>
  <si>
    <t>Forecast based on Resource ID</t>
  </si>
  <si>
    <t>Notify based on Resource ID</t>
  </si>
  <si>
    <t>Set budgets by Resource ID</t>
  </si>
  <si>
    <t>Group inclusion/exclusion logic</t>
  </si>
  <si>
    <t>Cloud value management</t>
  </si>
  <si>
    <t>Identification of untagged resources</t>
  </si>
  <si>
    <t>Cost categorisation into business groupings</t>
  </si>
  <si>
    <t>Group cost by cloud provider</t>
  </si>
  <si>
    <t>Group cost by account</t>
  </si>
  <si>
    <t>Group cost by tag</t>
  </si>
  <si>
    <t>Group cost by charge type (e.g. credits)</t>
  </si>
  <si>
    <t>Group cost by service (e.g. Compute)</t>
  </si>
  <si>
    <t>Group cost by Resource ID</t>
  </si>
  <si>
    <t>Cost visualization</t>
  </si>
  <si>
    <t>Group cost by user</t>
  </si>
  <si>
    <t>Group cost by region</t>
  </si>
  <si>
    <t>Notify based on region</t>
  </si>
  <si>
    <t>Notify based on user</t>
  </si>
  <si>
    <t>Forecast based on region</t>
  </si>
  <si>
    <t>Forecast based on user</t>
  </si>
  <si>
    <t>Set budgets by region</t>
  </si>
  <si>
    <t>Set budgets by user</t>
  </si>
  <si>
    <t>Set budgets by other time dimension</t>
  </si>
  <si>
    <t>Score</t>
  </si>
  <si>
    <t>Notify by chat app (e.g. Slack)</t>
  </si>
  <si>
    <t>Rate and price customization</t>
  </si>
  <si>
    <t>Apply custom price books</t>
  </si>
  <si>
    <t>Apply amortization of one-off spends</t>
  </si>
  <si>
    <t>by service</t>
  </si>
  <si>
    <t>by charge type</t>
  </si>
  <si>
    <t>Send custom PDF invoices</t>
  </si>
  <si>
    <t>Manual data extract and download</t>
  </si>
  <si>
    <t>Back propagation of tags into past billing data</t>
  </si>
  <si>
    <t>In-platform navigation to untagged resources</t>
  </si>
  <si>
    <t>Tag taxonomy management (e.g. manage valid tag values)</t>
  </si>
  <si>
    <t>In-platform update of cloud platform resource tags</t>
  </si>
  <si>
    <t>Rules to warn/restrict resource creation without tags</t>
  </si>
  <si>
    <t>Automation to map user to tag value</t>
  </si>
  <si>
    <t>Propagation of tags to related resources (e.g. Compute -&gt; Storage)</t>
  </si>
  <si>
    <t>by business group / customer</t>
  </si>
  <si>
    <t>Tag change rollback functionality</t>
  </si>
  <si>
    <t>Show undiscounted spend</t>
  </si>
  <si>
    <t>Show amortized spend</t>
  </si>
  <si>
    <t>Add custom KPIs (e.g. cost per organisation revenue)</t>
  </si>
  <si>
    <t>Additional spend display options</t>
  </si>
  <si>
    <t>Show chargeback-adjusted spend</t>
  </si>
  <si>
    <t>Ease of editing</t>
  </si>
  <si>
    <t>AWS Reserved Instance utilization reporting</t>
  </si>
  <si>
    <t>AWS Reserved Instance savings reporting</t>
  </si>
  <si>
    <t>AWS Reserved Instance coverage reporting</t>
  </si>
  <si>
    <t>Elasticache</t>
  </si>
  <si>
    <t>Elasticsearch</t>
  </si>
  <si>
    <t>AWS Savings Plan utilization reporting</t>
  </si>
  <si>
    <t>Control sharing &amp; display of AWS commitment based discounts</t>
  </si>
  <si>
    <t>Control sharing &amp; display of Azure commitment based discounts</t>
  </si>
  <si>
    <t>Control sharing &amp; display GCP commitment based discounts</t>
  </si>
  <si>
    <t>Control sharing &amp; display credits</t>
  </si>
  <si>
    <t>Control sharing &amp; display support charges</t>
  </si>
  <si>
    <t>Show spend changes</t>
  </si>
  <si>
    <t>Customize grouping</t>
  </si>
  <si>
    <t>Customize filtering</t>
  </si>
  <si>
    <t>Customize $ thresholds</t>
  </si>
  <si>
    <t>Customize % thresholds</t>
  </si>
  <si>
    <t>Customize time range</t>
  </si>
  <si>
    <t>Toggle additional spend display options</t>
  </si>
  <si>
    <t>AWS Savings Plan coverage reporting</t>
  </si>
  <si>
    <t>AWS Savings Plan savings reporting</t>
  </si>
  <si>
    <t>AWS Savings Plan recommendation logic transparency</t>
  </si>
  <si>
    <t>Shared services cost allocation (e.g. containers)</t>
  </si>
  <si>
    <t>Reserved Virtual Machine Instance </t>
  </si>
  <si>
    <t>Azure Storage reserved capacity </t>
  </si>
  <si>
    <t>Azure Cosmos DB reserved capacity </t>
  </si>
  <si>
    <t>SQL Database reserved vCore </t>
  </si>
  <si>
    <t>Azure Synapse Analytics </t>
  </si>
  <si>
    <t>Azure Databricks </t>
  </si>
  <si>
    <t>App Service stamp fee </t>
  </si>
  <si>
    <t>Azure Database for MySQL </t>
  </si>
  <si>
    <t>Azure Database for PostgreSQL </t>
  </si>
  <si>
    <t>Azure Database for MariaDB </t>
  </si>
  <si>
    <t>Azure Data Explorer </t>
  </si>
  <si>
    <t>Azure Cache for Redis </t>
  </si>
  <si>
    <t>Azure Dedicated Host </t>
  </si>
  <si>
    <t>Azure Disk Storage reservations </t>
  </si>
  <si>
    <t>Azure Reserved Instance utilization reporting</t>
  </si>
  <si>
    <t>Azure Reserved Instance coverage reporting</t>
  </si>
  <si>
    <t>Azure Reserved Instance savings reporting</t>
  </si>
  <si>
    <t>GCP sustained use discount savings reporting</t>
  </si>
  <si>
    <t>GCP committed use discount coverage reporting</t>
  </si>
  <si>
    <t>GCP committed use discount savings reporting</t>
  </si>
  <si>
    <t>GCP committed use discount utilization reporting</t>
  </si>
  <si>
    <t>Considers peak CPU</t>
  </si>
  <si>
    <t>Considers peak Memory</t>
  </si>
  <si>
    <t>Considers peak Disk</t>
  </si>
  <si>
    <t>Considers peak Network</t>
  </si>
  <si>
    <t>EC2 instance sizing / idleness</t>
  </si>
  <si>
    <t>RDS instance sizing / idleness</t>
  </si>
  <si>
    <t>Considers relevant peak metrics</t>
  </si>
  <si>
    <t>Considers &lt;other&gt; attributes</t>
  </si>
  <si>
    <t>Redshift instance sizing / idleness</t>
  </si>
  <si>
    <t>Elasticache instance sizing / idleness</t>
  </si>
  <si>
    <t>RDS snapshots</t>
  </si>
  <si>
    <t>Unattached elastic IPs</t>
  </si>
  <si>
    <t>Idle elastic load balancers</t>
  </si>
  <si>
    <t>Idle application load balancers</t>
  </si>
  <si>
    <t>Excess NatGateway data processing</t>
  </si>
  <si>
    <t>Azure unused instance reporting</t>
  </si>
  <si>
    <t>Azure other unused resource reporting</t>
  </si>
  <si>
    <t>GCP unused instance reporting</t>
  </si>
  <si>
    <t>GCP other unused resource reporting</t>
  </si>
  <si>
    <t>Azure</t>
  </si>
  <si>
    <t>GCP</t>
  </si>
  <si>
    <t>VMWare</t>
  </si>
  <si>
    <t>Integration with 3rd party systems</t>
  </si>
  <si>
    <t>Apply custom % margins by business group / customer</t>
  </si>
  <si>
    <t>Apply custom $ margins by business group / customer</t>
  </si>
  <si>
    <t>Stakeholder engagement automation</t>
  </si>
  <si>
    <t>Display AWS overall inefficient vs. efficient spend</t>
  </si>
  <si>
    <t>Display Azure overall inefficient vs. efficient spend</t>
  </si>
  <si>
    <t>Display GCP overall inefficient vs. efficient spend</t>
  </si>
  <si>
    <t>AWS Savings Plan utilization alerting</t>
  </si>
  <si>
    <t>AWS Savings Plan coverage alerting</t>
  </si>
  <si>
    <t>AWS Savings Plan savings alerting</t>
  </si>
  <si>
    <t>AWS Reserved Instance utilization alerting</t>
  </si>
  <si>
    <t>AWS Reserved Instance coverage alerting</t>
  </si>
  <si>
    <t>AWS Reserved Instance savings alerting</t>
  </si>
  <si>
    <t>Azure Reserved Instance utilization alerting</t>
  </si>
  <si>
    <t>Azure Reserved Instance coverage alerting</t>
  </si>
  <si>
    <t>Azure Reserved Instance savings alerting</t>
  </si>
  <si>
    <t>GCP committed use discount utilization alerting</t>
  </si>
  <si>
    <t>GCP committed use discount coverage alerting</t>
  </si>
  <si>
    <t>GCP committed use discount savings alerting</t>
  </si>
  <si>
    <t>GCP sustained use discount savings alerting</t>
  </si>
  <si>
    <t>AWS Savings Plan expiry alerting</t>
  </si>
  <si>
    <t>AWS Reserved Instance expiry alerting</t>
  </si>
  <si>
    <t>Upfront and monthly costs and changes shown without needing custom data manipulation</t>
  </si>
  <si>
    <t>Multiple options shown without needing custom data manipulation</t>
  </si>
  <si>
    <t>SMS</t>
  </si>
  <si>
    <t>Role-based permissions</t>
  </si>
  <si>
    <t>AWS overall inefficient vs. efficient spend alerting</t>
  </si>
  <si>
    <t>Azure overall inefficient vs. efficient spend alerting</t>
  </si>
  <si>
    <t>GCP overall inefficient vs. efficient spend alerting</t>
  </si>
  <si>
    <t>Configure alerts by business group</t>
  </si>
  <si>
    <t>Spot / Preemptible instances savings reporting</t>
  </si>
  <si>
    <t>Spot / Preemptible instances coverage reporting</t>
  </si>
  <si>
    <t>Spot / Preemptible instances automation</t>
  </si>
  <si>
    <t>AWS Reserved Instance purchase recommendations</t>
  </si>
  <si>
    <t>AWS Savings Plan purchase recommendations</t>
  </si>
  <si>
    <t>Azure Reserved Instance purchase recommendations</t>
  </si>
  <si>
    <t>GCP committed use discount purchase recommendations</t>
  </si>
  <si>
    <t>AWS Reserved Instance conversion recommendations</t>
  </si>
  <si>
    <t>AWS convertible reserved instance exchange automation</t>
  </si>
  <si>
    <t>Bulk idle resource stop / termination</t>
  </si>
  <si>
    <t>Bulk resource resizing automation</t>
  </si>
  <si>
    <t>Stakeholder and approval workflow automation</t>
  </si>
  <si>
    <t>User guide quality</t>
  </si>
  <si>
    <t>Business time saving</t>
  </si>
  <si>
    <t>Business cost saving</t>
  </si>
  <si>
    <t>Security management functionality</t>
  </si>
  <si>
    <t>Compliance management functionality</t>
  </si>
  <si>
    <t>Asset Management functionality</t>
  </si>
  <si>
    <t>Data sovereignty and control</t>
  </si>
  <si>
    <t>Resource inventory</t>
  </si>
  <si>
    <t>Resource relation map</t>
  </si>
  <si>
    <t>% of AWS Services included</t>
  </si>
  <si>
    <t>% of Azure Services included</t>
  </si>
  <si>
    <t>% of GCP Services included</t>
  </si>
  <si>
    <t>Able to estimate monthly cashflow</t>
  </si>
  <si>
    <t>Able to incorporate other spends (e.g. marketplace)</t>
  </si>
  <si>
    <t>IDC</t>
  </si>
  <si>
    <t>IBM</t>
  </si>
  <si>
    <t>Oracle</t>
  </si>
  <si>
    <t>SAP</t>
  </si>
  <si>
    <t>Adjust to local currency</t>
  </si>
  <si>
    <t>Cloud tag management</t>
  </si>
  <si>
    <t>Category Weighting</t>
  </si>
  <si>
    <t>Email reports to users</t>
  </si>
  <si>
    <t>Realtime data</t>
  </si>
  <si>
    <t>Show recommendations / savings potential by group or filter</t>
  </si>
  <si>
    <t>Save reports</t>
  </si>
  <si>
    <t>Share reports</t>
  </si>
  <si>
    <t>Projected costs after execution (i.e. scenario modelling)</t>
  </si>
  <si>
    <t>Resource history</t>
  </si>
  <si>
    <t>AWS unused instance recommendations</t>
  </si>
  <si>
    <t>AWS other unused resource recommendations</t>
  </si>
  <si>
    <t>EBS - provisioned IOPs</t>
  </si>
  <si>
    <t>EBS - underutilized</t>
  </si>
  <si>
    <t>EBS - snapshots</t>
  </si>
  <si>
    <t>EBS - detached</t>
  </si>
  <si>
    <t>S3 - Incomplete transfer</t>
  </si>
  <si>
    <t>S3 - Infrequent access</t>
  </si>
  <si>
    <t>Unused AMIs</t>
  </si>
  <si>
    <t>Performance at high data volumes</t>
  </si>
  <si>
    <t>Role based views</t>
  </si>
  <si>
    <t>Role based alerts</t>
  </si>
  <si>
    <t>Role based reports</t>
  </si>
  <si>
    <t>Show data by business group</t>
  </si>
  <si>
    <t>Bulk resource filtering based on tag</t>
  </si>
  <si>
    <t>Bulk resource tag updates</t>
  </si>
  <si>
    <t>Business risk mitigation</t>
  </si>
  <si>
    <t>Business quality improvement</t>
  </si>
  <si>
    <t>End-customer time saving</t>
  </si>
  <si>
    <t>End-customer cost saving</t>
  </si>
  <si>
    <t>End-customer quality improvement</t>
  </si>
  <si>
    <t>End-customer risk mitigation</t>
  </si>
  <si>
    <t>Cashflow and P&amp;L support</t>
  </si>
  <si>
    <t>Amount of historical data used</t>
  </si>
  <si>
    <t>Does not require installation of agents</t>
  </si>
  <si>
    <t>Adjustable data time horizon</t>
  </si>
  <si>
    <t>Adjustable utilization minimum</t>
  </si>
  <si>
    <t>by grouping</t>
  </si>
  <si>
    <t>Chargeback and discount management</t>
  </si>
  <si>
    <t>Control sharing &amp; display refunds and other discount programs</t>
  </si>
  <si>
    <t>Click to drill-down functionality</t>
  </si>
  <si>
    <t>Elasticity reporting</t>
  </si>
  <si>
    <t>Hourly view</t>
  </si>
  <si>
    <t>Daily view</t>
  </si>
  <si>
    <t>Weekly view</t>
  </si>
  <si>
    <t>Monthly view</t>
  </si>
  <si>
    <t>Other tag misspelling support</t>
  </si>
  <si>
    <t>Atlassian - JIRA</t>
  </si>
  <si>
    <t>On-premises resource functionality</t>
  </si>
  <si>
    <t>Support and maintenance inclusion</t>
  </si>
  <si>
    <t>Any cost to feature updates</t>
  </si>
  <si>
    <t>Age of platform (years)</t>
  </si>
  <si>
    <t>Support and value added services</t>
  </si>
  <si>
    <t>Consulting services</t>
  </si>
  <si>
    <t>Other features and attributes</t>
  </si>
  <si>
    <t>Spot.io</t>
  </si>
  <si>
    <t>AWS only</t>
  </si>
  <si>
    <t>Y</t>
  </si>
  <si>
    <t>N</t>
  </si>
  <si>
    <t>By account only</t>
  </si>
  <si>
    <t>14 days</t>
  </si>
  <si>
    <t>No</t>
  </si>
  <si>
    <t>Very small cost</t>
  </si>
  <si>
    <t>2-3 day data delay</t>
  </si>
  <si>
    <t>Description</t>
  </si>
  <si>
    <t xml:space="preserve">Instructions </t>
  </si>
  <si>
    <t>Note</t>
  </si>
  <si>
    <t>Forecast can accept external inputs (i.e. new project costs)</t>
  </si>
  <si>
    <t>1. Add any additional requirements that your organisation requires by inserting rows</t>
  </si>
  <si>
    <t>3. Give a relative score to the tools being assessed on each row. Note:</t>
  </si>
  <si>
    <t>Rows can be left blank where not required</t>
  </si>
  <si>
    <t xml:space="preserve">A higher score can be given for more important items. </t>
  </si>
  <si>
    <t>E.g. if integration with Slack is worth 10 times more than ability to forecast spend, give it a 10</t>
  </si>
  <si>
    <t>5. Add the annual cost of  the tool and expected staff time saving if needed</t>
  </si>
  <si>
    <t>Forecast can model and save different scenarios</t>
  </si>
  <si>
    <t>White Labelling</t>
  </si>
  <si>
    <t>Role based permissions</t>
  </si>
  <si>
    <t>Elasticsearch instance sizing / idleness</t>
  </si>
  <si>
    <t>S3 incomplete transfer clean up</t>
  </si>
  <si>
    <t>2. Apply a weighting to each top-level category as seen below</t>
  </si>
  <si>
    <t>4. Review the total scores across top-level categories and adjust weightings until they fairly reflect the relative value of the category</t>
  </si>
  <si>
    <t>6. Compare the options and use as a selection or negotiation tool</t>
  </si>
  <si>
    <t>Able to incorporate optimisation assumptions</t>
  </si>
  <si>
    <t>Able to vary optimisation assumptions over time</t>
  </si>
  <si>
    <t>Cost optimisation reporting</t>
  </si>
  <si>
    <t>Cost optimisation alerting</t>
  </si>
  <si>
    <t>Cost optimisation recommendations</t>
  </si>
  <si>
    <t>Cost optimisation remediation support and automation</t>
  </si>
  <si>
    <t>Planned vs. actual cost tracking</t>
  </si>
  <si>
    <t>Budgeting, forecasting, and alerting</t>
  </si>
  <si>
    <t>Adjustable coverage target</t>
  </si>
  <si>
    <t>Considers existing Reserved Instances / Savings Plan</t>
  </si>
  <si>
    <t>Recommendation by group (e.g. by tag, by team)</t>
  </si>
  <si>
    <t>Integration with finance systems</t>
  </si>
  <si>
    <t>Cost performance against plan/budget reporting</t>
  </si>
  <si>
    <t>Customize time range (e.g. to week-on-week change)</t>
  </si>
  <si>
    <t>Ability to customise and add widgets to single pane</t>
  </si>
  <si>
    <t>License</t>
  </si>
  <si>
    <t>Add planned project spend into forecast spend</t>
  </si>
  <si>
    <t>#</t>
  </si>
  <si>
    <t>Annual fee</t>
  </si>
  <si>
    <t>Tool A</t>
  </si>
  <si>
    <t>Tool B</t>
  </si>
  <si>
    <t>Tool A note</t>
  </si>
  <si>
    <t>Tool B note</t>
  </si>
  <si>
    <t>Goldiserv Private Limited (Goldiserv) permits Licensee (User or Company) to use the Software (this spreadsheet tool) under a 
CC BY-NC license. See: https://en.wikipedia.org/wiki/Creative_Commons_NonCommercial_license for further detail.
Licensee is permitted to share this Software with other parties as long as this Cover sheet tab is not hidden or deleted.
No user (Licensee or otherwise) is permitted to re-brand, sell, or derive commercial benefit this Software.
Users may edit this Software at their own risk.
GOLDISERV LICENSES THIS LICENSED SOFTWARE "AS IS," AND MAKES NO EXPRESS OR IMPLIED WARRANTY OF ANY KIND. GOLDISERV SPECIFICALLY DISCLAIMS ALL INDIRECT OR IMPLIED WARRANTIES TO THE FULL EXTENT ALLOWED BY APPLICABLE LAW, INCLUDING WITHOUT LIMITATION ALL IMPLIED WARRANTIES OF, NON-INFRINGEMENT, MERCHANTABILITY, TITLE OR FITNESS FOR ANY PARTICULAR PURPOSE. NO ORAL OR WRITTEN INFORMATION OR ADVICE GIVEN BY GOLDISERV, ITS AGENTS OR EMPLOYEES SHALL CREATE A WARRANTY.</t>
  </si>
  <si>
    <t>With over hundreds of tooling options for managing cloud spend, it can be difficult to find the one that matches your needs. This spreadsheet will help you make a holistic assessment for your tooling option across 14 domains as seen in the "Assessment Framework" sheet.
This model includes an example assessment of one FinOps tool anonymised as "Tool A".</t>
  </si>
  <si>
    <t>Cloud Financial Management (FinOps) tool evaluator - v1.01</t>
  </si>
  <si>
    <t>Cloud Financial Management (FinOps) tool evaluator</t>
  </si>
  <si>
    <t>Unable to apply OR filter to multiple tags without use of AWS Cost Categories.</t>
  </si>
  <si>
    <t>Insight requires csv download and manipulation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</si>
</sst>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0.0"/>
  </numFmts>
  <fonts count="12" x14ac:knownFonts="1">
    <font>
      <sz val="11"/>
      <color theme="1"/>
      <name val="Calibri"/>
      <family val="2"/>
      <scheme val="minor"/>
    </font>
    <font>
      <b/>
      <sz val="11"/>
      <color theme="1"/>
      <name val="Calibri"/>
      <family val="2"/>
      <scheme val="minor"/>
    </font>
    <font>
      <sz val="10"/>
      <color rgb="FF000000"/>
      <name val="Arial"/>
      <family val="2"/>
    </font>
    <font>
      <sz val="11"/>
      <color theme="1"/>
      <name val="Calibri"/>
      <family val="2"/>
      <scheme val="minor"/>
    </font>
    <font>
      <b/>
      <sz val="11"/>
      <color theme="0"/>
      <name val="Calibri"/>
      <family val="2"/>
      <scheme val="minor"/>
    </font>
    <font>
      <sz val="11"/>
      <color theme="0"/>
      <name val="Calibri"/>
      <family val="2"/>
      <scheme val="minor"/>
    </font>
    <font>
      <b/>
      <sz val="9"/>
      <color theme="0"/>
      <name val="Calibri"/>
      <family val="2"/>
      <scheme val="minor"/>
    </font>
    <font>
      <b/>
      <sz val="20"/>
      <color theme="4" tint="-0.249977111117893"/>
      <name val="Calibri Light"/>
      <family val="2"/>
      <scheme val="major"/>
    </font>
    <font>
      <b/>
      <sz val="22"/>
      <color theme="1" tint="0.34998626667073579"/>
      <name val="Calibri Light"/>
      <family val="2"/>
      <scheme val="major"/>
    </font>
    <font>
      <b/>
      <sz val="16"/>
      <color theme="1"/>
      <name val="Calibri"/>
      <family val="2"/>
      <scheme val="minor"/>
    </font>
    <font>
      <b/>
      <sz val="14"/>
      <color rgb="FFDB6413"/>
      <name val="Calibri"/>
      <family val="2"/>
      <scheme val="minor"/>
    </font>
    <font>
      <sz val="11"/>
      <color theme="0" tint="-0.249977111117893"/>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theme="4"/>
      </patternFill>
    </fill>
    <fill>
      <patternFill patternType="solid">
        <fgColor theme="8"/>
        <bgColor theme="4"/>
      </patternFill>
    </fill>
    <fill>
      <patternFill patternType="solid">
        <fgColor theme="0" tint="-4.9989318521683403E-2"/>
        <bgColor indexed="64"/>
      </patternFill>
    </fill>
  </fills>
  <borders count="4">
    <border>
      <left/>
      <right/>
      <top/>
      <bottom/>
      <diagonal/>
    </border>
    <border>
      <left/>
      <right/>
      <top style="medium">
        <color theme="0" tint="-0.14996795556505021"/>
      </top>
      <bottom style="medium">
        <color theme="0" tint="-0.14996795556505021"/>
      </bottom>
      <diagonal/>
    </border>
    <border>
      <left/>
      <right/>
      <top style="thin">
        <color theme="0" tint="-0.34998626667073579"/>
      </top>
      <bottom/>
      <diagonal/>
    </border>
    <border>
      <left/>
      <right/>
      <top/>
      <bottom style="thin">
        <color theme="0" tint="-0.34998626667073579"/>
      </bottom>
      <diagonal/>
    </border>
  </borders>
  <cellStyleXfs count="6">
    <xf numFmtId="0" fontId="0" fillId="0" borderId="0"/>
    <xf numFmtId="0" fontId="2" fillId="0" borderId="0"/>
    <xf numFmtId="0" fontId="5" fillId="0" borderId="0"/>
    <xf numFmtId="0" fontId="3" fillId="0" borderId="1" applyFill="0">
      <alignment horizontal="center" vertical="center"/>
    </xf>
    <xf numFmtId="0" fontId="3" fillId="0" borderId="1" applyFill="0">
      <alignment horizontal="left" vertical="center" indent="2"/>
    </xf>
    <xf numFmtId="0" fontId="8" fillId="0" borderId="0" applyNumberFormat="0" applyFill="0" applyBorder="0" applyAlignment="0" applyProtection="0"/>
  </cellStyleXfs>
  <cellXfs count="77">
    <xf numFmtId="0" fontId="0" fillId="0" borderId="0" xfId="0"/>
    <xf numFmtId="0" fontId="5" fillId="0" borderId="0" xfId="2"/>
    <xf numFmtId="0" fontId="0" fillId="0" borderId="0" xfId="0" applyAlignment="1">
      <alignment vertical="center"/>
    </xf>
    <xf numFmtId="0" fontId="3" fillId="2" borderId="1" xfId="4" applyFill="1">
      <alignment horizontal="left" vertical="center" indent="2"/>
    </xf>
    <xf numFmtId="0" fontId="1" fillId="3" borderId="1" xfId="0" applyFont="1" applyFill="1" applyBorder="1" applyAlignment="1">
      <alignment horizontal="left" vertical="center" indent="1"/>
    </xf>
    <xf numFmtId="0" fontId="3" fillId="4" borderId="1" xfId="4" applyFill="1">
      <alignment horizontal="left" vertical="center" indent="2"/>
    </xf>
    <xf numFmtId="0" fontId="1" fillId="5" borderId="1" xfId="0" applyFont="1" applyFill="1" applyBorder="1" applyAlignment="1">
      <alignment horizontal="left" vertical="center" indent="1"/>
    </xf>
    <xf numFmtId="0" fontId="3" fillId="6" borderId="1" xfId="4" applyFill="1">
      <alignment horizontal="left" vertical="center" indent="2"/>
    </xf>
    <xf numFmtId="0" fontId="5" fillId="0" borderId="0" xfId="2" applyAlignment="1">
      <alignment wrapText="1"/>
    </xf>
    <xf numFmtId="0" fontId="1" fillId="7" borderId="1" xfId="0" applyFont="1" applyFill="1" applyBorder="1" applyAlignment="1">
      <alignment horizontal="left" vertical="center" indent="1"/>
    </xf>
    <xf numFmtId="0" fontId="3" fillId="8" borderId="1" xfId="4" applyFill="1">
      <alignment horizontal="left" vertical="center" indent="2"/>
    </xf>
    <xf numFmtId="0" fontId="1" fillId="9" borderId="1" xfId="0" applyFont="1" applyFill="1" applyBorder="1" applyAlignment="1">
      <alignment horizontal="left" vertical="center" indent="1"/>
    </xf>
    <xf numFmtId="0" fontId="6" fillId="10" borderId="2" xfId="0" applyFont="1" applyFill="1" applyBorder="1" applyAlignment="1">
      <alignment horizontal="center" vertical="center" wrapText="1"/>
    </xf>
    <xf numFmtId="0" fontId="6" fillId="10" borderId="2" xfId="0" applyFont="1" applyFill="1" applyBorder="1" applyAlignment="1">
      <alignment horizontal="left" vertical="center" indent="1"/>
    </xf>
    <xf numFmtId="0" fontId="7" fillId="0" borderId="0" xfId="0" applyFont="1" applyAlignment="1">
      <alignment horizontal="left"/>
    </xf>
    <xf numFmtId="0" fontId="8" fillId="0" borderId="0" xfId="5" applyAlignment="1">
      <alignment horizontal="left"/>
    </xf>
    <xf numFmtId="0" fontId="3" fillId="4" borderId="1" xfId="4" applyFill="1" applyAlignment="1">
      <alignment horizontal="left" vertical="center" indent="3"/>
    </xf>
    <xf numFmtId="0" fontId="3" fillId="8" borderId="1" xfId="4" applyFill="1" applyAlignment="1">
      <alignment horizontal="left" vertical="center" indent="3"/>
    </xf>
    <xf numFmtId="0" fontId="3" fillId="8" borderId="1" xfId="4" applyFill="1" applyAlignment="1">
      <alignment horizontal="left" vertical="center" indent="2"/>
    </xf>
    <xf numFmtId="0" fontId="3" fillId="2" borderId="1" xfId="4" applyFill="1" applyAlignment="1">
      <alignment horizontal="left" vertical="center" indent="3"/>
    </xf>
    <xf numFmtId="0" fontId="0" fillId="0" borderId="3" xfId="0" applyBorder="1" applyAlignment="1"/>
    <xf numFmtId="0" fontId="3" fillId="8" borderId="1" xfId="4" applyFill="1" applyAlignment="1">
      <alignment horizontal="left" vertical="center" indent="4"/>
    </xf>
    <xf numFmtId="0" fontId="5" fillId="0" borderId="0" xfId="2" applyAlignment="1">
      <alignment horizontal="left" indent="1"/>
    </xf>
    <xf numFmtId="0" fontId="0" fillId="0" borderId="0" xfId="0" applyAlignment="1">
      <alignment horizontal="left" vertical="center" indent="1"/>
    </xf>
    <xf numFmtId="0" fontId="3" fillId="2" borderId="1" xfId="4" applyFill="1" applyAlignment="1">
      <alignment horizontal="left" vertical="center" indent="2"/>
    </xf>
    <xf numFmtId="0" fontId="3" fillId="6" borderId="1" xfId="4" applyFill="1" applyAlignment="1">
      <alignment horizontal="left" vertical="center" indent="2"/>
    </xf>
    <xf numFmtId="0" fontId="3" fillId="6" borderId="1" xfId="4" applyFill="1" applyAlignment="1">
      <alignment horizontal="left" vertical="center" indent="3"/>
    </xf>
    <xf numFmtId="0" fontId="3" fillId="6" borderId="1" xfId="4" applyFill="1" applyAlignment="1">
      <alignment horizontal="left" vertical="center" indent="4"/>
    </xf>
    <xf numFmtId="0" fontId="3" fillId="9" borderId="1" xfId="3" applyFill="1" applyAlignment="1">
      <alignment horizontal="center" vertical="center"/>
    </xf>
    <xf numFmtId="0" fontId="3" fillId="8" borderId="1" xfId="3" applyFill="1" applyAlignment="1">
      <alignment horizontal="center" vertical="center"/>
    </xf>
    <xf numFmtId="0" fontId="3" fillId="7" borderId="1" xfId="3" applyFill="1" applyAlignment="1">
      <alignment horizontal="center" vertical="center"/>
    </xf>
    <xf numFmtId="0" fontId="3" fillId="6" borderId="1" xfId="3" applyFill="1" applyAlignment="1">
      <alignment horizontal="center" vertical="center"/>
    </xf>
    <xf numFmtId="0" fontId="3" fillId="5" borderId="1" xfId="3" applyFill="1" applyAlignment="1">
      <alignment horizontal="center" vertical="center"/>
    </xf>
    <xf numFmtId="0" fontId="3" fillId="4" borderId="1" xfId="3" applyFill="1" applyAlignment="1">
      <alignment horizontal="center" vertical="center"/>
    </xf>
    <xf numFmtId="0" fontId="0" fillId="3" borderId="1" xfId="0" applyFont="1" applyFill="1" applyBorder="1" applyAlignment="1">
      <alignment horizontal="center" vertical="center"/>
    </xf>
    <xf numFmtId="0" fontId="3" fillId="3" borderId="1" xfId="3" applyFill="1" applyAlignment="1">
      <alignment horizontal="center" vertical="center"/>
    </xf>
    <xf numFmtId="0" fontId="3" fillId="2" borderId="1" xfId="3" applyFill="1" applyAlignment="1">
      <alignment horizontal="center" vertical="center"/>
    </xf>
    <xf numFmtId="0" fontId="0" fillId="9" borderId="1" xfId="0" applyFont="1" applyFill="1" applyBorder="1" applyAlignment="1">
      <alignment horizontal="center" vertical="center"/>
    </xf>
    <xf numFmtId="0" fontId="3" fillId="8" borderId="1" xfId="4" applyFill="1" applyAlignment="1">
      <alignment horizontal="center" vertical="center"/>
    </xf>
    <xf numFmtId="0" fontId="0" fillId="7" borderId="1" xfId="0" applyFont="1" applyFill="1" applyBorder="1" applyAlignment="1">
      <alignment horizontal="center" vertical="center"/>
    </xf>
    <xf numFmtId="0" fontId="3" fillId="6" borderId="1" xfId="4" applyFill="1" applyAlignment="1">
      <alignment horizontal="center" vertical="center"/>
    </xf>
    <xf numFmtId="0" fontId="0" fillId="5" borderId="1" xfId="0" applyFont="1" applyFill="1" applyBorder="1" applyAlignment="1">
      <alignment horizontal="center" vertical="center"/>
    </xf>
    <xf numFmtId="0" fontId="3" fillId="4" borderId="1" xfId="4" applyFill="1" applyAlignment="1">
      <alignment horizontal="center" vertical="center"/>
    </xf>
    <xf numFmtId="0" fontId="3" fillId="2" borderId="1" xfId="4" applyFill="1" applyAlignment="1">
      <alignment horizontal="center" vertical="center"/>
    </xf>
    <xf numFmtId="0" fontId="9" fillId="0" borderId="0" xfId="0" applyFont="1"/>
    <xf numFmtId="0" fontId="6" fillId="11" borderId="2" xfId="0" applyFont="1" applyFill="1" applyBorder="1" applyAlignment="1">
      <alignment horizontal="center" vertical="center" wrapText="1"/>
    </xf>
    <xf numFmtId="6" fontId="6" fillId="11" borderId="2" xfId="0" applyNumberFormat="1" applyFont="1" applyFill="1" applyBorder="1" applyAlignment="1">
      <alignment horizontal="center" vertical="center" wrapText="1"/>
    </xf>
    <xf numFmtId="0" fontId="4" fillId="11" borderId="2" xfId="0" applyFont="1" applyFill="1" applyBorder="1" applyAlignment="1">
      <alignment horizontal="center" vertical="center"/>
    </xf>
    <xf numFmtId="164" fontId="4" fillId="11" borderId="2" xfId="0" applyNumberFormat="1" applyFont="1" applyFill="1" applyBorder="1" applyAlignment="1">
      <alignment horizontal="center" vertical="center" wrapText="1"/>
    </xf>
    <xf numFmtId="0" fontId="3" fillId="6" borderId="1" xfId="4" applyFont="1" applyFill="1" applyAlignment="1">
      <alignment horizontal="center" vertical="center"/>
    </xf>
    <xf numFmtId="0" fontId="3" fillId="4" borderId="1" xfId="4" applyFont="1" applyFill="1" applyAlignment="1">
      <alignment horizontal="center" vertical="center"/>
    </xf>
    <xf numFmtId="0" fontId="0" fillId="0" borderId="0" xfId="0" applyAlignment="1">
      <alignment horizontal="left" indent="3"/>
    </xf>
    <xf numFmtId="0" fontId="10" fillId="12" borderId="0" xfId="0" applyFont="1" applyFill="1"/>
    <xf numFmtId="0" fontId="0" fillId="12" borderId="0" xfId="0" applyFill="1"/>
    <xf numFmtId="0" fontId="0" fillId="0" borderId="0" xfId="0" applyAlignment="1"/>
    <xf numFmtId="0" fontId="8" fillId="0" borderId="0" xfId="5" applyAlignment="1"/>
    <xf numFmtId="0" fontId="3" fillId="9" borderId="1" xfId="3" applyFill="1" applyAlignment="1">
      <alignment vertical="center"/>
    </xf>
    <xf numFmtId="0" fontId="3" fillId="8" borderId="1" xfId="3" applyFill="1" applyAlignment="1">
      <alignment vertical="center"/>
    </xf>
    <xf numFmtId="0" fontId="3" fillId="7" borderId="1" xfId="3" applyFill="1" applyAlignment="1">
      <alignment vertical="center"/>
    </xf>
    <xf numFmtId="0" fontId="3" fillId="6" borderId="1" xfId="3" applyFill="1" applyAlignment="1">
      <alignment vertical="center"/>
    </xf>
    <xf numFmtId="0" fontId="3" fillId="5" borderId="1" xfId="3" applyFill="1" applyAlignment="1">
      <alignment vertical="center"/>
    </xf>
    <xf numFmtId="0" fontId="3" fillId="4" borderId="1" xfId="3" applyFill="1" applyAlignment="1">
      <alignment vertical="center"/>
    </xf>
    <xf numFmtId="0" fontId="0" fillId="3" borderId="1" xfId="0" applyFont="1" applyFill="1" applyBorder="1" applyAlignment="1">
      <alignment vertical="center"/>
    </xf>
    <xf numFmtId="0" fontId="3" fillId="2" borderId="1" xfId="3" applyFill="1" applyAlignment="1">
      <alignment vertical="center"/>
    </xf>
    <xf numFmtId="0" fontId="0" fillId="9" borderId="1" xfId="0" applyFont="1" applyFill="1" applyBorder="1" applyAlignment="1">
      <alignment vertical="center"/>
    </xf>
    <xf numFmtId="0" fontId="3" fillId="8" borderId="1" xfId="4" applyFill="1" applyAlignment="1">
      <alignment vertical="center"/>
    </xf>
    <xf numFmtId="0" fontId="0" fillId="7" borderId="1" xfId="0" applyFont="1" applyFill="1" applyBorder="1" applyAlignment="1">
      <alignment vertical="center"/>
    </xf>
    <xf numFmtId="0" fontId="3" fillId="6" borderId="1" xfId="4" applyFill="1" applyAlignment="1">
      <alignment vertical="center"/>
    </xf>
    <xf numFmtId="0" fontId="0" fillId="5" borderId="1" xfId="0" applyFont="1" applyFill="1" applyBorder="1" applyAlignment="1">
      <alignment vertical="center"/>
    </xf>
    <xf numFmtId="0" fontId="3" fillId="2" borderId="1" xfId="4" applyFill="1" applyAlignment="1">
      <alignment vertical="center"/>
    </xf>
    <xf numFmtId="0" fontId="3" fillId="4" borderId="1" xfId="4" applyFill="1" applyAlignment="1">
      <alignment vertical="center"/>
    </xf>
    <xf numFmtId="0" fontId="11" fillId="0" borderId="0" xfId="0" applyFont="1"/>
    <xf numFmtId="0" fontId="6" fillId="10" borderId="2" xfId="0" applyFont="1" applyFill="1" applyBorder="1" applyAlignment="1">
      <alignment horizontal="right" vertical="center" indent="1"/>
    </xf>
    <xf numFmtId="0" fontId="0" fillId="0" borderId="0" xfId="0" applyAlignment="1">
      <alignment horizontal="left" wrapText="1"/>
    </xf>
    <xf numFmtId="0" fontId="0" fillId="0" borderId="0" xfId="0" applyAlignment="1">
      <alignment horizontal="left" vertical="top" wrapText="1"/>
    </xf>
    <xf numFmtId="0" fontId="3" fillId="2" borderId="1" xfId="3" applyFill="1" applyAlignment="1">
      <alignment horizontal="left" vertical="center"/>
    </xf>
    <xf numFmtId="0" fontId="3" fillId="4" borderId="1" xfId="3" applyFill="1" applyAlignment="1">
      <alignment horizontal="left" vertical="center"/>
    </xf>
  </cellXfs>
  <cellStyles count="6">
    <cellStyle name="Name" xfId="3" xr:uid="{C54B429C-BAFF-4AAB-B199-2C50E76689F7}"/>
    <cellStyle name="Normal" xfId="0" builtinId="0"/>
    <cellStyle name="Normal 2" xfId="1" xr:uid="{61E540E8-5961-4694-90D4-00D03D8CB170}"/>
    <cellStyle name="Task" xfId="4" xr:uid="{C1849BCF-FE15-48A9-B686-F82197322B11}"/>
    <cellStyle name="Title 2" xfId="5" xr:uid="{17817176-7608-4BB8-B607-C268709A46DE}"/>
    <cellStyle name="zHiddenText" xfId="2" xr:uid="{5532F0E8-EDFB-46DA-AE54-85CE4ECCEEB6}"/>
  </cellStyles>
  <dxfs count="0"/>
  <tableStyles count="0" defaultTableStyle="TableStyleMedium2" defaultPivotStyle="PivotStyleLight16"/>
  <colors>
    <mruColors>
      <color rgb="FFDB64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oldiserv.com/"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327660</xdr:colOff>
      <xdr:row>0</xdr:row>
      <xdr:rowOff>91441</xdr:rowOff>
    </xdr:from>
    <xdr:to>
      <xdr:col>8</xdr:col>
      <xdr:colOff>38100</xdr:colOff>
      <xdr:row>0</xdr:row>
      <xdr:rowOff>418491</xdr:rowOff>
    </xdr:to>
    <xdr:pic>
      <xdr:nvPicPr>
        <xdr:cNvPr id="3" name="Picture 2">
          <a:hlinkClick xmlns:r="http://schemas.openxmlformats.org/officeDocument/2006/relationships" r:id="rId1"/>
          <a:extLst>
            <a:ext uri="{FF2B5EF4-FFF2-40B4-BE49-F238E27FC236}">
              <a16:creationId xmlns:a16="http://schemas.microsoft.com/office/drawing/2014/main" id="{2A2F043B-1CA0-4403-94A5-1487C72115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41720" y="91441"/>
          <a:ext cx="1676400" cy="327050"/>
        </a:xfrm>
        <a:prstGeom prst="rect">
          <a:avLst/>
        </a:prstGeom>
      </xdr:spPr>
    </xdr:pic>
    <xdr:clientData/>
  </xdr:twoCellAnchor>
  <xdr:twoCellAnchor editAs="oneCell">
    <xdr:from>
      <xdr:col>2</xdr:col>
      <xdr:colOff>175259</xdr:colOff>
      <xdr:row>12</xdr:row>
      <xdr:rowOff>38100</xdr:rowOff>
    </xdr:from>
    <xdr:to>
      <xdr:col>7</xdr:col>
      <xdr:colOff>153340</xdr:colOff>
      <xdr:row>16</xdr:row>
      <xdr:rowOff>186690</xdr:rowOff>
    </xdr:to>
    <xdr:pic>
      <xdr:nvPicPr>
        <xdr:cNvPr id="4" name="Picture 3">
          <a:extLst>
            <a:ext uri="{FF2B5EF4-FFF2-40B4-BE49-F238E27FC236}">
              <a16:creationId xmlns:a16="http://schemas.microsoft.com/office/drawing/2014/main" id="{07850011-EDB1-4764-80A9-082092F064A4}"/>
            </a:ext>
          </a:extLst>
        </xdr:cNvPr>
        <xdr:cNvPicPr>
          <a:picLocks noChangeAspect="1"/>
        </xdr:cNvPicPr>
      </xdr:nvPicPr>
      <xdr:blipFill>
        <a:blip xmlns:r="http://schemas.openxmlformats.org/officeDocument/2006/relationships" r:embed="rId3"/>
        <a:stretch>
          <a:fillRect/>
        </a:stretch>
      </xdr:blipFill>
      <xdr:spPr>
        <a:xfrm>
          <a:off x="373379" y="3520440"/>
          <a:ext cx="5502581" cy="861060"/>
        </a:xfrm>
        <a:prstGeom prst="rect">
          <a:avLst/>
        </a:prstGeom>
      </xdr:spPr>
    </xdr:pic>
    <xdr:clientData/>
  </xdr:twoCellAnchor>
  <xdr:twoCellAnchor>
    <xdr:from>
      <xdr:col>4</xdr:col>
      <xdr:colOff>998220</xdr:colOff>
      <xdr:row>12</xdr:row>
      <xdr:rowOff>91440</xdr:rowOff>
    </xdr:from>
    <xdr:to>
      <xdr:col>6</xdr:col>
      <xdr:colOff>236220</xdr:colOff>
      <xdr:row>14</xdr:row>
      <xdr:rowOff>45720</xdr:rowOff>
    </xdr:to>
    <xdr:sp macro="" textlink="">
      <xdr:nvSpPr>
        <xdr:cNvPr id="6" name="Callout: Bent Line 5">
          <a:extLst>
            <a:ext uri="{FF2B5EF4-FFF2-40B4-BE49-F238E27FC236}">
              <a16:creationId xmlns:a16="http://schemas.microsoft.com/office/drawing/2014/main" id="{A9158268-C036-4B08-91E0-CCC07BB4BBB0}"/>
            </a:ext>
          </a:extLst>
        </xdr:cNvPr>
        <xdr:cNvSpPr/>
      </xdr:nvSpPr>
      <xdr:spPr>
        <a:xfrm>
          <a:off x="3406140" y="3390900"/>
          <a:ext cx="1447800" cy="320040"/>
        </a:xfrm>
        <a:prstGeom prst="borderCallout2">
          <a:avLst>
            <a:gd name="adj1" fmla="val 33036"/>
            <a:gd name="adj2" fmla="val 101990"/>
            <a:gd name="adj3" fmla="val 35417"/>
            <a:gd name="adj4" fmla="val 113656"/>
            <a:gd name="adj5" fmla="val 107738"/>
            <a:gd name="adj6" fmla="val 136712"/>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SG" sz="1100"/>
            <a:t>Adjust weighting</a:t>
          </a:r>
          <a:r>
            <a:rPr lang="en-SG" sz="1100" baseline="0"/>
            <a:t> here</a:t>
          </a:r>
          <a:endParaRPr lang="en-SG" sz="1100"/>
        </a:p>
      </xdr:txBody>
    </xdr:sp>
    <xdr:clientData/>
  </xdr:twoCellAnchor>
  <xdr:twoCellAnchor>
    <xdr:from>
      <xdr:col>4</xdr:col>
      <xdr:colOff>998220</xdr:colOff>
      <xdr:row>14</xdr:row>
      <xdr:rowOff>114300</xdr:rowOff>
    </xdr:from>
    <xdr:to>
      <xdr:col>6</xdr:col>
      <xdr:colOff>228600</xdr:colOff>
      <xdr:row>16</xdr:row>
      <xdr:rowOff>68580</xdr:rowOff>
    </xdr:to>
    <xdr:sp macro="" textlink="">
      <xdr:nvSpPr>
        <xdr:cNvPr id="7" name="Callout: Bent Line 6">
          <a:extLst>
            <a:ext uri="{FF2B5EF4-FFF2-40B4-BE49-F238E27FC236}">
              <a16:creationId xmlns:a16="http://schemas.microsoft.com/office/drawing/2014/main" id="{7CD4DA3F-7D02-40B5-898E-961287148E1A}"/>
            </a:ext>
          </a:extLst>
        </xdr:cNvPr>
        <xdr:cNvSpPr/>
      </xdr:nvSpPr>
      <xdr:spPr>
        <a:xfrm>
          <a:off x="3406140" y="3779520"/>
          <a:ext cx="1440180" cy="320040"/>
        </a:xfrm>
        <a:prstGeom prst="borderCallout2">
          <a:avLst>
            <a:gd name="adj1" fmla="val 33036"/>
            <a:gd name="adj2" fmla="val 101990"/>
            <a:gd name="adj3" fmla="val 35417"/>
            <a:gd name="adj4" fmla="val 113656"/>
            <a:gd name="adj5" fmla="val 48215"/>
            <a:gd name="adj6" fmla="val 137071"/>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SG" sz="1100"/>
            <a:t>Leave blank here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69F1-798B-4E9F-89F8-0AAAC17B522F}">
  <dimension ref="A1:J43"/>
  <sheetViews>
    <sheetView showGridLines="0" tabSelected="1" zoomScale="130" zoomScaleNormal="130" workbookViewId="0"/>
  </sheetViews>
  <sheetFormatPr defaultColWidth="0" defaultRowHeight="15" zeroHeight="1" x14ac:dyDescent="0.25"/>
  <cols>
    <col min="1" max="2" width="2.140625" customWidth="1"/>
    <col min="3" max="7" width="16.140625" customWidth="1"/>
    <col min="8" max="8" width="28.7109375" customWidth="1"/>
    <col min="9" max="9" width="4.28515625" customWidth="1"/>
    <col min="10" max="10" width="16.140625" hidden="1" customWidth="1"/>
    <col min="11" max="16384" width="8.85546875" hidden="1"/>
  </cols>
  <sheetData>
    <row r="1" spans="2:8" ht="37.15" customHeight="1" x14ac:dyDescent="0.25"/>
    <row r="2" spans="2:8" ht="21" x14ac:dyDescent="0.35">
      <c r="B2" s="44" t="s">
        <v>328</v>
      </c>
    </row>
    <row r="3" spans="2:8" x14ac:dyDescent="0.25"/>
    <row r="4" spans="2:8" ht="18.75" x14ac:dyDescent="0.3">
      <c r="B4" s="52" t="s">
        <v>285</v>
      </c>
      <c r="C4" s="52"/>
      <c r="D4" s="53"/>
      <c r="E4" s="53"/>
      <c r="F4" s="53"/>
      <c r="G4" s="53"/>
      <c r="H4" s="53"/>
    </row>
    <row r="5" spans="2:8" x14ac:dyDescent="0.25">
      <c r="C5" s="73" t="s">
        <v>327</v>
      </c>
      <c r="D5" s="73"/>
      <c r="E5" s="73"/>
      <c r="F5" s="73"/>
      <c r="G5" s="73"/>
      <c r="H5" s="73"/>
    </row>
    <row r="6" spans="2:8" x14ac:dyDescent="0.25">
      <c r="C6" s="73"/>
      <c r="D6" s="73"/>
      <c r="E6" s="73"/>
      <c r="F6" s="73"/>
      <c r="G6" s="73"/>
      <c r="H6" s="73"/>
    </row>
    <row r="7" spans="2:8" x14ac:dyDescent="0.25">
      <c r="C7" s="73"/>
      <c r="D7" s="73"/>
      <c r="E7" s="73"/>
      <c r="F7" s="73"/>
      <c r="G7" s="73"/>
      <c r="H7" s="73"/>
    </row>
    <row r="8" spans="2:8" x14ac:dyDescent="0.25">
      <c r="C8" s="73"/>
      <c r="D8" s="73"/>
      <c r="E8" s="73"/>
      <c r="F8" s="73"/>
      <c r="G8" s="73"/>
      <c r="H8" s="73"/>
    </row>
    <row r="9" spans="2:8" x14ac:dyDescent="0.25"/>
    <row r="10" spans="2:8" ht="18.75" x14ac:dyDescent="0.3">
      <c r="B10" s="52" t="s">
        <v>286</v>
      </c>
      <c r="C10" s="52"/>
      <c r="D10" s="53"/>
      <c r="E10" s="53"/>
      <c r="F10" s="53"/>
      <c r="G10" s="53"/>
      <c r="H10" s="53"/>
    </row>
    <row r="11" spans="2:8" x14ac:dyDescent="0.25">
      <c r="C11" t="s">
        <v>289</v>
      </c>
    </row>
    <row r="12" spans="2:8" x14ac:dyDescent="0.25">
      <c r="C12" t="s">
        <v>300</v>
      </c>
    </row>
    <row r="13" spans="2:8" x14ac:dyDescent="0.25"/>
    <row r="14" spans="2:8" x14ac:dyDescent="0.25"/>
    <row r="15" spans="2:8" x14ac:dyDescent="0.25"/>
    <row r="16" spans="2:8" x14ac:dyDescent="0.25"/>
    <row r="17" spans="2:8" x14ac:dyDescent="0.25"/>
    <row r="18" spans="2:8" x14ac:dyDescent="0.25">
      <c r="C18" t="s">
        <v>290</v>
      </c>
    </row>
    <row r="19" spans="2:8" x14ac:dyDescent="0.25">
      <c r="C19" s="51" t="s">
        <v>291</v>
      </c>
    </row>
    <row r="20" spans="2:8" x14ac:dyDescent="0.25">
      <c r="C20" s="51" t="s">
        <v>292</v>
      </c>
    </row>
    <row r="21" spans="2:8" x14ac:dyDescent="0.25">
      <c r="C21" s="51" t="s">
        <v>293</v>
      </c>
    </row>
    <row r="22" spans="2:8" x14ac:dyDescent="0.25">
      <c r="C22" s="54" t="s">
        <v>301</v>
      </c>
      <c r="D22" s="54"/>
      <c r="E22" s="54"/>
      <c r="F22" s="54"/>
      <c r="G22" s="54"/>
      <c r="H22" s="54"/>
    </row>
    <row r="23" spans="2:8" x14ac:dyDescent="0.25">
      <c r="C23" t="s">
        <v>294</v>
      </c>
      <c r="D23" s="54"/>
      <c r="E23" s="54"/>
      <c r="F23" s="54"/>
      <c r="G23" s="54"/>
      <c r="H23" s="54"/>
    </row>
    <row r="24" spans="2:8" x14ac:dyDescent="0.25">
      <c r="C24" t="s">
        <v>302</v>
      </c>
    </row>
    <row r="25" spans="2:8" x14ac:dyDescent="0.25"/>
    <row r="26" spans="2:8" ht="18.75" x14ac:dyDescent="0.3">
      <c r="B26" s="52" t="s">
        <v>318</v>
      </c>
      <c r="C26" s="53"/>
      <c r="D26" s="53"/>
      <c r="E26" s="53"/>
      <c r="F26" s="53"/>
      <c r="G26" s="53"/>
      <c r="H26" s="53"/>
    </row>
    <row r="27" spans="2:8" x14ac:dyDescent="0.25">
      <c r="C27" s="74" t="s">
        <v>326</v>
      </c>
      <c r="D27" s="74"/>
      <c r="E27" s="74"/>
      <c r="F27" s="74"/>
      <c r="G27" s="74"/>
      <c r="H27" s="74"/>
    </row>
    <row r="28" spans="2:8" x14ac:dyDescent="0.25">
      <c r="C28" s="74"/>
      <c r="D28" s="74"/>
      <c r="E28" s="74"/>
      <c r="F28" s="74"/>
      <c r="G28" s="74"/>
      <c r="H28" s="74"/>
    </row>
    <row r="29" spans="2:8" x14ac:dyDescent="0.25">
      <c r="C29" s="74"/>
      <c r="D29" s="74"/>
      <c r="E29" s="74"/>
      <c r="F29" s="74"/>
      <c r="G29" s="74"/>
      <c r="H29" s="74"/>
    </row>
    <row r="30" spans="2:8" x14ac:dyDescent="0.25">
      <c r="C30" s="74"/>
      <c r="D30" s="74"/>
      <c r="E30" s="74"/>
      <c r="F30" s="74"/>
      <c r="G30" s="74"/>
      <c r="H30" s="74"/>
    </row>
    <row r="31" spans="2:8" x14ac:dyDescent="0.25">
      <c r="C31" s="74"/>
      <c r="D31" s="74"/>
      <c r="E31" s="74"/>
      <c r="F31" s="74"/>
      <c r="G31" s="74"/>
      <c r="H31" s="74"/>
    </row>
    <row r="32" spans="2:8" x14ac:dyDescent="0.25">
      <c r="C32" s="74"/>
      <c r="D32" s="74"/>
      <c r="E32" s="74"/>
      <c r="F32" s="74"/>
      <c r="G32" s="74"/>
      <c r="H32" s="74"/>
    </row>
    <row r="33" spans="3:8" x14ac:dyDescent="0.25">
      <c r="C33" s="74"/>
      <c r="D33" s="74"/>
      <c r="E33" s="74"/>
      <c r="F33" s="74"/>
      <c r="G33" s="74"/>
      <c r="H33" s="74"/>
    </row>
    <row r="34" spans="3:8" x14ac:dyDescent="0.25">
      <c r="C34" s="74"/>
      <c r="D34" s="74"/>
      <c r="E34" s="74"/>
      <c r="F34" s="74"/>
      <c r="G34" s="74"/>
      <c r="H34" s="74"/>
    </row>
    <row r="35" spans="3:8" x14ac:dyDescent="0.25">
      <c r="C35" s="74"/>
      <c r="D35" s="74"/>
      <c r="E35" s="74"/>
      <c r="F35" s="74"/>
      <c r="G35" s="74"/>
      <c r="H35" s="74"/>
    </row>
    <row r="36" spans="3:8" x14ac:dyDescent="0.25">
      <c r="C36" s="74"/>
      <c r="D36" s="74"/>
      <c r="E36" s="74"/>
      <c r="F36" s="74"/>
      <c r="G36" s="74"/>
      <c r="H36" s="74"/>
    </row>
    <row r="37" spans="3:8" x14ac:dyDescent="0.25">
      <c r="C37" s="74"/>
      <c r="D37" s="74"/>
      <c r="E37" s="74"/>
      <c r="F37" s="74"/>
      <c r="G37" s="74"/>
      <c r="H37" s="74"/>
    </row>
    <row r="38" spans="3:8" x14ac:dyDescent="0.25">
      <c r="C38" s="74"/>
      <c r="D38" s="74"/>
      <c r="E38" s="74"/>
      <c r="F38" s="74"/>
      <c r="G38" s="74"/>
      <c r="H38" s="74"/>
    </row>
    <row r="39" spans="3:8" x14ac:dyDescent="0.25">
      <c r="C39" s="74"/>
      <c r="D39" s="74"/>
      <c r="E39" s="74"/>
      <c r="F39" s="74"/>
      <c r="G39" s="74"/>
      <c r="H39" s="74"/>
    </row>
    <row r="40" spans="3:8" x14ac:dyDescent="0.25">
      <c r="C40" s="74"/>
      <c r="D40" s="74"/>
      <c r="E40" s="74"/>
      <c r="F40" s="74"/>
      <c r="G40" s="74"/>
      <c r="H40" s="74"/>
    </row>
    <row r="41" spans="3:8" x14ac:dyDescent="0.25">
      <c r="C41" s="74"/>
      <c r="D41" s="74"/>
      <c r="E41" s="74"/>
      <c r="F41" s="74"/>
      <c r="G41" s="74"/>
      <c r="H41" s="74"/>
    </row>
    <row r="42" spans="3:8" hidden="1" x14ac:dyDescent="0.25">
      <c r="C42" s="74"/>
      <c r="D42" s="74"/>
      <c r="E42" s="74"/>
      <c r="F42" s="74"/>
      <c r="G42" s="74"/>
      <c r="H42" s="74"/>
    </row>
    <row r="43" spans="3:8" hidden="1" x14ac:dyDescent="0.25">
      <c r="C43" s="74"/>
      <c r="D43" s="74"/>
      <c r="E43" s="74"/>
      <c r="F43" s="74"/>
      <c r="G43" s="74"/>
      <c r="H43" s="74"/>
    </row>
  </sheetData>
  <sheetProtection algorithmName="SHA-512" hashValue="9w7PYhdJFKF2L2Gg5f6+XuSmb+G7vrhqz0GJu43t28LdPBbMb4/E0Vja6OrC9tdmgLLxXd1msH0CPNKTCzWlRQ==" saltValue="QhH32UuHyBdSz6lgGhgxEw==" spinCount="100000" sheet="1" objects="1" scenarios="1"/>
  <mergeCells count="3">
    <mergeCell ref="C5:H8"/>
    <mergeCell ref="C43:H43"/>
    <mergeCell ref="C27:H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57CC-25BE-4EEF-8055-F54D1741CE6E}">
  <sheetPr>
    <outlinePr summaryBelow="0"/>
    <pageSetUpPr fitToPage="1"/>
  </sheetPr>
  <dimension ref="A1:K396"/>
  <sheetViews>
    <sheetView showGridLines="0" showRuler="0" zoomScaleNormal="100" zoomScalePageLayoutView="70" workbookViewId="0">
      <pane ySplit="4" topLeftCell="A5" activePane="bottomLeft" state="frozen"/>
      <selection pane="bottomLeft" activeCell="N119" sqref="N119"/>
    </sheetView>
  </sheetViews>
  <sheetFormatPr defaultColWidth="8.85546875" defaultRowHeight="30" customHeight="1" outlineLevelRow="3" x14ac:dyDescent="0.25"/>
  <cols>
    <col min="1" max="1" width="2.7109375" style="1" customWidth="1"/>
    <col min="2" max="2" width="3.28515625" style="1" customWidth="1"/>
    <col min="3" max="3" width="52" customWidth="1"/>
    <col min="4" max="4" width="11.85546875" customWidth="1"/>
    <col min="5" max="5" width="13.85546875" customWidth="1"/>
    <col min="6" max="6" width="14.5703125" customWidth="1"/>
    <col min="7" max="7" width="25" customWidth="1"/>
    <col min="8" max="8" width="13" customWidth="1"/>
    <col min="9" max="9" width="14.5703125" style="54" customWidth="1"/>
    <col min="10" max="10" width="8.85546875" customWidth="1"/>
  </cols>
  <sheetData>
    <row r="1" spans="1:11" ht="28.5" collapsed="1" x14ac:dyDescent="0.45">
      <c r="A1" s="8"/>
      <c r="B1" s="44" t="s">
        <v>329</v>
      </c>
      <c r="D1" s="15"/>
      <c r="E1" s="15"/>
      <c r="F1" s="15"/>
      <c r="G1" s="15"/>
      <c r="H1" s="14"/>
      <c r="I1" s="55"/>
      <c r="J1" s="2"/>
      <c r="K1" s="2"/>
    </row>
    <row r="2" spans="1:11" ht="28.5" hidden="1" outlineLevel="1" x14ac:dyDescent="0.45">
      <c r="A2" s="8"/>
      <c r="B2" s="8"/>
      <c r="C2" s="15"/>
      <c r="D2" s="15"/>
      <c r="E2" s="45" t="s">
        <v>321</v>
      </c>
      <c r="F2" s="46">
        <v>0</v>
      </c>
      <c r="G2" s="46"/>
      <c r="H2" s="46">
        <v>0</v>
      </c>
      <c r="I2" s="46"/>
      <c r="J2" s="2"/>
      <c r="K2" s="2"/>
    </row>
    <row r="3" spans="1:11" ht="19.899999999999999" customHeight="1" x14ac:dyDescent="0.25">
      <c r="A3" s="8"/>
      <c r="B3" s="8"/>
      <c r="C3" s="20"/>
      <c r="D3" s="20"/>
      <c r="E3" s="47" t="s">
        <v>72</v>
      </c>
      <c r="F3" s="48">
        <f>SUMIFS(F$5:F$1247,$E$5:$E$1247,"&gt;0")</f>
        <v>94.5</v>
      </c>
      <c r="G3" s="48"/>
      <c r="H3" s="48">
        <f>SUMIFS(H$5:H$1247,$E$5:$E$1247,"&gt;0")</f>
        <v>0</v>
      </c>
      <c r="I3" s="48"/>
      <c r="J3" s="2"/>
    </row>
    <row r="4" spans="1:11" ht="30" customHeight="1" thickBot="1" x14ac:dyDescent="0.3">
      <c r="A4" s="8"/>
      <c r="B4" s="72" t="s">
        <v>320</v>
      </c>
      <c r="C4" s="13" t="s">
        <v>15</v>
      </c>
      <c r="D4" s="13" t="s">
        <v>287</v>
      </c>
      <c r="E4" s="12" t="s">
        <v>223</v>
      </c>
      <c r="F4" s="12" t="s">
        <v>322</v>
      </c>
      <c r="G4" s="12" t="s">
        <v>324</v>
      </c>
      <c r="H4" s="12" t="s">
        <v>323</v>
      </c>
      <c r="I4" s="12" t="s">
        <v>325</v>
      </c>
      <c r="J4" s="2"/>
    </row>
    <row r="5" spans="1:11" s="2" customFormat="1" ht="15.75" collapsed="1" thickBot="1" x14ac:dyDescent="0.3">
      <c r="A5" s="8"/>
      <c r="B5" s="71">
        <v>1</v>
      </c>
      <c r="C5" s="11" t="s">
        <v>16</v>
      </c>
      <c r="D5" s="11"/>
      <c r="E5" s="37">
        <v>1</v>
      </c>
      <c r="F5" s="28">
        <f>SUMIFS(F6:F$2003,$B6:$B$2003,$B5)*$E5</f>
        <v>0</v>
      </c>
      <c r="G5" s="28"/>
      <c r="H5" s="28">
        <f>SUMIFS(H6:H$2003,$B6:$B$2003,$B5)*$E5</f>
        <v>0</v>
      </c>
      <c r="I5" s="56"/>
    </row>
    <row r="6" spans="1:11" s="2" customFormat="1" ht="15.75" hidden="1" outlineLevel="1" thickBot="1" x14ac:dyDescent="0.3">
      <c r="A6" s="8"/>
      <c r="B6" s="71">
        <v>1</v>
      </c>
      <c r="C6" s="10" t="s">
        <v>212</v>
      </c>
      <c r="D6" s="10"/>
      <c r="E6" s="38"/>
      <c r="F6" s="29"/>
      <c r="G6" s="29"/>
      <c r="H6" s="29"/>
      <c r="I6" s="57"/>
    </row>
    <row r="7" spans="1:11" s="2" customFormat="1" ht="15.75" hidden="1" outlineLevel="1" thickBot="1" x14ac:dyDescent="0.3">
      <c r="A7" s="8"/>
      <c r="B7" s="71">
        <v>1</v>
      </c>
      <c r="C7" s="10" t="s">
        <v>213</v>
      </c>
      <c r="D7" s="10"/>
      <c r="E7" s="38"/>
      <c r="F7" s="29"/>
      <c r="G7" s="29"/>
      <c r="H7" s="29"/>
      <c r="I7" s="57"/>
    </row>
    <row r="8" spans="1:11" s="2" customFormat="1" ht="15.75" hidden="1" outlineLevel="1" thickBot="1" x14ac:dyDescent="0.3">
      <c r="A8" s="1"/>
      <c r="B8" s="71">
        <v>1</v>
      </c>
      <c r="C8" s="10" t="s">
        <v>214</v>
      </c>
      <c r="D8" s="10"/>
      <c r="E8" s="38"/>
      <c r="F8" s="29"/>
      <c r="G8" s="29"/>
      <c r="H8" s="29"/>
      <c r="I8" s="57"/>
    </row>
    <row r="9" spans="1:11" s="2" customFormat="1" ht="15.75" hidden="1" outlineLevel="1" thickBot="1" x14ac:dyDescent="0.3">
      <c r="A9" s="1"/>
      <c r="B9" s="71">
        <v>1</v>
      </c>
      <c r="C9" s="10" t="s">
        <v>215</v>
      </c>
      <c r="D9" s="10"/>
      <c r="E9" s="38"/>
      <c r="F9" s="29"/>
      <c r="G9" s="29"/>
      <c r="H9" s="29"/>
      <c r="I9" s="57"/>
    </row>
    <row r="10" spans="1:11" s="2" customFormat="1" ht="15.75" hidden="1" outlineLevel="1" thickBot="1" x14ac:dyDescent="0.3">
      <c r="A10" s="1"/>
      <c r="B10" s="71">
        <v>1</v>
      </c>
      <c r="C10" s="10" t="s">
        <v>303</v>
      </c>
      <c r="D10" s="10"/>
      <c r="E10" s="38"/>
      <c r="F10" s="29"/>
      <c r="G10" s="29"/>
      <c r="H10" s="29"/>
      <c r="I10" s="57"/>
    </row>
    <row r="11" spans="1:11" s="2" customFormat="1" ht="15.75" hidden="1" outlineLevel="1" thickBot="1" x14ac:dyDescent="0.3">
      <c r="A11" s="1"/>
      <c r="B11" s="71">
        <v>1</v>
      </c>
      <c r="C11" s="17" t="s">
        <v>304</v>
      </c>
      <c r="D11" s="17"/>
      <c r="E11" s="38"/>
      <c r="F11" s="29"/>
      <c r="G11" s="29"/>
      <c r="H11" s="29"/>
      <c r="I11" s="57"/>
    </row>
    <row r="12" spans="1:11" s="2" customFormat="1" ht="15.75" hidden="1" outlineLevel="1" thickBot="1" x14ac:dyDescent="0.3">
      <c r="A12" s="1"/>
      <c r="B12" s="71">
        <v>1</v>
      </c>
      <c r="C12" s="10" t="s">
        <v>216</v>
      </c>
      <c r="D12" s="10"/>
      <c r="E12" s="38"/>
      <c r="F12" s="29"/>
      <c r="G12" s="29"/>
      <c r="H12" s="29"/>
      <c r="I12" s="57"/>
    </row>
    <row r="13" spans="1:11" s="2" customFormat="1" ht="15.75" hidden="1" outlineLevel="1" thickBot="1" x14ac:dyDescent="0.3">
      <c r="A13" s="1"/>
      <c r="B13" s="71">
        <v>1</v>
      </c>
      <c r="C13" s="18" t="s">
        <v>38</v>
      </c>
      <c r="D13" s="18"/>
      <c r="E13" s="38"/>
      <c r="F13" s="29"/>
      <c r="G13" s="29"/>
      <c r="H13" s="29"/>
      <c r="I13" s="57"/>
    </row>
    <row r="14" spans="1:11" s="2" customFormat="1" ht="15.75" collapsed="1" thickBot="1" x14ac:dyDescent="0.3">
      <c r="A14" s="8"/>
      <c r="B14" s="71">
        <v>2</v>
      </c>
      <c r="C14" s="9" t="s">
        <v>309</v>
      </c>
      <c r="D14" s="9"/>
      <c r="E14" s="39">
        <v>1</v>
      </c>
      <c r="F14" s="30">
        <f>SUMIFS(F15:F$2003,$B15:$B$2003,$B14)*$E14</f>
        <v>0</v>
      </c>
      <c r="G14" s="30"/>
      <c r="H14" s="30">
        <f>SUMIFS(H15:H$2003,$B15:$B$2003,$B14)*$E14</f>
        <v>0</v>
      </c>
      <c r="I14" s="58"/>
    </row>
    <row r="15" spans="1:11" s="2" customFormat="1" ht="15.75" hidden="1" outlineLevel="1" thickBot="1" x14ac:dyDescent="0.3">
      <c r="A15" s="8"/>
      <c r="B15" s="71">
        <v>2</v>
      </c>
      <c r="C15" s="7" t="s">
        <v>315</v>
      </c>
      <c r="D15" s="7"/>
      <c r="E15" s="49"/>
      <c r="F15" s="31"/>
      <c r="G15" s="31"/>
      <c r="H15" s="31"/>
      <c r="I15" s="59"/>
    </row>
    <row r="16" spans="1:11" s="2" customFormat="1" ht="15.75" hidden="1" outlineLevel="1" thickBot="1" x14ac:dyDescent="0.3">
      <c r="A16" s="8"/>
      <c r="B16" s="71">
        <v>2</v>
      </c>
      <c r="C16" s="7" t="s">
        <v>319</v>
      </c>
      <c r="D16" s="7"/>
      <c r="E16" s="49"/>
      <c r="F16" s="31"/>
      <c r="G16" s="31"/>
      <c r="H16" s="31"/>
      <c r="I16" s="59"/>
    </row>
    <row r="17" spans="1:9" s="2" customFormat="1" ht="15.75" hidden="1" outlineLevel="1" thickBot="1" x14ac:dyDescent="0.3">
      <c r="A17" s="8"/>
      <c r="B17" s="71">
        <v>2</v>
      </c>
      <c r="C17" s="7" t="s">
        <v>314</v>
      </c>
      <c r="D17" s="7"/>
      <c r="E17" s="49"/>
      <c r="F17" s="31"/>
      <c r="G17" s="31"/>
      <c r="H17" s="31"/>
      <c r="I17" s="59"/>
    </row>
    <row r="18" spans="1:9" s="2" customFormat="1" ht="15.75" collapsed="1" thickBot="1" x14ac:dyDescent="0.3">
      <c r="A18" s="1"/>
      <c r="B18" s="71">
        <v>3</v>
      </c>
      <c r="C18" s="6" t="s">
        <v>310</v>
      </c>
      <c r="D18" s="6"/>
      <c r="E18" s="41">
        <v>1</v>
      </c>
      <c r="F18" s="32">
        <f>SUMIFS(F19:F$2003,$B19:$B$2003,$B18)*$E18</f>
        <v>21</v>
      </c>
      <c r="G18" s="32"/>
      <c r="H18" s="32">
        <f>SUMIFS(H19:H$2003,$B19:$B$2003,$B18)*$E18</f>
        <v>0</v>
      </c>
      <c r="I18" s="60"/>
    </row>
    <row r="19" spans="1:9" s="2" customFormat="1" ht="15.75" hidden="1" outlineLevel="1" thickBot="1" x14ac:dyDescent="0.3">
      <c r="A19" s="1"/>
      <c r="B19" s="71">
        <v>3</v>
      </c>
      <c r="C19" s="5" t="s">
        <v>18</v>
      </c>
      <c r="D19" s="5"/>
      <c r="E19" s="50"/>
      <c r="F19" s="33"/>
      <c r="G19" s="33"/>
      <c r="H19" s="33"/>
      <c r="I19" s="61"/>
    </row>
    <row r="20" spans="1:9" s="2" customFormat="1" ht="15.75" hidden="1" outlineLevel="2" thickBot="1" x14ac:dyDescent="0.3">
      <c r="A20" s="1"/>
      <c r="B20" s="71">
        <v>3</v>
      </c>
      <c r="C20" s="16" t="s">
        <v>25</v>
      </c>
      <c r="D20" s="16"/>
      <c r="E20" s="50"/>
      <c r="F20" s="33">
        <v>1</v>
      </c>
      <c r="G20" s="33"/>
      <c r="H20" s="33"/>
      <c r="I20" s="61"/>
    </row>
    <row r="21" spans="1:9" s="2" customFormat="1" ht="15.75" hidden="1" outlineLevel="2" thickBot="1" x14ac:dyDescent="0.3">
      <c r="A21" s="1"/>
      <c r="B21" s="71">
        <v>3</v>
      </c>
      <c r="C21" s="16" t="s">
        <v>71</v>
      </c>
      <c r="D21" s="16"/>
      <c r="E21" s="50"/>
      <c r="F21" s="33">
        <v>1</v>
      </c>
      <c r="G21" s="33"/>
      <c r="H21" s="33"/>
      <c r="I21" s="61"/>
    </row>
    <row r="22" spans="1:9" s="2" customFormat="1" ht="15.75" hidden="1" outlineLevel="2" thickBot="1" x14ac:dyDescent="0.3">
      <c r="A22" s="1"/>
      <c r="B22" s="71">
        <v>3</v>
      </c>
      <c r="C22" s="16" t="s">
        <v>23</v>
      </c>
      <c r="D22" s="16"/>
      <c r="E22" s="50"/>
      <c r="F22" s="33" t="s">
        <v>277</v>
      </c>
      <c r="G22" s="33"/>
      <c r="H22" s="33"/>
      <c r="I22" s="61"/>
    </row>
    <row r="23" spans="1:9" s="2" customFormat="1" ht="15.75" hidden="1" outlineLevel="2" thickBot="1" x14ac:dyDescent="0.3">
      <c r="A23" s="1"/>
      <c r="B23" s="71">
        <v>3</v>
      </c>
      <c r="C23" s="16" t="s">
        <v>20</v>
      </c>
      <c r="D23" s="16"/>
      <c r="E23" s="50"/>
      <c r="F23" s="33">
        <v>1</v>
      </c>
      <c r="G23" s="33"/>
      <c r="H23" s="33"/>
      <c r="I23" s="61"/>
    </row>
    <row r="24" spans="1:9" s="2" customFormat="1" ht="15.75" hidden="1" outlineLevel="2" thickBot="1" x14ac:dyDescent="0.3">
      <c r="A24" s="1"/>
      <c r="B24" s="71">
        <v>3</v>
      </c>
      <c r="C24" s="16" t="s">
        <v>21</v>
      </c>
      <c r="D24" s="16"/>
      <c r="E24" s="50"/>
      <c r="F24" s="33">
        <v>1</v>
      </c>
      <c r="G24" s="33"/>
      <c r="H24" s="33"/>
      <c r="I24" s="61"/>
    </row>
    <row r="25" spans="1:9" s="2" customFormat="1" ht="15.75" hidden="1" outlineLevel="2" thickBot="1" x14ac:dyDescent="0.3">
      <c r="A25" s="1"/>
      <c r="B25" s="71">
        <v>3</v>
      </c>
      <c r="C25" s="16" t="s">
        <v>22</v>
      </c>
      <c r="D25" s="16"/>
      <c r="E25" s="50"/>
      <c r="F25" s="33">
        <v>1</v>
      </c>
      <c r="G25" s="33"/>
      <c r="H25" s="33"/>
      <c r="I25" s="61"/>
    </row>
    <row r="26" spans="1:9" s="2" customFormat="1" ht="15.75" hidden="1" outlineLevel="2" thickBot="1" x14ac:dyDescent="0.3">
      <c r="A26" s="1"/>
      <c r="B26" s="71">
        <v>3</v>
      </c>
      <c r="C26" s="16" t="s">
        <v>39</v>
      </c>
      <c r="D26" s="16"/>
      <c r="E26" s="50"/>
      <c r="F26" s="33">
        <v>1</v>
      </c>
      <c r="G26" s="33"/>
      <c r="H26" s="33"/>
      <c r="I26" s="61"/>
    </row>
    <row r="27" spans="1:9" s="2" customFormat="1" ht="15.75" hidden="1" outlineLevel="2" thickBot="1" x14ac:dyDescent="0.3">
      <c r="A27" s="1"/>
      <c r="B27" s="71">
        <v>3</v>
      </c>
      <c r="C27" s="16" t="s">
        <v>40</v>
      </c>
      <c r="D27" s="16"/>
      <c r="E27" s="50"/>
      <c r="F27" s="33">
        <v>1</v>
      </c>
      <c r="G27" s="33"/>
      <c r="H27" s="33"/>
      <c r="I27" s="61"/>
    </row>
    <row r="28" spans="1:9" s="2" customFormat="1" ht="15.75" hidden="1" outlineLevel="2" thickBot="1" x14ac:dyDescent="0.3">
      <c r="A28" s="1"/>
      <c r="B28" s="71">
        <v>3</v>
      </c>
      <c r="C28" s="16" t="s">
        <v>69</v>
      </c>
      <c r="D28" s="16"/>
      <c r="E28" s="50"/>
      <c r="F28" s="33"/>
      <c r="G28" s="33"/>
      <c r="H28" s="33"/>
      <c r="I28" s="61"/>
    </row>
    <row r="29" spans="1:9" s="2" customFormat="1" ht="15.75" hidden="1" outlineLevel="2" thickBot="1" x14ac:dyDescent="0.3">
      <c r="A29" s="1"/>
      <c r="B29" s="71">
        <v>3</v>
      </c>
      <c r="C29" s="16" t="s">
        <v>70</v>
      </c>
      <c r="D29" s="16"/>
      <c r="E29" s="50"/>
      <c r="F29" s="33"/>
      <c r="G29" s="33"/>
      <c r="H29" s="33"/>
      <c r="I29" s="61"/>
    </row>
    <row r="30" spans="1:9" s="2" customFormat="1" ht="15.75" hidden="1" outlineLevel="2" thickBot="1" x14ac:dyDescent="0.3">
      <c r="A30" s="1"/>
      <c r="B30" s="71">
        <v>3</v>
      </c>
      <c r="C30" s="16" t="s">
        <v>51</v>
      </c>
      <c r="D30" s="16"/>
      <c r="E30" s="50"/>
      <c r="F30" s="33"/>
      <c r="G30" s="33"/>
      <c r="H30" s="33"/>
      <c r="I30" s="61"/>
    </row>
    <row r="31" spans="1:9" s="2" customFormat="1" ht="15.75" hidden="1" outlineLevel="2" thickBot="1" x14ac:dyDescent="0.3">
      <c r="A31" s="1"/>
      <c r="B31" s="71">
        <v>3</v>
      </c>
      <c r="C31" s="16" t="s">
        <v>35</v>
      </c>
      <c r="D31" s="16"/>
      <c r="E31" s="50"/>
      <c r="F31" s="33">
        <v>1</v>
      </c>
      <c r="G31" s="33"/>
      <c r="H31" s="33"/>
      <c r="I31" s="61"/>
    </row>
    <row r="32" spans="1:9" s="2" customFormat="1" ht="15.75" hidden="1" outlineLevel="1" thickBot="1" x14ac:dyDescent="0.3">
      <c r="A32" s="1"/>
      <c r="B32" s="71">
        <v>3</v>
      </c>
      <c r="C32" s="5" t="s">
        <v>19</v>
      </c>
      <c r="D32" s="5"/>
      <c r="E32" s="50"/>
      <c r="F32" s="33"/>
      <c r="G32" s="33"/>
      <c r="H32" s="33"/>
      <c r="I32" s="61"/>
    </row>
    <row r="33" spans="1:9" s="2" customFormat="1" ht="15.75" hidden="1" outlineLevel="2" thickBot="1" x14ac:dyDescent="0.3">
      <c r="A33" s="1"/>
      <c r="B33" s="71">
        <v>3</v>
      </c>
      <c r="C33" s="16" t="s">
        <v>24</v>
      </c>
      <c r="D33" s="16"/>
      <c r="E33" s="50"/>
      <c r="F33" s="33">
        <v>1</v>
      </c>
      <c r="G33" s="33"/>
      <c r="H33" s="33"/>
      <c r="I33" s="61"/>
    </row>
    <row r="34" spans="1:9" s="2" customFormat="1" ht="15.75" hidden="1" outlineLevel="2" thickBot="1" x14ac:dyDescent="0.3">
      <c r="A34" s="1"/>
      <c r="B34" s="71">
        <v>3</v>
      </c>
      <c r="C34" s="16" t="s">
        <v>26</v>
      </c>
      <c r="D34" s="16"/>
      <c r="E34" s="50"/>
      <c r="F34" s="33"/>
      <c r="G34" s="33"/>
      <c r="H34" s="33"/>
      <c r="I34" s="61"/>
    </row>
    <row r="35" spans="1:9" s="2" customFormat="1" ht="15.75" hidden="1" outlineLevel="2" thickBot="1" x14ac:dyDescent="0.3">
      <c r="A35" s="1"/>
      <c r="B35" s="71">
        <v>3</v>
      </c>
      <c r="C35" s="16" t="s">
        <v>73</v>
      </c>
      <c r="D35" s="16"/>
      <c r="E35" s="50"/>
      <c r="F35" s="33">
        <v>1</v>
      </c>
      <c r="G35" s="33"/>
      <c r="H35" s="33"/>
      <c r="I35" s="61"/>
    </row>
    <row r="36" spans="1:9" s="2" customFormat="1" ht="15.75" hidden="1" outlineLevel="2" thickBot="1" x14ac:dyDescent="0.3">
      <c r="A36" s="1"/>
      <c r="B36" s="71">
        <v>3</v>
      </c>
      <c r="C36" s="16" t="s">
        <v>36</v>
      </c>
      <c r="D36" s="16"/>
      <c r="E36" s="50"/>
      <c r="F36" s="33">
        <v>1</v>
      </c>
      <c r="G36" s="33"/>
      <c r="H36" s="33"/>
      <c r="I36" s="61"/>
    </row>
    <row r="37" spans="1:9" s="2" customFormat="1" ht="15.75" hidden="1" outlineLevel="2" thickBot="1" x14ac:dyDescent="0.3">
      <c r="A37" s="1"/>
      <c r="B37" s="71">
        <v>3</v>
      </c>
      <c r="C37" s="16" t="s">
        <v>27</v>
      </c>
      <c r="D37" s="16"/>
      <c r="E37" s="50"/>
      <c r="F37" s="33" t="s">
        <v>277</v>
      </c>
      <c r="G37" s="33"/>
      <c r="H37" s="33"/>
      <c r="I37" s="61"/>
    </row>
    <row r="38" spans="1:9" s="2" customFormat="1" ht="15.75" hidden="1" outlineLevel="2" thickBot="1" x14ac:dyDescent="0.3">
      <c r="A38" s="1"/>
      <c r="B38" s="71">
        <v>3</v>
      </c>
      <c r="C38" s="16" t="s">
        <v>29</v>
      </c>
      <c r="D38" s="16"/>
      <c r="E38" s="50"/>
      <c r="F38" s="33">
        <v>1</v>
      </c>
      <c r="G38" s="33"/>
      <c r="H38" s="33"/>
      <c r="I38" s="61"/>
    </row>
    <row r="39" spans="1:9" s="2" customFormat="1" ht="15.75" hidden="1" outlineLevel="2" thickBot="1" x14ac:dyDescent="0.3">
      <c r="A39" s="1"/>
      <c r="B39" s="71">
        <v>3</v>
      </c>
      <c r="C39" s="16" t="s">
        <v>28</v>
      </c>
      <c r="D39" s="16"/>
      <c r="E39" s="50"/>
      <c r="F39" s="33">
        <v>1</v>
      </c>
      <c r="G39" s="33"/>
      <c r="H39" s="33"/>
      <c r="I39" s="61"/>
    </row>
    <row r="40" spans="1:9" s="2" customFormat="1" ht="15.75" hidden="1" outlineLevel="2" thickBot="1" x14ac:dyDescent="0.3">
      <c r="A40" s="1"/>
      <c r="B40" s="71">
        <v>3</v>
      </c>
      <c r="C40" s="16" t="s">
        <v>30</v>
      </c>
      <c r="D40" s="16"/>
      <c r="E40" s="50"/>
      <c r="F40" s="33">
        <v>1</v>
      </c>
      <c r="G40" s="33"/>
      <c r="H40" s="33"/>
      <c r="I40" s="61"/>
    </row>
    <row r="41" spans="1:9" s="2" customFormat="1" ht="15.75" hidden="1" outlineLevel="2" thickBot="1" x14ac:dyDescent="0.3">
      <c r="A41" s="1"/>
      <c r="B41" s="71">
        <v>3</v>
      </c>
      <c r="C41" s="16" t="s">
        <v>42</v>
      </c>
      <c r="D41" s="16"/>
      <c r="E41" s="50"/>
      <c r="F41" s="33">
        <v>1</v>
      </c>
      <c r="G41" s="33"/>
      <c r="H41" s="33"/>
      <c r="I41" s="61"/>
    </row>
    <row r="42" spans="1:9" s="2" customFormat="1" ht="15.75" hidden="1" outlineLevel="2" thickBot="1" x14ac:dyDescent="0.3">
      <c r="A42" s="1"/>
      <c r="B42" s="71">
        <v>3</v>
      </c>
      <c r="C42" s="16" t="s">
        <v>41</v>
      </c>
      <c r="D42" s="16"/>
      <c r="E42" s="50"/>
      <c r="F42" s="33">
        <v>1</v>
      </c>
      <c r="G42" s="33"/>
      <c r="H42" s="33"/>
      <c r="I42" s="61"/>
    </row>
    <row r="43" spans="1:9" s="2" customFormat="1" ht="15.75" hidden="1" outlineLevel="2" thickBot="1" x14ac:dyDescent="0.3">
      <c r="A43" s="1"/>
      <c r="B43" s="71">
        <v>3</v>
      </c>
      <c r="C43" s="16" t="s">
        <v>65</v>
      </c>
      <c r="D43" s="16"/>
      <c r="E43" s="50"/>
      <c r="F43" s="33"/>
      <c r="G43" s="33"/>
      <c r="H43" s="33"/>
      <c r="I43" s="61"/>
    </row>
    <row r="44" spans="1:9" s="2" customFormat="1" ht="15.75" hidden="1" outlineLevel="2" thickBot="1" x14ac:dyDescent="0.3">
      <c r="A44" s="1"/>
      <c r="B44" s="71">
        <v>3</v>
      </c>
      <c r="C44" s="16" t="s">
        <v>66</v>
      </c>
      <c r="D44" s="16"/>
      <c r="E44" s="50"/>
      <c r="F44" s="33"/>
      <c r="G44" s="33"/>
      <c r="H44" s="33"/>
      <c r="I44" s="61"/>
    </row>
    <row r="45" spans="1:9" s="2" customFormat="1" ht="15.75" hidden="1" outlineLevel="2" thickBot="1" x14ac:dyDescent="0.3">
      <c r="A45" s="1"/>
      <c r="B45" s="71">
        <v>3</v>
      </c>
      <c r="C45" s="16" t="s">
        <v>50</v>
      </c>
      <c r="D45" s="16"/>
      <c r="E45" s="50"/>
      <c r="F45" s="33"/>
      <c r="G45" s="33"/>
      <c r="H45" s="33"/>
      <c r="I45" s="61"/>
    </row>
    <row r="46" spans="1:9" s="2" customFormat="1" ht="15.75" hidden="1" outlineLevel="1" thickBot="1" x14ac:dyDescent="0.3">
      <c r="A46" s="1"/>
      <c r="B46" s="71">
        <v>3</v>
      </c>
      <c r="C46" s="5" t="s">
        <v>6</v>
      </c>
      <c r="D46" s="5"/>
      <c r="E46" s="50"/>
      <c r="F46" s="33"/>
      <c r="G46" s="33"/>
      <c r="H46" s="33"/>
      <c r="I46" s="61"/>
    </row>
    <row r="47" spans="1:9" s="2" customFormat="1" ht="15.75" hidden="1" outlineLevel="2" thickBot="1" x14ac:dyDescent="0.3">
      <c r="A47" s="1"/>
      <c r="B47" s="71">
        <v>3</v>
      </c>
      <c r="C47" s="16" t="s">
        <v>288</v>
      </c>
      <c r="D47" s="16"/>
      <c r="E47" s="50"/>
      <c r="F47" s="33"/>
      <c r="G47" s="33"/>
      <c r="H47" s="33"/>
      <c r="I47" s="61"/>
    </row>
    <row r="48" spans="1:9" s="2" customFormat="1" ht="15.75" hidden="1" outlineLevel="2" thickBot="1" x14ac:dyDescent="0.3">
      <c r="A48" s="1"/>
      <c r="B48" s="71">
        <v>3</v>
      </c>
      <c r="C48" s="16" t="s">
        <v>295</v>
      </c>
      <c r="D48" s="16"/>
      <c r="E48" s="50"/>
      <c r="F48" s="33"/>
      <c r="G48" s="33"/>
      <c r="H48" s="33"/>
      <c r="I48" s="61"/>
    </row>
    <row r="49" spans="1:9" s="2" customFormat="1" ht="15.75" hidden="1" outlineLevel="2" thickBot="1" x14ac:dyDescent="0.3">
      <c r="A49" s="1"/>
      <c r="B49" s="71">
        <v>3</v>
      </c>
      <c r="C49" s="16" t="s">
        <v>31</v>
      </c>
      <c r="D49" s="16"/>
      <c r="E49" s="50"/>
      <c r="F49" s="33" t="s">
        <v>277</v>
      </c>
      <c r="G49" s="33"/>
      <c r="H49" s="33"/>
      <c r="I49" s="61"/>
    </row>
    <row r="50" spans="1:9" s="2" customFormat="1" ht="15.75" hidden="1" outlineLevel="2" thickBot="1" x14ac:dyDescent="0.3">
      <c r="A50" s="1"/>
      <c r="B50" s="71">
        <v>3</v>
      </c>
      <c r="C50" s="16" t="s">
        <v>32</v>
      </c>
      <c r="D50" s="16"/>
      <c r="E50" s="50"/>
      <c r="F50" s="33">
        <v>1</v>
      </c>
      <c r="G50" s="33"/>
      <c r="H50" s="33"/>
      <c r="I50" s="61"/>
    </row>
    <row r="51" spans="1:9" s="2" customFormat="1" ht="15.75" hidden="1" outlineLevel="2" thickBot="1" x14ac:dyDescent="0.3">
      <c r="A51" s="1"/>
      <c r="B51" s="71">
        <v>3</v>
      </c>
      <c r="C51" s="16" t="s">
        <v>33</v>
      </c>
      <c r="D51" s="16"/>
      <c r="E51" s="50"/>
      <c r="F51" s="33">
        <v>1</v>
      </c>
      <c r="G51" s="33"/>
      <c r="H51" s="33"/>
      <c r="I51" s="61"/>
    </row>
    <row r="52" spans="1:9" s="2" customFormat="1" ht="15.75" hidden="1" outlineLevel="2" thickBot="1" x14ac:dyDescent="0.3">
      <c r="A52" s="1"/>
      <c r="B52" s="71">
        <v>3</v>
      </c>
      <c r="C52" s="16" t="s">
        <v>34</v>
      </c>
      <c r="D52" s="16"/>
      <c r="E52" s="50"/>
      <c r="F52" s="33">
        <v>1</v>
      </c>
      <c r="G52" s="33"/>
      <c r="H52" s="33"/>
      <c r="I52" s="61"/>
    </row>
    <row r="53" spans="1:9" s="2" customFormat="1" ht="15.75" hidden="1" outlineLevel="2" thickBot="1" x14ac:dyDescent="0.3">
      <c r="A53" s="1"/>
      <c r="B53" s="71">
        <v>3</v>
      </c>
      <c r="C53" s="16" t="s">
        <v>43</v>
      </c>
      <c r="D53" s="16"/>
      <c r="E53" s="50"/>
      <c r="F53" s="33">
        <v>1</v>
      </c>
      <c r="G53" s="33"/>
      <c r="H53" s="33"/>
      <c r="I53" s="61"/>
    </row>
    <row r="54" spans="1:9" s="2" customFormat="1" ht="15.75" hidden="1" outlineLevel="2" thickBot="1" x14ac:dyDescent="0.3">
      <c r="A54" s="1"/>
      <c r="B54" s="71">
        <v>3</v>
      </c>
      <c r="C54" s="16" t="s">
        <v>44</v>
      </c>
      <c r="D54" s="16"/>
      <c r="E54" s="50"/>
      <c r="F54" s="33">
        <v>1</v>
      </c>
      <c r="G54" s="33"/>
      <c r="H54" s="33"/>
      <c r="I54" s="61"/>
    </row>
    <row r="55" spans="1:9" s="2" customFormat="1" ht="15.75" hidden="1" outlineLevel="2" thickBot="1" x14ac:dyDescent="0.3">
      <c r="A55" s="1"/>
      <c r="B55" s="71">
        <v>3</v>
      </c>
      <c r="C55" s="16" t="s">
        <v>67</v>
      </c>
      <c r="D55" s="16"/>
      <c r="E55" s="50"/>
      <c r="F55" s="33"/>
      <c r="G55" s="33"/>
      <c r="H55" s="33"/>
      <c r="I55" s="61"/>
    </row>
    <row r="56" spans="1:9" s="2" customFormat="1" ht="15.75" hidden="1" outlineLevel="2" thickBot="1" x14ac:dyDescent="0.3">
      <c r="A56" s="1"/>
      <c r="B56" s="71">
        <v>3</v>
      </c>
      <c r="C56" s="16" t="s">
        <v>68</v>
      </c>
      <c r="D56" s="16"/>
      <c r="E56" s="50"/>
      <c r="F56" s="33"/>
      <c r="G56" s="33"/>
      <c r="H56" s="33"/>
      <c r="I56" s="61"/>
    </row>
    <row r="57" spans="1:9" s="2" customFormat="1" ht="15.75" hidden="1" outlineLevel="2" thickBot="1" x14ac:dyDescent="0.3">
      <c r="A57" s="1"/>
      <c r="B57" s="71">
        <v>3</v>
      </c>
      <c r="C57" s="16" t="s">
        <v>49</v>
      </c>
      <c r="D57" s="16"/>
      <c r="E57" s="50"/>
      <c r="F57" s="33"/>
      <c r="G57" s="33"/>
      <c r="H57" s="33"/>
      <c r="I57" s="61"/>
    </row>
    <row r="58" spans="1:9" s="2" customFormat="1" ht="15.75" collapsed="1" thickBot="1" x14ac:dyDescent="0.3">
      <c r="A58" s="1"/>
      <c r="B58" s="71">
        <v>4</v>
      </c>
      <c r="C58" s="4" t="s">
        <v>55</v>
      </c>
      <c r="D58" s="4"/>
      <c r="E58" s="34">
        <v>3</v>
      </c>
      <c r="F58" s="34">
        <f>SUMIFS(F59:F$2003,$B59:$B$2003,$B58)*$E58</f>
        <v>16.5</v>
      </c>
      <c r="G58" s="34"/>
      <c r="H58" s="35">
        <f>SUMIFS(H59:H$2003,$B59:$B$2003,$B58)*$E58</f>
        <v>0</v>
      </c>
      <c r="I58" s="62"/>
    </row>
    <row r="59" spans="1:9" s="2" customFormat="1" ht="15.75" hidden="1" outlineLevel="1" thickBot="1" x14ac:dyDescent="0.3">
      <c r="A59" s="1"/>
      <c r="B59" s="71">
        <v>4</v>
      </c>
      <c r="C59" s="3" t="s">
        <v>56</v>
      </c>
      <c r="D59" s="3"/>
      <c r="E59" s="43"/>
      <c r="F59" s="36" t="s">
        <v>277</v>
      </c>
      <c r="G59" s="36"/>
      <c r="H59" s="36"/>
      <c r="I59" s="63"/>
    </row>
    <row r="60" spans="1:9" s="2" customFormat="1" ht="15.75" hidden="1" outlineLevel="1" thickBot="1" x14ac:dyDescent="0.3">
      <c r="A60" s="1"/>
      <c r="B60" s="71">
        <v>4</v>
      </c>
      <c r="C60" s="3" t="s">
        <v>57</v>
      </c>
      <c r="D60" s="3"/>
      <c r="E60" s="43"/>
      <c r="F60" s="36">
        <v>1</v>
      </c>
      <c r="G60" s="36"/>
      <c r="H60" s="36"/>
      <c r="I60" s="63"/>
    </row>
    <row r="61" spans="1:9" s="2" customFormat="1" ht="15.75" hidden="1" outlineLevel="1" thickBot="1" x14ac:dyDescent="0.3">
      <c r="A61" s="1"/>
      <c r="B61" s="71">
        <v>4</v>
      </c>
      <c r="C61" s="3" t="s">
        <v>58</v>
      </c>
      <c r="D61" s="3"/>
      <c r="E61" s="43"/>
      <c r="F61" s="36">
        <v>1</v>
      </c>
      <c r="G61" s="36"/>
      <c r="H61" s="36"/>
      <c r="I61" s="63"/>
    </row>
    <row r="62" spans="1:9" s="2" customFormat="1" ht="15.75" hidden="1" outlineLevel="1" thickBot="1" x14ac:dyDescent="0.3">
      <c r="A62" s="1"/>
      <c r="B62" s="71">
        <v>4</v>
      </c>
      <c r="C62" s="3" t="s">
        <v>59</v>
      </c>
      <c r="D62" s="3"/>
      <c r="E62" s="43"/>
      <c r="F62" s="36">
        <v>1</v>
      </c>
      <c r="G62" s="36"/>
      <c r="H62" s="36"/>
      <c r="I62" s="63"/>
    </row>
    <row r="63" spans="1:9" s="2" customFormat="1" ht="15.75" hidden="1" outlineLevel="1" thickBot="1" x14ac:dyDescent="0.3">
      <c r="A63" s="1"/>
      <c r="B63" s="71">
        <v>4</v>
      </c>
      <c r="C63" s="3" t="s">
        <v>60</v>
      </c>
      <c r="D63" s="3"/>
      <c r="E63" s="43"/>
      <c r="F63" s="36">
        <v>1</v>
      </c>
      <c r="G63" s="36"/>
      <c r="H63" s="36"/>
      <c r="I63" s="63"/>
    </row>
    <row r="64" spans="1:9" s="2" customFormat="1" ht="15.75" hidden="1" outlineLevel="1" thickBot="1" x14ac:dyDescent="0.3">
      <c r="A64" s="1"/>
      <c r="B64" s="71">
        <v>4</v>
      </c>
      <c r="C64" s="3" t="s">
        <v>64</v>
      </c>
      <c r="D64" s="3"/>
      <c r="E64" s="43"/>
      <c r="F64" s="36"/>
      <c r="G64" s="36"/>
      <c r="H64" s="36"/>
      <c r="I64" s="63"/>
    </row>
    <row r="65" spans="1:9" s="2" customFormat="1" ht="15.75" hidden="1" outlineLevel="1" thickBot="1" x14ac:dyDescent="0.3">
      <c r="A65" s="1"/>
      <c r="B65" s="71">
        <v>4</v>
      </c>
      <c r="C65" s="3" t="s">
        <v>63</v>
      </c>
      <c r="D65" s="3"/>
      <c r="E65" s="43"/>
      <c r="F65" s="36"/>
      <c r="G65" s="36"/>
      <c r="H65" s="36"/>
      <c r="I65" s="63"/>
    </row>
    <row r="66" spans="1:9" s="2" customFormat="1" ht="15.75" hidden="1" outlineLevel="1" thickBot="1" x14ac:dyDescent="0.3">
      <c r="A66" s="1"/>
      <c r="B66" s="71">
        <v>4</v>
      </c>
      <c r="C66" s="3" t="s">
        <v>61</v>
      </c>
      <c r="D66" s="3"/>
      <c r="E66" s="43"/>
      <c r="F66" s="36"/>
      <c r="G66" s="36"/>
      <c r="H66" s="36"/>
      <c r="I66" s="63"/>
    </row>
    <row r="67" spans="1:9" s="2" customFormat="1" ht="15.75" hidden="1" outlineLevel="1" thickBot="1" x14ac:dyDescent="0.3">
      <c r="A67" s="1"/>
      <c r="B67" s="71">
        <v>4</v>
      </c>
      <c r="C67" s="3" t="s">
        <v>52</v>
      </c>
      <c r="D67" s="3"/>
      <c r="E67" s="43"/>
      <c r="F67" s="36"/>
      <c r="G67" s="36"/>
      <c r="H67" s="36"/>
      <c r="I67" s="63"/>
    </row>
    <row r="68" spans="1:9" s="2" customFormat="1" ht="15.75" hidden="1" outlineLevel="2" thickBot="1" x14ac:dyDescent="0.3">
      <c r="A68" s="1"/>
      <c r="B68" s="71">
        <v>4</v>
      </c>
      <c r="C68" s="19" t="s">
        <v>45</v>
      </c>
      <c r="D68" s="19"/>
      <c r="E68" s="43"/>
      <c r="F68" s="36">
        <v>1</v>
      </c>
      <c r="G68" s="36"/>
      <c r="H68" s="36"/>
      <c r="I68" s="63"/>
    </row>
    <row r="69" spans="1:9" s="2" customFormat="1" ht="15.75" hidden="1" outlineLevel="2" thickBot="1" x14ac:dyDescent="0.3">
      <c r="A69" s="1"/>
      <c r="B69" s="71">
        <v>4</v>
      </c>
      <c r="C69" s="19" t="s">
        <v>46</v>
      </c>
      <c r="D69" s="19"/>
      <c r="E69" s="43"/>
      <c r="F69" s="36">
        <v>0.5</v>
      </c>
      <c r="G69" s="75" t="s">
        <v>330</v>
      </c>
      <c r="H69" s="36"/>
      <c r="I69" s="63"/>
    </row>
    <row r="70" spans="1:9" s="2" customFormat="1" ht="15.75" hidden="1" outlineLevel="2" thickBot="1" x14ac:dyDescent="0.3">
      <c r="A70" s="1"/>
      <c r="B70" s="71">
        <v>4</v>
      </c>
      <c r="C70" s="19" t="s">
        <v>47</v>
      </c>
      <c r="D70" s="19"/>
      <c r="E70" s="43"/>
      <c r="F70" s="36"/>
      <c r="G70" s="36"/>
      <c r="H70" s="36"/>
      <c r="I70" s="63"/>
    </row>
    <row r="71" spans="1:9" s="2" customFormat="1" ht="15.75" hidden="1" outlineLevel="2" thickBot="1" x14ac:dyDescent="0.3">
      <c r="A71" s="1"/>
      <c r="B71" s="71">
        <v>4</v>
      </c>
      <c r="C71" s="19" t="s">
        <v>48</v>
      </c>
      <c r="D71" s="19"/>
      <c r="E71" s="43"/>
      <c r="F71" s="36"/>
      <c r="G71" s="36"/>
      <c r="H71" s="36"/>
      <c r="I71" s="63"/>
    </row>
    <row r="72" spans="1:9" s="2" customFormat="1" ht="15.75" hidden="1" outlineLevel="1" thickBot="1" x14ac:dyDescent="0.3">
      <c r="A72" s="1"/>
      <c r="B72" s="71">
        <v>4</v>
      </c>
      <c r="C72" s="24" t="s">
        <v>117</v>
      </c>
      <c r="D72" s="19"/>
      <c r="E72" s="43"/>
      <c r="F72" s="36"/>
      <c r="G72" s="36"/>
      <c r="H72" s="36"/>
      <c r="I72" s="63"/>
    </row>
    <row r="73" spans="1:9" s="2" customFormat="1" ht="15.75" collapsed="1" thickBot="1" x14ac:dyDescent="0.3">
      <c r="A73" s="8"/>
      <c r="B73" s="71">
        <v>5</v>
      </c>
      <c r="C73" s="11" t="s">
        <v>259</v>
      </c>
      <c r="D73" s="11"/>
      <c r="E73" s="37">
        <v>2</v>
      </c>
      <c r="F73" s="37">
        <f>SUMIFS(F74:F$2003,$B74:$B$2003,$B73)*$E73</f>
        <v>2</v>
      </c>
      <c r="G73" s="37"/>
      <c r="H73" s="28">
        <f>SUMIFS(H74:H$2003,$B74:$B$2003,$B73)*$E73</f>
        <v>0</v>
      </c>
      <c r="I73" s="64"/>
    </row>
    <row r="74" spans="1:9" s="2" customFormat="1" ht="15.75" hidden="1" outlineLevel="1" thickBot="1" x14ac:dyDescent="0.3">
      <c r="A74" s="1"/>
      <c r="B74" s="71">
        <v>5</v>
      </c>
      <c r="C74" s="10" t="s">
        <v>80</v>
      </c>
      <c r="D74" s="10"/>
      <c r="E74" s="38"/>
      <c r="F74" s="38">
        <v>1</v>
      </c>
      <c r="G74" s="38"/>
      <c r="H74" s="29"/>
      <c r="I74" s="65"/>
    </row>
    <row r="75" spans="1:9" s="2" customFormat="1" ht="15.75" hidden="1" outlineLevel="1" thickBot="1" x14ac:dyDescent="0.3">
      <c r="A75" s="1"/>
      <c r="B75" s="71">
        <v>5</v>
      </c>
      <c r="C75" s="10" t="s">
        <v>79</v>
      </c>
      <c r="D75" s="10"/>
      <c r="E75" s="38"/>
      <c r="F75" s="38"/>
      <c r="G75" s="38"/>
      <c r="H75" s="29"/>
      <c r="I75" s="65"/>
    </row>
    <row r="76" spans="1:9" s="2" customFormat="1" ht="15.75" hidden="1" outlineLevel="1" thickBot="1" x14ac:dyDescent="0.3">
      <c r="A76" s="1"/>
      <c r="B76" s="71">
        <v>5</v>
      </c>
      <c r="C76" s="10" t="s">
        <v>296</v>
      </c>
      <c r="D76" s="10"/>
      <c r="E76" s="38"/>
      <c r="F76" s="38"/>
      <c r="G76" s="38"/>
      <c r="H76" s="29"/>
      <c r="I76" s="65"/>
    </row>
    <row r="77" spans="1:9" s="2" customFormat="1" ht="15.75" hidden="1" outlineLevel="1" thickBot="1" x14ac:dyDescent="0.3">
      <c r="A77" s="1"/>
      <c r="B77" s="71">
        <v>5</v>
      </c>
      <c r="C77" s="10" t="s">
        <v>117</v>
      </c>
      <c r="D77" s="10"/>
      <c r="E77" s="38"/>
      <c r="F77" s="38"/>
      <c r="G77" s="38"/>
      <c r="H77" s="29"/>
      <c r="I77" s="65"/>
    </row>
    <row r="78" spans="1:9" s="2" customFormat="1" ht="15.75" hidden="1" outlineLevel="1" thickBot="1" x14ac:dyDescent="0.3">
      <c r="A78" s="1"/>
      <c r="B78" s="71">
        <v>5</v>
      </c>
      <c r="C78" s="10" t="s">
        <v>186</v>
      </c>
      <c r="D78" s="10"/>
      <c r="E78" s="38"/>
      <c r="F78" s="38"/>
      <c r="G78" s="38"/>
      <c r="H78" s="29"/>
      <c r="I78" s="65"/>
    </row>
    <row r="79" spans="1:9" s="2" customFormat="1" ht="15.75" hidden="1" outlineLevel="1" thickBot="1" x14ac:dyDescent="0.3">
      <c r="A79" s="1"/>
      <c r="B79" s="71">
        <v>5</v>
      </c>
      <c r="C79" s="10" t="s">
        <v>74</v>
      </c>
      <c r="D79" s="10"/>
      <c r="E79" s="38"/>
      <c r="F79" s="38"/>
      <c r="G79" s="38"/>
      <c r="H79" s="29"/>
      <c r="I79" s="65"/>
    </row>
    <row r="80" spans="1:9" s="2" customFormat="1" ht="15.75" hidden="1" outlineLevel="2" thickBot="1" x14ac:dyDescent="0.3">
      <c r="A80" s="1"/>
      <c r="B80" s="71">
        <v>5</v>
      </c>
      <c r="C80" s="17" t="s">
        <v>162</v>
      </c>
      <c r="D80" s="10"/>
      <c r="E80" s="38"/>
      <c r="F80" s="38"/>
      <c r="G80" s="38"/>
      <c r="H80" s="29"/>
      <c r="I80" s="65"/>
    </row>
    <row r="81" spans="1:9" s="2" customFormat="1" ht="15.75" hidden="1" outlineLevel="2" thickBot="1" x14ac:dyDescent="0.3">
      <c r="A81" s="1"/>
      <c r="B81" s="71">
        <v>5</v>
      </c>
      <c r="C81" s="17" t="s">
        <v>163</v>
      </c>
      <c r="D81" s="10"/>
      <c r="E81" s="38"/>
      <c r="F81" s="38"/>
      <c r="G81" s="38"/>
      <c r="H81" s="29"/>
      <c r="I81" s="65"/>
    </row>
    <row r="82" spans="1:9" s="2" customFormat="1" ht="15.75" hidden="1" outlineLevel="2" thickBot="1" x14ac:dyDescent="0.3">
      <c r="A82" s="1"/>
      <c r="B82" s="71">
        <v>5</v>
      </c>
      <c r="C82" s="17" t="s">
        <v>75</v>
      </c>
      <c r="D82" s="10"/>
      <c r="E82" s="38"/>
      <c r="F82" s="38"/>
      <c r="G82" s="38"/>
      <c r="H82" s="29"/>
      <c r="I82" s="65"/>
    </row>
    <row r="83" spans="1:9" s="2" customFormat="1" ht="15.75" hidden="1" outlineLevel="3" thickBot="1" x14ac:dyDescent="0.3">
      <c r="A83" s="1"/>
      <c r="B83" s="71">
        <v>5</v>
      </c>
      <c r="C83" s="21" t="s">
        <v>88</v>
      </c>
      <c r="D83" s="10"/>
      <c r="E83" s="38"/>
      <c r="F83" s="38"/>
      <c r="G83" s="38"/>
      <c r="H83" s="29"/>
      <c r="I83" s="65"/>
    </row>
    <row r="84" spans="1:9" s="2" customFormat="1" ht="15.75" hidden="1" outlineLevel="3" thickBot="1" x14ac:dyDescent="0.3">
      <c r="A84" s="1"/>
      <c r="B84" s="71">
        <v>5</v>
      </c>
      <c r="C84" s="21" t="s">
        <v>77</v>
      </c>
      <c r="D84" s="10"/>
      <c r="E84" s="38"/>
      <c r="F84" s="38"/>
      <c r="G84" s="38"/>
      <c r="H84" s="29"/>
      <c r="I84" s="65"/>
    </row>
    <row r="85" spans="1:9" s="2" customFormat="1" ht="15.75" hidden="1" outlineLevel="3" thickBot="1" x14ac:dyDescent="0.3">
      <c r="A85" s="1"/>
      <c r="B85" s="71">
        <v>5</v>
      </c>
      <c r="C85" s="21" t="s">
        <v>78</v>
      </c>
      <c r="D85" s="10"/>
      <c r="E85" s="38"/>
      <c r="F85" s="38"/>
      <c r="G85" s="38"/>
      <c r="H85" s="29"/>
      <c r="I85" s="65"/>
    </row>
    <row r="86" spans="1:9" s="2" customFormat="1" ht="15.75" hidden="1" outlineLevel="2" thickBot="1" x14ac:dyDescent="0.3">
      <c r="A86" s="1"/>
      <c r="B86" s="71">
        <v>5</v>
      </c>
      <c r="C86" s="17" t="s">
        <v>102</v>
      </c>
      <c r="D86" s="10"/>
      <c r="E86" s="38"/>
      <c r="F86" s="38"/>
      <c r="G86" s="38"/>
      <c r="H86" s="29"/>
      <c r="I86" s="65"/>
    </row>
    <row r="87" spans="1:9" s="2" customFormat="1" ht="15.75" hidden="1" outlineLevel="2" thickBot="1" x14ac:dyDescent="0.3">
      <c r="A87" s="1"/>
      <c r="B87" s="71">
        <v>5</v>
      </c>
      <c r="C87" s="17" t="s">
        <v>103</v>
      </c>
      <c r="D87" s="10"/>
      <c r="E87" s="38"/>
      <c r="F87" s="38"/>
      <c r="G87" s="38"/>
      <c r="H87" s="29"/>
      <c r="I87" s="65"/>
    </row>
    <row r="88" spans="1:9" s="2" customFormat="1" ht="15.75" hidden="1" outlineLevel="2" thickBot="1" x14ac:dyDescent="0.3">
      <c r="A88" s="1"/>
      <c r="B88" s="71">
        <v>5</v>
      </c>
      <c r="C88" s="17" t="s">
        <v>104</v>
      </c>
      <c r="D88" s="10"/>
      <c r="E88" s="38"/>
      <c r="F88" s="38"/>
      <c r="G88" s="38"/>
      <c r="H88" s="29"/>
      <c r="I88" s="65"/>
    </row>
    <row r="89" spans="1:9" s="2" customFormat="1" ht="15.75" hidden="1" outlineLevel="2" thickBot="1" x14ac:dyDescent="0.3">
      <c r="A89" s="1"/>
      <c r="B89" s="71">
        <v>5</v>
      </c>
      <c r="C89" s="17" t="s">
        <v>105</v>
      </c>
      <c r="D89" s="10"/>
      <c r="E89" s="38"/>
      <c r="F89" s="38"/>
      <c r="G89" s="38"/>
      <c r="H89" s="29"/>
      <c r="I89" s="65"/>
    </row>
    <row r="90" spans="1:9" s="2" customFormat="1" ht="15.75" hidden="1" outlineLevel="2" thickBot="1" x14ac:dyDescent="0.3">
      <c r="A90" s="1"/>
      <c r="B90" s="71">
        <v>5</v>
      </c>
      <c r="C90" s="17" t="s">
        <v>260</v>
      </c>
      <c r="D90" s="10"/>
      <c r="E90" s="38"/>
      <c r="F90" s="38"/>
      <c r="G90" s="38"/>
      <c r="H90" s="29"/>
      <c r="I90" s="65"/>
    </row>
    <row r="91" spans="1:9" s="2" customFormat="1" ht="15.75" hidden="1" outlineLevel="2" thickBot="1" x14ac:dyDescent="0.3">
      <c r="A91" s="1"/>
      <c r="B91" s="71">
        <v>5</v>
      </c>
      <c r="C91" s="17" t="s">
        <v>106</v>
      </c>
      <c r="D91" s="10"/>
      <c r="E91" s="38"/>
      <c r="F91" s="38"/>
      <c r="G91" s="38"/>
      <c r="H91" s="29"/>
      <c r="I91" s="65"/>
    </row>
    <row r="92" spans="1:9" s="2" customFormat="1" ht="15.75" hidden="1" outlineLevel="2" thickBot="1" x14ac:dyDescent="0.3">
      <c r="A92" s="1"/>
      <c r="B92" s="71">
        <v>5</v>
      </c>
      <c r="C92" s="17" t="s">
        <v>76</v>
      </c>
      <c r="D92" s="10"/>
      <c r="E92" s="38"/>
      <c r="F92" s="38"/>
      <c r="G92" s="38"/>
      <c r="H92" s="29"/>
      <c r="I92" s="65"/>
    </row>
    <row r="93" spans="1:9" s="2" customFormat="1" ht="15.75" collapsed="1" thickBot="1" x14ac:dyDescent="0.3">
      <c r="A93" s="8"/>
      <c r="B93" s="71">
        <v>6</v>
      </c>
      <c r="C93" s="9" t="s">
        <v>222</v>
      </c>
      <c r="D93" s="9"/>
      <c r="E93" s="39">
        <v>2</v>
      </c>
      <c r="F93" s="39">
        <f>SUMIFS(F94:F$2003,$B94:$B$2003,$B93)*$E93</f>
        <v>0</v>
      </c>
      <c r="G93" s="39"/>
      <c r="H93" s="30">
        <f>SUMIFS(H94:H$2003,$B94:$B$2003,$B93)*$E93</f>
        <v>0</v>
      </c>
      <c r="I93" s="66"/>
    </row>
    <row r="94" spans="1:9" s="2" customFormat="1" ht="15.75" hidden="1" outlineLevel="1" thickBot="1" x14ac:dyDescent="0.3">
      <c r="A94" s="8"/>
      <c r="B94" s="71">
        <v>6</v>
      </c>
      <c r="C94" s="7" t="s">
        <v>54</v>
      </c>
      <c r="D94" s="7"/>
      <c r="E94" s="40"/>
      <c r="F94" s="40"/>
      <c r="G94" s="40"/>
      <c r="H94" s="31"/>
      <c r="I94" s="67"/>
    </row>
    <row r="95" spans="1:9" s="2" customFormat="1" ht="15.75" hidden="1" outlineLevel="1" thickBot="1" x14ac:dyDescent="0.3">
      <c r="A95" s="8"/>
      <c r="B95" s="71">
        <v>6</v>
      </c>
      <c r="C95" s="7" t="s">
        <v>82</v>
      </c>
      <c r="D95" s="7"/>
      <c r="E95" s="40"/>
      <c r="F95" s="40"/>
      <c r="G95" s="40"/>
      <c r="H95" s="31"/>
      <c r="I95" s="67"/>
    </row>
    <row r="96" spans="1:9" s="2" customFormat="1" ht="15.75" hidden="1" outlineLevel="1" thickBot="1" x14ac:dyDescent="0.3">
      <c r="A96" s="8"/>
      <c r="B96" s="71">
        <v>6</v>
      </c>
      <c r="C96" s="7" t="s">
        <v>84</v>
      </c>
      <c r="D96" s="7"/>
      <c r="E96" s="40"/>
      <c r="F96" s="40"/>
      <c r="G96" s="40"/>
      <c r="H96" s="31"/>
      <c r="I96" s="67"/>
    </row>
    <row r="97" spans="1:9" s="2" customFormat="1" ht="15.75" hidden="1" outlineLevel="1" thickBot="1" x14ac:dyDescent="0.3">
      <c r="A97" s="8"/>
      <c r="B97" s="71">
        <v>6</v>
      </c>
      <c r="C97" s="7" t="s">
        <v>85</v>
      </c>
      <c r="D97" s="7"/>
      <c r="E97" s="40"/>
      <c r="F97" s="40"/>
      <c r="G97" s="40"/>
      <c r="H97" s="31"/>
      <c r="I97" s="67"/>
    </row>
    <row r="98" spans="1:9" s="2" customFormat="1" ht="15.75" hidden="1" outlineLevel="1" thickBot="1" x14ac:dyDescent="0.3">
      <c r="A98" s="8"/>
      <c r="B98" s="71">
        <v>6</v>
      </c>
      <c r="C98" s="7" t="s">
        <v>86</v>
      </c>
      <c r="D98" s="7"/>
      <c r="E98" s="40"/>
      <c r="F98" s="40"/>
      <c r="G98" s="40"/>
      <c r="H98" s="31"/>
      <c r="I98" s="67"/>
    </row>
    <row r="99" spans="1:9" s="2" customFormat="1" ht="15.75" hidden="1" outlineLevel="1" thickBot="1" x14ac:dyDescent="0.3">
      <c r="A99" s="1"/>
      <c r="B99" s="71">
        <v>6</v>
      </c>
      <c r="C99" s="7" t="s">
        <v>83</v>
      </c>
      <c r="D99" s="7"/>
      <c r="E99" s="40"/>
      <c r="F99" s="40"/>
      <c r="G99" s="40"/>
      <c r="H99" s="31"/>
      <c r="I99" s="67"/>
    </row>
    <row r="100" spans="1:9" s="2" customFormat="1" ht="15.75" hidden="1" outlineLevel="1" thickBot="1" x14ac:dyDescent="0.3">
      <c r="A100" s="1"/>
      <c r="B100" s="71">
        <v>6</v>
      </c>
      <c r="C100" s="7" t="s">
        <v>81</v>
      </c>
      <c r="D100" s="7"/>
      <c r="E100" s="40"/>
      <c r="F100" s="40"/>
      <c r="G100" s="40"/>
      <c r="H100" s="31"/>
      <c r="I100" s="67"/>
    </row>
    <row r="101" spans="1:9" s="2" customFormat="1" ht="15.75" hidden="1" outlineLevel="1" thickBot="1" x14ac:dyDescent="0.3">
      <c r="A101" s="1"/>
      <c r="B101" s="71">
        <v>6</v>
      </c>
      <c r="C101" s="7" t="s">
        <v>87</v>
      </c>
      <c r="D101" s="7"/>
      <c r="E101" s="40"/>
      <c r="F101" s="40"/>
      <c r="G101" s="40"/>
      <c r="H101" s="31"/>
      <c r="I101" s="67"/>
    </row>
    <row r="102" spans="1:9" s="2" customFormat="1" ht="15.75" hidden="1" outlineLevel="1" thickBot="1" x14ac:dyDescent="0.3">
      <c r="A102" s="1"/>
      <c r="B102" s="71">
        <v>6</v>
      </c>
      <c r="C102" s="7" t="s">
        <v>245</v>
      </c>
      <c r="D102" s="7"/>
      <c r="E102" s="40"/>
      <c r="F102" s="40"/>
      <c r="G102" s="40"/>
      <c r="H102" s="31"/>
      <c r="I102" s="67"/>
    </row>
    <row r="103" spans="1:9" s="2" customFormat="1" ht="15.75" hidden="1" outlineLevel="1" thickBot="1" x14ac:dyDescent="0.3">
      <c r="A103" s="1"/>
      <c r="B103" s="71">
        <v>6</v>
      </c>
      <c r="C103" s="7" t="s">
        <v>246</v>
      </c>
      <c r="D103" s="7"/>
      <c r="E103" s="40"/>
      <c r="F103" s="40"/>
      <c r="G103" s="40"/>
      <c r="H103" s="31"/>
      <c r="I103" s="67"/>
    </row>
    <row r="104" spans="1:9" s="2" customFormat="1" ht="15.75" hidden="1" outlineLevel="1" thickBot="1" x14ac:dyDescent="0.3">
      <c r="A104" s="1"/>
      <c r="B104" s="71">
        <v>6</v>
      </c>
      <c r="C104" s="7" t="s">
        <v>89</v>
      </c>
      <c r="D104" s="7"/>
      <c r="E104" s="40"/>
      <c r="F104" s="40"/>
      <c r="G104" s="40"/>
      <c r="H104" s="31"/>
      <c r="I104" s="67"/>
    </row>
    <row r="105" spans="1:9" s="2" customFormat="1" ht="15.75" hidden="1" outlineLevel="1" thickBot="1" x14ac:dyDescent="0.3">
      <c r="A105" s="8"/>
      <c r="B105" s="71">
        <v>6</v>
      </c>
      <c r="C105" s="7" t="s">
        <v>267</v>
      </c>
      <c r="D105" s="7"/>
      <c r="E105" s="40"/>
      <c r="F105" s="40"/>
      <c r="G105" s="40"/>
      <c r="H105" s="31"/>
      <c r="I105" s="67"/>
    </row>
    <row r="106" spans="1:9" s="2" customFormat="1" ht="15.75" collapsed="1" thickBot="1" x14ac:dyDescent="0.3">
      <c r="A106" s="1"/>
      <c r="B106" s="71">
        <v>7</v>
      </c>
      <c r="C106" s="6" t="s">
        <v>62</v>
      </c>
      <c r="D106" s="6"/>
      <c r="E106" s="41">
        <v>3</v>
      </c>
      <c r="F106" s="41">
        <f>SUMIFS(F107:F$2003,$B107:$B$2003,$B106)*$E106</f>
        <v>19.5</v>
      </c>
      <c r="G106" s="41"/>
      <c r="H106" s="32">
        <f>SUMIFS(H107:H$2003,$B107:$B$2003,$B106)*$E106</f>
        <v>0</v>
      </c>
      <c r="I106" s="68"/>
    </row>
    <row r="107" spans="1:9" s="2" customFormat="1" ht="15.75" hidden="1" outlineLevel="1" thickBot="1" x14ac:dyDescent="0.3">
      <c r="A107" s="1"/>
      <c r="B107" s="71">
        <v>7</v>
      </c>
      <c r="C107" s="5" t="s">
        <v>284</v>
      </c>
      <c r="D107" s="5"/>
      <c r="E107" s="42"/>
      <c r="F107" s="33">
        <v>1</v>
      </c>
      <c r="G107" s="33"/>
      <c r="H107" s="33"/>
      <c r="I107" s="61"/>
    </row>
    <row r="108" spans="1:9" s="2" customFormat="1" ht="15.75" hidden="1" outlineLevel="1" thickBot="1" x14ac:dyDescent="0.3">
      <c r="A108" s="1"/>
      <c r="B108" s="71">
        <v>7</v>
      </c>
      <c r="C108" s="5" t="s">
        <v>225</v>
      </c>
      <c r="D108" s="5"/>
      <c r="E108" s="42"/>
      <c r="F108" s="33"/>
      <c r="G108" s="33"/>
      <c r="H108" s="33"/>
      <c r="I108" s="61"/>
    </row>
    <row r="109" spans="1:9" s="2" customFormat="1" ht="15.75" hidden="1" outlineLevel="1" thickBot="1" x14ac:dyDescent="0.3">
      <c r="A109" s="1"/>
      <c r="B109" s="71">
        <v>7</v>
      </c>
      <c r="C109" s="5" t="s">
        <v>224</v>
      </c>
      <c r="D109" s="5"/>
      <c r="E109" s="42"/>
      <c r="F109" s="33"/>
      <c r="G109" s="33"/>
      <c r="H109" s="33"/>
      <c r="I109" s="61"/>
    </row>
    <row r="110" spans="1:9" s="2" customFormat="1" ht="15.75" hidden="1" outlineLevel="1" thickBot="1" x14ac:dyDescent="0.3">
      <c r="A110" s="1"/>
      <c r="B110" s="71">
        <v>7</v>
      </c>
      <c r="C110" s="5" t="s">
        <v>227</v>
      </c>
      <c r="D110" s="5"/>
      <c r="E110" s="42"/>
      <c r="F110" s="33">
        <v>1</v>
      </c>
      <c r="G110" s="33"/>
      <c r="H110" s="33"/>
      <c r="I110" s="61"/>
    </row>
    <row r="111" spans="1:9" s="2" customFormat="1" ht="15.75" hidden="1" outlineLevel="1" thickBot="1" x14ac:dyDescent="0.3">
      <c r="A111" s="1"/>
      <c r="B111" s="71">
        <v>7</v>
      </c>
      <c r="C111" s="5" t="s">
        <v>228</v>
      </c>
      <c r="D111" s="5"/>
      <c r="E111" s="42"/>
      <c r="F111" s="33"/>
      <c r="G111" s="33"/>
      <c r="H111" s="33"/>
      <c r="I111" s="61"/>
    </row>
    <row r="112" spans="1:9" s="2" customFormat="1" ht="15.75" hidden="1" outlineLevel="1" thickBot="1" x14ac:dyDescent="0.3">
      <c r="A112" s="1"/>
      <c r="B112" s="71">
        <v>7</v>
      </c>
      <c r="C112" s="5" t="s">
        <v>261</v>
      </c>
      <c r="D112" s="5"/>
      <c r="E112" s="42"/>
      <c r="F112" s="33"/>
      <c r="G112" s="33"/>
      <c r="H112" s="33"/>
      <c r="I112" s="61"/>
    </row>
    <row r="113" spans="1:9" s="2" customFormat="1" ht="15.75" hidden="1" outlineLevel="1" thickBot="1" x14ac:dyDescent="0.3">
      <c r="A113" s="1"/>
      <c r="B113" s="71">
        <v>7</v>
      </c>
      <c r="C113" s="5" t="s">
        <v>263</v>
      </c>
      <c r="D113" s="5"/>
      <c r="E113" s="42"/>
      <c r="F113" s="33">
        <v>1</v>
      </c>
      <c r="G113" s="33"/>
      <c r="H113" s="33"/>
      <c r="I113" s="61"/>
    </row>
    <row r="114" spans="1:9" s="2" customFormat="1" ht="15.75" hidden="1" outlineLevel="1" thickBot="1" x14ac:dyDescent="0.3">
      <c r="A114" s="1"/>
      <c r="B114" s="71">
        <v>7</v>
      </c>
      <c r="C114" s="5" t="s">
        <v>264</v>
      </c>
      <c r="D114" s="5"/>
      <c r="E114" s="42"/>
      <c r="F114" s="33">
        <v>1</v>
      </c>
      <c r="G114" s="33"/>
      <c r="H114" s="33"/>
      <c r="I114" s="61"/>
    </row>
    <row r="115" spans="1:9" s="2" customFormat="1" ht="15.75" hidden="1" outlineLevel="1" thickBot="1" x14ac:dyDescent="0.3">
      <c r="A115" s="1"/>
      <c r="B115" s="71">
        <v>7</v>
      </c>
      <c r="C115" s="5" t="s">
        <v>265</v>
      </c>
      <c r="D115" s="5"/>
      <c r="E115" s="42"/>
      <c r="F115" s="33"/>
      <c r="G115" s="33"/>
      <c r="H115" s="33"/>
      <c r="I115" s="61"/>
    </row>
    <row r="116" spans="1:9" s="2" customFormat="1" ht="15.75" hidden="1" outlineLevel="1" thickBot="1" x14ac:dyDescent="0.3">
      <c r="A116" s="1"/>
      <c r="B116" s="71">
        <v>7</v>
      </c>
      <c r="C116" s="5" t="s">
        <v>266</v>
      </c>
      <c r="D116" s="5"/>
      <c r="E116" s="42"/>
      <c r="F116" s="33">
        <v>1</v>
      </c>
      <c r="G116" s="33"/>
      <c r="H116" s="33"/>
      <c r="I116" s="61"/>
    </row>
    <row r="117" spans="1:9" s="2" customFormat="1" ht="15.75" hidden="1" outlineLevel="1" thickBot="1" x14ac:dyDescent="0.3">
      <c r="A117" s="1"/>
      <c r="B117" s="71">
        <v>7</v>
      </c>
      <c r="C117" s="5" t="s">
        <v>297</v>
      </c>
      <c r="D117" s="5"/>
      <c r="E117" s="42"/>
      <c r="F117" s="33"/>
      <c r="G117" s="33"/>
      <c r="H117" s="33"/>
      <c r="I117" s="61"/>
    </row>
    <row r="118" spans="1:9" s="2" customFormat="1" ht="15.75" hidden="1" outlineLevel="1" thickBot="1" x14ac:dyDescent="0.3">
      <c r="A118" s="1"/>
      <c r="B118" s="71">
        <v>7</v>
      </c>
      <c r="C118" s="5" t="s">
        <v>317</v>
      </c>
      <c r="D118" s="5"/>
      <c r="E118" s="42"/>
      <c r="F118" s="33"/>
      <c r="G118" s="33"/>
      <c r="H118" s="33"/>
      <c r="I118" s="61"/>
    </row>
    <row r="119" spans="1:9" s="2" customFormat="1" ht="15.75" hidden="1" outlineLevel="2" thickBot="1" x14ac:dyDescent="0.3">
      <c r="A119" s="1"/>
      <c r="B119" s="71">
        <v>7</v>
      </c>
      <c r="C119" s="16" t="s">
        <v>95</v>
      </c>
      <c r="D119" s="5"/>
      <c r="E119" s="42"/>
      <c r="F119" s="33"/>
      <c r="G119" s="33"/>
      <c r="H119" s="33"/>
      <c r="I119" s="61"/>
    </row>
    <row r="120" spans="1:9" s="2" customFormat="1" ht="15.75" hidden="1" outlineLevel="2" thickBot="1" x14ac:dyDescent="0.3">
      <c r="A120" s="1"/>
      <c r="B120" s="71">
        <v>7</v>
      </c>
      <c r="C120" s="16" t="s">
        <v>108</v>
      </c>
      <c r="D120" s="5"/>
      <c r="E120" s="42"/>
      <c r="F120" s="33"/>
      <c r="G120" s="33"/>
      <c r="H120" s="33"/>
      <c r="I120" s="61"/>
    </row>
    <row r="121" spans="1:9" s="2" customFormat="1" ht="15.75" hidden="1" outlineLevel="2" thickBot="1" x14ac:dyDescent="0.3">
      <c r="A121" s="1"/>
      <c r="B121" s="71">
        <v>7</v>
      </c>
      <c r="C121" s="16" t="s">
        <v>109</v>
      </c>
      <c r="D121" s="5"/>
      <c r="E121" s="42"/>
      <c r="F121" s="33"/>
      <c r="G121" s="33"/>
      <c r="H121" s="33"/>
      <c r="I121" s="61"/>
    </row>
    <row r="122" spans="1:9" s="2" customFormat="1" ht="15.75" hidden="1" outlineLevel="2" thickBot="1" x14ac:dyDescent="0.3">
      <c r="A122" s="1"/>
      <c r="B122" s="71">
        <v>7</v>
      </c>
      <c r="C122" s="16" t="s">
        <v>112</v>
      </c>
      <c r="D122" s="5"/>
      <c r="E122" s="42"/>
      <c r="F122" s="33"/>
      <c r="G122" s="33"/>
      <c r="H122" s="33"/>
      <c r="I122" s="61"/>
    </row>
    <row r="123" spans="1:9" s="2" customFormat="1" ht="15.75" hidden="1" outlineLevel="2" thickBot="1" x14ac:dyDescent="0.3">
      <c r="A123" s="1"/>
      <c r="B123" s="71">
        <v>7</v>
      </c>
      <c r="C123" s="16" t="s">
        <v>113</v>
      </c>
      <c r="D123" s="5"/>
      <c r="E123" s="42"/>
      <c r="F123" s="33"/>
      <c r="G123" s="33"/>
      <c r="H123" s="33"/>
      <c r="I123" s="61"/>
    </row>
    <row r="124" spans="1:9" s="2" customFormat="1" ht="15.75" hidden="1" outlineLevel="1" thickBot="1" x14ac:dyDescent="0.3">
      <c r="A124" s="1"/>
      <c r="B124" s="71">
        <v>7</v>
      </c>
      <c r="C124" s="5" t="s">
        <v>107</v>
      </c>
      <c r="D124" s="5"/>
      <c r="E124" s="42"/>
      <c r="F124" s="33">
        <v>0.5</v>
      </c>
      <c r="G124" s="76" t="s">
        <v>331</v>
      </c>
      <c r="H124" s="33"/>
      <c r="I124" s="61"/>
    </row>
    <row r="125" spans="1:9" s="2" customFormat="1" ht="15.75" hidden="1" outlineLevel="2" thickBot="1" x14ac:dyDescent="0.3">
      <c r="A125" s="1"/>
      <c r="B125" s="71">
        <v>7</v>
      </c>
      <c r="C125" s="16" t="s">
        <v>110</v>
      </c>
      <c r="D125" s="5"/>
      <c r="E125" s="42"/>
      <c r="F125" s="33"/>
      <c r="G125" s="33"/>
      <c r="H125" s="33"/>
      <c r="I125" s="61"/>
    </row>
    <row r="126" spans="1:9" s="2" customFormat="1" ht="15.75" hidden="1" outlineLevel="2" thickBot="1" x14ac:dyDescent="0.3">
      <c r="A126" s="1"/>
      <c r="B126" s="71">
        <v>7</v>
      </c>
      <c r="C126" s="16" t="s">
        <v>111</v>
      </c>
      <c r="D126" s="5"/>
      <c r="E126" s="42"/>
      <c r="F126" s="33"/>
      <c r="G126" s="33"/>
      <c r="H126" s="33"/>
      <c r="I126" s="61"/>
    </row>
    <row r="127" spans="1:9" s="2" customFormat="1" ht="15.75" hidden="1" outlineLevel="2" thickBot="1" x14ac:dyDescent="0.3">
      <c r="A127" s="1"/>
      <c r="B127" s="71">
        <v>7</v>
      </c>
      <c r="C127" s="16" t="s">
        <v>108</v>
      </c>
      <c r="D127" s="5"/>
      <c r="E127" s="42"/>
      <c r="F127" s="33" t="s">
        <v>278</v>
      </c>
      <c r="G127" s="33"/>
      <c r="H127" s="33"/>
      <c r="I127" s="61"/>
    </row>
    <row r="128" spans="1:9" s="2" customFormat="1" ht="15.75" hidden="1" outlineLevel="2" thickBot="1" x14ac:dyDescent="0.3">
      <c r="A128" s="1"/>
      <c r="B128" s="71">
        <v>7</v>
      </c>
      <c r="C128" s="16" t="s">
        <v>109</v>
      </c>
      <c r="D128" s="5"/>
      <c r="E128" s="42"/>
      <c r="F128" s="33" t="s">
        <v>278</v>
      </c>
      <c r="G128" s="33"/>
      <c r="H128" s="33"/>
      <c r="I128" s="61"/>
    </row>
    <row r="129" spans="1:9" s="2" customFormat="1" ht="15.75" hidden="1" outlineLevel="2" thickBot="1" x14ac:dyDescent="0.3">
      <c r="A129" s="1"/>
      <c r="B129" s="71">
        <v>7</v>
      </c>
      <c r="C129" s="16" t="s">
        <v>316</v>
      </c>
      <c r="D129" s="5"/>
      <c r="E129" s="42"/>
      <c r="F129" s="33"/>
      <c r="G129" s="33"/>
      <c r="H129" s="33"/>
      <c r="I129" s="61"/>
    </row>
    <row r="130" spans="1:9" s="2" customFormat="1" ht="15.75" hidden="1" outlineLevel="1" thickBot="1" x14ac:dyDescent="0.3">
      <c r="A130" s="1"/>
      <c r="B130" s="71">
        <v>7</v>
      </c>
      <c r="C130" s="5" t="s">
        <v>92</v>
      </c>
      <c r="D130" s="5"/>
      <c r="E130" s="42"/>
      <c r="F130" s="33"/>
      <c r="G130" s="33"/>
      <c r="H130" s="33"/>
      <c r="I130" s="61"/>
    </row>
    <row r="131" spans="1:9" s="2" customFormat="1" ht="15.75" hidden="1" outlineLevel="1" thickBot="1" x14ac:dyDescent="0.3">
      <c r="A131" s="1"/>
      <c r="B131" s="71">
        <v>7</v>
      </c>
      <c r="C131" s="5" t="s">
        <v>93</v>
      </c>
      <c r="D131" s="5"/>
      <c r="E131" s="42"/>
      <c r="F131" s="33">
        <v>1</v>
      </c>
      <c r="G131" s="33"/>
      <c r="H131" s="33"/>
      <c r="I131" s="61"/>
    </row>
    <row r="132" spans="1:9" s="23" customFormat="1" ht="15.75" hidden="1" outlineLevel="2" thickBot="1" x14ac:dyDescent="0.3">
      <c r="A132" s="22"/>
      <c r="B132" s="71">
        <v>7</v>
      </c>
      <c r="C132" s="16" t="s">
        <v>90</v>
      </c>
      <c r="D132" s="16"/>
      <c r="E132" s="42"/>
      <c r="F132" s="33" t="s">
        <v>278</v>
      </c>
      <c r="G132" s="33"/>
      <c r="H132" s="33"/>
      <c r="I132" s="61"/>
    </row>
    <row r="133" spans="1:9" s="23" customFormat="1" ht="15.75" hidden="1" outlineLevel="2" thickBot="1" x14ac:dyDescent="0.3">
      <c r="A133" s="22"/>
      <c r="B133" s="71">
        <v>7</v>
      </c>
      <c r="C133" s="16" t="s">
        <v>91</v>
      </c>
      <c r="D133" s="16"/>
      <c r="E133" s="42"/>
      <c r="F133" s="33" t="s">
        <v>278</v>
      </c>
      <c r="G133" s="33"/>
      <c r="H133" s="33"/>
      <c r="I133" s="61"/>
    </row>
    <row r="134" spans="1:9" s="23" customFormat="1" ht="15.75" hidden="1" outlineLevel="2" thickBot="1" x14ac:dyDescent="0.3">
      <c r="A134" s="22"/>
      <c r="B134" s="71">
        <v>7</v>
      </c>
      <c r="C134" s="16" t="s">
        <v>94</v>
      </c>
      <c r="D134" s="16"/>
      <c r="E134" s="42"/>
      <c r="F134" s="33"/>
      <c r="G134" s="33"/>
      <c r="H134" s="33"/>
      <c r="I134" s="61"/>
    </row>
    <row r="135" spans="1:9" s="2" customFormat="1" ht="15.75" collapsed="1" thickBot="1" x14ac:dyDescent="0.3">
      <c r="A135" s="1"/>
      <c r="B135" s="71">
        <v>8</v>
      </c>
      <c r="C135" s="4" t="s">
        <v>305</v>
      </c>
      <c r="D135" s="4"/>
      <c r="E135" s="34">
        <v>1</v>
      </c>
      <c r="F135" s="34">
        <f>SUMIFS(F136:F$2003,$B136:$B$2003,$B135)*$E135</f>
        <v>6.5</v>
      </c>
      <c r="G135" s="34"/>
      <c r="H135" s="35">
        <f>SUMIFS(H136:H$2003,$B136:$B$2003,$B135)*$E135</f>
        <v>0</v>
      </c>
      <c r="I135" s="62"/>
    </row>
    <row r="136" spans="1:9" s="2" customFormat="1" ht="15.75" hidden="1" outlineLevel="1" thickBot="1" x14ac:dyDescent="0.3">
      <c r="A136" s="1"/>
      <c r="B136" s="71">
        <v>8</v>
      </c>
      <c r="C136" s="24" t="s">
        <v>243</v>
      </c>
      <c r="D136" s="3"/>
      <c r="E136" s="43"/>
      <c r="F136" s="36"/>
      <c r="G136" s="36"/>
      <c r="H136" s="36"/>
      <c r="I136" s="63"/>
    </row>
    <row r="137" spans="1:9" s="2" customFormat="1" ht="15.75" hidden="1" outlineLevel="1" thickBot="1" x14ac:dyDescent="0.3">
      <c r="A137" s="1"/>
      <c r="B137" s="71">
        <v>8</v>
      </c>
      <c r="C137" s="24" t="s">
        <v>244</v>
      </c>
      <c r="D137" s="3"/>
      <c r="E137" s="43"/>
      <c r="F137" s="36">
        <v>0.5</v>
      </c>
      <c r="G137" s="36"/>
      <c r="H137" s="36"/>
      <c r="I137" s="63"/>
    </row>
    <row r="138" spans="1:9" s="2" customFormat="1" ht="15.75" hidden="1" outlineLevel="1" thickBot="1" x14ac:dyDescent="0.3">
      <c r="A138" s="1"/>
      <c r="B138" s="71">
        <v>8</v>
      </c>
      <c r="C138" s="24" t="s">
        <v>165</v>
      </c>
      <c r="D138" s="3"/>
      <c r="E138" s="43"/>
      <c r="F138" s="36"/>
      <c r="G138" s="36"/>
      <c r="H138" s="36"/>
      <c r="I138" s="63"/>
    </row>
    <row r="139" spans="1:9" s="2" customFormat="1" ht="15.75" hidden="1" outlineLevel="1" thickBot="1" x14ac:dyDescent="0.3">
      <c r="A139" s="1"/>
      <c r="B139" s="71">
        <v>8</v>
      </c>
      <c r="C139" s="24" t="s">
        <v>166</v>
      </c>
      <c r="D139" s="3"/>
      <c r="E139" s="43"/>
      <c r="F139" s="36"/>
      <c r="G139" s="36"/>
      <c r="H139" s="36"/>
      <c r="I139" s="63"/>
    </row>
    <row r="140" spans="1:9" s="2" customFormat="1" ht="15.75" hidden="1" outlineLevel="1" thickBot="1" x14ac:dyDescent="0.3">
      <c r="A140" s="1"/>
      <c r="B140" s="71">
        <v>8</v>
      </c>
      <c r="C140" s="24" t="s">
        <v>167</v>
      </c>
      <c r="D140" s="3"/>
      <c r="E140" s="43"/>
      <c r="F140" s="36"/>
      <c r="G140" s="36"/>
      <c r="H140" s="36"/>
      <c r="I140" s="63"/>
    </row>
    <row r="141" spans="1:9" s="2" customFormat="1" ht="15.75" hidden="1" outlineLevel="1" thickBot="1" x14ac:dyDescent="0.3">
      <c r="A141" s="1"/>
      <c r="B141" s="71">
        <v>8</v>
      </c>
      <c r="C141" s="24" t="s">
        <v>262</v>
      </c>
      <c r="D141" s="3"/>
      <c r="E141" s="43"/>
      <c r="F141" s="36"/>
      <c r="G141" s="36"/>
      <c r="H141" s="36"/>
      <c r="I141" s="63"/>
    </row>
    <row r="142" spans="1:9" s="2" customFormat="1" ht="15.75" hidden="1" outlineLevel="1" thickBot="1" x14ac:dyDescent="0.3">
      <c r="A142" s="1"/>
      <c r="B142" s="71">
        <v>8</v>
      </c>
      <c r="C142" s="24" t="s">
        <v>101</v>
      </c>
      <c r="D142" s="3"/>
      <c r="E142" s="43"/>
      <c r="F142" s="36">
        <v>1</v>
      </c>
      <c r="G142" s="36"/>
      <c r="H142" s="36"/>
      <c r="I142" s="63"/>
    </row>
    <row r="143" spans="1:9" s="2" customFormat="1" ht="15.75" hidden="1" outlineLevel="1" thickBot="1" x14ac:dyDescent="0.3">
      <c r="A143" s="1"/>
      <c r="B143" s="71">
        <v>8</v>
      </c>
      <c r="C143" s="24" t="s">
        <v>114</v>
      </c>
      <c r="D143" s="3"/>
      <c r="E143" s="43"/>
      <c r="F143" s="36">
        <v>1</v>
      </c>
      <c r="G143" s="36"/>
      <c r="H143" s="36"/>
      <c r="I143" s="63"/>
    </row>
    <row r="144" spans="1:9" s="2" customFormat="1" ht="15.75" hidden="1" outlineLevel="1" thickBot="1" x14ac:dyDescent="0.3">
      <c r="A144" s="1"/>
      <c r="B144" s="71">
        <v>8</v>
      </c>
      <c r="C144" s="24" t="s">
        <v>115</v>
      </c>
      <c r="D144" s="3"/>
      <c r="E144" s="43"/>
      <c r="F144" s="36">
        <v>1</v>
      </c>
      <c r="G144" s="36"/>
      <c r="H144" s="36"/>
      <c r="I144" s="63"/>
    </row>
    <row r="145" spans="1:9" s="2" customFormat="1" ht="15.75" hidden="1" outlineLevel="1" thickBot="1" x14ac:dyDescent="0.3">
      <c r="A145" s="1"/>
      <c r="B145" s="71">
        <v>8</v>
      </c>
      <c r="C145" s="24" t="s">
        <v>96</v>
      </c>
      <c r="D145" s="3"/>
      <c r="E145" s="43"/>
      <c r="F145" s="36">
        <v>1</v>
      </c>
      <c r="G145" s="36"/>
      <c r="H145" s="36"/>
      <c r="I145" s="63"/>
    </row>
    <row r="146" spans="1:9" s="2" customFormat="1" ht="15.75" hidden="1" outlineLevel="2" thickBot="1" x14ac:dyDescent="0.3">
      <c r="A146" s="1"/>
      <c r="B146" s="71">
        <v>8</v>
      </c>
      <c r="C146" s="19" t="s">
        <v>0</v>
      </c>
      <c r="D146" s="3"/>
      <c r="E146" s="43"/>
      <c r="F146" s="36" t="s">
        <v>278</v>
      </c>
      <c r="G146" s="36"/>
      <c r="H146" s="36"/>
      <c r="I146" s="63"/>
    </row>
    <row r="147" spans="1:9" s="2" customFormat="1" ht="15.75" hidden="1" outlineLevel="2" thickBot="1" x14ac:dyDescent="0.3">
      <c r="A147" s="1"/>
      <c r="B147" s="71">
        <v>8</v>
      </c>
      <c r="C147" s="19" t="s">
        <v>1</v>
      </c>
      <c r="D147" s="3"/>
      <c r="E147" s="43"/>
      <c r="F147" s="36" t="s">
        <v>278</v>
      </c>
      <c r="G147" s="36"/>
      <c r="H147" s="36"/>
      <c r="I147" s="63"/>
    </row>
    <row r="148" spans="1:9" s="2" customFormat="1" ht="15.75" hidden="1" outlineLevel="2" thickBot="1" x14ac:dyDescent="0.3">
      <c r="A148" s="1"/>
      <c r="B148" s="71">
        <v>8</v>
      </c>
      <c r="C148" s="19" t="s">
        <v>2</v>
      </c>
      <c r="D148" s="3"/>
      <c r="E148" s="43"/>
      <c r="F148" s="36" t="s">
        <v>278</v>
      </c>
      <c r="G148" s="36"/>
      <c r="H148" s="36"/>
      <c r="I148" s="63"/>
    </row>
    <row r="149" spans="1:9" s="2" customFormat="1" ht="15.75" hidden="1" outlineLevel="2" thickBot="1" x14ac:dyDescent="0.3">
      <c r="A149" s="1"/>
      <c r="B149" s="71">
        <v>8</v>
      </c>
      <c r="C149" s="19" t="s">
        <v>99</v>
      </c>
      <c r="D149" s="3"/>
      <c r="E149" s="43"/>
      <c r="F149" s="36" t="s">
        <v>278</v>
      </c>
      <c r="G149" s="36"/>
      <c r="H149" s="36"/>
      <c r="I149" s="63"/>
    </row>
    <row r="150" spans="1:9" s="2" customFormat="1" ht="15.75" hidden="1" outlineLevel="2" thickBot="1" x14ac:dyDescent="0.3">
      <c r="A150" s="1"/>
      <c r="B150" s="71">
        <v>8</v>
      </c>
      <c r="C150" s="19" t="s">
        <v>100</v>
      </c>
      <c r="D150" s="3"/>
      <c r="E150" s="43"/>
      <c r="F150" s="36" t="s">
        <v>278</v>
      </c>
      <c r="G150" s="36"/>
      <c r="H150" s="36"/>
      <c r="I150" s="63"/>
    </row>
    <row r="151" spans="1:9" s="2" customFormat="1" ht="15.75" hidden="1" outlineLevel="2" thickBot="1" x14ac:dyDescent="0.3">
      <c r="A151" s="1"/>
      <c r="B151" s="71">
        <v>8</v>
      </c>
      <c r="C151" s="19" t="s">
        <v>3</v>
      </c>
      <c r="D151" s="3"/>
      <c r="E151" s="43"/>
      <c r="F151" s="36"/>
      <c r="G151" s="36"/>
      <c r="H151" s="36"/>
      <c r="I151" s="63"/>
    </row>
    <row r="152" spans="1:9" s="2" customFormat="1" ht="15.75" hidden="1" outlineLevel="1" thickBot="1" x14ac:dyDescent="0.3">
      <c r="A152" s="1"/>
      <c r="B152" s="71">
        <v>8</v>
      </c>
      <c r="C152" s="24" t="s">
        <v>98</v>
      </c>
      <c r="D152" s="3"/>
      <c r="E152" s="43"/>
      <c r="F152" s="36">
        <v>1</v>
      </c>
      <c r="G152" s="36"/>
      <c r="H152" s="36"/>
      <c r="I152" s="63"/>
    </row>
    <row r="153" spans="1:9" s="2" customFormat="1" ht="15.75" hidden="1" outlineLevel="2" thickBot="1" x14ac:dyDescent="0.3">
      <c r="A153" s="1"/>
      <c r="B153" s="71">
        <v>8</v>
      </c>
      <c r="C153" s="19" t="s">
        <v>0</v>
      </c>
      <c r="D153" s="3"/>
      <c r="E153" s="43"/>
      <c r="F153" s="36" t="s">
        <v>278</v>
      </c>
      <c r="G153" s="36"/>
      <c r="H153" s="36"/>
      <c r="I153" s="63"/>
    </row>
    <row r="154" spans="1:9" s="2" customFormat="1" ht="15.75" hidden="1" outlineLevel="2" thickBot="1" x14ac:dyDescent="0.3">
      <c r="A154" s="1"/>
      <c r="B154" s="71">
        <v>8</v>
      </c>
      <c r="C154" s="19" t="s">
        <v>1</v>
      </c>
      <c r="D154" s="3"/>
      <c r="E154" s="43"/>
      <c r="F154" s="36" t="s">
        <v>278</v>
      </c>
      <c r="G154" s="36"/>
      <c r="H154" s="36"/>
      <c r="I154" s="63"/>
    </row>
    <row r="155" spans="1:9" s="2" customFormat="1" ht="15.75" hidden="1" outlineLevel="2" thickBot="1" x14ac:dyDescent="0.3">
      <c r="A155" s="1"/>
      <c r="B155" s="71">
        <v>8</v>
      </c>
      <c r="C155" s="19" t="s">
        <v>2</v>
      </c>
      <c r="D155" s="3"/>
      <c r="E155" s="43"/>
      <c r="F155" s="36" t="s">
        <v>278</v>
      </c>
      <c r="G155" s="36"/>
      <c r="H155" s="36"/>
      <c r="I155" s="63"/>
    </row>
    <row r="156" spans="1:9" s="2" customFormat="1" ht="15.75" hidden="1" outlineLevel="2" thickBot="1" x14ac:dyDescent="0.3">
      <c r="A156" s="1"/>
      <c r="B156" s="71">
        <v>8</v>
      </c>
      <c r="C156" s="19" t="s">
        <v>99</v>
      </c>
      <c r="D156" s="3"/>
      <c r="E156" s="43"/>
      <c r="F156" s="36" t="s">
        <v>278</v>
      </c>
      <c r="G156" s="36"/>
      <c r="H156" s="36"/>
      <c r="I156" s="63"/>
    </row>
    <row r="157" spans="1:9" s="2" customFormat="1" ht="15.75" hidden="1" outlineLevel="2" thickBot="1" x14ac:dyDescent="0.3">
      <c r="A157" s="1"/>
      <c r="B157" s="71">
        <v>8</v>
      </c>
      <c r="C157" s="19" t="s">
        <v>100</v>
      </c>
      <c r="D157" s="3"/>
      <c r="E157" s="43"/>
      <c r="F157" s="36" t="s">
        <v>278</v>
      </c>
      <c r="G157" s="36"/>
      <c r="H157" s="36"/>
      <c r="I157" s="63"/>
    </row>
    <row r="158" spans="1:9" s="2" customFormat="1" ht="15.75" hidden="1" outlineLevel="2" thickBot="1" x14ac:dyDescent="0.3">
      <c r="A158" s="1"/>
      <c r="B158" s="71">
        <v>8</v>
      </c>
      <c r="C158" s="19" t="s">
        <v>3</v>
      </c>
      <c r="D158" s="3"/>
      <c r="E158" s="43"/>
      <c r="F158" s="36"/>
      <c r="G158" s="36"/>
      <c r="H158" s="36"/>
      <c r="I158" s="63"/>
    </row>
    <row r="159" spans="1:9" s="2" customFormat="1" ht="15.75" hidden="1" outlineLevel="1" thickBot="1" x14ac:dyDescent="0.3">
      <c r="A159" s="1"/>
      <c r="B159" s="71">
        <v>8</v>
      </c>
      <c r="C159" s="24" t="s">
        <v>97</v>
      </c>
      <c r="D159" s="3"/>
      <c r="E159" s="43"/>
      <c r="F159" s="36">
        <v>1</v>
      </c>
      <c r="G159" s="36"/>
      <c r="H159" s="36"/>
      <c r="I159" s="63"/>
    </row>
    <row r="160" spans="1:9" s="2" customFormat="1" ht="15.75" hidden="1" outlineLevel="2" thickBot="1" x14ac:dyDescent="0.3">
      <c r="A160" s="1"/>
      <c r="B160" s="71">
        <v>8</v>
      </c>
      <c r="C160" s="19" t="s">
        <v>0</v>
      </c>
      <c r="D160" s="3"/>
      <c r="E160" s="43"/>
      <c r="F160" s="36" t="s">
        <v>278</v>
      </c>
      <c r="G160" s="36"/>
      <c r="H160" s="36"/>
      <c r="I160" s="63"/>
    </row>
    <row r="161" spans="1:9" s="2" customFormat="1" ht="15.75" hidden="1" outlineLevel="2" thickBot="1" x14ac:dyDescent="0.3">
      <c r="A161" s="1"/>
      <c r="B161" s="71">
        <v>8</v>
      </c>
      <c r="C161" s="19" t="s">
        <v>1</v>
      </c>
      <c r="D161" s="3"/>
      <c r="E161" s="43"/>
      <c r="F161" s="36" t="s">
        <v>278</v>
      </c>
      <c r="G161" s="36"/>
      <c r="H161" s="36"/>
      <c r="I161" s="63"/>
    </row>
    <row r="162" spans="1:9" s="2" customFormat="1" ht="15.75" hidden="1" outlineLevel="2" thickBot="1" x14ac:dyDescent="0.3">
      <c r="A162" s="1"/>
      <c r="B162" s="71">
        <v>8</v>
      </c>
      <c r="C162" s="19" t="s">
        <v>2</v>
      </c>
      <c r="D162" s="3"/>
      <c r="E162" s="43"/>
      <c r="F162" s="36" t="s">
        <v>278</v>
      </c>
      <c r="G162" s="36"/>
      <c r="H162" s="36"/>
      <c r="I162" s="63"/>
    </row>
    <row r="163" spans="1:9" s="2" customFormat="1" ht="15.75" hidden="1" outlineLevel="2" thickBot="1" x14ac:dyDescent="0.3">
      <c r="A163" s="1"/>
      <c r="B163" s="71">
        <v>8</v>
      </c>
      <c r="C163" s="19" t="s">
        <v>99</v>
      </c>
      <c r="D163" s="3"/>
      <c r="E163" s="43"/>
      <c r="F163" s="36" t="s">
        <v>278</v>
      </c>
      <c r="G163" s="36"/>
      <c r="H163" s="36"/>
      <c r="I163" s="63"/>
    </row>
    <row r="164" spans="1:9" s="2" customFormat="1" ht="15.75" hidden="1" outlineLevel="2" thickBot="1" x14ac:dyDescent="0.3">
      <c r="A164" s="1"/>
      <c r="B164" s="71">
        <v>8</v>
      </c>
      <c r="C164" s="19" t="s">
        <v>100</v>
      </c>
      <c r="D164" s="3"/>
      <c r="E164" s="43"/>
      <c r="F164" s="36" t="s">
        <v>278</v>
      </c>
      <c r="G164" s="36"/>
      <c r="H164" s="36"/>
      <c r="I164" s="63"/>
    </row>
    <row r="165" spans="1:9" s="2" customFormat="1" ht="15.75" hidden="1" outlineLevel="2" thickBot="1" x14ac:dyDescent="0.3">
      <c r="A165" s="1"/>
      <c r="B165" s="71">
        <v>8</v>
      </c>
      <c r="C165" s="19" t="s">
        <v>3</v>
      </c>
      <c r="D165" s="3"/>
      <c r="E165" s="43"/>
      <c r="F165" s="43"/>
      <c r="G165" s="43"/>
      <c r="H165" s="36"/>
      <c r="I165" s="69"/>
    </row>
    <row r="166" spans="1:9" s="2" customFormat="1" ht="15.75" hidden="1" outlineLevel="1" thickBot="1" x14ac:dyDescent="0.3">
      <c r="A166" s="1"/>
      <c r="B166" s="71">
        <v>8</v>
      </c>
      <c r="C166" s="24" t="s">
        <v>132</v>
      </c>
      <c r="D166" s="3"/>
      <c r="E166" s="43"/>
      <c r="F166" s="43"/>
      <c r="G166" s="43"/>
      <c r="H166" s="36"/>
      <c r="I166" s="69"/>
    </row>
    <row r="167" spans="1:9" s="2" customFormat="1" ht="15.75" hidden="1" outlineLevel="2" thickBot="1" x14ac:dyDescent="0.3">
      <c r="A167" s="1"/>
      <c r="B167" s="71">
        <v>8</v>
      </c>
      <c r="C167" s="19" t="s">
        <v>118</v>
      </c>
      <c r="D167" s="3"/>
      <c r="E167" s="43"/>
      <c r="F167" s="43"/>
      <c r="G167" s="43"/>
      <c r="H167" s="36"/>
      <c r="I167" s="69"/>
    </row>
    <row r="168" spans="1:9" s="2" customFormat="1" ht="15.75" hidden="1" outlineLevel="2" thickBot="1" x14ac:dyDescent="0.3">
      <c r="A168" s="1"/>
      <c r="B168" s="71">
        <v>8</v>
      </c>
      <c r="C168" s="19" t="s">
        <v>119</v>
      </c>
      <c r="D168" s="3"/>
      <c r="E168" s="43"/>
      <c r="F168" s="43"/>
      <c r="G168" s="43"/>
      <c r="H168" s="36"/>
      <c r="I168" s="69"/>
    </row>
    <row r="169" spans="1:9" s="2" customFormat="1" ht="15.75" hidden="1" outlineLevel="2" thickBot="1" x14ac:dyDescent="0.3">
      <c r="A169" s="1"/>
      <c r="B169" s="71">
        <v>8</v>
      </c>
      <c r="C169" s="19" t="s">
        <v>120</v>
      </c>
      <c r="D169" s="3"/>
      <c r="E169" s="43"/>
      <c r="F169" s="43"/>
      <c r="G169" s="43"/>
      <c r="H169" s="36"/>
      <c r="I169" s="69"/>
    </row>
    <row r="170" spans="1:9" s="2" customFormat="1" ht="15.75" hidden="1" outlineLevel="2" thickBot="1" x14ac:dyDescent="0.3">
      <c r="A170" s="1"/>
      <c r="B170" s="71">
        <v>8</v>
      </c>
      <c r="C170" s="19" t="s">
        <v>121</v>
      </c>
      <c r="D170" s="3"/>
      <c r="E170" s="43"/>
      <c r="F170" s="43"/>
      <c r="G170" s="43"/>
      <c r="H170" s="36"/>
      <c r="I170" s="69"/>
    </row>
    <row r="171" spans="1:9" s="2" customFormat="1" ht="15.75" hidden="1" outlineLevel="2" thickBot="1" x14ac:dyDescent="0.3">
      <c r="A171" s="1"/>
      <c r="B171" s="71">
        <v>8</v>
      </c>
      <c r="C171" s="19" t="s">
        <v>122</v>
      </c>
      <c r="D171" s="3"/>
      <c r="E171" s="43"/>
      <c r="F171" s="43"/>
      <c r="G171" s="43"/>
      <c r="H171" s="36"/>
      <c r="I171" s="69"/>
    </row>
    <row r="172" spans="1:9" s="2" customFormat="1" ht="15.75" hidden="1" outlineLevel="2" thickBot="1" x14ac:dyDescent="0.3">
      <c r="A172" s="1"/>
      <c r="B172" s="71">
        <v>8</v>
      </c>
      <c r="C172" s="19" t="s">
        <v>123</v>
      </c>
      <c r="D172" s="3"/>
      <c r="E172" s="43"/>
      <c r="F172" s="43"/>
      <c r="G172" s="43"/>
      <c r="H172" s="36"/>
      <c r="I172" s="69"/>
    </row>
    <row r="173" spans="1:9" s="2" customFormat="1" ht="15.75" hidden="1" outlineLevel="2" thickBot="1" x14ac:dyDescent="0.3">
      <c r="A173" s="1"/>
      <c r="B173" s="71">
        <v>8</v>
      </c>
      <c r="C173" s="19" t="s">
        <v>124</v>
      </c>
      <c r="D173" s="3"/>
      <c r="E173" s="43"/>
      <c r="F173" s="43"/>
      <c r="G173" s="43"/>
      <c r="H173" s="36"/>
      <c r="I173" s="69"/>
    </row>
    <row r="174" spans="1:9" s="2" customFormat="1" ht="15.75" hidden="1" outlineLevel="2" thickBot="1" x14ac:dyDescent="0.3">
      <c r="A174" s="1"/>
      <c r="B174" s="71">
        <v>8</v>
      </c>
      <c r="C174" s="19" t="s">
        <v>125</v>
      </c>
      <c r="D174" s="3"/>
      <c r="E174" s="43"/>
      <c r="F174" s="43"/>
      <c r="G174" s="43"/>
      <c r="H174" s="36"/>
      <c r="I174" s="69"/>
    </row>
    <row r="175" spans="1:9" s="2" customFormat="1" ht="15.75" hidden="1" outlineLevel="2" thickBot="1" x14ac:dyDescent="0.3">
      <c r="A175" s="1"/>
      <c r="B175" s="71">
        <v>8</v>
      </c>
      <c r="C175" s="19" t="s">
        <v>126</v>
      </c>
      <c r="D175" s="3"/>
      <c r="E175" s="43"/>
      <c r="F175" s="43"/>
      <c r="G175" s="43"/>
      <c r="H175" s="36"/>
      <c r="I175" s="69"/>
    </row>
    <row r="176" spans="1:9" s="2" customFormat="1" ht="15.75" hidden="1" outlineLevel="2" thickBot="1" x14ac:dyDescent="0.3">
      <c r="A176" s="1"/>
      <c r="B176" s="71">
        <v>8</v>
      </c>
      <c r="C176" s="19" t="s">
        <v>127</v>
      </c>
      <c r="D176" s="3"/>
      <c r="E176" s="43"/>
      <c r="F176" s="43"/>
      <c r="G176" s="43"/>
      <c r="H176" s="36"/>
      <c r="I176" s="69"/>
    </row>
    <row r="177" spans="1:9" s="2" customFormat="1" ht="15.75" hidden="1" outlineLevel="2" thickBot="1" x14ac:dyDescent="0.3">
      <c r="A177" s="1"/>
      <c r="B177" s="71">
        <v>8</v>
      </c>
      <c r="C177" s="19" t="s">
        <v>128</v>
      </c>
      <c r="D177" s="3"/>
      <c r="E177" s="43"/>
      <c r="F177" s="43"/>
      <c r="G177" s="43"/>
      <c r="H177" s="36"/>
      <c r="I177" s="69"/>
    </row>
    <row r="178" spans="1:9" s="2" customFormat="1" ht="15.75" hidden="1" outlineLevel="2" thickBot="1" x14ac:dyDescent="0.3">
      <c r="A178" s="1"/>
      <c r="B178" s="71">
        <v>8</v>
      </c>
      <c r="C178" s="19" t="s">
        <v>129</v>
      </c>
      <c r="D178" s="3"/>
      <c r="E178" s="43"/>
      <c r="F178" s="43"/>
      <c r="G178" s="43"/>
      <c r="H178" s="36"/>
      <c r="I178" s="69"/>
    </row>
    <row r="179" spans="1:9" s="2" customFormat="1" ht="15.75" hidden="1" outlineLevel="2" thickBot="1" x14ac:dyDescent="0.3">
      <c r="A179" s="1"/>
      <c r="B179" s="71">
        <v>8</v>
      </c>
      <c r="C179" s="19" t="s">
        <v>130</v>
      </c>
      <c r="D179" s="3"/>
      <c r="E179" s="43"/>
      <c r="F179" s="43"/>
      <c r="G179" s="43"/>
      <c r="H179" s="36"/>
      <c r="I179" s="69"/>
    </row>
    <row r="180" spans="1:9" s="2" customFormat="1" ht="15.75" hidden="1" outlineLevel="2" thickBot="1" x14ac:dyDescent="0.3">
      <c r="A180" s="1"/>
      <c r="B180" s="71">
        <v>8</v>
      </c>
      <c r="C180" s="19" t="s">
        <v>131</v>
      </c>
      <c r="D180" s="3"/>
      <c r="E180" s="43"/>
      <c r="F180" s="43"/>
      <c r="G180" s="43"/>
      <c r="H180" s="36"/>
      <c r="I180" s="69"/>
    </row>
    <row r="181" spans="1:9" s="2" customFormat="1" ht="15.75" hidden="1" outlineLevel="1" thickBot="1" x14ac:dyDescent="0.3">
      <c r="A181" s="1"/>
      <c r="B181" s="71">
        <v>8</v>
      </c>
      <c r="C181" s="24" t="s">
        <v>133</v>
      </c>
      <c r="D181" s="3"/>
      <c r="E181" s="43"/>
      <c r="F181" s="43"/>
      <c r="G181" s="43"/>
      <c r="H181" s="36"/>
      <c r="I181" s="69"/>
    </row>
    <row r="182" spans="1:9" s="2" customFormat="1" ht="15.75" hidden="1" outlineLevel="2" thickBot="1" x14ac:dyDescent="0.3">
      <c r="A182" s="1"/>
      <c r="B182" s="71">
        <v>8</v>
      </c>
      <c r="C182" s="19" t="s">
        <v>118</v>
      </c>
      <c r="D182" s="3"/>
      <c r="E182" s="43"/>
      <c r="F182" s="43"/>
      <c r="G182" s="43"/>
      <c r="H182" s="36"/>
      <c r="I182" s="69"/>
    </row>
    <row r="183" spans="1:9" s="2" customFormat="1" ht="15.75" hidden="1" outlineLevel="2" thickBot="1" x14ac:dyDescent="0.3">
      <c r="A183" s="1"/>
      <c r="B183" s="71">
        <v>8</v>
      </c>
      <c r="C183" s="19" t="s">
        <v>119</v>
      </c>
      <c r="D183" s="3"/>
      <c r="E183" s="43"/>
      <c r="F183" s="43"/>
      <c r="G183" s="43"/>
      <c r="H183" s="36"/>
      <c r="I183" s="69"/>
    </row>
    <row r="184" spans="1:9" s="2" customFormat="1" ht="15.75" hidden="1" outlineLevel="2" thickBot="1" x14ac:dyDescent="0.3">
      <c r="A184" s="1"/>
      <c r="B184" s="71">
        <v>8</v>
      </c>
      <c r="C184" s="19" t="s">
        <v>120</v>
      </c>
      <c r="D184" s="3"/>
      <c r="E184" s="43"/>
      <c r="F184" s="43"/>
      <c r="G184" s="43"/>
      <c r="H184" s="36"/>
      <c r="I184" s="69"/>
    </row>
    <row r="185" spans="1:9" s="2" customFormat="1" ht="15.75" hidden="1" outlineLevel="2" thickBot="1" x14ac:dyDescent="0.3">
      <c r="A185" s="1"/>
      <c r="B185" s="71">
        <v>8</v>
      </c>
      <c r="C185" s="19" t="s">
        <v>121</v>
      </c>
      <c r="D185" s="3"/>
      <c r="E185" s="43"/>
      <c r="F185" s="43"/>
      <c r="G185" s="43"/>
      <c r="H185" s="36"/>
      <c r="I185" s="69"/>
    </row>
    <row r="186" spans="1:9" s="2" customFormat="1" ht="15.75" hidden="1" outlineLevel="2" thickBot="1" x14ac:dyDescent="0.3">
      <c r="A186" s="1"/>
      <c r="B186" s="71">
        <v>8</v>
      </c>
      <c r="C186" s="19" t="s">
        <v>122</v>
      </c>
      <c r="D186" s="3"/>
      <c r="E186" s="43"/>
      <c r="F186" s="43"/>
      <c r="G186" s="43"/>
      <c r="H186" s="36"/>
      <c r="I186" s="69"/>
    </row>
    <row r="187" spans="1:9" s="2" customFormat="1" ht="15.75" hidden="1" outlineLevel="2" thickBot="1" x14ac:dyDescent="0.3">
      <c r="A187" s="1"/>
      <c r="B187" s="71">
        <v>8</v>
      </c>
      <c r="C187" s="19" t="s">
        <v>123</v>
      </c>
      <c r="D187" s="3"/>
      <c r="E187" s="43"/>
      <c r="F187" s="43"/>
      <c r="G187" s="43"/>
      <c r="H187" s="36"/>
      <c r="I187" s="69"/>
    </row>
    <row r="188" spans="1:9" s="2" customFormat="1" ht="15.75" hidden="1" outlineLevel="2" thickBot="1" x14ac:dyDescent="0.3">
      <c r="A188" s="1"/>
      <c r="B188" s="71">
        <v>8</v>
      </c>
      <c r="C188" s="19" t="s">
        <v>124</v>
      </c>
      <c r="D188" s="3"/>
      <c r="E188" s="43"/>
      <c r="F188" s="43"/>
      <c r="G188" s="43"/>
      <c r="H188" s="36"/>
      <c r="I188" s="69"/>
    </row>
    <row r="189" spans="1:9" s="2" customFormat="1" ht="15.75" hidden="1" outlineLevel="2" thickBot="1" x14ac:dyDescent="0.3">
      <c r="A189" s="1"/>
      <c r="B189" s="71">
        <v>8</v>
      </c>
      <c r="C189" s="19" t="s">
        <v>125</v>
      </c>
      <c r="D189" s="3"/>
      <c r="E189" s="43"/>
      <c r="F189" s="43"/>
      <c r="G189" s="43"/>
      <c r="H189" s="36"/>
      <c r="I189" s="69"/>
    </row>
    <row r="190" spans="1:9" s="2" customFormat="1" ht="15.75" hidden="1" outlineLevel="2" thickBot="1" x14ac:dyDescent="0.3">
      <c r="A190" s="1"/>
      <c r="B190" s="71">
        <v>8</v>
      </c>
      <c r="C190" s="19" t="s">
        <v>126</v>
      </c>
      <c r="D190" s="3"/>
      <c r="E190" s="43"/>
      <c r="F190" s="43"/>
      <c r="G190" s="43"/>
      <c r="H190" s="36"/>
      <c r="I190" s="69"/>
    </row>
    <row r="191" spans="1:9" s="2" customFormat="1" ht="15.75" hidden="1" outlineLevel="2" thickBot="1" x14ac:dyDescent="0.3">
      <c r="A191" s="1"/>
      <c r="B191" s="71">
        <v>8</v>
      </c>
      <c r="C191" s="19" t="s">
        <v>127</v>
      </c>
      <c r="D191" s="3"/>
      <c r="E191" s="43"/>
      <c r="F191" s="43"/>
      <c r="G191" s="43"/>
      <c r="H191" s="36"/>
      <c r="I191" s="69"/>
    </row>
    <row r="192" spans="1:9" s="2" customFormat="1" ht="15.75" hidden="1" outlineLevel="2" thickBot="1" x14ac:dyDescent="0.3">
      <c r="A192" s="1"/>
      <c r="B192" s="71">
        <v>8</v>
      </c>
      <c r="C192" s="19" t="s">
        <v>128</v>
      </c>
      <c r="D192" s="3"/>
      <c r="E192" s="43"/>
      <c r="F192" s="43"/>
      <c r="G192" s="43"/>
      <c r="H192" s="36"/>
      <c r="I192" s="69"/>
    </row>
    <row r="193" spans="1:9" s="2" customFormat="1" ht="15.75" hidden="1" outlineLevel="2" thickBot="1" x14ac:dyDescent="0.3">
      <c r="A193" s="1"/>
      <c r="B193" s="71">
        <v>8</v>
      </c>
      <c r="C193" s="19" t="s">
        <v>129</v>
      </c>
      <c r="D193" s="3"/>
      <c r="E193" s="43"/>
      <c r="F193" s="43"/>
      <c r="G193" s="43"/>
      <c r="H193" s="36"/>
      <c r="I193" s="69"/>
    </row>
    <row r="194" spans="1:9" s="2" customFormat="1" ht="15.75" hidden="1" outlineLevel="2" thickBot="1" x14ac:dyDescent="0.3">
      <c r="A194" s="1"/>
      <c r="B194" s="71">
        <v>8</v>
      </c>
      <c r="C194" s="19" t="s">
        <v>130</v>
      </c>
      <c r="D194" s="3"/>
      <c r="E194" s="43"/>
      <c r="F194" s="43"/>
      <c r="G194" s="43"/>
      <c r="H194" s="36"/>
      <c r="I194" s="69"/>
    </row>
    <row r="195" spans="1:9" s="2" customFormat="1" ht="15.75" hidden="1" outlineLevel="2" thickBot="1" x14ac:dyDescent="0.3">
      <c r="A195" s="1"/>
      <c r="B195" s="71">
        <v>8</v>
      </c>
      <c r="C195" s="19" t="s">
        <v>131</v>
      </c>
      <c r="D195" s="3"/>
      <c r="E195" s="43"/>
      <c r="F195" s="43"/>
      <c r="G195" s="43"/>
      <c r="H195" s="36"/>
      <c r="I195" s="69"/>
    </row>
    <row r="196" spans="1:9" s="2" customFormat="1" ht="15.75" hidden="1" outlineLevel="1" thickBot="1" x14ac:dyDescent="0.3">
      <c r="A196" s="1"/>
      <c r="B196" s="71">
        <v>8</v>
      </c>
      <c r="C196" s="24" t="s">
        <v>134</v>
      </c>
      <c r="D196" s="3"/>
      <c r="E196" s="43"/>
      <c r="F196" s="43"/>
      <c r="G196" s="43"/>
      <c r="H196" s="36"/>
      <c r="I196" s="69"/>
    </row>
    <row r="197" spans="1:9" s="2" customFormat="1" ht="15.75" hidden="1" outlineLevel="2" thickBot="1" x14ac:dyDescent="0.3">
      <c r="A197" s="1"/>
      <c r="B197" s="71">
        <v>8</v>
      </c>
      <c r="C197" s="19" t="s">
        <v>118</v>
      </c>
      <c r="D197" s="3"/>
      <c r="E197" s="43"/>
      <c r="F197" s="43"/>
      <c r="G197" s="43"/>
      <c r="H197" s="36"/>
      <c r="I197" s="69"/>
    </row>
    <row r="198" spans="1:9" s="2" customFormat="1" ht="15.75" hidden="1" outlineLevel="2" thickBot="1" x14ac:dyDescent="0.3">
      <c r="A198" s="1"/>
      <c r="B198" s="71">
        <v>8</v>
      </c>
      <c r="C198" s="19" t="s">
        <v>119</v>
      </c>
      <c r="D198" s="3"/>
      <c r="E198" s="43"/>
      <c r="F198" s="43"/>
      <c r="G198" s="43"/>
      <c r="H198" s="36"/>
      <c r="I198" s="69"/>
    </row>
    <row r="199" spans="1:9" s="2" customFormat="1" ht="15.75" hidden="1" outlineLevel="2" thickBot="1" x14ac:dyDescent="0.3">
      <c r="A199" s="1"/>
      <c r="B199" s="71">
        <v>8</v>
      </c>
      <c r="C199" s="19" t="s">
        <v>120</v>
      </c>
      <c r="D199" s="3"/>
      <c r="E199" s="43"/>
      <c r="F199" s="43"/>
      <c r="G199" s="43"/>
      <c r="H199" s="36"/>
      <c r="I199" s="69"/>
    </row>
    <row r="200" spans="1:9" s="2" customFormat="1" ht="15.75" hidden="1" outlineLevel="2" thickBot="1" x14ac:dyDescent="0.3">
      <c r="A200" s="1"/>
      <c r="B200" s="71">
        <v>8</v>
      </c>
      <c r="C200" s="19" t="s">
        <v>121</v>
      </c>
      <c r="D200" s="3"/>
      <c r="E200" s="43"/>
      <c r="F200" s="43"/>
      <c r="G200" s="43"/>
      <c r="H200" s="36"/>
      <c r="I200" s="69"/>
    </row>
    <row r="201" spans="1:9" s="2" customFormat="1" ht="15.75" hidden="1" outlineLevel="2" thickBot="1" x14ac:dyDescent="0.3">
      <c r="A201" s="1"/>
      <c r="B201" s="71">
        <v>8</v>
      </c>
      <c r="C201" s="19" t="s">
        <v>122</v>
      </c>
      <c r="D201" s="3"/>
      <c r="E201" s="43"/>
      <c r="F201" s="43"/>
      <c r="G201" s="43"/>
      <c r="H201" s="36"/>
      <c r="I201" s="69"/>
    </row>
    <row r="202" spans="1:9" s="2" customFormat="1" ht="15.75" hidden="1" outlineLevel="2" thickBot="1" x14ac:dyDescent="0.3">
      <c r="A202" s="1"/>
      <c r="B202" s="71">
        <v>8</v>
      </c>
      <c r="C202" s="19" t="s">
        <v>123</v>
      </c>
      <c r="D202" s="3"/>
      <c r="E202" s="43"/>
      <c r="F202" s="43"/>
      <c r="G202" s="43"/>
      <c r="H202" s="36"/>
      <c r="I202" s="69"/>
    </row>
    <row r="203" spans="1:9" s="2" customFormat="1" ht="15.75" hidden="1" outlineLevel="2" thickBot="1" x14ac:dyDescent="0.3">
      <c r="A203" s="1"/>
      <c r="B203" s="71">
        <v>8</v>
      </c>
      <c r="C203" s="19" t="s">
        <v>124</v>
      </c>
      <c r="D203" s="3"/>
      <c r="E203" s="43"/>
      <c r="F203" s="43"/>
      <c r="G203" s="43"/>
      <c r="H203" s="36"/>
      <c r="I203" s="69"/>
    </row>
    <row r="204" spans="1:9" s="2" customFormat="1" ht="15.75" hidden="1" outlineLevel="2" thickBot="1" x14ac:dyDescent="0.3">
      <c r="A204" s="1"/>
      <c r="B204" s="71">
        <v>8</v>
      </c>
      <c r="C204" s="19" t="s">
        <v>125</v>
      </c>
      <c r="D204" s="3"/>
      <c r="E204" s="43"/>
      <c r="F204" s="43"/>
      <c r="G204" s="43"/>
      <c r="H204" s="36"/>
      <c r="I204" s="69"/>
    </row>
    <row r="205" spans="1:9" s="2" customFormat="1" ht="15.75" hidden="1" outlineLevel="2" thickBot="1" x14ac:dyDescent="0.3">
      <c r="A205" s="1"/>
      <c r="B205" s="71">
        <v>8</v>
      </c>
      <c r="C205" s="19" t="s">
        <v>126</v>
      </c>
      <c r="D205" s="3"/>
      <c r="E205" s="43"/>
      <c r="F205" s="43"/>
      <c r="G205" s="43"/>
      <c r="H205" s="36"/>
      <c r="I205" s="69"/>
    </row>
    <row r="206" spans="1:9" s="2" customFormat="1" ht="15.75" hidden="1" outlineLevel="2" thickBot="1" x14ac:dyDescent="0.3">
      <c r="A206" s="1"/>
      <c r="B206" s="71">
        <v>8</v>
      </c>
      <c r="C206" s="19" t="s">
        <v>127</v>
      </c>
      <c r="D206" s="3"/>
      <c r="E206" s="43"/>
      <c r="F206" s="43"/>
      <c r="G206" s="43"/>
      <c r="H206" s="36"/>
      <c r="I206" s="69"/>
    </row>
    <row r="207" spans="1:9" s="2" customFormat="1" ht="15.75" hidden="1" outlineLevel="2" thickBot="1" x14ac:dyDescent="0.3">
      <c r="A207" s="1"/>
      <c r="B207" s="71">
        <v>8</v>
      </c>
      <c r="C207" s="19" t="s">
        <v>128</v>
      </c>
      <c r="D207" s="3"/>
      <c r="E207" s="43"/>
      <c r="F207" s="43"/>
      <c r="G207" s="43"/>
      <c r="H207" s="36"/>
      <c r="I207" s="69"/>
    </row>
    <row r="208" spans="1:9" s="2" customFormat="1" ht="15.75" hidden="1" outlineLevel="2" thickBot="1" x14ac:dyDescent="0.3">
      <c r="A208" s="1"/>
      <c r="B208" s="71">
        <v>8</v>
      </c>
      <c r="C208" s="19" t="s">
        <v>129</v>
      </c>
      <c r="D208" s="3"/>
      <c r="E208" s="43"/>
      <c r="F208" s="43"/>
      <c r="G208" s="43"/>
      <c r="H208" s="36"/>
      <c r="I208" s="69"/>
    </row>
    <row r="209" spans="1:9" s="2" customFormat="1" ht="15.75" hidden="1" outlineLevel="2" thickBot="1" x14ac:dyDescent="0.3">
      <c r="A209" s="1"/>
      <c r="B209" s="71">
        <v>8</v>
      </c>
      <c r="C209" s="19" t="s">
        <v>130</v>
      </c>
      <c r="D209" s="3"/>
      <c r="E209" s="43"/>
      <c r="F209" s="43"/>
      <c r="G209" s="43"/>
      <c r="H209" s="36"/>
      <c r="I209" s="69"/>
    </row>
    <row r="210" spans="1:9" s="2" customFormat="1" ht="15.75" hidden="1" outlineLevel="2" thickBot="1" x14ac:dyDescent="0.3">
      <c r="A210" s="1"/>
      <c r="B210" s="71">
        <v>8</v>
      </c>
      <c r="C210" s="19" t="s">
        <v>131</v>
      </c>
      <c r="D210" s="3"/>
      <c r="E210" s="43"/>
      <c r="F210" s="43"/>
      <c r="G210" s="43"/>
      <c r="H210" s="36"/>
      <c r="I210" s="69"/>
    </row>
    <row r="211" spans="1:9" s="2" customFormat="1" ht="15.75" hidden="1" outlineLevel="1" thickBot="1" x14ac:dyDescent="0.3">
      <c r="A211" s="1"/>
      <c r="B211" s="71">
        <v>8</v>
      </c>
      <c r="C211" s="24" t="s">
        <v>138</v>
      </c>
      <c r="D211" s="3"/>
      <c r="E211" s="43"/>
      <c r="F211" s="43"/>
      <c r="G211" s="43"/>
      <c r="H211" s="36"/>
      <c r="I211" s="69"/>
    </row>
    <row r="212" spans="1:9" s="2" customFormat="1" ht="15.75" hidden="1" outlineLevel="1" thickBot="1" x14ac:dyDescent="0.3">
      <c r="A212" s="1"/>
      <c r="B212" s="71">
        <v>8</v>
      </c>
      <c r="C212" s="24" t="s">
        <v>136</v>
      </c>
      <c r="D212" s="3"/>
      <c r="E212" s="43"/>
      <c r="F212" s="43"/>
      <c r="G212" s="43"/>
      <c r="H212" s="36"/>
      <c r="I212" s="69"/>
    </row>
    <row r="213" spans="1:9" s="2" customFormat="1" ht="15.75" hidden="1" outlineLevel="1" thickBot="1" x14ac:dyDescent="0.3">
      <c r="A213" s="1"/>
      <c r="B213" s="71">
        <v>8</v>
      </c>
      <c r="C213" s="24" t="s">
        <v>137</v>
      </c>
      <c r="D213" s="3"/>
      <c r="E213" s="43"/>
      <c r="F213" s="43"/>
      <c r="G213" s="43"/>
      <c r="H213" s="36"/>
      <c r="I213" s="69"/>
    </row>
    <row r="214" spans="1:9" s="2" customFormat="1" ht="15.75" hidden="1" outlineLevel="1" thickBot="1" x14ac:dyDescent="0.3">
      <c r="A214" s="1"/>
      <c r="B214" s="71">
        <v>8</v>
      </c>
      <c r="C214" s="24" t="s">
        <v>135</v>
      </c>
      <c r="D214" s="3"/>
      <c r="E214" s="43"/>
      <c r="F214" s="43"/>
      <c r="G214" s="43"/>
      <c r="H214" s="36"/>
      <c r="I214" s="69"/>
    </row>
    <row r="215" spans="1:9" s="2" customFormat="1" ht="15.75" hidden="1" outlineLevel="1" thickBot="1" x14ac:dyDescent="0.3">
      <c r="A215" s="1"/>
      <c r="B215" s="71">
        <v>8</v>
      </c>
      <c r="C215" s="24" t="s">
        <v>192</v>
      </c>
      <c r="D215" s="3"/>
      <c r="E215" s="43"/>
      <c r="F215" s="43"/>
      <c r="G215" s="43"/>
      <c r="H215" s="36"/>
      <c r="I215" s="69"/>
    </row>
    <row r="216" spans="1:9" s="2" customFormat="1" ht="15.75" hidden="1" outlineLevel="1" thickBot="1" x14ac:dyDescent="0.3">
      <c r="A216" s="1"/>
      <c r="B216" s="71">
        <v>8</v>
      </c>
      <c r="C216" s="24" t="s">
        <v>191</v>
      </c>
      <c r="D216" s="3"/>
      <c r="E216" s="43"/>
      <c r="F216" s="43"/>
      <c r="G216" s="43"/>
      <c r="H216" s="36"/>
      <c r="I216" s="69"/>
    </row>
    <row r="217" spans="1:9" s="2" customFormat="1" ht="15.75" collapsed="1" thickBot="1" x14ac:dyDescent="0.3">
      <c r="A217" s="8"/>
      <c r="B217" s="71">
        <v>9</v>
      </c>
      <c r="C217" s="11" t="s">
        <v>306</v>
      </c>
      <c r="D217" s="11"/>
      <c r="E217" s="37">
        <v>1</v>
      </c>
      <c r="F217" s="37">
        <f>SUMIFS(F218:F$2003,$B218:$B$2003,$B217)*$E217</f>
        <v>5</v>
      </c>
      <c r="G217" s="37"/>
      <c r="H217" s="28">
        <f>SUMIFS(H218:H$2003,$B218:$B$2003,$B217)*$E217</f>
        <v>0</v>
      </c>
      <c r="I217" s="64"/>
    </row>
    <row r="218" spans="1:9" s="2" customFormat="1" ht="15.75" hidden="1" outlineLevel="1" thickBot="1" x14ac:dyDescent="0.3">
      <c r="A218" s="8"/>
      <c r="B218" s="71">
        <v>9</v>
      </c>
      <c r="C218" s="10" t="s">
        <v>242</v>
      </c>
      <c r="D218" s="10"/>
      <c r="E218" s="38"/>
      <c r="F218" s="29"/>
      <c r="G218" s="29"/>
      <c r="H218" s="29"/>
      <c r="I218" s="57"/>
    </row>
    <row r="219" spans="1:9" s="2" customFormat="1" ht="15.75" hidden="1" outlineLevel="1" thickBot="1" x14ac:dyDescent="0.3">
      <c r="A219" s="8"/>
      <c r="B219" s="71">
        <v>9</v>
      </c>
      <c r="C219" s="10" t="s">
        <v>187</v>
      </c>
      <c r="D219" s="10"/>
      <c r="E219" s="38"/>
      <c r="F219" s="29"/>
      <c r="G219" s="29"/>
      <c r="H219" s="29"/>
      <c r="I219" s="57"/>
    </row>
    <row r="220" spans="1:9" s="2" customFormat="1" ht="15.75" hidden="1" outlineLevel="1" thickBot="1" x14ac:dyDescent="0.3">
      <c r="A220" s="8"/>
      <c r="B220" s="71">
        <v>9</v>
      </c>
      <c r="C220" s="10" t="s">
        <v>188</v>
      </c>
      <c r="D220" s="10"/>
      <c r="E220" s="38"/>
      <c r="F220" s="29"/>
      <c r="G220" s="29"/>
      <c r="H220" s="29"/>
      <c r="I220" s="57"/>
    </row>
    <row r="221" spans="1:9" s="2" customFormat="1" ht="15.75" hidden="1" outlineLevel="1" thickBot="1" x14ac:dyDescent="0.3">
      <c r="A221" s="8"/>
      <c r="B221" s="71">
        <v>9</v>
      </c>
      <c r="C221" s="10" t="s">
        <v>189</v>
      </c>
      <c r="D221" s="10"/>
      <c r="E221" s="38"/>
      <c r="F221" s="29"/>
      <c r="G221" s="29"/>
      <c r="H221" s="29"/>
      <c r="I221" s="57"/>
    </row>
    <row r="222" spans="1:9" s="2" customFormat="1" ht="15.75" hidden="1" outlineLevel="1" thickBot="1" x14ac:dyDescent="0.3">
      <c r="A222" s="8"/>
      <c r="B222" s="71">
        <v>9</v>
      </c>
      <c r="C222" s="10" t="s">
        <v>190</v>
      </c>
      <c r="D222" s="10"/>
      <c r="E222" s="38"/>
      <c r="F222" s="29"/>
      <c r="G222" s="29"/>
      <c r="H222" s="29"/>
      <c r="I222" s="57"/>
    </row>
    <row r="223" spans="1:9" s="2" customFormat="1" ht="15.75" hidden="1" outlineLevel="1" thickBot="1" x14ac:dyDescent="0.3">
      <c r="A223" s="8"/>
      <c r="B223" s="71">
        <v>9</v>
      </c>
      <c r="C223" s="10" t="s">
        <v>168</v>
      </c>
      <c r="D223" s="10"/>
      <c r="E223" s="38"/>
      <c r="F223" s="29">
        <v>1</v>
      </c>
      <c r="G223" s="29"/>
      <c r="H223" s="29"/>
      <c r="I223" s="57"/>
    </row>
    <row r="224" spans="1:9" s="2" customFormat="1" ht="15.75" hidden="1" outlineLevel="1" thickBot="1" x14ac:dyDescent="0.3">
      <c r="A224" s="8"/>
      <c r="B224" s="71">
        <v>9</v>
      </c>
      <c r="C224" s="10" t="s">
        <v>169</v>
      </c>
      <c r="D224" s="10"/>
      <c r="E224" s="38"/>
      <c r="F224" s="29">
        <v>1</v>
      </c>
      <c r="G224" s="29"/>
      <c r="H224" s="29"/>
      <c r="I224" s="57"/>
    </row>
    <row r="225" spans="1:9" s="2" customFormat="1" ht="15.75" hidden="1" outlineLevel="1" thickBot="1" x14ac:dyDescent="0.3">
      <c r="A225" s="8"/>
      <c r="B225" s="71">
        <v>9</v>
      </c>
      <c r="C225" s="10" t="s">
        <v>170</v>
      </c>
      <c r="D225" s="10"/>
      <c r="E225" s="38"/>
      <c r="F225" s="29"/>
      <c r="G225" s="29"/>
      <c r="H225" s="29"/>
      <c r="I225" s="57"/>
    </row>
    <row r="226" spans="1:9" s="2" customFormat="1" ht="15.75" hidden="1" outlineLevel="1" thickBot="1" x14ac:dyDescent="0.3">
      <c r="A226" s="8"/>
      <c r="B226" s="71">
        <v>9</v>
      </c>
      <c r="C226" s="10" t="s">
        <v>181</v>
      </c>
      <c r="D226" s="10"/>
      <c r="E226" s="38"/>
      <c r="F226" s="29"/>
      <c r="G226" s="29"/>
      <c r="H226" s="29"/>
      <c r="I226" s="57"/>
    </row>
    <row r="227" spans="1:9" s="2" customFormat="1" ht="15.75" hidden="1" outlineLevel="1" thickBot="1" x14ac:dyDescent="0.3">
      <c r="A227" s="8"/>
      <c r="B227" s="71">
        <v>9</v>
      </c>
      <c r="C227" s="10" t="s">
        <v>171</v>
      </c>
      <c r="D227" s="10"/>
      <c r="E227" s="38"/>
      <c r="F227" s="29">
        <v>1</v>
      </c>
      <c r="G227" s="29"/>
      <c r="H227" s="29"/>
      <c r="I227" s="57"/>
    </row>
    <row r="228" spans="1:9" s="2" customFormat="1" ht="15.75" hidden="1" outlineLevel="1" thickBot="1" x14ac:dyDescent="0.3">
      <c r="A228" s="8"/>
      <c r="B228" s="71">
        <v>9</v>
      </c>
      <c r="C228" s="10" t="s">
        <v>172</v>
      </c>
      <c r="D228" s="10"/>
      <c r="E228" s="38"/>
      <c r="F228" s="29">
        <v>1</v>
      </c>
      <c r="G228" s="29"/>
      <c r="H228" s="29"/>
      <c r="I228" s="57"/>
    </row>
    <row r="229" spans="1:9" s="2" customFormat="1" ht="15.75" hidden="1" outlineLevel="1" thickBot="1" x14ac:dyDescent="0.3">
      <c r="A229" s="8"/>
      <c r="B229" s="71">
        <v>9</v>
      </c>
      <c r="C229" s="10" t="s">
        <v>173</v>
      </c>
      <c r="D229" s="10"/>
      <c r="E229" s="38"/>
      <c r="F229" s="29"/>
      <c r="G229" s="29"/>
      <c r="H229" s="29"/>
      <c r="I229" s="57"/>
    </row>
    <row r="230" spans="1:9" s="2" customFormat="1" ht="15.75" hidden="1" outlineLevel="1" thickBot="1" x14ac:dyDescent="0.3">
      <c r="A230" s="8"/>
      <c r="B230" s="71">
        <v>9</v>
      </c>
      <c r="C230" s="10" t="s">
        <v>182</v>
      </c>
      <c r="D230" s="10"/>
      <c r="E230" s="38"/>
      <c r="F230" s="29">
        <v>1</v>
      </c>
      <c r="G230" s="29"/>
      <c r="H230" s="29"/>
      <c r="I230" s="57"/>
    </row>
    <row r="231" spans="1:9" s="2" customFormat="1" ht="15.75" hidden="1" outlineLevel="1" thickBot="1" x14ac:dyDescent="0.3">
      <c r="A231" s="8"/>
      <c r="B231" s="71">
        <v>9</v>
      </c>
      <c r="C231" s="10" t="s">
        <v>174</v>
      </c>
      <c r="D231" s="10"/>
      <c r="E231" s="38"/>
      <c r="F231" s="29"/>
      <c r="G231" s="29"/>
      <c r="H231" s="29"/>
      <c r="I231" s="57"/>
    </row>
    <row r="232" spans="1:9" s="2" customFormat="1" ht="15.75" hidden="1" outlineLevel="1" thickBot="1" x14ac:dyDescent="0.3">
      <c r="A232" s="8"/>
      <c r="B232" s="71">
        <v>9</v>
      </c>
      <c r="C232" s="10" t="s">
        <v>175</v>
      </c>
      <c r="D232" s="10"/>
      <c r="E232" s="38"/>
      <c r="F232" s="29"/>
      <c r="G232" s="29"/>
      <c r="H232" s="29"/>
      <c r="I232" s="57"/>
    </row>
    <row r="233" spans="1:9" s="2" customFormat="1" ht="15.75" hidden="1" outlineLevel="1" thickBot="1" x14ac:dyDescent="0.3">
      <c r="A233" s="8"/>
      <c r="B233" s="71">
        <v>9</v>
      </c>
      <c r="C233" s="10" t="s">
        <v>176</v>
      </c>
      <c r="D233" s="10"/>
      <c r="E233" s="38"/>
      <c r="F233" s="29"/>
      <c r="G233" s="29"/>
      <c r="H233" s="29"/>
      <c r="I233" s="57"/>
    </row>
    <row r="234" spans="1:9" s="2" customFormat="1" ht="15.75" hidden="1" outlineLevel="1" thickBot="1" x14ac:dyDescent="0.3">
      <c r="A234" s="8"/>
      <c r="B234" s="71">
        <v>9</v>
      </c>
      <c r="C234" s="10" t="s">
        <v>177</v>
      </c>
      <c r="D234" s="10"/>
      <c r="E234" s="38"/>
      <c r="F234" s="29"/>
      <c r="G234" s="29"/>
      <c r="H234" s="29"/>
      <c r="I234" s="57"/>
    </row>
    <row r="235" spans="1:9" s="2" customFormat="1" ht="15.75" hidden="1" outlineLevel="1" thickBot="1" x14ac:dyDescent="0.3">
      <c r="A235" s="8"/>
      <c r="B235" s="71">
        <v>9</v>
      </c>
      <c r="C235" s="10" t="s">
        <v>178</v>
      </c>
      <c r="D235" s="10"/>
      <c r="E235" s="38"/>
      <c r="F235" s="29"/>
      <c r="G235" s="29"/>
      <c r="H235" s="29"/>
      <c r="I235" s="57"/>
    </row>
    <row r="236" spans="1:9" s="2" customFormat="1" ht="15.75" hidden="1" outlineLevel="1" thickBot="1" x14ac:dyDescent="0.3">
      <c r="A236" s="8"/>
      <c r="B236" s="71">
        <v>9</v>
      </c>
      <c r="C236" s="10" t="s">
        <v>179</v>
      </c>
      <c r="D236" s="10"/>
      <c r="E236" s="38"/>
      <c r="F236" s="29"/>
      <c r="G236" s="29"/>
      <c r="H236" s="29"/>
      <c r="I236" s="57"/>
    </row>
    <row r="237" spans="1:9" s="2" customFormat="1" ht="15.75" hidden="1" outlineLevel="1" thickBot="1" x14ac:dyDescent="0.3">
      <c r="A237" s="8"/>
      <c r="B237" s="71">
        <v>9</v>
      </c>
      <c r="C237" s="10" t="s">
        <v>180</v>
      </c>
      <c r="D237" s="10"/>
      <c r="E237" s="38"/>
      <c r="F237" s="29"/>
      <c r="G237" s="29"/>
      <c r="H237" s="29"/>
      <c r="I237" s="57"/>
    </row>
    <row r="238" spans="1:9" s="2" customFormat="1" ht="15.75" collapsed="1" thickBot="1" x14ac:dyDescent="0.3">
      <c r="A238" s="8"/>
      <c r="B238" s="71">
        <v>10</v>
      </c>
      <c r="C238" s="9" t="s">
        <v>307</v>
      </c>
      <c r="D238" s="9"/>
      <c r="E238" s="39">
        <v>3</v>
      </c>
      <c r="F238" s="39">
        <f>SUMIFS(F239:F$2003,$B239:$B$2003,$B238)*$E238</f>
        <v>12</v>
      </c>
      <c r="G238" s="39"/>
      <c r="H238" s="30">
        <f>SUMIFS(H239:H$2003,$B239:$B$2003,$B238)*$E238</f>
        <v>0</v>
      </c>
      <c r="I238" s="66"/>
    </row>
    <row r="239" spans="1:9" s="2" customFormat="1" ht="15.75" hidden="1" outlineLevel="1" thickBot="1" x14ac:dyDescent="0.3">
      <c r="A239" s="1"/>
      <c r="B239" s="71">
        <v>10</v>
      </c>
      <c r="C239" s="25" t="s">
        <v>241</v>
      </c>
      <c r="D239" s="7"/>
      <c r="E239" s="40"/>
      <c r="F239" s="40"/>
      <c r="G239" s="40"/>
      <c r="H239" s="31"/>
      <c r="I239" s="67"/>
    </row>
    <row r="240" spans="1:9" s="2" customFormat="1" ht="15.75" hidden="1" outlineLevel="1" thickBot="1" x14ac:dyDescent="0.3">
      <c r="A240" s="1"/>
      <c r="B240" s="71">
        <v>10</v>
      </c>
      <c r="C240" s="25" t="s">
        <v>183</v>
      </c>
      <c r="D240" s="7"/>
      <c r="E240" s="40"/>
      <c r="F240" s="40"/>
      <c r="G240" s="40"/>
      <c r="H240" s="31"/>
      <c r="I240" s="67"/>
    </row>
    <row r="241" spans="1:9" s="2" customFormat="1" ht="15.75" hidden="1" outlineLevel="1" thickBot="1" x14ac:dyDescent="0.3">
      <c r="A241" s="1"/>
      <c r="B241" s="71">
        <v>10</v>
      </c>
      <c r="C241" s="25" t="s">
        <v>184</v>
      </c>
      <c r="D241" s="7"/>
      <c r="E241" s="40"/>
      <c r="F241" s="40"/>
      <c r="G241" s="40"/>
      <c r="H241" s="31"/>
      <c r="I241" s="67"/>
    </row>
    <row r="242" spans="1:9" s="2" customFormat="1" ht="15.75" hidden="1" outlineLevel="1" thickBot="1" x14ac:dyDescent="0.3">
      <c r="A242" s="1"/>
      <c r="B242" s="71">
        <v>10</v>
      </c>
      <c r="C242" s="25" t="s">
        <v>226</v>
      </c>
      <c r="D242" s="7"/>
      <c r="E242" s="40"/>
      <c r="F242" s="40"/>
      <c r="G242" s="40"/>
      <c r="H242" s="31"/>
      <c r="I242" s="67"/>
    </row>
    <row r="243" spans="1:9" s="2" customFormat="1" ht="15.75" hidden="1" outlineLevel="1" thickBot="1" x14ac:dyDescent="0.3">
      <c r="A243" s="1"/>
      <c r="B243" s="71">
        <v>10</v>
      </c>
      <c r="C243" s="25" t="s">
        <v>229</v>
      </c>
      <c r="D243" s="7"/>
      <c r="E243" s="40"/>
      <c r="F243" s="40"/>
      <c r="G243" s="40"/>
      <c r="H243" s="31"/>
      <c r="I243" s="67"/>
    </row>
    <row r="244" spans="1:9" s="2" customFormat="1" ht="15.75" hidden="1" outlineLevel="1" thickBot="1" x14ac:dyDescent="0.3">
      <c r="A244" s="1"/>
      <c r="B244" s="71">
        <v>10</v>
      </c>
      <c r="C244" s="25" t="s">
        <v>195</v>
      </c>
      <c r="D244" s="7"/>
      <c r="E244" s="40"/>
      <c r="F244" s="40">
        <v>1</v>
      </c>
      <c r="G244" s="40"/>
      <c r="H244" s="31"/>
      <c r="I244" s="67"/>
    </row>
    <row r="245" spans="1:9" s="2" customFormat="1" ht="15.75" hidden="1" outlineLevel="2" thickBot="1" x14ac:dyDescent="0.3">
      <c r="A245" s="1"/>
      <c r="B245" s="71">
        <v>10</v>
      </c>
      <c r="C245" s="26" t="s">
        <v>116</v>
      </c>
      <c r="D245" s="7"/>
      <c r="E245" s="40"/>
      <c r="F245" s="40"/>
      <c r="G245" s="40"/>
      <c r="H245" s="31"/>
      <c r="I245" s="67"/>
    </row>
    <row r="246" spans="1:9" s="2" customFormat="1" ht="15.75" hidden="1" outlineLevel="1" thickBot="1" x14ac:dyDescent="0.3">
      <c r="A246" s="1"/>
      <c r="B246" s="71">
        <v>10</v>
      </c>
      <c r="C246" s="25" t="s">
        <v>194</v>
      </c>
      <c r="D246" s="7"/>
      <c r="E246" s="40"/>
      <c r="F246" s="31">
        <v>1</v>
      </c>
      <c r="G246" s="31"/>
      <c r="H246" s="31"/>
      <c r="I246" s="59"/>
    </row>
    <row r="247" spans="1:9" s="2" customFormat="1" ht="15.75" hidden="1" outlineLevel="2" thickBot="1" x14ac:dyDescent="0.3">
      <c r="A247" s="1"/>
      <c r="B247" s="71">
        <v>10</v>
      </c>
      <c r="C247" s="26" t="s">
        <v>256</v>
      </c>
      <c r="D247" s="7"/>
      <c r="E247" s="40"/>
      <c r="F247" s="31" t="s">
        <v>278</v>
      </c>
      <c r="G247" s="31"/>
      <c r="H247" s="31"/>
      <c r="I247" s="59"/>
    </row>
    <row r="248" spans="1:9" s="2" customFormat="1" ht="15.75" hidden="1" outlineLevel="2" thickBot="1" x14ac:dyDescent="0.3">
      <c r="A248" s="1"/>
      <c r="B248" s="71">
        <v>10</v>
      </c>
      <c r="C248" s="26" t="s">
        <v>257</v>
      </c>
      <c r="D248" s="7"/>
      <c r="E248" s="40"/>
      <c r="F248" s="31" t="s">
        <v>279</v>
      </c>
      <c r="G248" s="31"/>
      <c r="H248" s="31"/>
      <c r="I248" s="59"/>
    </row>
    <row r="249" spans="1:9" s="2" customFormat="1" ht="15.75" hidden="1" outlineLevel="2" thickBot="1" x14ac:dyDescent="0.3">
      <c r="A249" s="1"/>
      <c r="B249" s="71">
        <v>10</v>
      </c>
      <c r="C249" s="26" t="s">
        <v>311</v>
      </c>
      <c r="D249" s="7"/>
      <c r="E249" s="40"/>
      <c r="F249" s="31" t="s">
        <v>279</v>
      </c>
      <c r="G249" s="31"/>
      <c r="H249" s="31"/>
      <c r="I249" s="59"/>
    </row>
    <row r="250" spans="1:9" s="2" customFormat="1" ht="15.75" hidden="1" outlineLevel="2" thickBot="1" x14ac:dyDescent="0.3">
      <c r="A250" s="1"/>
      <c r="B250" s="71">
        <v>10</v>
      </c>
      <c r="C250" s="26" t="s">
        <v>313</v>
      </c>
      <c r="D250" s="7"/>
      <c r="E250" s="40"/>
      <c r="F250" s="31" t="s">
        <v>280</v>
      </c>
      <c r="G250" s="31"/>
      <c r="H250" s="31"/>
      <c r="I250" s="59"/>
    </row>
    <row r="251" spans="1:9" s="2" customFormat="1" ht="15.75" hidden="1" outlineLevel="2" thickBot="1" x14ac:dyDescent="0.3">
      <c r="A251" s="1"/>
      <c r="B251" s="71">
        <v>10</v>
      </c>
      <c r="C251" s="26" t="s">
        <v>0</v>
      </c>
      <c r="D251" s="7"/>
      <c r="E251" s="40"/>
      <c r="F251" s="31" t="s">
        <v>278</v>
      </c>
      <c r="G251" s="31"/>
      <c r="H251" s="31"/>
      <c r="I251" s="59"/>
    </row>
    <row r="252" spans="1:9" s="2" customFormat="1" ht="15.75" hidden="1" outlineLevel="2" thickBot="1" x14ac:dyDescent="0.3">
      <c r="A252" s="1"/>
      <c r="B252" s="71">
        <v>10</v>
      </c>
      <c r="C252" s="26" t="s">
        <v>1</v>
      </c>
      <c r="D252" s="7"/>
      <c r="E252" s="40"/>
      <c r="F252" s="31" t="s">
        <v>278</v>
      </c>
      <c r="G252" s="31"/>
      <c r="H252" s="31"/>
      <c r="I252" s="59"/>
    </row>
    <row r="253" spans="1:9" s="2" customFormat="1" ht="15.75" hidden="1" outlineLevel="2" thickBot="1" x14ac:dyDescent="0.3">
      <c r="A253" s="1"/>
      <c r="B253" s="71">
        <v>10</v>
      </c>
      <c r="C253" s="26" t="s">
        <v>2</v>
      </c>
      <c r="D253" s="7"/>
      <c r="E253" s="40"/>
      <c r="F253" s="31" t="s">
        <v>278</v>
      </c>
      <c r="G253" s="31"/>
      <c r="H253" s="31"/>
      <c r="I253" s="59"/>
    </row>
    <row r="254" spans="1:9" s="2" customFormat="1" ht="15.75" hidden="1" outlineLevel="2" thickBot="1" x14ac:dyDescent="0.3">
      <c r="A254" s="1"/>
      <c r="B254" s="71">
        <v>10</v>
      </c>
      <c r="C254" s="26" t="s">
        <v>99</v>
      </c>
      <c r="D254" s="7"/>
      <c r="E254" s="40"/>
      <c r="F254" s="31" t="s">
        <v>278</v>
      </c>
      <c r="G254" s="31"/>
      <c r="H254" s="31"/>
      <c r="I254" s="59"/>
    </row>
    <row r="255" spans="1:9" s="2" customFormat="1" ht="15.75" hidden="1" outlineLevel="2" thickBot="1" x14ac:dyDescent="0.3">
      <c r="A255" s="1"/>
      <c r="B255" s="71">
        <v>10</v>
      </c>
      <c r="C255" s="26" t="s">
        <v>100</v>
      </c>
      <c r="D255" s="7"/>
      <c r="E255" s="40"/>
      <c r="F255" s="31" t="s">
        <v>278</v>
      </c>
      <c r="G255" s="31"/>
      <c r="H255" s="31"/>
      <c r="I255" s="59"/>
    </row>
    <row r="256" spans="1:9" s="2" customFormat="1" ht="15.75" hidden="1" outlineLevel="2" thickBot="1" x14ac:dyDescent="0.3">
      <c r="A256" s="1"/>
      <c r="B256" s="71">
        <v>10</v>
      </c>
      <c r="C256" s="26" t="s">
        <v>3</v>
      </c>
      <c r="D256" s="7"/>
      <c r="E256" s="40"/>
      <c r="F256" s="31"/>
      <c r="G256" s="31"/>
      <c r="H256" s="31"/>
      <c r="I256" s="59"/>
    </row>
    <row r="257" spans="1:9" s="2" customFormat="1" ht="15.75" hidden="1" outlineLevel="1" thickBot="1" x14ac:dyDescent="0.3">
      <c r="A257" s="1"/>
      <c r="B257" s="71">
        <v>10</v>
      </c>
      <c r="C257" s="25" t="s">
        <v>198</v>
      </c>
      <c r="D257" s="7"/>
      <c r="E257" s="40"/>
      <c r="F257" s="31"/>
      <c r="G257" s="31"/>
      <c r="H257" s="31"/>
      <c r="I257" s="59"/>
    </row>
    <row r="258" spans="1:9" s="2" customFormat="1" ht="15.75" hidden="1" outlineLevel="1" thickBot="1" x14ac:dyDescent="0.3">
      <c r="A258" s="1"/>
      <c r="B258" s="71">
        <v>10</v>
      </c>
      <c r="C258" s="25" t="s">
        <v>231</v>
      </c>
      <c r="D258" s="7"/>
      <c r="E258" s="40"/>
      <c r="F258" s="31">
        <v>1</v>
      </c>
      <c r="G258" s="31"/>
      <c r="H258" s="31"/>
      <c r="I258" s="59"/>
    </row>
    <row r="259" spans="1:9" s="2" customFormat="1" ht="15.75" hidden="1" outlineLevel="1" thickBot="1" x14ac:dyDescent="0.3">
      <c r="A259" s="1"/>
      <c r="B259" s="71">
        <v>10</v>
      </c>
      <c r="C259" s="26" t="s">
        <v>255</v>
      </c>
      <c r="D259" s="7"/>
      <c r="E259" s="40"/>
      <c r="F259" s="31">
        <v>1</v>
      </c>
      <c r="G259" s="31"/>
      <c r="H259" s="31"/>
      <c r="I259" s="59"/>
    </row>
    <row r="260" spans="1:9" s="2" customFormat="1" ht="15.75" hidden="1" outlineLevel="2" thickBot="1" x14ac:dyDescent="0.3">
      <c r="A260" s="1"/>
      <c r="B260" s="71">
        <v>10</v>
      </c>
      <c r="C260" s="26" t="s">
        <v>143</v>
      </c>
      <c r="D260" s="7"/>
      <c r="E260" s="40"/>
      <c r="F260" s="31" t="s">
        <v>278</v>
      </c>
      <c r="G260" s="31"/>
      <c r="H260" s="31"/>
      <c r="I260" s="59"/>
    </row>
    <row r="261" spans="1:9" s="2" customFormat="1" ht="15.75" hidden="1" outlineLevel="3" thickBot="1" x14ac:dyDescent="0.3">
      <c r="A261" s="1"/>
      <c r="B261" s="71">
        <v>10</v>
      </c>
      <c r="C261" s="27" t="s">
        <v>139</v>
      </c>
      <c r="D261" s="7"/>
      <c r="E261" s="40"/>
      <c r="F261" s="31" t="s">
        <v>278</v>
      </c>
      <c r="G261" s="31"/>
      <c r="H261" s="31"/>
      <c r="I261" s="59"/>
    </row>
    <row r="262" spans="1:9" s="2" customFormat="1" ht="15.75" hidden="1" outlineLevel="3" thickBot="1" x14ac:dyDescent="0.3">
      <c r="A262" s="1"/>
      <c r="B262" s="71">
        <v>10</v>
      </c>
      <c r="C262" s="27" t="s">
        <v>140</v>
      </c>
      <c r="D262" s="7"/>
      <c r="E262" s="40"/>
      <c r="F262" s="31" t="s">
        <v>278</v>
      </c>
      <c r="G262" s="31"/>
      <c r="H262" s="31"/>
      <c r="I262" s="59"/>
    </row>
    <row r="263" spans="1:9" s="2" customFormat="1" ht="15.75" hidden="1" outlineLevel="3" thickBot="1" x14ac:dyDescent="0.3">
      <c r="A263" s="1"/>
      <c r="B263" s="71">
        <v>10</v>
      </c>
      <c r="C263" s="27" t="s">
        <v>141</v>
      </c>
      <c r="D263" s="7"/>
      <c r="E263" s="40"/>
      <c r="F263" s="31" t="s">
        <v>278</v>
      </c>
      <c r="G263" s="31"/>
      <c r="H263" s="31"/>
      <c r="I263" s="59"/>
    </row>
    <row r="264" spans="1:9" s="2" customFormat="1" ht="15.75" hidden="1" outlineLevel="3" thickBot="1" x14ac:dyDescent="0.3">
      <c r="A264" s="1"/>
      <c r="B264" s="71">
        <v>10</v>
      </c>
      <c r="C264" s="27" t="s">
        <v>142</v>
      </c>
      <c r="D264" s="7"/>
      <c r="E264" s="40"/>
      <c r="F264" s="31" t="s">
        <v>278</v>
      </c>
      <c r="G264" s="31"/>
      <c r="H264" s="31"/>
      <c r="I264" s="59"/>
    </row>
    <row r="265" spans="1:9" s="2" customFormat="1" ht="15.75" hidden="1" outlineLevel="3" thickBot="1" x14ac:dyDescent="0.3">
      <c r="A265" s="1"/>
      <c r="B265" s="71">
        <v>10</v>
      </c>
      <c r="C265" s="27" t="s">
        <v>312</v>
      </c>
      <c r="D265" s="7"/>
      <c r="E265" s="40"/>
      <c r="F265" s="31" t="s">
        <v>278</v>
      </c>
      <c r="G265" s="31"/>
      <c r="H265" s="31"/>
      <c r="I265" s="59"/>
    </row>
    <row r="266" spans="1:9" s="2" customFormat="1" ht="15.75" hidden="1" outlineLevel="3" thickBot="1" x14ac:dyDescent="0.3">
      <c r="A266" s="1"/>
      <c r="B266" s="71">
        <v>10</v>
      </c>
      <c r="C266" s="27" t="s">
        <v>146</v>
      </c>
      <c r="D266" s="7"/>
      <c r="E266" s="40"/>
      <c r="F266" s="31"/>
      <c r="G266" s="31"/>
      <c r="H266" s="31"/>
      <c r="I266" s="59"/>
    </row>
    <row r="267" spans="1:9" s="2" customFormat="1" ht="15.75" hidden="1" outlineLevel="3" thickBot="1" x14ac:dyDescent="0.3">
      <c r="A267" s="1"/>
      <c r="B267" s="71">
        <v>10</v>
      </c>
      <c r="C267" s="27" t="s">
        <v>254</v>
      </c>
      <c r="D267" s="7"/>
      <c r="E267" s="40"/>
      <c r="F267" s="31" t="s">
        <v>281</v>
      </c>
      <c r="G267" s="31"/>
      <c r="H267" s="31"/>
      <c r="I267" s="59"/>
    </row>
    <row r="268" spans="1:9" s="2" customFormat="1" ht="15.75" hidden="1" outlineLevel="2" thickBot="1" x14ac:dyDescent="0.3">
      <c r="A268" s="1"/>
      <c r="B268" s="71">
        <v>10</v>
      </c>
      <c r="C268" s="26" t="s">
        <v>144</v>
      </c>
      <c r="D268" s="7"/>
      <c r="E268" s="40"/>
      <c r="F268" s="31"/>
      <c r="G268" s="31"/>
      <c r="H268" s="31"/>
      <c r="I268" s="59"/>
    </row>
    <row r="269" spans="1:9" s="2" customFormat="1" ht="15.75" hidden="1" outlineLevel="3" thickBot="1" x14ac:dyDescent="0.3">
      <c r="A269" s="1"/>
      <c r="B269" s="71">
        <v>10</v>
      </c>
      <c r="C269" s="27" t="s">
        <v>145</v>
      </c>
      <c r="D269" s="7"/>
      <c r="E269" s="40"/>
      <c r="F269" s="31"/>
      <c r="G269" s="31"/>
      <c r="H269" s="31"/>
      <c r="I269" s="59"/>
    </row>
    <row r="270" spans="1:9" s="2" customFormat="1" ht="15.75" hidden="1" outlineLevel="3" thickBot="1" x14ac:dyDescent="0.3">
      <c r="A270" s="1"/>
      <c r="B270" s="71">
        <v>10</v>
      </c>
      <c r="C270" s="27" t="s">
        <v>312</v>
      </c>
      <c r="D270" s="7"/>
      <c r="E270" s="40"/>
      <c r="F270" s="31"/>
      <c r="G270" s="31"/>
      <c r="H270" s="31"/>
      <c r="I270" s="59"/>
    </row>
    <row r="271" spans="1:9" s="2" customFormat="1" ht="15.75" hidden="1" outlineLevel="3" thickBot="1" x14ac:dyDescent="0.3">
      <c r="A271" s="1"/>
      <c r="B271" s="71">
        <v>10</v>
      </c>
      <c r="C271" s="27" t="s">
        <v>146</v>
      </c>
      <c r="D271" s="7"/>
      <c r="E271" s="40"/>
      <c r="F271" s="31"/>
      <c r="G271" s="31"/>
      <c r="H271" s="31"/>
      <c r="I271" s="59"/>
    </row>
    <row r="272" spans="1:9" s="2" customFormat="1" ht="15.75" hidden="1" outlineLevel="3" thickBot="1" x14ac:dyDescent="0.3">
      <c r="A272" s="1"/>
      <c r="B272" s="71">
        <v>10</v>
      </c>
      <c r="C272" s="27" t="s">
        <v>254</v>
      </c>
      <c r="D272" s="7"/>
      <c r="E272" s="40"/>
      <c r="F272" s="31"/>
      <c r="G272" s="31"/>
      <c r="H272" s="31"/>
      <c r="I272" s="59"/>
    </row>
    <row r="273" spans="1:9" s="2" customFormat="1" ht="15.75" hidden="1" outlineLevel="2" thickBot="1" x14ac:dyDescent="0.3">
      <c r="A273" s="1"/>
      <c r="B273" s="71">
        <v>10</v>
      </c>
      <c r="C273" s="26" t="s">
        <v>147</v>
      </c>
      <c r="D273" s="7"/>
      <c r="E273" s="40"/>
      <c r="F273" s="31"/>
      <c r="G273" s="31"/>
      <c r="H273" s="31"/>
      <c r="I273" s="59"/>
    </row>
    <row r="274" spans="1:9" s="2" customFormat="1" ht="15.75" hidden="1" outlineLevel="3" thickBot="1" x14ac:dyDescent="0.3">
      <c r="A274" s="1"/>
      <c r="B274" s="71">
        <v>10</v>
      </c>
      <c r="C274" s="27" t="s">
        <v>145</v>
      </c>
      <c r="D274" s="7"/>
      <c r="E274" s="40"/>
      <c r="F274" s="40"/>
      <c r="G274" s="40"/>
      <c r="H274" s="31"/>
      <c r="I274" s="67"/>
    </row>
    <row r="275" spans="1:9" s="2" customFormat="1" ht="15.75" hidden="1" outlineLevel="3" thickBot="1" x14ac:dyDescent="0.3">
      <c r="A275" s="1"/>
      <c r="B275" s="71">
        <v>10</v>
      </c>
      <c r="C275" s="27" t="s">
        <v>312</v>
      </c>
      <c r="D275" s="7"/>
      <c r="E275" s="40"/>
      <c r="F275" s="40"/>
      <c r="G275" s="40"/>
      <c r="H275" s="31"/>
      <c r="I275" s="67"/>
    </row>
    <row r="276" spans="1:9" s="2" customFormat="1" ht="15.75" hidden="1" outlineLevel="3" thickBot="1" x14ac:dyDescent="0.3">
      <c r="A276" s="1"/>
      <c r="B276" s="71">
        <v>10</v>
      </c>
      <c r="C276" s="27" t="s">
        <v>146</v>
      </c>
      <c r="D276" s="7"/>
      <c r="E276" s="40"/>
      <c r="F276" s="40"/>
      <c r="G276" s="40"/>
      <c r="H276" s="31"/>
      <c r="I276" s="67"/>
    </row>
    <row r="277" spans="1:9" s="2" customFormat="1" ht="15.75" hidden="1" outlineLevel="3" thickBot="1" x14ac:dyDescent="0.3">
      <c r="A277" s="1"/>
      <c r="B277" s="71">
        <v>10</v>
      </c>
      <c r="C277" s="27" t="s">
        <v>254</v>
      </c>
      <c r="D277" s="7"/>
      <c r="E277" s="40"/>
      <c r="F277" s="40"/>
      <c r="G277" s="40"/>
      <c r="H277" s="31"/>
      <c r="I277" s="67"/>
    </row>
    <row r="278" spans="1:9" s="2" customFormat="1" ht="15.75" hidden="1" outlineLevel="2" thickBot="1" x14ac:dyDescent="0.3">
      <c r="A278" s="1"/>
      <c r="B278" s="71">
        <v>10</v>
      </c>
      <c r="C278" s="26" t="s">
        <v>148</v>
      </c>
      <c r="D278" s="7"/>
      <c r="E278" s="40"/>
      <c r="F278" s="40"/>
      <c r="G278" s="40"/>
      <c r="H278" s="31"/>
      <c r="I278" s="67"/>
    </row>
    <row r="279" spans="1:9" s="2" customFormat="1" ht="15.75" hidden="1" outlineLevel="3" thickBot="1" x14ac:dyDescent="0.3">
      <c r="A279" s="1"/>
      <c r="B279" s="71">
        <v>10</v>
      </c>
      <c r="C279" s="27" t="s">
        <v>145</v>
      </c>
      <c r="D279" s="7"/>
      <c r="E279" s="40"/>
      <c r="F279" s="40"/>
      <c r="G279" s="40"/>
      <c r="H279" s="31"/>
      <c r="I279" s="67"/>
    </row>
    <row r="280" spans="1:9" s="2" customFormat="1" ht="15.75" hidden="1" outlineLevel="3" thickBot="1" x14ac:dyDescent="0.3">
      <c r="A280" s="1"/>
      <c r="B280" s="71">
        <v>10</v>
      </c>
      <c r="C280" s="27" t="s">
        <v>312</v>
      </c>
      <c r="D280" s="7"/>
      <c r="E280" s="40"/>
      <c r="F280" s="40"/>
      <c r="G280" s="40"/>
      <c r="H280" s="31"/>
      <c r="I280" s="67"/>
    </row>
    <row r="281" spans="1:9" s="2" customFormat="1" ht="15.75" hidden="1" outlineLevel="3" thickBot="1" x14ac:dyDescent="0.3">
      <c r="A281" s="1"/>
      <c r="B281" s="71">
        <v>10</v>
      </c>
      <c r="C281" s="27" t="s">
        <v>146</v>
      </c>
      <c r="D281" s="7"/>
      <c r="E281" s="40"/>
      <c r="F281" s="40"/>
      <c r="G281" s="40"/>
      <c r="H281" s="31"/>
      <c r="I281" s="67"/>
    </row>
    <row r="282" spans="1:9" s="2" customFormat="1" ht="15.75" hidden="1" outlineLevel="3" thickBot="1" x14ac:dyDescent="0.3">
      <c r="A282" s="1"/>
      <c r="B282" s="71">
        <v>10</v>
      </c>
      <c r="C282" s="27" t="s">
        <v>254</v>
      </c>
      <c r="D282" s="7"/>
      <c r="E282" s="40"/>
      <c r="F282" s="40"/>
      <c r="G282" s="40"/>
      <c r="H282" s="31"/>
      <c r="I282" s="67"/>
    </row>
    <row r="283" spans="1:9" s="2" customFormat="1" ht="15.75" hidden="1" outlineLevel="2" thickBot="1" x14ac:dyDescent="0.3">
      <c r="A283" s="1"/>
      <c r="B283" s="71">
        <v>10</v>
      </c>
      <c r="C283" s="26" t="s">
        <v>298</v>
      </c>
      <c r="D283" s="7"/>
      <c r="E283" s="40"/>
      <c r="F283" s="40"/>
      <c r="G283" s="40"/>
      <c r="H283" s="31"/>
      <c r="I283" s="67"/>
    </row>
    <row r="284" spans="1:9" s="2" customFormat="1" ht="15.75" hidden="1" outlineLevel="3" thickBot="1" x14ac:dyDescent="0.3">
      <c r="A284" s="1"/>
      <c r="B284" s="71">
        <v>10</v>
      </c>
      <c r="C284" s="27" t="s">
        <v>145</v>
      </c>
      <c r="D284" s="7"/>
      <c r="E284" s="40"/>
      <c r="F284" s="40"/>
      <c r="G284" s="40"/>
      <c r="H284" s="31"/>
      <c r="I284" s="67"/>
    </row>
    <row r="285" spans="1:9" s="2" customFormat="1" ht="15.75" hidden="1" outlineLevel="3" thickBot="1" x14ac:dyDescent="0.3">
      <c r="A285" s="1"/>
      <c r="B285" s="71">
        <v>10</v>
      </c>
      <c r="C285" s="27" t="s">
        <v>312</v>
      </c>
      <c r="D285" s="7"/>
      <c r="E285" s="40"/>
      <c r="F285" s="40"/>
      <c r="G285" s="40"/>
      <c r="H285" s="31"/>
      <c r="I285" s="67"/>
    </row>
    <row r="286" spans="1:9" s="2" customFormat="1" ht="15.75" hidden="1" outlineLevel="3" thickBot="1" x14ac:dyDescent="0.3">
      <c r="A286" s="1"/>
      <c r="B286" s="71">
        <v>10</v>
      </c>
      <c r="C286" s="27" t="s">
        <v>146</v>
      </c>
      <c r="D286" s="7"/>
      <c r="E286" s="40"/>
      <c r="F286" s="40"/>
      <c r="G286" s="40"/>
      <c r="H286" s="31"/>
      <c r="I286" s="67"/>
    </row>
    <row r="287" spans="1:9" s="2" customFormat="1" ht="15.75" hidden="1" outlineLevel="3" thickBot="1" x14ac:dyDescent="0.3">
      <c r="A287" s="1"/>
      <c r="B287" s="71">
        <v>10</v>
      </c>
      <c r="C287" s="27" t="s">
        <v>254</v>
      </c>
      <c r="D287" s="7"/>
      <c r="E287" s="40"/>
      <c r="F287" s="40"/>
      <c r="G287" s="40"/>
      <c r="H287" s="31"/>
      <c r="I287" s="67"/>
    </row>
    <row r="288" spans="1:9" s="2" customFormat="1" ht="15.75" hidden="1" outlineLevel="1" thickBot="1" x14ac:dyDescent="0.3">
      <c r="A288" s="1"/>
      <c r="B288" s="71">
        <v>10</v>
      </c>
      <c r="C288" s="25" t="s">
        <v>232</v>
      </c>
      <c r="D288" s="7"/>
      <c r="E288" s="40"/>
      <c r="F288" s="40"/>
      <c r="G288" s="40"/>
      <c r="H288" s="31"/>
      <c r="I288" s="67"/>
    </row>
    <row r="289" spans="1:9" s="2" customFormat="1" ht="15.75" hidden="1" outlineLevel="1" thickBot="1" x14ac:dyDescent="0.3">
      <c r="A289" s="1"/>
      <c r="B289" s="71">
        <v>10</v>
      </c>
      <c r="C289" s="26" t="s">
        <v>255</v>
      </c>
      <c r="D289" s="7"/>
      <c r="E289" s="40"/>
      <c r="F289" s="40"/>
      <c r="G289" s="40"/>
      <c r="H289" s="31"/>
      <c r="I289" s="67"/>
    </row>
    <row r="290" spans="1:9" s="2" customFormat="1" ht="15.75" hidden="1" outlineLevel="2" thickBot="1" x14ac:dyDescent="0.3">
      <c r="A290" s="1"/>
      <c r="B290" s="71">
        <v>10</v>
      </c>
      <c r="C290" s="26" t="s">
        <v>233</v>
      </c>
      <c r="D290" s="7"/>
      <c r="E290" s="40"/>
      <c r="F290" s="40"/>
      <c r="G290" s="40"/>
      <c r="H290" s="31"/>
      <c r="I290" s="67"/>
    </row>
    <row r="291" spans="1:9" s="2" customFormat="1" ht="15.75" hidden="1" outlineLevel="2" thickBot="1" x14ac:dyDescent="0.3">
      <c r="A291" s="1"/>
      <c r="B291" s="71">
        <v>10</v>
      </c>
      <c r="C291" s="26" t="s">
        <v>234</v>
      </c>
      <c r="D291" s="7"/>
      <c r="E291" s="40"/>
      <c r="F291" s="40"/>
      <c r="G291" s="40"/>
      <c r="H291" s="31"/>
      <c r="I291" s="67"/>
    </row>
    <row r="292" spans="1:9" s="2" customFormat="1" ht="15.75" hidden="1" outlineLevel="2" thickBot="1" x14ac:dyDescent="0.3">
      <c r="A292" s="1"/>
      <c r="B292" s="71">
        <v>10</v>
      </c>
      <c r="C292" s="26" t="s">
        <v>235</v>
      </c>
      <c r="D292" s="7"/>
      <c r="E292" s="40"/>
      <c r="F292" s="40"/>
      <c r="G292" s="40"/>
      <c r="H292" s="31"/>
      <c r="I292" s="67"/>
    </row>
    <row r="293" spans="1:9" s="2" customFormat="1" ht="15.75" hidden="1" outlineLevel="2" thickBot="1" x14ac:dyDescent="0.3">
      <c r="A293" s="1"/>
      <c r="B293" s="71">
        <v>10</v>
      </c>
      <c r="C293" s="26" t="s">
        <v>236</v>
      </c>
      <c r="D293" s="7"/>
      <c r="E293" s="40"/>
      <c r="F293" s="40"/>
      <c r="G293" s="40"/>
      <c r="H293" s="31"/>
      <c r="I293" s="67"/>
    </row>
    <row r="294" spans="1:9" s="2" customFormat="1" ht="15.75" hidden="1" outlineLevel="2" thickBot="1" x14ac:dyDescent="0.3">
      <c r="A294" s="1"/>
      <c r="B294" s="71">
        <v>10</v>
      </c>
      <c r="C294" s="26" t="s">
        <v>237</v>
      </c>
      <c r="D294" s="7"/>
      <c r="E294" s="40"/>
      <c r="F294" s="40"/>
      <c r="G294" s="40"/>
      <c r="H294" s="31"/>
      <c r="I294" s="67"/>
    </row>
    <row r="295" spans="1:9" s="2" customFormat="1" ht="15.75" hidden="1" outlineLevel="2" thickBot="1" x14ac:dyDescent="0.3">
      <c r="A295" s="1"/>
      <c r="B295" s="71">
        <v>10</v>
      </c>
      <c r="C295" s="26" t="s">
        <v>238</v>
      </c>
      <c r="D295" s="7"/>
      <c r="E295" s="40"/>
      <c r="F295" s="40"/>
      <c r="G295" s="40"/>
      <c r="H295" s="31"/>
      <c r="I295" s="67"/>
    </row>
    <row r="296" spans="1:9" s="2" customFormat="1" ht="15.75" hidden="1" outlineLevel="2" thickBot="1" x14ac:dyDescent="0.3">
      <c r="A296" s="1"/>
      <c r="B296" s="71">
        <v>10</v>
      </c>
      <c r="C296" s="26" t="s">
        <v>149</v>
      </c>
      <c r="D296" s="7"/>
      <c r="E296" s="40"/>
      <c r="F296" s="40"/>
      <c r="G296" s="40"/>
      <c r="H296" s="31"/>
      <c r="I296" s="67"/>
    </row>
    <row r="297" spans="1:9" s="2" customFormat="1" ht="15.75" hidden="1" outlineLevel="2" thickBot="1" x14ac:dyDescent="0.3">
      <c r="A297" s="1"/>
      <c r="B297" s="71">
        <v>10</v>
      </c>
      <c r="C297" s="26" t="s">
        <v>150</v>
      </c>
      <c r="D297" s="7"/>
      <c r="E297" s="40"/>
      <c r="F297" s="40"/>
      <c r="G297" s="40"/>
      <c r="H297" s="31"/>
      <c r="I297" s="67"/>
    </row>
    <row r="298" spans="1:9" s="2" customFormat="1" ht="15.75" hidden="1" outlineLevel="2" thickBot="1" x14ac:dyDescent="0.3">
      <c r="A298" s="1"/>
      <c r="B298" s="71">
        <v>10</v>
      </c>
      <c r="C298" s="26" t="s">
        <v>151</v>
      </c>
      <c r="D298" s="7"/>
      <c r="E298" s="40"/>
      <c r="F298" s="40"/>
      <c r="G298" s="40"/>
      <c r="H298" s="31"/>
      <c r="I298" s="67"/>
    </row>
    <row r="299" spans="1:9" s="2" customFormat="1" ht="15.75" hidden="1" outlineLevel="2" thickBot="1" x14ac:dyDescent="0.3">
      <c r="A299" s="1"/>
      <c r="B299" s="71">
        <v>10</v>
      </c>
      <c r="C299" s="26" t="s">
        <v>152</v>
      </c>
      <c r="D299" s="7"/>
      <c r="E299" s="40"/>
      <c r="F299" s="40"/>
      <c r="G299" s="40"/>
      <c r="H299" s="31"/>
      <c r="I299" s="67"/>
    </row>
    <row r="300" spans="1:9" s="2" customFormat="1" ht="15.75" hidden="1" outlineLevel="2" thickBot="1" x14ac:dyDescent="0.3">
      <c r="A300" s="1"/>
      <c r="B300" s="71">
        <v>10</v>
      </c>
      <c r="C300" s="26" t="s">
        <v>239</v>
      </c>
      <c r="D300" s="7"/>
      <c r="E300" s="40"/>
      <c r="F300" s="40"/>
      <c r="G300" s="40"/>
      <c r="H300" s="31"/>
      <c r="I300" s="67"/>
    </row>
    <row r="301" spans="1:9" s="2" customFormat="1" ht="15.75" hidden="1" outlineLevel="2" thickBot="1" x14ac:dyDescent="0.3">
      <c r="A301" s="1"/>
      <c r="B301" s="71">
        <v>10</v>
      </c>
      <c r="C301" s="26" t="s">
        <v>153</v>
      </c>
      <c r="D301" s="7"/>
      <c r="E301" s="40"/>
      <c r="F301" s="40"/>
      <c r="G301" s="40"/>
      <c r="H301" s="31"/>
      <c r="I301" s="67"/>
    </row>
    <row r="302" spans="1:9" s="2" customFormat="1" ht="15.75" hidden="1" outlineLevel="1" thickBot="1" x14ac:dyDescent="0.3">
      <c r="A302" s="1"/>
      <c r="B302" s="71">
        <v>10</v>
      </c>
      <c r="C302" s="25" t="s">
        <v>196</v>
      </c>
      <c r="D302" s="7"/>
      <c r="E302" s="40"/>
      <c r="F302" s="40"/>
      <c r="G302" s="40"/>
      <c r="H302" s="31"/>
      <c r="I302" s="67"/>
    </row>
    <row r="303" spans="1:9" s="2" customFormat="1" ht="15.75" hidden="1" outlineLevel="2" thickBot="1" x14ac:dyDescent="0.3">
      <c r="A303" s="1"/>
      <c r="B303" s="71">
        <v>10</v>
      </c>
      <c r="C303" s="26" t="s">
        <v>256</v>
      </c>
      <c r="D303" s="7"/>
      <c r="E303" s="40"/>
      <c r="F303" s="40"/>
      <c r="G303" s="40"/>
      <c r="H303" s="31"/>
      <c r="I303" s="67"/>
    </row>
    <row r="304" spans="1:9" s="2" customFormat="1" ht="15.75" hidden="1" outlineLevel="2" thickBot="1" x14ac:dyDescent="0.3">
      <c r="A304" s="1"/>
      <c r="B304" s="71">
        <v>10</v>
      </c>
      <c r="C304" s="26" t="s">
        <v>257</v>
      </c>
      <c r="D304" s="7"/>
      <c r="E304" s="40"/>
      <c r="F304" s="40"/>
      <c r="G304" s="40"/>
      <c r="H304" s="31"/>
      <c r="I304" s="67"/>
    </row>
    <row r="305" spans="1:9" s="2" customFormat="1" ht="15.75" hidden="1" outlineLevel="2" thickBot="1" x14ac:dyDescent="0.3">
      <c r="A305" s="1"/>
      <c r="B305" s="71">
        <v>10</v>
      </c>
      <c r="C305" s="26" t="s">
        <v>258</v>
      </c>
      <c r="D305" s="7"/>
      <c r="E305" s="40"/>
      <c r="F305" s="40"/>
      <c r="G305" s="40"/>
      <c r="H305" s="31"/>
      <c r="I305" s="67"/>
    </row>
    <row r="306" spans="1:9" s="2" customFormat="1" ht="15.75" hidden="1" outlineLevel="2" thickBot="1" x14ac:dyDescent="0.3">
      <c r="A306" s="1"/>
      <c r="B306" s="71">
        <v>10</v>
      </c>
      <c r="C306" s="26" t="s">
        <v>118</v>
      </c>
      <c r="D306" s="7"/>
      <c r="E306" s="40"/>
      <c r="F306" s="40"/>
      <c r="G306" s="40"/>
      <c r="H306" s="31"/>
      <c r="I306" s="67"/>
    </row>
    <row r="307" spans="1:9" s="2" customFormat="1" ht="15.75" hidden="1" outlineLevel="2" thickBot="1" x14ac:dyDescent="0.3">
      <c r="A307" s="1"/>
      <c r="B307" s="71">
        <v>10</v>
      </c>
      <c r="C307" s="26" t="s">
        <v>119</v>
      </c>
      <c r="D307" s="7"/>
      <c r="E307" s="40"/>
      <c r="F307" s="40"/>
      <c r="G307" s="40"/>
      <c r="H307" s="31"/>
      <c r="I307" s="67"/>
    </row>
    <row r="308" spans="1:9" s="2" customFormat="1" ht="15.75" hidden="1" outlineLevel="2" thickBot="1" x14ac:dyDescent="0.3">
      <c r="A308" s="1"/>
      <c r="B308" s="71">
        <v>10</v>
      </c>
      <c r="C308" s="26" t="s">
        <v>120</v>
      </c>
      <c r="D308" s="7"/>
      <c r="E308" s="40"/>
      <c r="F308" s="40"/>
      <c r="G308" s="40"/>
      <c r="H308" s="31"/>
      <c r="I308" s="67"/>
    </row>
    <row r="309" spans="1:9" s="2" customFormat="1" ht="15.75" hidden="1" outlineLevel="2" thickBot="1" x14ac:dyDescent="0.3">
      <c r="A309" s="1"/>
      <c r="B309" s="71">
        <v>10</v>
      </c>
      <c r="C309" s="26" t="s">
        <v>121</v>
      </c>
      <c r="D309" s="7"/>
      <c r="E309" s="40"/>
      <c r="F309" s="40"/>
      <c r="G309" s="40"/>
      <c r="H309" s="31"/>
      <c r="I309" s="67"/>
    </row>
    <row r="310" spans="1:9" s="2" customFormat="1" ht="15.75" hidden="1" outlineLevel="2" thickBot="1" x14ac:dyDescent="0.3">
      <c r="A310" s="1"/>
      <c r="B310" s="71">
        <v>10</v>
      </c>
      <c r="C310" s="26" t="s">
        <v>122</v>
      </c>
      <c r="D310" s="7"/>
      <c r="E310" s="40"/>
      <c r="F310" s="40"/>
      <c r="G310" s="40"/>
      <c r="H310" s="31"/>
      <c r="I310" s="67"/>
    </row>
    <row r="311" spans="1:9" s="2" customFormat="1" ht="15.75" hidden="1" outlineLevel="2" thickBot="1" x14ac:dyDescent="0.3">
      <c r="A311" s="1"/>
      <c r="B311" s="71">
        <v>10</v>
      </c>
      <c r="C311" s="26" t="s">
        <v>123</v>
      </c>
      <c r="D311" s="7"/>
      <c r="E311" s="40"/>
      <c r="F311" s="40"/>
      <c r="G311" s="40"/>
      <c r="H311" s="31"/>
      <c r="I311" s="67"/>
    </row>
    <row r="312" spans="1:9" s="2" customFormat="1" ht="15.75" hidden="1" outlineLevel="2" thickBot="1" x14ac:dyDescent="0.3">
      <c r="A312" s="1"/>
      <c r="B312" s="71">
        <v>10</v>
      </c>
      <c r="C312" s="26" t="s">
        <v>124</v>
      </c>
      <c r="D312" s="7"/>
      <c r="E312" s="40"/>
      <c r="F312" s="40"/>
      <c r="G312" s="40"/>
      <c r="H312" s="31"/>
      <c r="I312" s="67"/>
    </row>
    <row r="313" spans="1:9" s="2" customFormat="1" ht="15.75" hidden="1" outlineLevel="2" thickBot="1" x14ac:dyDescent="0.3">
      <c r="A313" s="1"/>
      <c r="B313" s="71">
        <v>10</v>
      </c>
      <c r="C313" s="26" t="s">
        <v>125</v>
      </c>
      <c r="D313" s="7"/>
      <c r="E313" s="40"/>
      <c r="F313" s="40"/>
      <c r="G313" s="40"/>
      <c r="H313" s="31"/>
      <c r="I313" s="67"/>
    </row>
    <row r="314" spans="1:9" s="2" customFormat="1" ht="15.75" hidden="1" outlineLevel="2" thickBot="1" x14ac:dyDescent="0.3">
      <c r="A314" s="1"/>
      <c r="B314" s="71">
        <v>10</v>
      </c>
      <c r="C314" s="26" t="s">
        <v>126</v>
      </c>
      <c r="D314" s="7"/>
      <c r="E314" s="40"/>
      <c r="F314" s="40"/>
      <c r="G314" s="40"/>
      <c r="H314" s="31"/>
      <c r="I314" s="67"/>
    </row>
    <row r="315" spans="1:9" s="2" customFormat="1" ht="15.75" hidden="1" outlineLevel="2" thickBot="1" x14ac:dyDescent="0.3">
      <c r="A315" s="1"/>
      <c r="B315" s="71">
        <v>10</v>
      </c>
      <c r="C315" s="26" t="s">
        <v>127</v>
      </c>
      <c r="D315" s="7"/>
      <c r="E315" s="40"/>
      <c r="F315" s="40"/>
      <c r="G315" s="40"/>
      <c r="H315" s="31"/>
      <c r="I315" s="67"/>
    </row>
    <row r="316" spans="1:9" s="2" customFormat="1" ht="15.75" hidden="1" outlineLevel="2" thickBot="1" x14ac:dyDescent="0.3">
      <c r="A316" s="1"/>
      <c r="B316" s="71">
        <v>10</v>
      </c>
      <c r="C316" s="26" t="s">
        <v>128</v>
      </c>
      <c r="D316" s="7"/>
      <c r="E316" s="40"/>
      <c r="F316" s="40"/>
      <c r="G316" s="40"/>
      <c r="H316" s="31"/>
      <c r="I316" s="67"/>
    </row>
    <row r="317" spans="1:9" s="2" customFormat="1" ht="15.75" hidden="1" outlineLevel="2" thickBot="1" x14ac:dyDescent="0.3">
      <c r="A317" s="1"/>
      <c r="B317" s="71">
        <v>10</v>
      </c>
      <c r="C317" s="26" t="s">
        <v>129</v>
      </c>
      <c r="D317" s="7"/>
      <c r="E317" s="40"/>
      <c r="F317" s="40"/>
      <c r="G317" s="40"/>
      <c r="H317" s="31"/>
      <c r="I317" s="67"/>
    </row>
    <row r="318" spans="1:9" s="2" customFormat="1" ht="15.75" hidden="1" outlineLevel="2" thickBot="1" x14ac:dyDescent="0.3">
      <c r="A318" s="1"/>
      <c r="B318" s="71">
        <v>10</v>
      </c>
      <c r="C318" s="26" t="s">
        <v>130</v>
      </c>
      <c r="D318" s="7"/>
      <c r="E318" s="40"/>
      <c r="F318" s="40"/>
      <c r="G318" s="40"/>
      <c r="H318" s="31"/>
      <c r="I318" s="67"/>
    </row>
    <row r="319" spans="1:9" s="2" customFormat="1" ht="15.75" hidden="1" outlineLevel="2" thickBot="1" x14ac:dyDescent="0.3">
      <c r="A319" s="1"/>
      <c r="B319" s="71">
        <v>10</v>
      </c>
      <c r="C319" s="26" t="s">
        <v>131</v>
      </c>
      <c r="D319" s="7"/>
      <c r="E319" s="40"/>
      <c r="F319" s="40"/>
      <c r="G319" s="40"/>
      <c r="H319" s="31"/>
      <c r="I319" s="67"/>
    </row>
    <row r="320" spans="1:9" s="2" customFormat="1" ht="15.75" hidden="1" outlineLevel="1" thickBot="1" x14ac:dyDescent="0.3">
      <c r="A320" s="1"/>
      <c r="B320" s="71">
        <v>10</v>
      </c>
      <c r="C320" s="25" t="s">
        <v>154</v>
      </c>
      <c r="D320" s="7"/>
      <c r="E320" s="40"/>
      <c r="F320" s="40"/>
      <c r="G320" s="40"/>
      <c r="H320" s="31"/>
      <c r="I320" s="67"/>
    </row>
    <row r="321" spans="1:9" s="2" customFormat="1" ht="15.75" hidden="1" outlineLevel="2" thickBot="1" x14ac:dyDescent="0.3">
      <c r="A321" s="1"/>
      <c r="B321" s="71">
        <v>10</v>
      </c>
      <c r="C321" s="26" t="s">
        <v>255</v>
      </c>
      <c r="D321" s="7"/>
      <c r="E321" s="40"/>
      <c r="F321" s="40"/>
      <c r="G321" s="40"/>
      <c r="H321" s="31"/>
      <c r="I321" s="67"/>
    </row>
    <row r="322" spans="1:9" s="2" customFormat="1" ht="15.75" hidden="1" outlineLevel="1" thickBot="1" x14ac:dyDescent="0.3">
      <c r="A322" s="1"/>
      <c r="B322" s="71">
        <v>10</v>
      </c>
      <c r="C322" s="25" t="s">
        <v>155</v>
      </c>
      <c r="D322" s="7"/>
      <c r="E322" s="40"/>
      <c r="F322" s="40"/>
      <c r="G322" s="40"/>
      <c r="H322" s="31"/>
      <c r="I322" s="67"/>
    </row>
    <row r="323" spans="1:9" s="2" customFormat="1" ht="15.75" hidden="1" outlineLevel="2" thickBot="1" x14ac:dyDescent="0.3">
      <c r="A323" s="1"/>
      <c r="B323" s="71">
        <v>10</v>
      </c>
      <c r="C323" s="26" t="s">
        <v>255</v>
      </c>
      <c r="D323" s="7"/>
      <c r="E323" s="40"/>
      <c r="F323" s="40"/>
      <c r="G323" s="40"/>
      <c r="H323" s="31"/>
      <c r="I323" s="67"/>
    </row>
    <row r="324" spans="1:9" s="2" customFormat="1" ht="15.75" hidden="1" outlineLevel="1" thickBot="1" x14ac:dyDescent="0.3">
      <c r="A324" s="1"/>
      <c r="B324" s="71">
        <v>10</v>
      </c>
      <c r="C324" s="25" t="s">
        <v>197</v>
      </c>
      <c r="D324" s="7"/>
      <c r="E324" s="40"/>
      <c r="F324" s="40"/>
      <c r="G324" s="40"/>
      <c r="H324" s="31"/>
      <c r="I324" s="67"/>
    </row>
    <row r="325" spans="1:9" s="2" customFormat="1" ht="15.75" hidden="1" outlineLevel="2" thickBot="1" x14ac:dyDescent="0.3">
      <c r="A325" s="1"/>
      <c r="B325" s="71">
        <v>10</v>
      </c>
      <c r="C325" s="26" t="s">
        <v>256</v>
      </c>
      <c r="D325" s="7"/>
      <c r="E325" s="40"/>
      <c r="F325" s="40"/>
      <c r="G325" s="40"/>
      <c r="H325" s="31"/>
      <c r="I325" s="67"/>
    </row>
    <row r="326" spans="1:9" s="2" customFormat="1" ht="15.75" hidden="1" outlineLevel="2" thickBot="1" x14ac:dyDescent="0.3">
      <c r="A326" s="1"/>
      <c r="B326" s="71">
        <v>10</v>
      </c>
      <c r="C326" s="26" t="s">
        <v>257</v>
      </c>
      <c r="D326" s="7"/>
      <c r="E326" s="40"/>
      <c r="F326" s="40"/>
      <c r="G326" s="40"/>
      <c r="H326" s="31"/>
      <c r="I326" s="67"/>
    </row>
    <row r="327" spans="1:9" s="2" customFormat="1" ht="15.75" hidden="1" outlineLevel="2" thickBot="1" x14ac:dyDescent="0.3">
      <c r="A327" s="1"/>
      <c r="B327" s="71">
        <v>10</v>
      </c>
      <c r="C327" s="26" t="s">
        <v>258</v>
      </c>
      <c r="D327" s="7"/>
      <c r="E327" s="40"/>
      <c r="F327" s="40"/>
      <c r="G327" s="40"/>
      <c r="H327" s="31"/>
      <c r="I327" s="67"/>
    </row>
    <row r="328" spans="1:9" s="2" customFormat="1" ht="15.75" hidden="1" outlineLevel="1" thickBot="1" x14ac:dyDescent="0.3">
      <c r="A328" s="1"/>
      <c r="B328" s="71">
        <v>10</v>
      </c>
      <c r="C328" s="25" t="s">
        <v>156</v>
      </c>
      <c r="D328" s="7"/>
      <c r="E328" s="40"/>
      <c r="F328" s="40"/>
      <c r="G328" s="40"/>
      <c r="H328" s="31"/>
      <c r="I328" s="67"/>
    </row>
    <row r="329" spans="1:9" s="2" customFormat="1" ht="15.75" hidden="1" outlineLevel="2" thickBot="1" x14ac:dyDescent="0.3">
      <c r="A329" s="1"/>
      <c r="B329" s="71">
        <v>10</v>
      </c>
      <c r="C329" s="26" t="s">
        <v>255</v>
      </c>
      <c r="D329" s="7"/>
      <c r="E329" s="40"/>
      <c r="F329" s="40"/>
      <c r="G329" s="40"/>
      <c r="H329" s="31"/>
      <c r="I329" s="67"/>
    </row>
    <row r="330" spans="1:9" s="2" customFormat="1" ht="15.75" hidden="1" outlineLevel="1" thickBot="1" x14ac:dyDescent="0.3">
      <c r="A330" s="1"/>
      <c r="B330" s="71">
        <v>10</v>
      </c>
      <c r="C330" s="25" t="s">
        <v>157</v>
      </c>
      <c r="D330" s="7"/>
      <c r="E330" s="40"/>
      <c r="F330" s="40"/>
      <c r="G330" s="40"/>
      <c r="H330" s="31"/>
      <c r="I330" s="67"/>
    </row>
    <row r="331" spans="1:9" s="2" customFormat="1" ht="15.75" hidden="1" outlineLevel="2" thickBot="1" x14ac:dyDescent="0.3">
      <c r="A331" s="1"/>
      <c r="B331" s="71">
        <v>10</v>
      </c>
      <c r="C331" s="26" t="s">
        <v>255</v>
      </c>
      <c r="D331" s="7"/>
      <c r="E331" s="40"/>
      <c r="F331" s="40"/>
      <c r="G331" s="40"/>
      <c r="H331" s="31"/>
      <c r="I331" s="67"/>
    </row>
    <row r="332" spans="1:9" s="2" customFormat="1" ht="15.75" collapsed="1" thickBot="1" x14ac:dyDescent="0.3">
      <c r="A332" s="8"/>
      <c r="B332" s="71">
        <v>11</v>
      </c>
      <c r="C332" s="6" t="s">
        <v>308</v>
      </c>
      <c r="D332" s="6"/>
      <c r="E332" s="41">
        <v>1</v>
      </c>
      <c r="F332" s="41">
        <f>SUMIFS(F333:F$2003,$B333:$B$2003,$B332)*$E332</f>
        <v>0</v>
      </c>
      <c r="G332" s="41"/>
      <c r="H332" s="32">
        <f>SUMIFS(H333:H$2003,$B333:$B$2003,$B332)*$E332</f>
        <v>0</v>
      </c>
      <c r="I332" s="68"/>
    </row>
    <row r="333" spans="1:9" s="2" customFormat="1" ht="15.75" hidden="1" outlineLevel="1" thickBot="1" x14ac:dyDescent="0.3">
      <c r="A333" s="1"/>
      <c r="B333" s="71">
        <v>11</v>
      </c>
      <c r="C333" s="5" t="s">
        <v>186</v>
      </c>
      <c r="D333" s="5"/>
      <c r="E333" s="42"/>
      <c r="F333" s="42"/>
      <c r="G333" s="42"/>
      <c r="H333" s="33"/>
      <c r="I333" s="70"/>
    </row>
    <row r="334" spans="1:9" s="2" customFormat="1" ht="15.75" hidden="1" outlineLevel="1" thickBot="1" x14ac:dyDescent="0.3">
      <c r="A334" s="1"/>
      <c r="B334" s="71">
        <v>11</v>
      </c>
      <c r="C334" s="5" t="s">
        <v>193</v>
      </c>
      <c r="D334" s="5"/>
      <c r="E334" s="42"/>
      <c r="F334" s="42"/>
      <c r="G334" s="42"/>
      <c r="H334" s="33"/>
      <c r="I334" s="70"/>
    </row>
    <row r="335" spans="1:9" s="2" customFormat="1" ht="15.75" hidden="1" outlineLevel="1" thickBot="1" x14ac:dyDescent="0.3">
      <c r="A335" s="1"/>
      <c r="B335" s="71">
        <v>11</v>
      </c>
      <c r="C335" s="5" t="s">
        <v>199</v>
      </c>
      <c r="D335" s="5"/>
      <c r="E335" s="42"/>
      <c r="F335" s="42"/>
      <c r="G335" s="42"/>
      <c r="H335" s="33"/>
      <c r="I335" s="70"/>
    </row>
    <row r="336" spans="1:9" s="2" customFormat="1" ht="15.75" hidden="1" outlineLevel="1" thickBot="1" x14ac:dyDescent="0.3">
      <c r="A336" s="1"/>
      <c r="B336" s="71">
        <v>11</v>
      </c>
      <c r="C336" s="5" t="s">
        <v>299</v>
      </c>
      <c r="D336" s="5"/>
      <c r="E336" s="42"/>
      <c r="F336" s="42"/>
      <c r="G336" s="42"/>
      <c r="H336" s="33"/>
      <c r="I336" s="70"/>
    </row>
    <row r="337" spans="1:9" s="2" customFormat="1" ht="15.75" hidden="1" outlineLevel="1" collapsed="1" thickBot="1" x14ac:dyDescent="0.3">
      <c r="A337" s="1"/>
      <c r="B337" s="71">
        <v>11</v>
      </c>
      <c r="C337" s="5" t="s">
        <v>200</v>
      </c>
      <c r="D337" s="5"/>
      <c r="E337" s="42"/>
      <c r="F337" s="42"/>
      <c r="G337" s="42"/>
      <c r="H337" s="33"/>
      <c r="I337" s="70"/>
    </row>
    <row r="338" spans="1:9" s="2" customFormat="1" ht="15.75" hidden="1" outlineLevel="1" thickBot="1" x14ac:dyDescent="0.3">
      <c r="A338" s="1"/>
      <c r="B338" s="71">
        <v>11</v>
      </c>
      <c r="C338" s="5" t="s">
        <v>201</v>
      </c>
      <c r="D338" s="5"/>
      <c r="E338" s="42"/>
      <c r="F338" s="42"/>
      <c r="G338" s="42"/>
      <c r="H338" s="33"/>
      <c r="I338" s="70"/>
    </row>
    <row r="339" spans="1:9" s="2" customFormat="1" ht="15.75" hidden="1" outlineLevel="1" thickBot="1" x14ac:dyDescent="0.3">
      <c r="A339" s="1"/>
      <c r="B339" s="71">
        <v>11</v>
      </c>
      <c r="C339" s="5" t="s">
        <v>164</v>
      </c>
      <c r="D339" s="5"/>
      <c r="E339" s="42"/>
      <c r="F339" s="42"/>
      <c r="G339" s="42"/>
      <c r="H339" s="33"/>
      <c r="I339" s="70"/>
    </row>
    <row r="340" spans="1:9" s="2" customFormat="1" ht="15.75" hidden="1" outlineLevel="2" thickBot="1" x14ac:dyDescent="0.3">
      <c r="A340" s="1"/>
      <c r="B340" s="71">
        <v>11</v>
      </c>
      <c r="C340" s="16" t="s">
        <v>5</v>
      </c>
      <c r="D340" s="5"/>
      <c r="E340" s="42"/>
      <c r="F340" s="42"/>
      <c r="G340" s="42"/>
      <c r="H340" s="33"/>
      <c r="I340" s="70"/>
    </row>
    <row r="341" spans="1:9" s="2" customFormat="1" ht="15.75" hidden="1" outlineLevel="2" thickBot="1" x14ac:dyDescent="0.3">
      <c r="A341" s="1"/>
      <c r="B341" s="71">
        <v>11</v>
      </c>
      <c r="C341" s="16" t="s">
        <v>7</v>
      </c>
      <c r="D341" s="5"/>
      <c r="E341" s="42"/>
      <c r="F341" s="42"/>
      <c r="G341" s="42"/>
      <c r="H341" s="33"/>
      <c r="I341" s="70"/>
    </row>
    <row r="342" spans="1:9" s="2" customFormat="1" ht="15.75" hidden="1" outlineLevel="2" thickBot="1" x14ac:dyDescent="0.3">
      <c r="A342" s="1"/>
      <c r="B342" s="71">
        <v>11</v>
      </c>
      <c r="C342" s="16" t="s">
        <v>185</v>
      </c>
      <c r="D342" s="5"/>
      <c r="E342" s="42"/>
      <c r="F342" s="42"/>
      <c r="G342" s="42"/>
      <c r="H342" s="33"/>
      <c r="I342" s="70"/>
    </row>
    <row r="343" spans="1:9" s="2" customFormat="1" ht="15.75" hidden="1" outlineLevel="1" thickBot="1" x14ac:dyDescent="0.3">
      <c r="A343" s="1"/>
      <c r="B343" s="71">
        <v>11</v>
      </c>
      <c r="C343" s="5" t="s">
        <v>202</v>
      </c>
      <c r="D343" s="5"/>
      <c r="E343" s="42"/>
      <c r="F343" s="42"/>
      <c r="G343" s="42"/>
      <c r="H343" s="33"/>
      <c r="I343" s="70"/>
    </row>
    <row r="344" spans="1:9" s="2" customFormat="1" ht="15.75" hidden="1" outlineLevel="2" thickBot="1" x14ac:dyDescent="0.3">
      <c r="A344" s="1"/>
      <c r="B344" s="71">
        <v>11</v>
      </c>
      <c r="C344" s="16" t="s">
        <v>5</v>
      </c>
      <c r="D344" s="5"/>
      <c r="E344" s="42"/>
      <c r="F344" s="42"/>
      <c r="G344" s="42"/>
      <c r="H344" s="33"/>
      <c r="I344" s="70"/>
    </row>
    <row r="345" spans="1:9" s="2" customFormat="1" ht="15.75" hidden="1" outlineLevel="2" thickBot="1" x14ac:dyDescent="0.3">
      <c r="A345" s="1"/>
      <c r="B345" s="71">
        <v>11</v>
      </c>
      <c r="C345" s="16" t="s">
        <v>7</v>
      </c>
      <c r="D345" s="5"/>
      <c r="E345" s="42"/>
      <c r="F345" s="42"/>
      <c r="G345" s="42"/>
      <c r="H345" s="33"/>
      <c r="I345" s="70"/>
    </row>
    <row r="346" spans="1:9" s="2" customFormat="1" ht="15.75" hidden="1" outlineLevel="2" thickBot="1" x14ac:dyDescent="0.3">
      <c r="A346" s="1"/>
      <c r="B346" s="71">
        <v>11</v>
      </c>
      <c r="C346" s="16" t="s">
        <v>185</v>
      </c>
      <c r="D346" s="5"/>
      <c r="E346" s="42"/>
      <c r="F346" s="42"/>
      <c r="G346" s="42"/>
      <c r="H346" s="33"/>
      <c r="I346" s="70"/>
    </row>
    <row r="347" spans="1:9" s="2" customFormat="1" ht="15.75" collapsed="1" thickBot="1" x14ac:dyDescent="0.3">
      <c r="A347" s="1"/>
      <c r="B347" s="71">
        <v>12</v>
      </c>
      <c r="C347" s="4" t="s">
        <v>53</v>
      </c>
      <c r="D347" s="4"/>
      <c r="E347" s="34">
        <v>1</v>
      </c>
      <c r="F347" s="34">
        <f>SUMIFS(F348:F$2003,$B348:$B$2003,$B347)*$E347</f>
        <v>0</v>
      </c>
      <c r="G347" s="34"/>
      <c r="H347" s="35">
        <f>SUMIFS(H348:H$2003,$B348:$B$2003,$B347)*$E347</f>
        <v>0</v>
      </c>
      <c r="I347" s="62"/>
    </row>
    <row r="348" spans="1:9" s="2" customFormat="1" ht="15.75" hidden="1" outlineLevel="1" thickBot="1" x14ac:dyDescent="0.3">
      <c r="A348" s="1"/>
      <c r="B348" s="71">
        <v>12</v>
      </c>
      <c r="C348" s="3" t="s">
        <v>204</v>
      </c>
      <c r="D348" s="3"/>
      <c r="E348" s="43"/>
      <c r="F348" s="43"/>
      <c r="G348" s="43"/>
      <c r="H348" s="36"/>
      <c r="I348" s="69"/>
    </row>
    <row r="349" spans="1:9" s="2" customFormat="1" ht="15.75" hidden="1" outlineLevel="1" thickBot="1" x14ac:dyDescent="0.3">
      <c r="A349" s="1"/>
      <c r="B349" s="71">
        <v>12</v>
      </c>
      <c r="C349" s="3" t="s">
        <v>205</v>
      </c>
      <c r="D349" s="3"/>
      <c r="E349" s="43"/>
      <c r="F349" s="43"/>
      <c r="G349" s="43"/>
      <c r="H349" s="36"/>
      <c r="I349" s="69"/>
    </row>
    <row r="350" spans="1:9" s="2" customFormat="1" ht="15.75" hidden="1" outlineLevel="1" thickBot="1" x14ac:dyDescent="0.3">
      <c r="A350" s="1"/>
      <c r="B350" s="71">
        <v>12</v>
      </c>
      <c r="C350" s="3" t="s">
        <v>248</v>
      </c>
      <c r="D350" s="3"/>
      <c r="E350" s="43"/>
      <c r="F350" s="43"/>
      <c r="G350" s="43"/>
      <c r="H350" s="36"/>
      <c r="I350" s="69"/>
    </row>
    <row r="351" spans="1:9" s="2" customFormat="1" ht="15.75" hidden="1" outlineLevel="1" thickBot="1" x14ac:dyDescent="0.3">
      <c r="A351" s="1"/>
      <c r="B351" s="71">
        <v>12</v>
      </c>
      <c r="C351" s="3" t="s">
        <v>247</v>
      </c>
      <c r="D351" s="3"/>
      <c r="E351" s="43"/>
      <c r="F351" s="43"/>
      <c r="G351" s="43"/>
      <c r="H351" s="36"/>
      <c r="I351" s="69"/>
    </row>
    <row r="352" spans="1:9" s="2" customFormat="1" ht="15.75" hidden="1" outlineLevel="1" thickBot="1" x14ac:dyDescent="0.3">
      <c r="A352" s="1"/>
      <c r="B352" s="71">
        <v>12</v>
      </c>
      <c r="C352" s="3" t="s">
        <v>249</v>
      </c>
      <c r="D352" s="3"/>
      <c r="E352" s="43"/>
      <c r="F352" s="43"/>
      <c r="G352" s="43"/>
      <c r="H352" s="36"/>
      <c r="I352" s="69"/>
    </row>
    <row r="353" spans="1:9" s="2" customFormat="1" ht="15.75" hidden="1" outlineLevel="1" thickBot="1" x14ac:dyDescent="0.3">
      <c r="A353" s="1"/>
      <c r="B353" s="71">
        <v>12</v>
      </c>
      <c r="C353" s="3" t="s">
        <v>250</v>
      </c>
      <c r="D353" s="3"/>
      <c r="E353" s="43"/>
      <c r="F353" s="43"/>
      <c r="G353" s="43"/>
      <c r="H353" s="36"/>
      <c r="I353" s="69"/>
    </row>
    <row r="354" spans="1:9" s="2" customFormat="1" ht="15.75" hidden="1" outlineLevel="1" thickBot="1" x14ac:dyDescent="0.3">
      <c r="A354" s="1"/>
      <c r="B354" s="71">
        <v>12</v>
      </c>
      <c r="C354" s="3" t="s">
        <v>251</v>
      </c>
      <c r="D354" s="3"/>
      <c r="E354" s="43"/>
      <c r="F354" s="43"/>
      <c r="G354" s="43"/>
      <c r="H354" s="36"/>
      <c r="I354" s="69"/>
    </row>
    <row r="355" spans="1:9" s="2" customFormat="1" ht="15.75" hidden="1" outlineLevel="1" thickBot="1" x14ac:dyDescent="0.3">
      <c r="A355" s="1"/>
      <c r="B355" s="71">
        <v>12</v>
      </c>
      <c r="C355" s="3" t="s">
        <v>252</v>
      </c>
      <c r="D355" s="3"/>
      <c r="E355" s="43"/>
      <c r="F355" s="43"/>
      <c r="G355" s="43"/>
      <c r="H355" s="36"/>
      <c r="I355" s="69"/>
    </row>
    <row r="356" spans="1:9" s="2" customFormat="1" ht="15.75" collapsed="1" thickBot="1" x14ac:dyDescent="0.3">
      <c r="A356" s="8"/>
      <c r="B356" s="71">
        <v>13</v>
      </c>
      <c r="C356" s="11" t="s">
        <v>273</v>
      </c>
      <c r="D356" s="11"/>
      <c r="E356" s="37">
        <v>3</v>
      </c>
      <c r="F356" s="37">
        <f>SUMIFS(F357:F$2003,$B357:$B$2003,$B356)*$E356</f>
        <v>6</v>
      </c>
      <c r="G356" s="37"/>
      <c r="H356" s="28">
        <f>SUMIFS(H357:H$2003,$B357:$B$2003,$B356)*$E356</f>
        <v>0</v>
      </c>
      <c r="I356" s="64"/>
    </row>
    <row r="357" spans="1:9" s="2" customFormat="1" ht="15.75" hidden="1" outlineLevel="1" thickBot="1" x14ac:dyDescent="0.3">
      <c r="A357" s="1"/>
      <c r="B357" s="71">
        <v>13</v>
      </c>
      <c r="C357" s="10" t="s">
        <v>270</v>
      </c>
      <c r="D357" s="10"/>
      <c r="E357" s="38"/>
      <c r="F357" s="38" t="s">
        <v>282</v>
      </c>
      <c r="G357" s="38"/>
      <c r="H357" s="29"/>
      <c r="I357" s="65"/>
    </row>
    <row r="358" spans="1:9" s="2" customFormat="1" ht="15.75" hidden="1" outlineLevel="1" thickBot="1" x14ac:dyDescent="0.3">
      <c r="A358" s="1"/>
      <c r="B358" s="71">
        <v>13</v>
      </c>
      <c r="C358" s="10" t="s">
        <v>4</v>
      </c>
      <c r="D358" s="10"/>
      <c r="E358" s="38"/>
      <c r="F358" s="38"/>
      <c r="G358" s="38"/>
      <c r="H358" s="29"/>
      <c r="I358" s="65"/>
    </row>
    <row r="359" spans="1:9" s="2" customFormat="1" ht="15.75" hidden="1" outlineLevel="1" thickBot="1" x14ac:dyDescent="0.3">
      <c r="A359" s="1"/>
      <c r="B359" s="71">
        <v>13</v>
      </c>
      <c r="C359" s="10" t="s">
        <v>274</v>
      </c>
      <c r="D359" s="10"/>
      <c r="E359" s="38"/>
      <c r="F359" s="38">
        <v>1</v>
      </c>
      <c r="G359" s="38"/>
      <c r="H359" s="29"/>
      <c r="I359" s="65"/>
    </row>
    <row r="360" spans="1:9" s="2" customFormat="1" ht="15.75" hidden="1" outlineLevel="1" thickBot="1" x14ac:dyDescent="0.3">
      <c r="A360" s="1"/>
      <c r="B360" s="71">
        <v>13</v>
      </c>
      <c r="C360" s="10" t="s">
        <v>271</v>
      </c>
      <c r="D360" s="10"/>
      <c r="E360" s="38"/>
      <c r="F360" s="38" t="s">
        <v>283</v>
      </c>
      <c r="G360" s="38"/>
      <c r="H360" s="29"/>
      <c r="I360" s="65"/>
    </row>
    <row r="361" spans="1:9" s="2" customFormat="1" ht="15.75" hidden="1" outlineLevel="1" thickBot="1" x14ac:dyDescent="0.3">
      <c r="A361" s="1"/>
      <c r="B361" s="71">
        <v>13</v>
      </c>
      <c r="C361" s="10" t="s">
        <v>272</v>
      </c>
      <c r="D361" s="10"/>
      <c r="E361" s="38"/>
      <c r="F361" s="38"/>
      <c r="G361" s="38"/>
      <c r="H361" s="29"/>
      <c r="I361" s="65"/>
    </row>
    <row r="362" spans="1:9" s="2" customFormat="1" ht="15.75" hidden="1" outlineLevel="1" thickBot="1" x14ac:dyDescent="0.3">
      <c r="A362" s="1"/>
      <c r="B362" s="71">
        <v>13</v>
      </c>
      <c r="C362" s="10" t="s">
        <v>203</v>
      </c>
      <c r="D362" s="10"/>
      <c r="E362" s="38"/>
      <c r="F362" s="38"/>
      <c r="G362" s="38"/>
      <c r="H362" s="29"/>
      <c r="I362" s="65"/>
    </row>
    <row r="363" spans="1:9" s="2" customFormat="1" ht="15.75" hidden="1" outlineLevel="1" thickBot="1" x14ac:dyDescent="0.3">
      <c r="A363" s="1"/>
      <c r="B363" s="71">
        <v>13</v>
      </c>
      <c r="C363" s="10" t="s">
        <v>240</v>
      </c>
      <c r="D363" s="10"/>
      <c r="E363" s="38"/>
      <c r="F363" s="38">
        <v>1</v>
      </c>
      <c r="G363" s="38"/>
      <c r="H363" s="29"/>
      <c r="I363" s="65"/>
    </row>
    <row r="364" spans="1:9" s="2" customFormat="1" ht="15.75" collapsed="1" thickBot="1" x14ac:dyDescent="0.3">
      <c r="A364" s="8"/>
      <c r="B364" s="71">
        <v>14</v>
      </c>
      <c r="C364" s="9" t="s">
        <v>275</v>
      </c>
      <c r="D364" s="9"/>
      <c r="E364" s="39">
        <v>3</v>
      </c>
      <c r="F364" s="39">
        <f>SUMIFS(F365:F$2003,$B365:$B$2003,$B364)*$E364</f>
        <v>6</v>
      </c>
      <c r="G364" s="39"/>
      <c r="H364" s="30">
        <f>SUMIFS(H365:H$2003,$B365:$B$2003,$B364)*$E364</f>
        <v>0</v>
      </c>
      <c r="I364" s="66"/>
    </row>
    <row r="365" spans="1:9" s="2" customFormat="1" ht="15.75" hidden="1" outlineLevel="1" thickBot="1" x14ac:dyDescent="0.3">
      <c r="A365" s="1"/>
      <c r="B365" s="71">
        <v>14</v>
      </c>
      <c r="C365" s="25" t="s">
        <v>269</v>
      </c>
      <c r="D365" s="7"/>
      <c r="E365" s="7"/>
      <c r="F365" s="40"/>
      <c r="G365" s="40"/>
      <c r="H365" s="31"/>
      <c r="I365" s="67"/>
    </row>
    <row r="366" spans="1:9" s="2" customFormat="1" ht="15.75" hidden="1" outlineLevel="1" thickBot="1" x14ac:dyDescent="0.3">
      <c r="A366" s="1"/>
      <c r="B366" s="71">
        <v>14</v>
      </c>
      <c r="C366" s="25" t="s">
        <v>206</v>
      </c>
      <c r="D366" s="7"/>
      <c r="E366" s="7"/>
      <c r="F366" s="40"/>
      <c r="G366" s="40"/>
      <c r="H366" s="31"/>
      <c r="I366" s="67"/>
    </row>
    <row r="367" spans="1:9" s="2" customFormat="1" ht="15.75" hidden="1" outlineLevel="1" thickBot="1" x14ac:dyDescent="0.3">
      <c r="A367" s="1"/>
      <c r="B367" s="71">
        <v>14</v>
      </c>
      <c r="C367" s="25" t="s">
        <v>207</v>
      </c>
      <c r="D367" s="7"/>
      <c r="E367" s="7"/>
      <c r="F367" s="40"/>
      <c r="G367" s="40"/>
      <c r="H367" s="31"/>
      <c r="I367" s="67"/>
    </row>
    <row r="368" spans="1:9" s="2" customFormat="1" ht="15.75" hidden="1" outlineLevel="1" thickBot="1" x14ac:dyDescent="0.3">
      <c r="A368" s="1"/>
      <c r="B368" s="71">
        <v>14</v>
      </c>
      <c r="C368" s="25" t="s">
        <v>253</v>
      </c>
      <c r="D368" s="7"/>
      <c r="E368" s="7"/>
      <c r="F368" s="40"/>
      <c r="G368" s="40"/>
      <c r="H368" s="31"/>
      <c r="I368" s="67"/>
    </row>
    <row r="369" spans="1:9" s="2" customFormat="1" ht="15.75" hidden="1" outlineLevel="1" thickBot="1" x14ac:dyDescent="0.3">
      <c r="A369" s="1"/>
      <c r="B369" s="71">
        <v>14</v>
      </c>
      <c r="C369" s="25" t="s">
        <v>37</v>
      </c>
      <c r="D369" s="7"/>
      <c r="E369" s="7"/>
      <c r="F369" s="40"/>
      <c r="G369" s="40"/>
      <c r="H369" s="31"/>
      <c r="I369" s="67"/>
    </row>
    <row r="370" spans="1:9" s="2" customFormat="1" ht="15.75" hidden="1" outlineLevel="1" thickBot="1" x14ac:dyDescent="0.3">
      <c r="A370" s="1"/>
      <c r="B370" s="71">
        <v>14</v>
      </c>
      <c r="C370" s="25" t="s">
        <v>208</v>
      </c>
      <c r="D370" s="7"/>
      <c r="E370" s="7"/>
      <c r="F370" s="40"/>
      <c r="G370" s="40"/>
      <c r="H370" s="31"/>
      <c r="I370" s="67"/>
    </row>
    <row r="371" spans="1:9" s="2" customFormat="1" ht="15.75" hidden="1" outlineLevel="1" thickBot="1" x14ac:dyDescent="0.3">
      <c r="A371" s="1"/>
      <c r="B371" s="71">
        <v>14</v>
      </c>
      <c r="C371" s="26" t="s">
        <v>211</v>
      </c>
      <c r="D371" s="7"/>
      <c r="E371" s="7"/>
      <c r="F371" s="40"/>
      <c r="G371" s="40"/>
      <c r="H371" s="31"/>
      <c r="I371" s="67"/>
    </row>
    <row r="372" spans="1:9" s="2" customFormat="1" ht="15.75" hidden="1" outlineLevel="1" thickBot="1" x14ac:dyDescent="0.3">
      <c r="A372" s="1"/>
      <c r="B372" s="71">
        <v>14</v>
      </c>
      <c r="C372" s="26" t="s">
        <v>210</v>
      </c>
      <c r="D372" s="7"/>
      <c r="E372" s="7"/>
      <c r="F372" s="40"/>
      <c r="G372" s="40"/>
      <c r="H372" s="31"/>
      <c r="I372" s="67"/>
    </row>
    <row r="373" spans="1:9" s="2" customFormat="1" ht="15.75" hidden="1" outlineLevel="1" thickBot="1" x14ac:dyDescent="0.3">
      <c r="A373" s="1"/>
      <c r="B373" s="71">
        <v>14</v>
      </c>
      <c r="C373" s="26" t="s">
        <v>230</v>
      </c>
      <c r="D373" s="7"/>
      <c r="E373" s="7"/>
      <c r="F373" s="40"/>
      <c r="G373" s="40"/>
      <c r="H373" s="31"/>
      <c r="I373" s="67"/>
    </row>
    <row r="374" spans="1:9" s="2" customFormat="1" ht="15.75" hidden="1" outlineLevel="1" thickBot="1" x14ac:dyDescent="0.3">
      <c r="A374" s="8"/>
      <c r="B374" s="71">
        <v>14</v>
      </c>
      <c r="C374" s="25" t="s">
        <v>203</v>
      </c>
      <c r="D374" s="7"/>
      <c r="E374" s="7"/>
      <c r="F374" s="40"/>
      <c r="G374" s="40"/>
      <c r="H374" s="31"/>
      <c r="I374" s="67"/>
    </row>
    <row r="375" spans="1:9" s="2" customFormat="1" ht="15.75" hidden="1" outlineLevel="1" thickBot="1" x14ac:dyDescent="0.3">
      <c r="A375" s="1"/>
      <c r="B375" s="71">
        <v>14</v>
      </c>
      <c r="C375" s="25" t="s">
        <v>209</v>
      </c>
      <c r="D375" s="7"/>
      <c r="E375" s="7"/>
      <c r="F375" s="40"/>
      <c r="G375" s="40"/>
      <c r="H375" s="31"/>
      <c r="I375" s="67"/>
    </row>
    <row r="376" spans="1:9" s="2" customFormat="1" ht="15.75" hidden="1" outlineLevel="1" thickBot="1" x14ac:dyDescent="0.3">
      <c r="A376" s="1"/>
      <c r="B376" s="71">
        <v>14</v>
      </c>
      <c r="C376" s="25" t="s">
        <v>221</v>
      </c>
      <c r="D376" s="7"/>
      <c r="E376" s="7"/>
      <c r="F376" s="40"/>
      <c r="G376" s="40"/>
      <c r="H376" s="31"/>
      <c r="I376" s="67"/>
    </row>
    <row r="377" spans="1:9" s="2" customFormat="1" ht="15.75" hidden="1" outlineLevel="1" collapsed="1" thickBot="1" x14ac:dyDescent="0.3">
      <c r="A377" s="1"/>
      <c r="B377" s="71">
        <v>14</v>
      </c>
      <c r="C377" s="25" t="s">
        <v>161</v>
      </c>
      <c r="D377" s="7"/>
      <c r="E377" s="7"/>
      <c r="F377" s="40"/>
      <c r="G377" s="40"/>
      <c r="H377" s="31"/>
      <c r="I377" s="67"/>
    </row>
    <row r="378" spans="1:9" s="2" customFormat="1" ht="15.75" hidden="1" outlineLevel="1" thickBot="1" x14ac:dyDescent="0.3">
      <c r="A378" s="1"/>
      <c r="B378" s="71">
        <v>14</v>
      </c>
      <c r="C378" s="26" t="s">
        <v>17</v>
      </c>
      <c r="D378" s="7"/>
      <c r="E378" s="7"/>
      <c r="F378" s="40">
        <v>1</v>
      </c>
      <c r="G378" s="40"/>
      <c r="H378" s="31"/>
      <c r="I378" s="67"/>
    </row>
    <row r="379" spans="1:9" s="2" customFormat="1" ht="15.75" hidden="1" outlineLevel="1" thickBot="1" x14ac:dyDescent="0.3">
      <c r="A379" s="1"/>
      <c r="B379" s="71">
        <v>14</v>
      </c>
      <c r="C379" s="26" t="s">
        <v>158</v>
      </c>
      <c r="D379" s="7"/>
      <c r="E379" s="7"/>
      <c r="F379" s="40"/>
      <c r="G379" s="40"/>
      <c r="H379" s="31"/>
      <c r="I379" s="67"/>
    </row>
    <row r="380" spans="1:9" s="2" customFormat="1" ht="15.75" hidden="1" outlineLevel="1" thickBot="1" x14ac:dyDescent="0.3">
      <c r="A380" s="1"/>
      <c r="B380" s="71">
        <v>14</v>
      </c>
      <c r="C380" s="26" t="s">
        <v>159</v>
      </c>
      <c r="D380" s="7"/>
      <c r="E380" s="7"/>
      <c r="F380" s="40"/>
      <c r="G380" s="40"/>
      <c r="H380" s="31"/>
      <c r="I380" s="67"/>
    </row>
    <row r="381" spans="1:9" s="2" customFormat="1" ht="15.75" hidden="1" outlineLevel="1" thickBot="1" x14ac:dyDescent="0.3">
      <c r="A381" s="1"/>
      <c r="B381" s="71">
        <v>14</v>
      </c>
      <c r="C381" s="26" t="s">
        <v>217</v>
      </c>
      <c r="D381" s="7"/>
      <c r="E381" s="7"/>
      <c r="F381" s="40"/>
      <c r="G381" s="40"/>
      <c r="H381" s="31"/>
      <c r="I381" s="67"/>
    </row>
    <row r="382" spans="1:9" s="2" customFormat="1" ht="15.75" hidden="1" outlineLevel="1" thickBot="1" x14ac:dyDescent="0.3">
      <c r="A382" s="1"/>
      <c r="B382" s="71">
        <v>14</v>
      </c>
      <c r="C382" s="26" t="s">
        <v>218</v>
      </c>
      <c r="D382" s="7"/>
      <c r="E382" s="7"/>
      <c r="F382" s="40"/>
      <c r="G382" s="40"/>
      <c r="H382" s="31"/>
      <c r="I382" s="67"/>
    </row>
    <row r="383" spans="1:9" s="2" customFormat="1" ht="15.75" hidden="1" outlineLevel="1" thickBot="1" x14ac:dyDescent="0.3">
      <c r="A383" s="1"/>
      <c r="B383" s="71">
        <v>14</v>
      </c>
      <c r="C383" s="26" t="s">
        <v>219</v>
      </c>
      <c r="D383" s="7"/>
      <c r="E383" s="7"/>
      <c r="F383" s="40"/>
      <c r="G383" s="40"/>
      <c r="H383" s="31"/>
      <c r="I383" s="67"/>
    </row>
    <row r="384" spans="1:9" s="2" customFormat="1" ht="15.75" hidden="1" outlineLevel="1" thickBot="1" x14ac:dyDescent="0.3">
      <c r="A384" s="1"/>
      <c r="B384" s="71">
        <v>14</v>
      </c>
      <c r="C384" s="26" t="s">
        <v>160</v>
      </c>
      <c r="D384" s="7"/>
      <c r="E384" s="7"/>
      <c r="F384" s="40"/>
      <c r="G384" s="40"/>
      <c r="H384" s="31"/>
      <c r="I384" s="67"/>
    </row>
    <row r="385" spans="1:9" s="2" customFormat="1" ht="15.75" hidden="1" outlineLevel="1" thickBot="1" x14ac:dyDescent="0.3">
      <c r="A385" s="1"/>
      <c r="B385" s="71">
        <v>14</v>
      </c>
      <c r="C385" s="26" t="s">
        <v>220</v>
      </c>
      <c r="D385" s="7"/>
      <c r="E385" s="7"/>
      <c r="F385" s="40"/>
      <c r="G385" s="40"/>
      <c r="H385" s="31"/>
      <c r="I385" s="67"/>
    </row>
    <row r="386" spans="1:9" s="2" customFormat="1" ht="15.75" hidden="1" outlineLevel="1" thickBot="1" x14ac:dyDescent="0.3">
      <c r="A386" s="1"/>
      <c r="B386" s="71">
        <v>14</v>
      </c>
      <c r="C386" s="26" t="s">
        <v>7</v>
      </c>
      <c r="D386" s="7"/>
      <c r="E386" s="7"/>
      <c r="F386" s="40">
        <v>1</v>
      </c>
      <c r="G386" s="40"/>
      <c r="H386" s="31"/>
      <c r="I386" s="67"/>
    </row>
    <row r="387" spans="1:9" s="2" customFormat="1" ht="15.75" hidden="1" outlineLevel="1" thickBot="1" x14ac:dyDescent="0.3">
      <c r="A387" s="1"/>
      <c r="B387" s="71">
        <v>14</v>
      </c>
      <c r="C387" s="26" t="s">
        <v>14</v>
      </c>
      <c r="D387" s="7"/>
      <c r="E387" s="7"/>
      <c r="F387" s="40"/>
      <c r="G387" s="40"/>
      <c r="H387" s="31"/>
      <c r="I387" s="67"/>
    </row>
    <row r="388" spans="1:9" s="2" customFormat="1" ht="15.75" hidden="1" outlineLevel="1" thickBot="1" x14ac:dyDescent="0.3">
      <c r="A388" s="1"/>
      <c r="B388" s="71">
        <v>14</v>
      </c>
      <c r="C388" s="26" t="s">
        <v>13</v>
      </c>
      <c r="D388" s="7"/>
      <c r="E388" s="7"/>
      <c r="F388" s="40"/>
      <c r="G388" s="40"/>
      <c r="H388" s="31"/>
      <c r="I388" s="67"/>
    </row>
    <row r="389" spans="1:9" s="2" customFormat="1" ht="15.75" hidden="1" outlineLevel="1" thickBot="1" x14ac:dyDescent="0.3">
      <c r="A389" s="1"/>
      <c r="B389" s="71">
        <v>14</v>
      </c>
      <c r="C389" s="26" t="s">
        <v>276</v>
      </c>
      <c r="D389" s="7"/>
      <c r="E389" s="7"/>
      <c r="F389" s="40"/>
      <c r="G389" s="40"/>
      <c r="H389" s="31"/>
      <c r="I389" s="67"/>
    </row>
    <row r="390" spans="1:9" s="2" customFormat="1" ht="15.75" hidden="1" outlineLevel="1" thickBot="1" x14ac:dyDescent="0.3">
      <c r="A390" s="1"/>
      <c r="B390" s="71">
        <v>14</v>
      </c>
      <c r="C390" s="26" t="s">
        <v>12</v>
      </c>
      <c r="D390" s="7"/>
      <c r="E390" s="7"/>
      <c r="F390" s="40"/>
      <c r="G390" s="40"/>
      <c r="H390" s="31"/>
      <c r="I390" s="67"/>
    </row>
    <row r="391" spans="1:9" s="2" customFormat="1" ht="15.75" hidden="1" outlineLevel="1" thickBot="1" x14ac:dyDescent="0.3">
      <c r="A391" s="1"/>
      <c r="B391" s="71">
        <v>14</v>
      </c>
      <c r="C391" s="26" t="s">
        <v>11</v>
      </c>
      <c r="D391" s="7"/>
      <c r="E391" s="7"/>
      <c r="F391" s="40"/>
      <c r="G391" s="40"/>
      <c r="H391" s="31"/>
      <c r="I391" s="67"/>
    </row>
    <row r="392" spans="1:9" s="2" customFormat="1" ht="15.75" hidden="1" outlineLevel="1" thickBot="1" x14ac:dyDescent="0.3">
      <c r="A392" s="1"/>
      <c r="B392" s="71">
        <v>14</v>
      </c>
      <c r="C392" s="26" t="s">
        <v>10</v>
      </c>
      <c r="D392" s="7"/>
      <c r="E392" s="7"/>
      <c r="F392" s="40"/>
      <c r="G392" s="40"/>
      <c r="H392" s="31"/>
      <c r="I392" s="67"/>
    </row>
    <row r="393" spans="1:9" s="2" customFormat="1" ht="15.75" hidden="1" outlineLevel="1" thickBot="1" x14ac:dyDescent="0.3">
      <c r="A393" s="1"/>
      <c r="B393" s="71">
        <v>14</v>
      </c>
      <c r="C393" s="26" t="s">
        <v>9</v>
      </c>
      <c r="D393" s="7"/>
      <c r="E393" s="7"/>
      <c r="F393" s="40"/>
      <c r="G393" s="40"/>
      <c r="H393" s="31"/>
      <c r="I393" s="67"/>
    </row>
    <row r="394" spans="1:9" s="2" customFormat="1" ht="15.75" hidden="1" outlineLevel="1" thickBot="1" x14ac:dyDescent="0.3">
      <c r="A394" s="1"/>
      <c r="B394" s="71">
        <v>14</v>
      </c>
      <c r="C394" s="26" t="s">
        <v>8</v>
      </c>
      <c r="D394" s="7"/>
      <c r="E394" s="7"/>
      <c r="F394" s="40"/>
      <c r="G394" s="40"/>
      <c r="H394" s="31"/>
      <c r="I394" s="67"/>
    </row>
    <row r="395" spans="1:9" s="2" customFormat="1" ht="15.75" hidden="1" outlineLevel="1" thickBot="1" x14ac:dyDescent="0.3">
      <c r="A395" s="1"/>
      <c r="B395" s="71">
        <v>14</v>
      </c>
      <c r="C395" s="26" t="s">
        <v>268</v>
      </c>
      <c r="D395" s="7"/>
      <c r="E395" s="7"/>
      <c r="F395" s="40"/>
      <c r="G395" s="40"/>
      <c r="H395" s="31"/>
      <c r="I395" s="67"/>
    </row>
    <row r="396" spans="1:9" s="2" customFormat="1" ht="15.75" hidden="1" outlineLevel="1" thickBot="1" x14ac:dyDescent="0.3">
      <c r="A396" s="1"/>
      <c r="B396"/>
      <c r="C396" s="26"/>
      <c r="D396" s="7"/>
      <c r="E396" s="7"/>
      <c r="F396" s="40"/>
      <c r="G396" s="40"/>
      <c r="H396" s="31"/>
      <c r="I396" s="67"/>
    </row>
  </sheetData>
  <printOptions horizontalCentered="1"/>
  <pageMargins left="0.35" right="0.35" top="0.35" bottom="0.5" header="0.3" footer="0.3"/>
  <pageSetup fitToHeight="0" orientation="landscape" r:id="rId1"/>
  <headerFooter differentFirst="1" scaleWithDoc="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Assessment Framework</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Peter</dc:creator>
  <cp:lastModifiedBy>Peter Shi</cp:lastModifiedBy>
  <dcterms:created xsi:type="dcterms:W3CDTF">2017-02-23T17:47:16Z</dcterms:created>
  <dcterms:modified xsi:type="dcterms:W3CDTF">2021-09-29T03:42:33Z</dcterms:modified>
</cp:coreProperties>
</file>