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12435" windowHeight="852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C26" i="1"/>
  <c r="D26"/>
  <c r="E26"/>
  <c r="B26"/>
  <c r="C27"/>
  <c r="D27"/>
  <c r="E27"/>
  <c r="B27"/>
  <c r="C25"/>
  <c r="D25"/>
  <c r="E25"/>
  <c r="B25"/>
  <c r="C21"/>
  <c r="D21"/>
  <c r="E21"/>
  <c r="B21"/>
  <c r="C20"/>
  <c r="D20"/>
  <c r="E20"/>
  <c r="B20"/>
  <c r="A16"/>
  <c r="C19"/>
  <c r="D19"/>
  <c r="E19"/>
  <c r="B19"/>
  <c r="C17"/>
  <c r="D17"/>
  <c r="E17"/>
  <c r="B17"/>
  <c r="B15"/>
  <c r="C15"/>
  <c r="D15"/>
  <c r="E15"/>
  <c r="B16"/>
  <c r="C16"/>
  <c r="D16"/>
  <c r="E16"/>
  <c r="C14"/>
  <c r="D14"/>
  <c r="E14"/>
  <c r="B14"/>
  <c r="A12"/>
  <c r="A13"/>
  <c r="A11"/>
  <c r="A10"/>
  <c r="F12"/>
  <c r="F13"/>
  <c r="F11"/>
  <c r="C13"/>
  <c r="D13"/>
  <c r="E13"/>
  <c r="B13"/>
  <c r="C12"/>
  <c r="D12"/>
  <c r="E12"/>
  <c r="B12"/>
  <c r="C10"/>
  <c r="D10"/>
  <c r="E10"/>
  <c r="B10"/>
  <c r="C9"/>
  <c r="D9"/>
  <c r="E9"/>
  <c r="B9"/>
  <c r="C8"/>
  <c r="D8"/>
  <c r="E8"/>
  <c r="B8"/>
  <c r="A4"/>
  <c r="A7"/>
  <c r="A6"/>
  <c r="A5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8"/>
  <sheetViews>
    <sheetView tabSelected="1" workbookViewId="0">
      <selection activeCell="F31" sqref="F31"/>
    </sheetView>
  </sheetViews>
  <sheetFormatPr defaultRowHeight="15"/>
  <cols>
    <col min="1" max="1" width="13.28515625" customWidth="1"/>
    <col min="2" max="3" width="9.28515625" bestFit="1" customWidth="1"/>
    <col min="4" max="4" width="21.85546875" customWidth="1"/>
    <col min="5" max="5" width="10.7109375" bestFit="1" customWidth="1"/>
  </cols>
  <sheetData>
    <row r="1" spans="1:10" ht="15.75" thickBot="1"/>
    <row r="2" spans="1:10">
      <c r="B2" s="1">
        <v>7.1</v>
      </c>
      <c r="C2" s="2">
        <v>6.8</v>
      </c>
      <c r="D2" s="3">
        <v>6.1</v>
      </c>
      <c r="E2" s="10">
        <v>7</v>
      </c>
      <c r="G2" s="1"/>
      <c r="H2" s="2"/>
      <c r="I2" s="3"/>
      <c r="J2" s="10"/>
    </row>
    <row r="3" spans="1:10">
      <c r="B3" s="4">
        <v>5</v>
      </c>
      <c r="C3" s="5">
        <v>4.8</v>
      </c>
      <c r="D3" s="6">
        <v>5.3</v>
      </c>
      <c r="E3" s="11">
        <v>6.1</v>
      </c>
      <c r="G3" s="4"/>
      <c r="H3" s="5"/>
      <c r="I3" s="6"/>
      <c r="J3" s="11"/>
    </row>
    <row r="4" spans="1:10" ht="15.75" thickBot="1">
      <c r="A4">
        <f>A5/B5</f>
        <v>4100</v>
      </c>
      <c r="B4" s="7">
        <v>8.1999999999999993</v>
      </c>
      <c r="C4" s="8">
        <v>7.8</v>
      </c>
      <c r="D4" s="9">
        <v>7.1</v>
      </c>
      <c r="E4" s="12">
        <v>5.8</v>
      </c>
      <c r="G4" s="7"/>
      <c r="H4" s="8"/>
      <c r="I4" s="9"/>
      <c r="J4" s="12"/>
    </row>
    <row r="5" spans="1:10">
      <c r="A5">
        <f>B5*B6*B7</f>
        <v>291100</v>
      </c>
      <c r="B5" s="1">
        <v>71</v>
      </c>
      <c r="C5" s="2">
        <v>68</v>
      </c>
      <c r="D5" s="3">
        <v>61</v>
      </c>
      <c r="E5" s="10">
        <v>70</v>
      </c>
      <c r="G5" s="1"/>
      <c r="H5" s="2"/>
      <c r="I5" s="3"/>
      <c r="J5" s="10"/>
    </row>
    <row r="6" spans="1:10">
      <c r="A6">
        <f>A5/B6</f>
        <v>5822</v>
      </c>
      <c r="B6" s="4">
        <v>50</v>
      </c>
      <c r="C6" s="5">
        <v>48</v>
      </c>
      <c r="D6" s="6">
        <v>53</v>
      </c>
      <c r="E6" s="11">
        <v>61</v>
      </c>
      <c r="G6" s="4"/>
      <c r="H6" s="5"/>
      <c r="I6" s="6"/>
      <c r="J6" s="11"/>
    </row>
    <row r="7" spans="1:10" ht="15.75" thickBot="1">
      <c r="A7">
        <f>A5/B7</f>
        <v>3550</v>
      </c>
      <c r="B7" s="7">
        <v>82</v>
      </c>
      <c r="C7" s="8">
        <v>78</v>
      </c>
      <c r="D7" s="9">
        <v>71</v>
      </c>
      <c r="E7" s="12">
        <v>58</v>
      </c>
      <c r="G7" s="7"/>
      <c r="H7" s="8"/>
      <c r="I7" s="9"/>
      <c r="J7" s="12"/>
    </row>
    <row r="8" spans="1:10">
      <c r="B8" s="1">
        <f>B5*4100</f>
        <v>291100</v>
      </c>
      <c r="C8" s="2">
        <f t="shared" ref="C8:E8" si="0">C5*4100</f>
        <v>278800</v>
      </c>
      <c r="D8" s="3">
        <f t="shared" si="0"/>
        <v>250100</v>
      </c>
      <c r="E8" s="10">
        <f t="shared" si="0"/>
        <v>287000</v>
      </c>
      <c r="G8" s="1"/>
      <c r="H8" s="2"/>
      <c r="I8" s="3"/>
      <c r="J8" s="10"/>
    </row>
    <row r="9" spans="1:10">
      <c r="B9" s="4">
        <f>B6*5822</f>
        <v>291100</v>
      </c>
      <c r="C9" s="5">
        <f t="shared" ref="C9:E9" si="1">C6*5822</f>
        <v>279456</v>
      </c>
      <c r="D9" s="6">
        <f t="shared" si="1"/>
        <v>308566</v>
      </c>
      <c r="E9" s="11">
        <f t="shared" si="1"/>
        <v>355142</v>
      </c>
      <c r="G9" s="4"/>
      <c r="H9" s="5"/>
      <c r="I9" s="6"/>
      <c r="J9" s="11"/>
    </row>
    <row r="10" spans="1:10" ht="15.75" thickBot="1">
      <c r="A10">
        <f>LCM(C11,C12,-C13)</f>
        <v>5297200</v>
      </c>
      <c r="B10" s="7">
        <f>B7*3550</f>
        <v>291100</v>
      </c>
      <c r="C10" s="8">
        <f t="shared" ref="C10:E10" si="2">C7*3550</f>
        <v>276900</v>
      </c>
      <c r="D10" s="9">
        <f t="shared" si="2"/>
        <v>252050</v>
      </c>
      <c r="E10" s="12">
        <f t="shared" si="2"/>
        <v>205900</v>
      </c>
      <c r="G10" s="7"/>
      <c r="H10" s="8"/>
      <c r="I10" s="9"/>
      <c r="J10" s="12"/>
    </row>
    <row r="11" spans="1:10">
      <c r="A11">
        <f>$A$10/C11</f>
        <v>19</v>
      </c>
      <c r="B11" s="1">
        <v>291100</v>
      </c>
      <c r="C11" s="2">
        <v>278800</v>
      </c>
      <c r="D11" s="3">
        <v>250100</v>
      </c>
      <c r="E11" s="10">
        <v>287000</v>
      </c>
      <c r="F11">
        <f>C11/4</f>
        <v>69700</v>
      </c>
      <c r="G11" s="1"/>
      <c r="H11" s="2"/>
      <c r="I11" s="3"/>
      <c r="J11" s="10"/>
    </row>
    <row r="12" spans="1:10">
      <c r="A12">
        <f t="shared" ref="A12:A13" si="3">$A$10/C12</f>
        <v>8075</v>
      </c>
      <c r="B12" s="4">
        <f>B9-B8</f>
        <v>0</v>
      </c>
      <c r="C12" s="5">
        <f t="shared" ref="C12:E12" si="4">C9-C8</f>
        <v>656</v>
      </c>
      <c r="D12" s="6">
        <f t="shared" si="4"/>
        <v>58466</v>
      </c>
      <c r="E12" s="11">
        <f t="shared" si="4"/>
        <v>68142</v>
      </c>
      <c r="F12">
        <f t="shared" ref="F12:F13" si="5">C12/4</f>
        <v>164</v>
      </c>
      <c r="G12" s="4"/>
      <c r="H12" s="5"/>
      <c r="I12" s="6"/>
      <c r="J12" s="11"/>
    </row>
    <row r="13" spans="1:10" ht="15.75" thickBot="1">
      <c r="A13">
        <f t="shared" si="3"/>
        <v>-2788</v>
      </c>
      <c r="B13" s="7">
        <f>B10-B8</f>
        <v>0</v>
      </c>
      <c r="C13" s="8">
        <f t="shared" ref="C13:E13" si="6">C10-C8</f>
        <v>-1900</v>
      </c>
      <c r="D13" s="9">
        <f t="shared" si="6"/>
        <v>1950</v>
      </c>
      <c r="E13" s="12">
        <f t="shared" si="6"/>
        <v>-81100</v>
      </c>
      <c r="F13">
        <f t="shared" si="5"/>
        <v>-475</v>
      </c>
      <c r="G13" s="7"/>
      <c r="H13" s="8"/>
      <c r="I13" s="9"/>
      <c r="J13" s="12"/>
    </row>
    <row r="14" spans="1:10">
      <c r="B14" s="1">
        <f>B11*$A11</f>
        <v>5530900</v>
      </c>
      <c r="C14" s="2">
        <f t="shared" ref="C14:E14" si="7">C11*$A11</f>
        <v>5297200</v>
      </c>
      <c r="D14" s="3">
        <f t="shared" si="7"/>
        <v>4751900</v>
      </c>
      <c r="E14" s="10">
        <f t="shared" si="7"/>
        <v>5453000</v>
      </c>
      <c r="G14" s="1"/>
      <c r="H14" s="2"/>
      <c r="I14" s="3"/>
      <c r="J14" s="10"/>
    </row>
    <row r="15" spans="1:10">
      <c r="B15" s="4">
        <f t="shared" ref="B15:E15" si="8">B12*$A12</f>
        <v>0</v>
      </c>
      <c r="C15" s="5">
        <f t="shared" si="8"/>
        <v>5297200</v>
      </c>
      <c r="D15" s="6">
        <f t="shared" si="8"/>
        <v>472112950</v>
      </c>
      <c r="E15" s="11">
        <f t="shared" si="8"/>
        <v>550246650</v>
      </c>
      <c r="G15" s="4"/>
      <c r="H15" s="5"/>
      <c r="I15" s="6"/>
      <c r="J15" s="11"/>
    </row>
    <row r="16" spans="1:10" ht="15.75" thickBot="1">
      <c r="A16">
        <f>LCM(-D17,D18,-D19)</f>
        <v>1093322474400650</v>
      </c>
      <c r="B16" s="7">
        <f t="shared" ref="B16:E16" si="9">B13*$A13</f>
        <v>0</v>
      </c>
      <c r="C16" s="8">
        <f t="shared" si="9"/>
        <v>5297200</v>
      </c>
      <c r="D16" s="9">
        <f t="shared" si="9"/>
        <v>-5436600</v>
      </c>
      <c r="E16" s="12">
        <f t="shared" si="9"/>
        <v>226106800</v>
      </c>
      <c r="G16" s="7"/>
      <c r="H16" s="8"/>
      <c r="I16" s="9"/>
      <c r="J16" s="12"/>
    </row>
    <row r="17" spans="2:10">
      <c r="B17" s="1">
        <f>B14-B15</f>
        <v>5530900</v>
      </c>
      <c r="C17" s="2">
        <f t="shared" ref="C17:E17" si="10">C14-C15</f>
        <v>0</v>
      </c>
      <c r="D17" s="3">
        <f t="shared" si="10"/>
        <v>-467361050</v>
      </c>
      <c r="E17" s="10">
        <f t="shared" si="10"/>
        <v>-544793650</v>
      </c>
      <c r="G17" s="1"/>
      <c r="H17" s="2"/>
      <c r="I17" s="3"/>
      <c r="J17" s="10"/>
    </row>
    <row r="18" spans="2:10">
      <c r="B18" s="4">
        <v>0</v>
      </c>
      <c r="C18" s="5">
        <v>5297200</v>
      </c>
      <c r="D18" s="6">
        <v>472112950</v>
      </c>
      <c r="E18" s="11">
        <v>550246650</v>
      </c>
      <c r="G18" s="4"/>
      <c r="H18" s="5"/>
      <c r="I18" s="6"/>
      <c r="J18" s="11"/>
    </row>
    <row r="19" spans="2:10" ht="15.75" thickBot="1">
      <c r="B19" s="7">
        <f>B16-B15</f>
        <v>0</v>
      </c>
      <c r="C19" s="8">
        <f t="shared" ref="C19:E19" si="11">C16-C15</f>
        <v>0</v>
      </c>
      <c r="D19" s="9">
        <f t="shared" si="11"/>
        <v>-477549550</v>
      </c>
      <c r="E19" s="12">
        <f t="shared" si="11"/>
        <v>-324139850</v>
      </c>
      <c r="G19" s="7"/>
      <c r="H19" s="8"/>
      <c r="I19" s="9"/>
      <c r="J19" s="12"/>
    </row>
    <row r="20" spans="2:10">
      <c r="B20" s="1">
        <f>B17-B22</f>
        <v>5530900</v>
      </c>
      <c r="C20" s="2">
        <f t="shared" ref="C20:E20" si="12">C17-C22</f>
        <v>0</v>
      </c>
      <c r="D20" s="3">
        <f t="shared" si="12"/>
        <v>10188500</v>
      </c>
      <c r="E20" s="10">
        <f t="shared" si="12"/>
        <v>-220653800</v>
      </c>
      <c r="G20" s="1"/>
      <c r="H20" s="2"/>
      <c r="I20" s="3"/>
      <c r="J20" s="10"/>
    </row>
    <row r="21" spans="2:10">
      <c r="B21" s="4">
        <f>B18+B19</f>
        <v>0</v>
      </c>
      <c r="C21" s="5">
        <f t="shared" ref="C21:E21" si="13">C18+C19</f>
        <v>5297200</v>
      </c>
      <c r="D21" s="6">
        <f t="shared" si="13"/>
        <v>-5436600</v>
      </c>
      <c r="E21" s="11">
        <f t="shared" si="13"/>
        <v>226106800</v>
      </c>
      <c r="G21" s="4"/>
      <c r="H21" s="5"/>
      <c r="I21" s="6"/>
      <c r="J21" s="11"/>
    </row>
    <row r="22" spans="2:10" ht="15.75" thickBot="1">
      <c r="B22" s="7">
        <v>0</v>
      </c>
      <c r="C22" s="8">
        <v>0</v>
      </c>
      <c r="D22" s="9">
        <v>-477549550</v>
      </c>
      <c r="E22" s="12">
        <v>-324139850</v>
      </c>
      <c r="G22" s="7"/>
      <c r="H22" s="8"/>
      <c r="I22" s="9"/>
      <c r="J22" s="12"/>
    </row>
    <row r="23" spans="2:10">
      <c r="B23" s="1">
        <v>5530900</v>
      </c>
      <c r="C23" s="2">
        <v>0</v>
      </c>
      <c r="D23" s="3">
        <v>10188500</v>
      </c>
      <c r="E23" s="10">
        <v>-220653800</v>
      </c>
      <c r="G23" s="1"/>
      <c r="H23" s="2"/>
      <c r="I23" s="3"/>
      <c r="J23" s="10"/>
    </row>
    <row r="24" spans="2:10">
      <c r="B24" s="4">
        <v>0</v>
      </c>
      <c r="C24" s="5">
        <v>5297200</v>
      </c>
      <c r="D24" s="6">
        <v>-5436600</v>
      </c>
      <c r="E24" s="11">
        <v>226106800</v>
      </c>
      <c r="G24" s="4"/>
      <c r="H24" s="5"/>
      <c r="I24" s="6"/>
      <c r="J24" s="11"/>
    </row>
    <row r="25" spans="2:10" ht="15.75" thickBot="1">
      <c r="B25" s="7">
        <f>B22/50</f>
        <v>0</v>
      </c>
      <c r="C25" s="8">
        <f t="shared" ref="C25:E25" si="14">C22/50</f>
        <v>0</v>
      </c>
      <c r="D25" s="9">
        <f t="shared" si="14"/>
        <v>-9550991</v>
      </c>
      <c r="E25" s="12">
        <f t="shared" si="14"/>
        <v>-6482797</v>
      </c>
      <c r="G25" s="7"/>
      <c r="H25" s="8"/>
      <c r="I25" s="9"/>
      <c r="J25" s="12"/>
    </row>
    <row r="26" spans="2:10">
      <c r="B26" s="1">
        <f>B23+B28</f>
        <v>5530900</v>
      </c>
      <c r="C26" s="2">
        <f t="shared" ref="C26:E26" si="15">C23+C28</f>
        <v>0</v>
      </c>
      <c r="D26" s="3">
        <f t="shared" si="15"/>
        <v>637509</v>
      </c>
      <c r="E26" s="10">
        <f t="shared" si="15"/>
        <v>-227136597</v>
      </c>
      <c r="G26" s="1"/>
      <c r="H26" s="2"/>
      <c r="I26" s="3"/>
      <c r="J26" s="10"/>
    </row>
    <row r="27" spans="2:10">
      <c r="B27" s="4">
        <f>2*B24-B28</f>
        <v>0</v>
      </c>
      <c r="C27" s="5">
        <f t="shared" ref="C27:E27" si="16">2*C24-C28</f>
        <v>10594400</v>
      </c>
      <c r="D27" s="6">
        <f t="shared" si="16"/>
        <v>-1322209</v>
      </c>
      <c r="E27" s="11">
        <f t="shared" si="16"/>
        <v>458696397</v>
      </c>
      <c r="G27" s="4"/>
      <c r="H27" s="5"/>
      <c r="I27" s="6"/>
      <c r="J27" s="11"/>
    </row>
    <row r="28" spans="2:10" ht="15.75" thickBot="1">
      <c r="B28" s="7">
        <v>0</v>
      </c>
      <c r="C28" s="8">
        <v>0</v>
      </c>
      <c r="D28" s="9">
        <v>-9550991</v>
      </c>
      <c r="E28" s="12">
        <v>-6482797</v>
      </c>
      <c r="G28" s="7"/>
      <c r="H28" s="8"/>
      <c r="I28" s="9"/>
      <c r="J28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2024-10-18T12:11:47Z</dcterms:created>
  <dcterms:modified xsi:type="dcterms:W3CDTF">2024-10-18T13:23:04Z</dcterms:modified>
</cp:coreProperties>
</file>