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\\RASPBERRYPI\custom_blocks\"/>
    </mc:Choice>
  </mc:AlternateContent>
  <xr:revisionPtr revIDLastSave="0" documentId="13_ncr:1_{9FAEAD15-3EC5-4218-B965-4C42C73921A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op" sheetId="2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" i="2" l="1" a="1"/>
  <c r="E1" i="2" s="1"/>
  <c r="D1" i="2" a="1"/>
  <c r="D1" i="2" s="1"/>
  <c r="D53" i="2"/>
  <c r="E53" i="2"/>
  <c r="D52" i="2"/>
  <c r="E52" i="2"/>
  <c r="C47" i="2"/>
  <c r="C48" i="2"/>
  <c r="C49" i="2"/>
  <c r="C51" i="2"/>
  <c r="C52" i="2"/>
  <c r="C50" i="2"/>
  <c r="C46" i="2"/>
  <c r="D47" i="2"/>
  <c r="D51" i="2"/>
  <c r="D48" i="2"/>
  <c r="D49" i="2"/>
  <c r="D50" i="2"/>
  <c r="D46" i="2"/>
  <c r="E47" i="2"/>
  <c r="E51" i="2"/>
  <c r="E48" i="2"/>
  <c r="E49" i="2"/>
  <c r="E50" i="2"/>
  <c r="E46" i="2"/>
  <c r="F1" i="2" l="1" a="1"/>
  <c r="F1" i="2" s="1"/>
  <c r="G1" i="2" a="1"/>
  <c r="H1" i="2" a="1"/>
  <c r="H1" i="2" s="1"/>
  <c r="I1" i="2" a="1"/>
  <c r="I1" i="2" s="1"/>
  <c r="J1" i="2" a="1"/>
  <c r="K1" i="2" a="1"/>
  <c r="K1" i="2" s="1"/>
  <c r="B1" i="2" l="1" a="1"/>
  <c r="B1" i="2" s="1"/>
  <c r="J1" i="2"/>
  <c r="G1" i="2"/>
  <c r="M59" i="2"/>
  <c r="M55" i="2"/>
  <c r="M49" i="2"/>
  <c r="M46" i="2"/>
  <c r="M42" i="2"/>
  <c r="M38" i="2"/>
  <c r="M34" i="2"/>
  <c r="M30" i="2"/>
  <c r="M26" i="2"/>
  <c r="M22" i="2"/>
  <c r="M18" i="2"/>
  <c r="M14" i="2"/>
  <c r="M10" i="2"/>
  <c r="M6" i="2"/>
  <c r="M54" i="2"/>
  <c r="M48" i="2"/>
  <c r="M45" i="2"/>
  <c r="M41" i="2"/>
  <c r="M37" i="2"/>
  <c r="M33" i="2"/>
  <c r="M29" i="2"/>
  <c r="M25" i="2"/>
  <c r="M21" i="2"/>
  <c r="M17" i="2"/>
  <c r="M13" i="2"/>
  <c r="M9" i="2"/>
  <c r="M5" i="2"/>
  <c r="M58" i="2"/>
  <c r="M61" i="2"/>
  <c r="M57" i="2"/>
  <c r="M53" i="2"/>
  <c r="M51" i="2"/>
  <c r="M44" i="2"/>
  <c r="M40" i="2"/>
  <c r="M36" i="2"/>
  <c r="M32" i="2"/>
  <c r="M28" i="2"/>
  <c r="M24" i="2"/>
  <c r="M20" i="2"/>
  <c r="M16" i="2"/>
  <c r="M12" i="2"/>
  <c r="M8" i="2"/>
  <c r="M4" i="2"/>
  <c r="M60" i="2"/>
  <c r="M56" i="2"/>
  <c r="M50" i="2"/>
  <c r="M47" i="2"/>
  <c r="M43" i="2"/>
  <c r="M39" i="2"/>
  <c r="M35" i="2"/>
  <c r="M31" i="2"/>
  <c r="M27" i="2"/>
  <c r="M23" i="2"/>
  <c r="M19" i="2"/>
  <c r="M15" i="2"/>
  <c r="M11" i="2"/>
  <c r="M7" i="2"/>
  <c r="M3" i="2"/>
  <c r="C1" i="2" l="1" a="1"/>
  <c r="C1" i="2" s="1"/>
  <c r="M52" i="2"/>
  <c r="L52" i="2"/>
  <c r="L59" i="2"/>
  <c r="L49" i="2"/>
  <c r="L46" i="2"/>
  <c r="L42" i="2"/>
  <c r="L38" i="2"/>
  <c r="L34" i="2"/>
  <c r="L30" i="2"/>
  <c r="L26" i="2"/>
  <c r="L22" i="2"/>
  <c r="L18" i="2"/>
  <c r="L14" i="2"/>
  <c r="L10" i="2"/>
  <c r="L6" i="2"/>
  <c r="L61" i="2"/>
  <c r="L55" i="2"/>
  <c r="L58" i="2"/>
  <c r="L54" i="2"/>
  <c r="L48" i="2"/>
  <c r="L45" i="2"/>
  <c r="L41" i="2"/>
  <c r="L37" i="2"/>
  <c r="L33" i="2"/>
  <c r="L29" i="2"/>
  <c r="L25" i="2"/>
  <c r="L21" i="2"/>
  <c r="L17" i="2"/>
  <c r="L13" i="2"/>
  <c r="L9" i="2"/>
  <c r="L5" i="2"/>
  <c r="L53" i="2"/>
  <c r="L51" i="2"/>
  <c r="L44" i="2"/>
  <c r="L40" i="2"/>
  <c r="L36" i="2"/>
  <c r="L32" i="2"/>
  <c r="L28" i="2"/>
  <c r="L24" i="2"/>
  <c r="L20" i="2"/>
  <c r="L16" i="2"/>
  <c r="L12" i="2"/>
  <c r="L8" i="2"/>
  <c r="L4" i="2"/>
  <c r="L57" i="2"/>
  <c r="L60" i="2"/>
  <c r="L56" i="2"/>
  <c r="L50" i="2"/>
  <c r="L47" i="2"/>
  <c r="L43" i="2"/>
  <c r="L39" i="2"/>
  <c r="L35" i="2"/>
  <c r="L31" i="2"/>
  <c r="L27" i="2"/>
  <c r="L23" i="2"/>
  <c r="L19" i="2"/>
  <c r="L15" i="2"/>
  <c r="L11" i="2"/>
  <c r="L7" i="2"/>
  <c r="L3" i="2"/>
</calcChain>
</file>

<file path=xl/sharedStrings.xml><?xml version="1.0" encoding="utf-8"?>
<sst xmlns="http://schemas.openxmlformats.org/spreadsheetml/2006/main" count="402" uniqueCount="261">
  <si>
    <t>code</t>
  </si>
  <si>
    <t>order</t>
  </si>
  <si>
    <t>orderNr</t>
  </si>
  <si>
    <t>then</t>
  </si>
  <si>
    <t>sign</t>
  </si>
  <si>
    <t>^</t>
  </si>
  <si>
    <t>×</t>
  </si>
  <si>
    <t>÷</t>
  </si>
  <si>
    <t>&lt;</t>
  </si>
  <si>
    <t>≤</t>
  </si>
  <si>
    <t>&gt;</t>
  </si>
  <si>
    <t>≥</t>
  </si>
  <si>
    <t>=</t>
  </si>
  <si>
    <t>≠</t>
  </si>
  <si>
    <t>≡</t>
  </si>
  <si>
    <t>else</t>
  </si>
  <si>
    <t>+</t>
  </si>
  <si>
    <t>Blockly.JavaScript.ORDER_ATOMIC</t>
  </si>
  <si>
    <t>Blockly.JavaScript.ORDER_NEW</t>
  </si>
  <si>
    <t>Blockly.JavaScript.ORDER_MEMBER</t>
  </si>
  <si>
    <t>Blockly.JavaScript.ORDER_FUNCTION_CALL</t>
  </si>
  <si>
    <t>Blockly.JavaScript.ORDER_INCREMENT</t>
  </si>
  <si>
    <t>Blockly.JavaScript.ORDER_DECREMENT</t>
  </si>
  <si>
    <t>Blockly.JavaScript.ORDER_UNARY_PLUS</t>
  </si>
  <si>
    <t>Blockly.JavaScript.ORDER_UNARY_NEGATION</t>
  </si>
  <si>
    <t>Blockly.JavaScript.ORDER_LOGICAL_NOT</t>
  </si>
  <si>
    <t>Blockly.JavaScript.ORDER_TYPEOF</t>
  </si>
  <si>
    <t>Blockly.JavaScript.ORDER_VOID</t>
  </si>
  <si>
    <t>Blockly.JavaScript.ORDER_DELETE</t>
  </si>
  <si>
    <t>Blockly.JavaScript.ORDER_AWAIT</t>
  </si>
  <si>
    <t>Blockly.JavaScript.ORDER_EXPONENTIATION</t>
  </si>
  <si>
    <t>Blockly.JavaScript.ORDER_MULTIPLICATION</t>
  </si>
  <si>
    <t>Blockly.JavaScript.ORDER_DIVISION</t>
  </si>
  <si>
    <t>Blockly.JavaScript.ORDER_MODULUS</t>
  </si>
  <si>
    <t>Blockly.JavaScript.ORDER_SUBTRACTION</t>
  </si>
  <si>
    <t>Blockly.JavaScript.ORDER_ADDITION</t>
  </si>
  <si>
    <t>Blockly.JavaScript.ORDER_RELATIONAL</t>
  </si>
  <si>
    <t>Blockly.JavaScript.ORDER_IN</t>
  </si>
  <si>
    <t>Blockly.JavaScript.ORDER_EQUALITY</t>
  </si>
  <si>
    <t>Blockly.JavaScript.ORDER_LOGICAL_AND</t>
  </si>
  <si>
    <t>Blockly.JavaScript.ORDER_LOGICAL_OR</t>
  </si>
  <si>
    <t>Blockly.JavaScript.ORDER_CONDITIONAL</t>
  </si>
  <si>
    <t>Blockly.JavaScript.ORDER_ASSIGNMENT</t>
  </si>
  <si>
    <t>Blockly.JavaScript.ORDER_YIELD</t>
  </si>
  <si>
    <t>Blockly.JavaScript.ORDER_COMMA</t>
  </si>
  <si>
    <t>Blockly.JavaScript.ORDER_NONE</t>
  </si>
  <si>
    <t>''</t>
  </si>
  <si>
    <t>++_</t>
  </si>
  <si>
    <t>--_</t>
  </si>
  <si>
    <t>_++</t>
  </si>
  <si>
    <t>_--</t>
  </si>
  <si>
    <t>falls leer</t>
  </si>
  <si>
    <t>;</t>
  </si>
  <si>
    <t>InputType</t>
  </si>
  <si>
    <t>TextInput</t>
  </si>
  <si>
    <t>ValueInput</t>
  </si>
  <si>
    <t>Validator</t>
  </si>
  <si>
    <t>/[\W]*/</t>
  </si>
  <si>
    <t>false</t>
  </si>
  <si>
    <t>null</t>
  </si>
  <si>
    <t>['String', 'Number', 'Boolean']</t>
  </si>
  <si>
    <t>['Number', 'Boolean']</t>
  </si>
  <si>
    <t>[ ]</t>
  </si>
  <si>
    <t>( )</t>
  </si>
  <si>
    <t>{ }</t>
  </si>
  <si>
    <t>\u2212</t>
  </si>
  <si>
    <t>≡\u0338</t>
  </si>
  <si>
    <t>\u2757</t>
  </si>
  <si>
    <t>ATOMIC</t>
  </si>
  <si>
    <t>NEU</t>
  </si>
  <si>
    <t>DOT</t>
  </si>
  <si>
    <t>SQUARE</t>
  </si>
  <si>
    <t>ROUND</t>
  </si>
  <si>
    <t>CURLY</t>
  </si>
  <si>
    <t>REGEX</t>
  </si>
  <si>
    <t>NOT</t>
  </si>
  <si>
    <t>TYPEOF</t>
  </si>
  <si>
    <t>VOID</t>
  </si>
  <si>
    <t>DELETE</t>
  </si>
  <si>
    <t>AWAIT</t>
  </si>
  <si>
    <t>POW</t>
  </si>
  <si>
    <t>ROOT</t>
  </si>
  <si>
    <t>MULTI</t>
  </si>
  <si>
    <t>DIVI</t>
  </si>
  <si>
    <t>MOD</t>
  </si>
  <si>
    <t>ADD</t>
  </si>
  <si>
    <t>LT</t>
  </si>
  <si>
    <t>LE</t>
  </si>
  <si>
    <t>GT</t>
  </si>
  <si>
    <t>GE</t>
  </si>
  <si>
    <t>IN</t>
  </si>
  <si>
    <t>OF</t>
  </si>
  <si>
    <t>EQUAL</t>
  </si>
  <si>
    <t>STRICT</t>
  </si>
  <si>
    <t>NOTEQUAL</t>
  </si>
  <si>
    <t>NOTSTRICT</t>
  </si>
  <si>
    <t>AND</t>
  </si>
  <si>
    <t>OR</t>
  </si>
  <si>
    <t>DEFLT</t>
  </si>
  <si>
    <t>SET_DEFLT</t>
  </si>
  <si>
    <t>THEN</t>
  </si>
  <si>
    <t>ELSE</t>
  </si>
  <si>
    <t>SET</t>
  </si>
  <si>
    <t>SET_ADD</t>
  </si>
  <si>
    <t>SET_POW</t>
  </si>
  <si>
    <t>SET_MULTI</t>
  </si>
  <si>
    <t>SET_DIVI</t>
  </si>
  <si>
    <t>SET_MOD</t>
  </si>
  <si>
    <t>YIELD</t>
  </si>
  <si>
    <t>COMMA</t>
  </si>
  <si>
    <t>NONE</t>
  </si>
  <si>
    <t>END</t>
  </si>
  <si>
    <t>ROW_COMMENT</t>
  </si>
  <si>
    <t>COMMENT</t>
  </si>
  <si>
    <t>EOB</t>
  </si>
  <si>
    <t>id</t>
  </si>
  <si>
    <t>type</t>
  </si>
  <si>
    <t>arith</t>
  </si>
  <si>
    <t>assig</t>
  </si>
  <si>
    <t>string</t>
  </si>
  <si>
    <t>comp</t>
  </si>
  <si>
    <t>logic</t>
  </si>
  <si>
    <t>INSTANCEOF</t>
  </si>
  <si>
    <t>INC_</t>
  </si>
  <si>
    <t>DEC_</t>
  </si>
  <si>
    <t>_INC</t>
  </si>
  <si>
    <t>_DEC</t>
  </si>
  <si>
    <t>used</t>
  </si>
  <si>
    <t>and</t>
  </si>
  <si>
    <t>or</t>
  </si>
  <si>
    <t>und</t>
  </si>
  <si>
    <t>oder</t>
  </si>
  <si>
    <t>Rest</t>
  </si>
  <si>
    <t>code: setOperator</t>
  </si>
  <si>
    <t>code: Words</t>
  </si>
  <si>
    <t>POSITIV</t>
  </si>
  <si>
    <t>NEGATIV</t>
  </si>
  <si>
    <t>CONCAT</t>
  </si>
  <si>
    <t>SET_CONCAT</t>
  </si>
  <si>
    <t>SUBTR</t>
  </si>
  <si>
    <t>SET_SUBTR</t>
  </si>
  <si>
    <t>if empty</t>
  </si>
  <si>
    <t>['Number', 'Boolean', 'String']</t>
  </si>
  <si>
    <t>['Number']</t>
  </si>
  <si>
    <t/>
  </si>
  <si>
    <t>new</t>
  </si>
  <si>
    <t>.</t>
  </si>
  <si>
    <t>//</t>
  </si>
  <si>
    <t>typeof</t>
  </si>
  <si>
    <t>instanceof</t>
  </si>
  <si>
    <t>void</t>
  </si>
  <si>
    <t>delete</t>
  </si>
  <si>
    <t>await</t>
  </si>
  <si>
    <t>in</t>
  </si>
  <si>
    <t>of</t>
  </si>
  <si>
    <t>&amp;&amp;</t>
  </si>
  <si>
    <t>||</t>
  </si>
  <si>
    <t>+=</t>
  </si>
  <si>
    <t>yield</t>
  </si>
  <si>
    <t>,</t>
  </si>
  <si>
    <t>/**/</t>
  </si>
  <si>
    <t>++${2}</t>
  </si>
  <si>
    <t>--${2}</t>
  </si>
  <si>
    <t>${2}++</t>
  </si>
  <si>
    <t>${2}--</t>
  </si>
  <si>
    <t>+${2}</t>
  </si>
  <si>
    <t>-${2}</t>
  </si>
  <si>
    <t>!${2}</t>
  </si>
  <si>
    <t>typeof ${2}</t>
  </si>
  <si>
    <t>instanceof ${2}</t>
  </si>
  <si>
    <t>${3}</t>
  </si>
  <si>
    <t>new ${5}</t>
  </si>
  <si>
    <t>${5}[${4}]</t>
  </si>
  <si>
    <t>${5}(${4})</t>
  </si>
  <si>
    <t>${5}{${4}}</t>
  </si>
  <si>
    <t>${5}</t>
  </si>
  <si>
    <t>//${5}</t>
  </si>
  <si>
    <t>/*${5}*/</t>
  </si>
  <si>
    <t>${5};</t>
  </si>
  <si>
    <t>${5}.${6}</t>
  </si>
  <si>
    <t>/${5}/${6}</t>
  </si>
  <si>
    <t>${5} void ${6}</t>
  </si>
  <si>
    <t>${5} delete ${6}</t>
  </si>
  <si>
    <t>${5} await ${6}</t>
  </si>
  <si>
    <t>${5} + ${6}</t>
  </si>
  <si>
    <t>${5} - ${6}</t>
  </si>
  <si>
    <t>${5} * ${6}</t>
  </si>
  <si>
    <t>${5} / ${6}</t>
  </si>
  <si>
    <t>${5} % ${6}</t>
  </si>
  <si>
    <t>${5}**${6}</t>
  </si>
  <si>
    <t>(${6})**(1/${3})</t>
  </si>
  <si>
    <t>${5} &lt; ${6}</t>
  </si>
  <si>
    <t>${5} &lt;= ${6}</t>
  </si>
  <si>
    <t>${5} &gt; ${6}</t>
  </si>
  <si>
    <t>${5} &gt;= ${6}</t>
  </si>
  <si>
    <t>${5} in ${6}</t>
  </si>
  <si>
    <t>${5} of ${6}</t>
  </si>
  <si>
    <t>${5} == ${6}</t>
  </si>
  <si>
    <t>${5} != ${6}</t>
  </si>
  <si>
    <t>${5} === ${6}</t>
  </si>
  <si>
    <t>${5} !== ${6}</t>
  </si>
  <si>
    <t>${5} &amp;&amp; ${6}</t>
  </si>
  <si>
    <t>${5} || ${6}</t>
  </si>
  <si>
    <t>${5} ? ${6}</t>
  </si>
  <si>
    <t>${5} : ${6}</t>
  </si>
  <si>
    <t>${5} = ${6}</t>
  </si>
  <si>
    <t>${5} += ${6}</t>
  </si>
  <si>
    <t>${5} -= ${6}</t>
  </si>
  <si>
    <t>${5} **= ${6}</t>
  </si>
  <si>
    <t>${5} *= ${6}</t>
  </si>
  <si>
    <t>${5} /= ${6}</t>
  </si>
  <si>
    <t>${5} %= ${6}</t>
  </si>
  <si>
    <t>${5} = ${5} || ${6}</t>
  </si>
  <si>
    <t>${5} yield ${6}</t>
  </si>
  <si>
    <t>${5}, ${6}</t>
  </si>
  <si>
    <t>Negativ</t>
  </si>
  <si>
    <t>Not</t>
  </si>
  <si>
    <t>Add</t>
  </si>
  <si>
    <t>Nicht</t>
  </si>
  <si>
    <t>Plus</t>
  </si>
  <si>
    <t>Subtract</t>
  </si>
  <si>
    <t>Minus</t>
  </si>
  <si>
    <t>Mal</t>
  </si>
  <si>
    <t>Geteilt</t>
  </si>
  <si>
    <t>Multiply</t>
  </si>
  <si>
    <t>Divide</t>
  </si>
  <si>
    <t>Modulo</t>
  </si>
  <si>
    <t>Power</t>
  </si>
  <si>
    <t>Potenz</t>
  </si>
  <si>
    <t>ˣWurzel</t>
  </si>
  <si>
    <t>ˣRoot</t>
  </si>
  <si>
    <t>ˣ√</t>
  </si>
  <si>
    <t>word-en</t>
  </si>
  <si>
    <t>word-de</t>
  </si>
  <si>
    <t>kleiner als</t>
  </si>
  <si>
    <t>kleiner gleich</t>
  </si>
  <si>
    <t>größer gleich</t>
  </si>
  <si>
    <t>größer als</t>
  </si>
  <si>
    <t>lower equal</t>
  </si>
  <si>
    <t>greater then</t>
  </si>
  <si>
    <t>greater equal</t>
  </si>
  <si>
    <t>lower then</t>
  </si>
  <si>
    <t>equal</t>
  </si>
  <si>
    <t>strict</t>
  </si>
  <si>
    <t>set</t>
  </si>
  <si>
    <t>not equal</t>
  </si>
  <si>
    <t>not strict</t>
  </si>
  <si>
    <t>gleich</t>
  </si>
  <si>
    <t>nicht gleich</t>
  </si>
  <si>
    <t>strikt</t>
  </si>
  <si>
    <t>not strikt</t>
  </si>
  <si>
    <t>setzen</t>
  </si>
  <si>
    <t>Variable Eigenschaft</t>
  </si>
  <si>
    <t>Fixed Property</t>
  </si>
  <si>
    <t>Variable Property</t>
  </si>
  <si>
    <t>Feste Eigenschaft</t>
  </si>
  <si>
    <t>Funktionsaufruf</t>
  </si>
  <si>
    <t>Function Invocation</t>
  </si>
  <si>
    <t>mod</t>
  </si>
  <si>
    <t>SET_ROOT</t>
  </si>
  <si>
    <t>${5} **= (1/${3})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</si>
</sst>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color theme="1"/>
      <name val="Consolas"/>
    </font>
    <font>
      <sz val="8"/>
      <name val="Calibri"/>
      <family val="2"/>
      <scheme val="minor"/>
    </font>
    <font>
      <b/>
      <sz val="11"/>
      <color theme="1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9" fontId="1" fillId="0" borderId="0" xfId="0" quotePrefix="1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1" fillId="0" borderId="0" xfId="0" quotePrefix="1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NumberFormat="1" applyFont="1" applyAlignment="1">
      <alignment vertical="center"/>
    </xf>
    <xf numFmtId="0" fontId="3" fillId="0" borderId="0" xfId="0" quotePrefix="1" applyNumberFormat="1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quotePrefix="1" applyFont="1" applyAlignment="1">
      <alignment horizontal="right" vertical="center"/>
    </xf>
  </cellXfs>
  <cellStyles count="1">
    <cellStyle name="Standard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\_Wichtige%20Dokumente\Eigene%20Makro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"/>
    </sheetNames>
    <definedNames>
      <definedName name="Auffüllen2"/>
    </definedNames>
    <sheetDataSet>
      <sheetData sheetId="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perator" displayName="operator" ref="A2:M61" totalsRowShown="0" headerRowDxfId="14" dataDxfId="13">
  <autoFilter ref="A2:M61" xr:uid="{00000000-0009-0000-0100-000001000000}">
    <filterColumn colId="0">
      <customFilters>
        <customFilter operator="notEqual" val=" "/>
      </customFilters>
    </filterColumn>
  </autoFilter>
  <tableColumns count="13">
    <tableColumn id="23" xr3:uid="{EB3B5AB2-F8EE-4ADC-AAF1-436EA086A6DD}" name="used" dataDxfId="12"/>
    <tableColumn id="1" xr3:uid="{00000000-0010-0000-0000-000001000000}" name="id" dataDxfId="11"/>
    <tableColumn id="2" xr3:uid="{00000000-0010-0000-0000-000002000000}" name="sign" dataDxfId="10"/>
    <tableColumn id="6" xr3:uid="{93C94754-BAED-48E7-BDD7-3D817F918BA4}" name="word-en" dataDxfId="3"/>
    <tableColumn id="7" xr3:uid="{DAA7EE1C-F0C2-41AB-A77C-E81666F3C5B6}" name="word-de" dataDxfId="2"/>
    <tableColumn id="18" xr3:uid="{A0728247-C0F5-416D-9F27-17064D9329E8}" name="type" dataDxfId="9"/>
    <tableColumn id="3" xr3:uid="{00000000-0010-0000-0000-000003000000}" name="code" dataDxfId="8"/>
    <tableColumn id="20" xr3:uid="{00000000-0010-0000-0000-000014000000}" name="InputType" dataDxfId="7"/>
    <tableColumn id="21" xr3:uid="{00000000-0010-0000-0000-000015000000}" name="Validator" dataDxfId="6"/>
    <tableColumn id="4" xr3:uid="{00000000-0010-0000-0000-000004000000}" name="order" dataDxfId="5"/>
    <tableColumn id="5" xr3:uid="{00000000-0010-0000-0000-000005000000}" name="orderNr" dataDxfId="4"/>
    <tableColumn id="24" xr3:uid="{33471231-A507-44EF-9174-DD4D09C1D1CF}" name="code: setOperator" dataDxfId="1">
      <calculatedColumnFormula>[1]!Auffüllen2(" ",      "Blockly.Constants.Operators.add( '",   0,
operator[[#This Row],[id]]&amp;"',",   B$1+3,      IF(operator[[#This Row],[sign]]="","null,","'"&amp;operator[[#This Row],[sign]]&amp;"',"),   C$1+4,      "'"&amp;operator[[#This Row],[type]]&amp;"',",   F$1+4,
"'"&amp;operator[[#This Row],[code]]&amp;"',",   G$1+4,      operator[[#This Row],[order]]&amp;",",   J$1+2,       operator[[#This Row],[Validator]],I$1+1,      "),",0)</calculatedColumnFormula>
    </tableColumn>
    <tableColumn id="27" xr3:uid="{E828EF91-D915-439A-92B0-670DA565FA92}" name="code: Words" dataDxfId="0">
      <calculatedColumnFormula>[1]!Auffüllen2(" ","Blockly.Words['multiplex_operators_",0,operator[[#This Row],[id]]&amp;"']",B$1+3,"= {'en': '",0,operator[[#This Row],[word-en]]&amp;"',",D$1+3,"'de': '",0,operator[[#This Row],[word-de]]&amp;"'",E$1+2,"};",0)</calculatedColumnFormula>
    </tableColumn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M61"/>
  <sheetViews>
    <sheetView tabSelected="1" zoomScale="85" zoomScaleNormal="85" workbookViewId="0">
      <pane ySplit="2" topLeftCell="A16" activePane="bottomLeft" state="frozen"/>
      <selection pane="bottomLeft" activeCell="C27" sqref="C27"/>
    </sheetView>
  </sheetViews>
  <sheetFormatPr baseColWidth="10" defaultRowHeight="14.5" x14ac:dyDescent="0.35"/>
  <cols>
    <col min="1" max="1" width="7.453125" style="1" bestFit="1" customWidth="1"/>
    <col min="2" max="2" width="12.1796875" style="1" customWidth="1"/>
    <col min="3" max="3" width="11.81640625" style="1" bestFit="1" customWidth="1"/>
    <col min="4" max="5" width="24.1796875" style="1" customWidth="1"/>
    <col min="6" max="7" width="13.36328125" style="1" customWidth="1"/>
    <col min="8" max="8" width="10.90625" customWidth="1"/>
    <col min="9" max="9" width="14.26953125" style="5" customWidth="1"/>
    <col min="10" max="10" width="21.7265625" style="5" customWidth="1"/>
    <col min="11" max="11" width="16.453125" style="1" customWidth="1"/>
    <col min="12" max="12" width="34" style="12" customWidth="1"/>
    <col min="13" max="13" width="22.6328125" style="1" customWidth="1"/>
    <col min="14" max="16384" width="10.90625" style="1"/>
  </cols>
  <sheetData>
    <row r="1" spans="1:13" x14ac:dyDescent="0.35">
      <c r="B1" s="1">
        <f t="array" ref="B1">MAX(LEN(operator[id])*operator[used])</f>
        <v>9</v>
      </c>
      <c r="C1" s="1">
        <f t="array" ref="C1">MAX(LEN(operator[sign])*operator[used])</f>
        <v>7</v>
      </c>
      <c r="D1" s="1">
        <f t="array" ref="D1">MAX(LEN(operator[word-en])*operator[used])</f>
        <v>19</v>
      </c>
      <c r="E1" s="1">
        <f t="array" ref="E1">MAX(LEN(operator[word-de])*operator[used])</f>
        <v>20</v>
      </c>
      <c r="F1" s="1">
        <f t="array" ref="F1">MAX(LEN(operator[type])*operator[used])</f>
        <v>5</v>
      </c>
      <c r="G1" s="1">
        <f t="array" ref="G1">MAX(LEN(operator[code])*operator[used])</f>
        <v>19</v>
      </c>
      <c r="H1" s="1">
        <f t="array" ref="H1">MAX(LEN(operator[InputType])*operator[used])</f>
        <v>10</v>
      </c>
      <c r="I1" s="1">
        <f t="array" ref="I1">MAX(LEN(operator[Validator])*operator[used])</f>
        <v>31</v>
      </c>
      <c r="J1" s="1">
        <f t="array" ref="J1">MAX(LEN(operator[order])*operator[used])</f>
        <v>39</v>
      </c>
      <c r="K1" s="1">
        <f t="array" ref="K1">MAX(LEN(operator[orderNr])*operator[used])</f>
        <v>3</v>
      </c>
      <c r="L1" s="13"/>
    </row>
    <row r="2" spans="1:13" s="2" customFormat="1" x14ac:dyDescent="0.35">
      <c r="A2" s="2" t="s">
        <v>127</v>
      </c>
      <c r="B2" s="2" t="s">
        <v>115</v>
      </c>
      <c r="C2" s="2" t="s">
        <v>4</v>
      </c>
      <c r="D2" s="2" t="s">
        <v>232</v>
      </c>
      <c r="E2" s="2" t="s">
        <v>233</v>
      </c>
      <c r="F2" s="2" t="s">
        <v>116</v>
      </c>
      <c r="G2" s="2" t="s">
        <v>0</v>
      </c>
      <c r="H2" s="7" t="s">
        <v>53</v>
      </c>
      <c r="I2" s="7" t="s">
        <v>56</v>
      </c>
      <c r="J2" s="2" t="s">
        <v>1</v>
      </c>
      <c r="K2" s="2" t="s">
        <v>2</v>
      </c>
      <c r="L2" s="14" t="s">
        <v>133</v>
      </c>
      <c r="M2" s="9" t="s">
        <v>134</v>
      </c>
    </row>
    <row r="3" spans="1:13" hidden="1" x14ac:dyDescent="0.35">
      <c r="A3" s="5"/>
      <c r="B3" s="1" t="s">
        <v>68</v>
      </c>
      <c r="C3" s="1" t="s">
        <v>144</v>
      </c>
      <c r="F3" s="4"/>
      <c r="G3" s="4" t="s">
        <v>170</v>
      </c>
      <c r="H3" s="8" t="s">
        <v>58</v>
      </c>
      <c r="I3" s="8" t="s">
        <v>46</v>
      </c>
      <c r="J3" s="17" t="s">
        <v>17</v>
      </c>
      <c r="K3" s="1">
        <v>0</v>
      </c>
      <c r="L3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F$1+4,
"'"&amp;operator[[#This Row],[code]]&amp;"',",   G$1+4,      operator[[#This Row],[order]]&amp;",",   J$1+2,       operator[[#This Row],[Validator]],I$1+1,      "),",0)</f>
        <v>Blockly.Constants.Operators.add( 'ATOMIC',    null,      '',      '${3}',                Blockly.JavaScript.ORDER_ATOMIC,         ''                              ),</v>
      </c>
      <c r="M3" s="6" t="str">
        <f>[1]!Auffüllen2(" ","Blockly.Words['multiplex_operators_",0,operator[[#This Row],[id]]&amp;"']",B$1+3,"= {'en': '",0,operator[[#This Row],[word-en]]&amp;"',",D$1+3,"'de': '",0,operator[[#This Row],[word-de]]&amp;"'",E$1+2,"};",0)</f>
        <v>Blockly.Words['multiplex_operators_ATOMIC']    = {'en': '',                    'de': ''                     };</v>
      </c>
    </row>
    <row r="4" spans="1:13" hidden="1" x14ac:dyDescent="0.35">
      <c r="A4" s="5"/>
      <c r="B4" s="1" t="s">
        <v>69</v>
      </c>
      <c r="C4" s="1" t="s">
        <v>145</v>
      </c>
      <c r="G4" s="1" t="s">
        <v>171</v>
      </c>
      <c r="H4" s="5"/>
      <c r="I4" s="8" t="s">
        <v>46</v>
      </c>
      <c r="J4" s="17" t="s">
        <v>18</v>
      </c>
      <c r="K4" s="1">
        <v>1.1000000000000001</v>
      </c>
      <c r="L4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F$1+4,
"'"&amp;operator[[#This Row],[code]]&amp;"',",   G$1+4,      operator[[#This Row],[order]]&amp;",",   J$1+2,       operator[[#This Row],[Validator]],I$1+1,      "),",0)</f>
        <v>Blockly.Constants.Operators.add( 'NEU',       'new',     '',      'new ${5}',            Blockly.JavaScript.ORDER_NEW,            ''                              ),</v>
      </c>
      <c r="M4" s="6" t="str">
        <f>[1]!Auffüllen2(" ","Blockly.Words['multiplex_operators_",0,operator[[#This Row],[id]]&amp;"']",B$1+3,"= {'en': '",0,operator[[#This Row],[word-en]]&amp;"',",D$1+3,"'de': '",0,operator[[#This Row],[word-de]]&amp;"'",E$1+2,"};",0)</f>
        <v>Blockly.Words['multiplex_operators_NEU']       = {'en': '',                    'de': ''                     };</v>
      </c>
    </row>
    <row r="5" spans="1:13" x14ac:dyDescent="0.35">
      <c r="A5" s="5" t="b">
        <v>1</v>
      </c>
      <c r="B5" s="1" t="s">
        <v>70</v>
      </c>
      <c r="C5" s="1" t="s">
        <v>146</v>
      </c>
      <c r="D5" s="1" t="s">
        <v>253</v>
      </c>
      <c r="E5" s="1" t="s">
        <v>255</v>
      </c>
      <c r="G5" s="1" t="s">
        <v>179</v>
      </c>
      <c r="H5" s="5" t="s">
        <v>54</v>
      </c>
      <c r="I5" s="5" t="s">
        <v>57</v>
      </c>
      <c r="J5" s="17" t="s">
        <v>19</v>
      </c>
      <c r="K5" s="1">
        <v>1.2</v>
      </c>
      <c r="L5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F$1+4,
"'"&amp;operator[[#This Row],[code]]&amp;"',",   G$1+4,      operator[[#This Row],[order]]&amp;",",   J$1+2,       operator[[#This Row],[Validator]],I$1+1,      "),",0)</f>
        <v>Blockly.Constants.Operators.add( 'DOT',       '.',       '',      '${5}.${6}',           Blockly.JavaScript.ORDER_MEMBER,         /[\W]*/                         ),</v>
      </c>
      <c r="M5" s="6" t="str">
        <f>[1]!Auffüllen2(" ","Blockly.Words['multiplex_operators_",0,operator[[#This Row],[id]]&amp;"']",B$1+3,"= {'en': '",0,operator[[#This Row],[word-en]]&amp;"',",D$1+3,"'de': '",0,operator[[#This Row],[word-de]]&amp;"'",E$1+2,"};",0)</f>
        <v>Blockly.Words['multiplex_operators_DOT']       = {'en': 'Fixed Property',      'de': 'Feste Eigenschaft'    };</v>
      </c>
    </row>
    <row r="6" spans="1:13" x14ac:dyDescent="0.35">
      <c r="A6" s="5" t="b">
        <v>1</v>
      </c>
      <c r="B6" s="1" t="s">
        <v>71</v>
      </c>
      <c r="C6" s="1" t="s">
        <v>62</v>
      </c>
      <c r="D6" s="1" t="s">
        <v>254</v>
      </c>
      <c r="E6" s="1" t="s">
        <v>252</v>
      </c>
      <c r="G6" s="1" t="s">
        <v>172</v>
      </c>
      <c r="H6" s="5" t="s">
        <v>55</v>
      </c>
      <c r="I6" s="8" t="s">
        <v>60</v>
      </c>
      <c r="J6" s="17" t="s">
        <v>19</v>
      </c>
      <c r="K6" s="1">
        <v>1.2</v>
      </c>
      <c r="L6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F$1+4,
"'"&amp;operator[[#This Row],[code]]&amp;"',",   G$1+4,      operator[[#This Row],[order]]&amp;",",   J$1+2,       operator[[#This Row],[Validator]],I$1+1,      "),",0)</f>
        <v>Blockly.Constants.Operators.add( 'SQUARE',    '[ ]',     '',      '${5}[${4}]',          Blockly.JavaScript.ORDER_MEMBER,         ['String', 'Number', 'Boolean'] ),</v>
      </c>
      <c r="M6" s="6" t="str">
        <f>[1]!Auffüllen2(" ","Blockly.Words['multiplex_operators_",0,operator[[#This Row],[id]]&amp;"']",B$1+3,"= {'en': '",0,operator[[#This Row],[word-en]]&amp;"',",D$1+3,"'de': '",0,operator[[#This Row],[word-de]]&amp;"'",E$1+2,"};",0)</f>
        <v>Blockly.Words['multiplex_operators_SQUARE']    = {'en': 'Variable Property',   'de': 'Variable Eigenschaft' };</v>
      </c>
    </row>
    <row r="7" spans="1:13" x14ac:dyDescent="0.35">
      <c r="A7" s="5" t="b">
        <v>1</v>
      </c>
      <c r="B7" s="1" t="s">
        <v>72</v>
      </c>
      <c r="C7" s="1" t="s">
        <v>63</v>
      </c>
      <c r="D7" s="1" t="s">
        <v>257</v>
      </c>
      <c r="E7" s="1" t="s">
        <v>256</v>
      </c>
      <c r="F7" s="3"/>
      <c r="G7" s="3" t="s">
        <v>173</v>
      </c>
      <c r="H7" s="8"/>
      <c r="I7" s="8" t="s">
        <v>46</v>
      </c>
      <c r="J7" s="17" t="s">
        <v>20</v>
      </c>
      <c r="K7" s="1">
        <v>2</v>
      </c>
      <c r="L7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F$1+4,
"'"&amp;operator[[#This Row],[code]]&amp;"',",   G$1+4,      operator[[#This Row],[order]]&amp;",",   J$1+2,       operator[[#This Row],[Validator]],I$1+1,      "),",0)</f>
        <v>Blockly.Constants.Operators.add( 'ROUND',     '( )',     '',      '${5}(${4})',          Blockly.JavaScript.ORDER_FUNCTION_CALL,  ''                              ),</v>
      </c>
      <c r="M7" s="6" t="str">
        <f>[1]!Auffüllen2(" ","Blockly.Words['multiplex_operators_",0,operator[[#This Row],[id]]&amp;"']",B$1+3,"= {'en': '",0,operator[[#This Row],[word-en]]&amp;"',",D$1+3,"'de': '",0,operator[[#This Row],[word-de]]&amp;"'",E$1+2,"};",0)</f>
        <v>Blockly.Words['multiplex_operators_ROUND']     = {'en': 'Function Invocation', 'de': 'Funktionsaufruf'      };</v>
      </c>
    </row>
    <row r="8" spans="1:13" hidden="1" x14ac:dyDescent="0.35">
      <c r="A8" s="5"/>
      <c r="B8" s="1" t="s">
        <v>73</v>
      </c>
      <c r="C8" s="1" t="s">
        <v>64</v>
      </c>
      <c r="F8" s="3"/>
      <c r="G8" s="3" t="s">
        <v>174</v>
      </c>
      <c r="H8" s="8"/>
      <c r="I8" s="8" t="s">
        <v>46</v>
      </c>
      <c r="J8" s="18" t="s">
        <v>46</v>
      </c>
      <c r="L8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F$1+4,
"'"&amp;operator[[#This Row],[code]]&amp;"',",   G$1+4,      operator[[#This Row],[order]]&amp;",",   J$1+2,       operator[[#This Row],[Validator]],I$1+1,      "),",0)</f>
        <v>Blockly.Constants.Operators.add( 'CURLY',     '{ }',     '',      '${5}{${4}}',          '',                                      ''                              ),</v>
      </c>
      <c r="M8" s="6" t="str">
        <f>[1]!Auffüllen2(" ","Blockly.Words['multiplex_operators_",0,operator[[#This Row],[id]]&amp;"']",B$1+3,"= {'en': '",0,operator[[#This Row],[word-en]]&amp;"',",D$1+3,"'de': '",0,operator[[#This Row],[word-de]]&amp;"'",E$1+2,"};",0)</f>
        <v>Blockly.Words['multiplex_operators_CURLY']     = {'en': '',                    'de': ''                     };</v>
      </c>
    </row>
    <row r="9" spans="1:13" hidden="1" x14ac:dyDescent="0.35">
      <c r="A9" s="5"/>
      <c r="B9" s="1" t="s">
        <v>74</v>
      </c>
      <c r="C9" s="1" t="s">
        <v>147</v>
      </c>
      <c r="F9" s="3"/>
      <c r="G9" s="3" t="s">
        <v>180</v>
      </c>
      <c r="H9" s="8"/>
      <c r="I9" s="8" t="s">
        <v>46</v>
      </c>
      <c r="J9" s="18" t="s">
        <v>46</v>
      </c>
      <c r="L9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F$1+4,
"'"&amp;operator[[#This Row],[code]]&amp;"',",   G$1+4,      operator[[#This Row],[order]]&amp;",",   J$1+2,       operator[[#This Row],[Validator]],I$1+1,      "),",0)</f>
        <v>Blockly.Constants.Operators.add( 'REGEX',     '//',      '',      '/${5}/${6}',          '',                                      ''                              ),</v>
      </c>
      <c r="M9" s="6" t="str">
        <f>[1]!Auffüllen2(" ","Blockly.Words['multiplex_operators_",0,operator[[#This Row],[id]]&amp;"']",B$1+3,"= {'en': '",0,operator[[#This Row],[word-en]]&amp;"',",D$1+3,"'de': '",0,operator[[#This Row],[word-de]]&amp;"'",E$1+2,"};",0)</f>
        <v>Blockly.Words['multiplex_operators_REGEX']     = {'en': '',                    'de': ''                     };</v>
      </c>
    </row>
    <row r="10" spans="1:13" hidden="1" x14ac:dyDescent="0.35">
      <c r="A10" s="5"/>
      <c r="B10" s="1" t="s">
        <v>123</v>
      </c>
      <c r="C10" s="3" t="s">
        <v>47</v>
      </c>
      <c r="D10" s="3"/>
      <c r="E10" s="3"/>
      <c r="F10" s="3" t="s">
        <v>117</v>
      </c>
      <c r="G10" s="3" t="s">
        <v>161</v>
      </c>
      <c r="H10" s="8"/>
      <c r="I10" s="8" t="s">
        <v>46</v>
      </c>
      <c r="J10" s="17" t="s">
        <v>21</v>
      </c>
      <c r="K10" s="1">
        <v>3</v>
      </c>
      <c r="L10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F$1+4,
"'"&amp;operator[[#This Row],[code]]&amp;"',",   G$1+4,      operator[[#This Row],[order]]&amp;",",   J$1+2,       operator[[#This Row],[Validator]],I$1+1,      "),",0)</f>
        <v>Blockly.Constants.Operators.add( 'INC_',      '++_',     'arith', '++${2}',              Blockly.JavaScript.ORDER_INCREMENT,      ''                              ),</v>
      </c>
      <c r="M10" s="6" t="str">
        <f>[1]!Auffüllen2(" ","Blockly.Words['multiplex_operators_",0,operator[[#This Row],[id]]&amp;"']",B$1+3,"= {'en': '",0,operator[[#This Row],[word-en]]&amp;"',",D$1+3,"'de': '",0,operator[[#This Row],[word-de]]&amp;"'",E$1+2,"};",0)</f>
        <v>Blockly.Words['multiplex_operators_INC_']      = {'en': '',                    'de': ''                     };</v>
      </c>
    </row>
    <row r="11" spans="1:13" hidden="1" x14ac:dyDescent="0.35">
      <c r="A11" s="5"/>
      <c r="B11" s="1" t="s">
        <v>124</v>
      </c>
      <c r="C11" s="3" t="s">
        <v>48</v>
      </c>
      <c r="D11" s="3"/>
      <c r="E11" s="3"/>
      <c r="F11" s="3" t="s">
        <v>117</v>
      </c>
      <c r="G11" s="3" t="s">
        <v>162</v>
      </c>
      <c r="H11" s="8"/>
      <c r="I11" s="8" t="s">
        <v>46</v>
      </c>
      <c r="J11" s="17" t="s">
        <v>22</v>
      </c>
      <c r="K11" s="1">
        <v>3</v>
      </c>
      <c r="L11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F$1+4,
"'"&amp;operator[[#This Row],[code]]&amp;"',",   G$1+4,      operator[[#This Row],[order]]&amp;",",   J$1+2,       operator[[#This Row],[Validator]],I$1+1,      "),",0)</f>
        <v>Blockly.Constants.Operators.add( 'DEC_',      '--_',     'arith', '--${2}',              Blockly.JavaScript.ORDER_DECREMENT,      ''                              ),</v>
      </c>
      <c r="M11" s="6" t="str">
        <f>[1]!Auffüllen2(" ","Blockly.Words['multiplex_operators_",0,operator[[#This Row],[id]]&amp;"']",B$1+3,"= {'en': '",0,operator[[#This Row],[word-en]]&amp;"',",D$1+3,"'de': '",0,operator[[#This Row],[word-de]]&amp;"'",E$1+2,"};",0)</f>
        <v>Blockly.Words['multiplex_operators_DEC_']      = {'en': '',                    'de': ''                     };</v>
      </c>
    </row>
    <row r="12" spans="1:13" hidden="1" x14ac:dyDescent="0.35">
      <c r="A12" s="5"/>
      <c r="B12" s="1" t="s">
        <v>125</v>
      </c>
      <c r="C12" s="1" t="s">
        <v>49</v>
      </c>
      <c r="F12" s="3" t="s">
        <v>117</v>
      </c>
      <c r="G12" s="1" t="s">
        <v>163</v>
      </c>
      <c r="H12" s="5"/>
      <c r="I12" s="8" t="s">
        <v>46</v>
      </c>
      <c r="J12" s="17" t="s">
        <v>21</v>
      </c>
      <c r="K12" s="1">
        <v>3</v>
      </c>
      <c r="L12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F$1+4,
"'"&amp;operator[[#This Row],[code]]&amp;"',",   G$1+4,      operator[[#This Row],[order]]&amp;",",   J$1+2,       operator[[#This Row],[Validator]],I$1+1,      "),",0)</f>
        <v>Blockly.Constants.Operators.add( '_INC',      '_++',     'arith', '${2}++',              Blockly.JavaScript.ORDER_INCREMENT,      ''                              ),</v>
      </c>
      <c r="M12" s="6" t="str">
        <f>[1]!Auffüllen2(" ","Blockly.Words['multiplex_operators_",0,operator[[#This Row],[id]]&amp;"']",B$1+3,"= {'en': '",0,operator[[#This Row],[word-en]]&amp;"',",D$1+3,"'de': '",0,operator[[#This Row],[word-de]]&amp;"'",E$1+2,"};",0)</f>
        <v>Blockly.Words['multiplex_operators__INC']      = {'en': '',                    'de': ''                     };</v>
      </c>
    </row>
    <row r="13" spans="1:13" hidden="1" x14ac:dyDescent="0.35">
      <c r="A13" s="5"/>
      <c r="B13" s="1" t="s">
        <v>126</v>
      </c>
      <c r="C13" s="1" t="s">
        <v>50</v>
      </c>
      <c r="F13" s="3" t="s">
        <v>117</v>
      </c>
      <c r="G13" s="1" t="s">
        <v>164</v>
      </c>
      <c r="H13" s="5"/>
      <c r="I13" s="8" t="s">
        <v>46</v>
      </c>
      <c r="J13" s="17" t="s">
        <v>22</v>
      </c>
      <c r="K13" s="1">
        <v>3</v>
      </c>
      <c r="L13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F$1+4,
"'"&amp;operator[[#This Row],[code]]&amp;"',",   G$1+4,      operator[[#This Row],[order]]&amp;",",   J$1+2,       operator[[#This Row],[Validator]],I$1+1,      "),",0)</f>
        <v>Blockly.Constants.Operators.add( '_DEC',      '_--',     'arith', '${2}--',              Blockly.JavaScript.ORDER_DECREMENT,      ''                              ),</v>
      </c>
      <c r="M13" s="6" t="str">
        <f>[1]!Auffüllen2(" ","Blockly.Words['multiplex_operators_",0,operator[[#This Row],[id]]&amp;"']",B$1+3,"= {'en': '",0,operator[[#This Row],[word-en]]&amp;"',",D$1+3,"'de': '",0,operator[[#This Row],[word-de]]&amp;"'",E$1+2,"};",0)</f>
        <v>Blockly.Words['multiplex_operators__DEC']      = {'en': '',                    'de': ''                     };</v>
      </c>
    </row>
    <row r="14" spans="1:13" hidden="1" x14ac:dyDescent="0.35">
      <c r="A14" s="5"/>
      <c r="B14" s="1" t="s">
        <v>135</v>
      </c>
      <c r="C14" s="1" t="s">
        <v>16</v>
      </c>
      <c r="F14" s="3"/>
      <c r="G14" s="3" t="s">
        <v>165</v>
      </c>
      <c r="H14" s="8"/>
      <c r="I14" s="8" t="s">
        <v>46</v>
      </c>
      <c r="J14" s="17" t="s">
        <v>23</v>
      </c>
      <c r="K14" s="1">
        <v>4.2</v>
      </c>
      <c r="L14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F$1+4,
"'"&amp;operator[[#This Row],[code]]&amp;"',",   G$1+4,      operator[[#This Row],[order]]&amp;",",   J$1+2,       operator[[#This Row],[Validator]],I$1+1,      "),",0)</f>
        <v>Blockly.Constants.Operators.add( 'POSITIV',   '+',       '',      '+${2}',               Blockly.JavaScript.ORDER_UNARY_PLUS,     ''                              ),</v>
      </c>
      <c r="M14" s="6" t="str">
        <f>[1]!Auffüllen2(" ","Blockly.Words['multiplex_operators_",0,operator[[#This Row],[id]]&amp;"']",B$1+3,"= {'en': '",0,operator[[#This Row],[word-en]]&amp;"',",D$1+3,"'de': '",0,operator[[#This Row],[word-de]]&amp;"'",E$1+2,"};",0)</f>
        <v>Blockly.Words['multiplex_operators_POSITIV']   = {'en': '',                    'de': ''                     };</v>
      </c>
    </row>
    <row r="15" spans="1:13" x14ac:dyDescent="0.35">
      <c r="A15" s="5" t="b">
        <v>1</v>
      </c>
      <c r="B15" s="1" t="s">
        <v>136</v>
      </c>
      <c r="C15" s="1" t="s">
        <v>65</v>
      </c>
      <c r="D15" s="1" t="s">
        <v>215</v>
      </c>
      <c r="E15" s="1" t="s">
        <v>215</v>
      </c>
      <c r="F15" s="3"/>
      <c r="G15" s="3" t="s">
        <v>166</v>
      </c>
      <c r="H15" s="8"/>
      <c r="I15" s="8" t="s">
        <v>46</v>
      </c>
      <c r="J15" s="17" t="s">
        <v>24</v>
      </c>
      <c r="K15" s="1">
        <v>4.3</v>
      </c>
      <c r="L15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F$1+4,
"'"&amp;operator[[#This Row],[code]]&amp;"',",   G$1+4,      operator[[#This Row],[order]]&amp;",",   J$1+2,       operator[[#This Row],[Validator]],I$1+1,      "),",0)</f>
        <v>Blockly.Constants.Operators.add( 'NEGATIV',   '\u2212',  '',      '-${2}',               Blockly.JavaScript.ORDER_UNARY_NEGATION, ''                              ),</v>
      </c>
      <c r="M15" s="6" t="str">
        <f>[1]!Auffüllen2(" ","Blockly.Words['multiplex_operators_",0,operator[[#This Row],[id]]&amp;"']",B$1+3,"= {'en': '",0,operator[[#This Row],[word-en]]&amp;"',",D$1+3,"'de': '",0,operator[[#This Row],[word-de]]&amp;"'",E$1+2,"};",0)</f>
        <v>Blockly.Words['multiplex_operators_NEGATIV']   = {'en': 'Negativ',             'de': 'Negativ'              };</v>
      </c>
    </row>
    <row r="16" spans="1:13" x14ac:dyDescent="0.35">
      <c r="A16" s="5" t="b">
        <v>1</v>
      </c>
      <c r="B16" s="1" t="s">
        <v>75</v>
      </c>
      <c r="C16" s="1" t="s">
        <v>67</v>
      </c>
      <c r="D16" s="1" t="s">
        <v>216</v>
      </c>
      <c r="E16" s="1" t="s">
        <v>218</v>
      </c>
      <c r="G16" s="1" t="s">
        <v>167</v>
      </c>
      <c r="H16" s="5"/>
      <c r="I16" s="8" t="s">
        <v>46</v>
      </c>
      <c r="J16" s="17" t="s">
        <v>25</v>
      </c>
      <c r="K16" s="1">
        <v>4.4000000000000004</v>
      </c>
      <c r="L16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F$1+4,
"'"&amp;operator[[#This Row],[code]]&amp;"',",   G$1+4,      operator[[#This Row],[order]]&amp;",",   J$1+2,       operator[[#This Row],[Validator]],I$1+1,      "),",0)</f>
        <v>Blockly.Constants.Operators.add( 'NOT',       '\u2757',  '',      '!${2}',               Blockly.JavaScript.ORDER_LOGICAL_NOT,    ''                              ),</v>
      </c>
      <c r="M16" s="6" t="str">
        <f>[1]!Auffüllen2(" ","Blockly.Words['multiplex_operators_",0,operator[[#This Row],[id]]&amp;"']",B$1+3,"= {'en': '",0,operator[[#This Row],[word-en]]&amp;"',",D$1+3,"'de': '",0,operator[[#This Row],[word-de]]&amp;"'",E$1+2,"};",0)</f>
        <v>Blockly.Words['multiplex_operators_NOT']       = {'en': 'Not',                 'de': 'Nicht'                };</v>
      </c>
    </row>
    <row r="17" spans="1:13" hidden="1" x14ac:dyDescent="0.35">
      <c r="A17" s="5"/>
      <c r="B17" s="1" t="s">
        <v>76</v>
      </c>
      <c r="C17" s="1" t="s">
        <v>148</v>
      </c>
      <c r="F17" s="1" t="s">
        <v>116</v>
      </c>
      <c r="G17" s="1" t="s">
        <v>168</v>
      </c>
      <c r="H17" s="5"/>
      <c r="I17" s="8" t="s">
        <v>46</v>
      </c>
      <c r="J17" s="17" t="s">
        <v>26</v>
      </c>
      <c r="K17" s="1">
        <v>4.5</v>
      </c>
      <c r="L17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F$1+4,
"'"&amp;operator[[#This Row],[code]]&amp;"',",   G$1+4,      operator[[#This Row],[order]]&amp;",",   J$1+2,       operator[[#This Row],[Validator]],I$1+1,      "),",0)</f>
        <v>Blockly.Constants.Operators.add( 'TYPEOF',    'typeof',  'type',  'typeof ${2}',         Blockly.JavaScript.ORDER_TYPEOF,         ''                              ),</v>
      </c>
      <c r="M17" s="6" t="str">
        <f>[1]!Auffüllen2(" ","Blockly.Words['multiplex_operators_",0,operator[[#This Row],[id]]&amp;"']",B$1+3,"= {'en': '",0,operator[[#This Row],[word-en]]&amp;"',",D$1+3,"'de': '",0,operator[[#This Row],[word-de]]&amp;"'",E$1+2,"};",0)</f>
        <v>Blockly.Words['multiplex_operators_TYPEOF']    = {'en': '',                    'de': ''                     };</v>
      </c>
    </row>
    <row r="18" spans="1:13" hidden="1" x14ac:dyDescent="0.35">
      <c r="A18" s="5"/>
      <c r="B18" s="6" t="s">
        <v>122</v>
      </c>
      <c r="C18" s="6" t="s">
        <v>149</v>
      </c>
      <c r="D18" s="6"/>
      <c r="E18" s="6"/>
      <c r="F18" s="1" t="s">
        <v>116</v>
      </c>
      <c r="G18" s="1" t="s">
        <v>169</v>
      </c>
      <c r="H18" s="10"/>
      <c r="I18" s="11"/>
      <c r="J18" s="18" t="s">
        <v>46</v>
      </c>
      <c r="K18" s="6"/>
      <c r="L18" s="16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F$1+4,
"'"&amp;operator[[#This Row],[code]]&amp;"',",   G$1+4,      operator[[#This Row],[order]]&amp;",",   J$1+2,       operator[[#This Row],[Validator]],I$1+1,      "),",0)</f>
        <v>Blockly.Constants.Operators.add( 'INSTANCEOF','instanceof','type',  'instanceof ${2}',     '',                                                                      ),</v>
      </c>
      <c r="M18" s="6" t="str">
        <f>[1]!Auffüllen2(" ","Blockly.Words['multiplex_operators_",0,operator[[#This Row],[id]]&amp;"']",B$1+3,"= {'en': '",0,operator[[#This Row],[word-en]]&amp;"',",D$1+3,"'de': '",0,operator[[#This Row],[word-de]]&amp;"'",E$1+2,"};",0)</f>
        <v>Blockly.Words['multiplex_operators_INSTANCEOF']= {'en': '',                    'de': ''                     };</v>
      </c>
    </row>
    <row r="19" spans="1:13" hidden="1" x14ac:dyDescent="0.35">
      <c r="A19" s="5"/>
      <c r="B19" s="1" t="s">
        <v>77</v>
      </c>
      <c r="C19" s="1" t="s">
        <v>150</v>
      </c>
      <c r="G19" s="1" t="s">
        <v>181</v>
      </c>
      <c r="H19" s="5"/>
      <c r="I19" s="8" t="s">
        <v>46</v>
      </c>
      <c r="J19" s="17" t="s">
        <v>27</v>
      </c>
      <c r="K19" s="1">
        <v>4.5999999999999996</v>
      </c>
      <c r="L19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F$1+4,
"'"&amp;operator[[#This Row],[code]]&amp;"',",   G$1+4,      operator[[#This Row],[order]]&amp;",",   J$1+2,       operator[[#This Row],[Validator]],I$1+1,      "),",0)</f>
        <v>Blockly.Constants.Operators.add( 'VOID',      'void',    '',      '${5} void ${6}',      Blockly.JavaScript.ORDER_VOID,           ''                              ),</v>
      </c>
      <c r="M19" s="6" t="str">
        <f>[1]!Auffüllen2(" ","Blockly.Words['multiplex_operators_",0,operator[[#This Row],[id]]&amp;"']",B$1+3,"= {'en': '",0,operator[[#This Row],[word-en]]&amp;"',",D$1+3,"'de': '",0,operator[[#This Row],[word-de]]&amp;"'",E$1+2,"};",0)</f>
        <v>Blockly.Words['multiplex_operators_VOID']      = {'en': '',                    'de': ''                     };</v>
      </c>
    </row>
    <row r="20" spans="1:13" hidden="1" x14ac:dyDescent="0.35">
      <c r="A20" s="5"/>
      <c r="B20" s="1" t="s">
        <v>78</v>
      </c>
      <c r="C20" s="1" t="s">
        <v>151</v>
      </c>
      <c r="G20" s="1" t="s">
        <v>182</v>
      </c>
      <c r="H20" s="5"/>
      <c r="I20" s="8" t="s">
        <v>46</v>
      </c>
      <c r="J20" s="17" t="s">
        <v>28</v>
      </c>
      <c r="K20" s="1">
        <v>4.7</v>
      </c>
      <c r="L20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F$1+4,
"'"&amp;operator[[#This Row],[code]]&amp;"',",   G$1+4,      operator[[#This Row],[order]]&amp;",",   J$1+2,       operator[[#This Row],[Validator]],I$1+1,      "),",0)</f>
        <v>Blockly.Constants.Operators.add( 'DELETE',    'delete',  '',      '${5} delete ${6}',    Blockly.JavaScript.ORDER_DELETE,         ''                              ),</v>
      </c>
      <c r="M20" s="6" t="str">
        <f>[1]!Auffüllen2(" ","Blockly.Words['multiplex_operators_",0,operator[[#This Row],[id]]&amp;"']",B$1+3,"= {'en': '",0,operator[[#This Row],[word-en]]&amp;"',",D$1+3,"'de': '",0,operator[[#This Row],[word-de]]&amp;"'",E$1+2,"};",0)</f>
        <v>Blockly.Words['multiplex_operators_DELETE']    = {'en': '',                    'de': ''                     };</v>
      </c>
    </row>
    <row r="21" spans="1:13" hidden="1" x14ac:dyDescent="0.35">
      <c r="A21" s="5"/>
      <c r="B21" s="1" t="s">
        <v>79</v>
      </c>
      <c r="C21" s="1" t="s">
        <v>152</v>
      </c>
      <c r="G21" s="1" t="s">
        <v>183</v>
      </c>
      <c r="H21" s="5"/>
      <c r="I21" s="8" t="s">
        <v>46</v>
      </c>
      <c r="J21" s="17" t="s">
        <v>29</v>
      </c>
      <c r="K21" s="1">
        <v>4.8</v>
      </c>
      <c r="L21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F$1+4,
"'"&amp;operator[[#This Row],[code]]&amp;"',",   G$1+4,      operator[[#This Row],[order]]&amp;",",   J$1+2,       operator[[#This Row],[Validator]],I$1+1,      "),",0)</f>
        <v>Blockly.Constants.Operators.add( 'AWAIT',     'await',   '',      '${5} await ${6}',     Blockly.JavaScript.ORDER_AWAIT,          ''                              ),</v>
      </c>
      <c r="M21" s="6" t="str">
        <f>[1]!Auffüllen2(" ","Blockly.Words['multiplex_operators_",0,operator[[#This Row],[id]]&amp;"']",B$1+3,"= {'en': '",0,operator[[#This Row],[word-en]]&amp;"',",D$1+3,"'de': '",0,operator[[#This Row],[word-de]]&amp;"'",E$1+2,"};",0)</f>
        <v>Blockly.Words['multiplex_operators_AWAIT']     = {'en': '',                    'de': ''                     };</v>
      </c>
    </row>
    <row r="22" spans="1:13" x14ac:dyDescent="0.35">
      <c r="A22" s="5" t="b">
        <v>1</v>
      </c>
      <c r="B22" s="1" t="s">
        <v>85</v>
      </c>
      <c r="C22" s="1" t="s">
        <v>16</v>
      </c>
      <c r="D22" s="1" t="s">
        <v>217</v>
      </c>
      <c r="E22" s="1" t="s">
        <v>219</v>
      </c>
      <c r="F22" s="1" t="s">
        <v>117</v>
      </c>
      <c r="G22" s="1" t="s">
        <v>184</v>
      </c>
      <c r="H22" s="5" t="s">
        <v>55</v>
      </c>
      <c r="I22" s="8" t="s">
        <v>61</v>
      </c>
      <c r="J22" s="17" t="s">
        <v>35</v>
      </c>
      <c r="K22" s="1">
        <v>6.2</v>
      </c>
      <c r="L22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F$1+4,
"'"&amp;operator[[#This Row],[code]]&amp;"',",   G$1+4,      operator[[#This Row],[order]]&amp;",",   J$1+2,       operator[[#This Row],[Validator]],I$1+1,      "),",0)</f>
        <v>Blockly.Constants.Operators.add( 'ADD',       '+',       'arith', '${5} + ${6}',         Blockly.JavaScript.ORDER_ADDITION,       ['Number', 'Boolean']           ),</v>
      </c>
      <c r="M22" s="6" t="str">
        <f>[1]!Auffüllen2(" ","Blockly.Words['multiplex_operators_",0,operator[[#This Row],[id]]&amp;"']",B$1+3,"= {'en': '",0,operator[[#This Row],[word-en]]&amp;"',",D$1+3,"'de': '",0,operator[[#This Row],[word-de]]&amp;"'",E$1+2,"};",0)</f>
        <v>Blockly.Words['multiplex_operators_ADD']       = {'en': 'Add',                 'de': 'Plus'                 };</v>
      </c>
    </row>
    <row r="23" spans="1:13" x14ac:dyDescent="0.35">
      <c r="A23" s="5" t="b">
        <v>1</v>
      </c>
      <c r="B23" s="1" t="s">
        <v>139</v>
      </c>
      <c r="C23" s="1" t="s">
        <v>65</v>
      </c>
      <c r="D23" s="1" t="s">
        <v>220</v>
      </c>
      <c r="E23" s="1" t="s">
        <v>221</v>
      </c>
      <c r="F23" s="1" t="s">
        <v>117</v>
      </c>
      <c r="G23" s="1" t="s">
        <v>185</v>
      </c>
      <c r="H23" s="5" t="s">
        <v>55</v>
      </c>
      <c r="I23" s="8" t="s">
        <v>61</v>
      </c>
      <c r="J23" s="17" t="s">
        <v>34</v>
      </c>
      <c r="K23" s="1">
        <v>6.1</v>
      </c>
      <c r="L23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F$1+4,
"'"&amp;operator[[#This Row],[code]]&amp;"',",   G$1+4,      operator[[#This Row],[order]]&amp;",",   J$1+2,       operator[[#This Row],[Validator]],I$1+1,      "),",0)</f>
        <v>Blockly.Constants.Operators.add( 'SUBTR',     '\u2212',  'arith', '${5} - ${6}',         Blockly.JavaScript.ORDER_SUBTRACTION,    ['Number', 'Boolean']           ),</v>
      </c>
      <c r="M23" s="6" t="str">
        <f>[1]!Auffüllen2(" ","Blockly.Words['multiplex_operators_",0,operator[[#This Row],[id]]&amp;"']",B$1+3,"= {'en': '",0,operator[[#This Row],[word-en]]&amp;"',",D$1+3,"'de': '",0,operator[[#This Row],[word-de]]&amp;"'",E$1+2,"};",0)</f>
        <v>Blockly.Words['multiplex_operators_SUBTR']     = {'en': 'Subtract',            'de': 'Minus'                };</v>
      </c>
    </row>
    <row r="24" spans="1:13" x14ac:dyDescent="0.35">
      <c r="A24" s="5" t="b">
        <v>1</v>
      </c>
      <c r="B24" s="1" t="s">
        <v>82</v>
      </c>
      <c r="C24" s="1" t="s">
        <v>6</v>
      </c>
      <c r="D24" s="1" t="s">
        <v>224</v>
      </c>
      <c r="E24" s="1" t="s">
        <v>222</v>
      </c>
      <c r="F24" s="1" t="s">
        <v>117</v>
      </c>
      <c r="G24" s="1" t="s">
        <v>186</v>
      </c>
      <c r="H24" s="5" t="s">
        <v>55</v>
      </c>
      <c r="I24" s="8" t="s">
        <v>61</v>
      </c>
      <c r="J24" s="17" t="s">
        <v>31</v>
      </c>
      <c r="K24" s="1">
        <v>5.0999999999999996</v>
      </c>
      <c r="L24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F$1+4,
"'"&amp;operator[[#This Row],[code]]&amp;"',",   G$1+4,      operator[[#This Row],[order]]&amp;",",   J$1+2,       operator[[#This Row],[Validator]],I$1+1,      "),",0)</f>
        <v>Blockly.Constants.Operators.add( 'MULTI',     '×',       'arith', '${5} * ${6}',         Blockly.JavaScript.ORDER_MULTIPLICATION, ['Number', 'Boolean']           ),</v>
      </c>
      <c r="M24" s="6" t="str">
        <f>[1]!Auffüllen2(" ","Blockly.Words['multiplex_operators_",0,operator[[#This Row],[id]]&amp;"']",B$1+3,"= {'en': '",0,operator[[#This Row],[word-en]]&amp;"',",D$1+3,"'de': '",0,operator[[#This Row],[word-de]]&amp;"'",E$1+2,"};",0)</f>
        <v>Blockly.Words['multiplex_operators_MULTI']     = {'en': 'Multiply',            'de': 'Mal'                  };</v>
      </c>
    </row>
    <row r="25" spans="1:13" x14ac:dyDescent="0.35">
      <c r="A25" s="5" t="b">
        <v>1</v>
      </c>
      <c r="B25" s="1" t="s">
        <v>83</v>
      </c>
      <c r="C25" s="1" t="s">
        <v>7</v>
      </c>
      <c r="D25" s="1" t="s">
        <v>225</v>
      </c>
      <c r="E25" s="1" t="s">
        <v>223</v>
      </c>
      <c r="F25" s="1" t="s">
        <v>117</v>
      </c>
      <c r="G25" s="1" t="s">
        <v>187</v>
      </c>
      <c r="H25" s="5" t="s">
        <v>55</v>
      </c>
      <c r="I25" s="8" t="s">
        <v>61</v>
      </c>
      <c r="J25" s="17" t="s">
        <v>32</v>
      </c>
      <c r="K25" s="1">
        <v>5.2</v>
      </c>
      <c r="L25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F$1+4,
"'"&amp;operator[[#This Row],[code]]&amp;"',",   G$1+4,      operator[[#This Row],[order]]&amp;",",   J$1+2,       operator[[#This Row],[Validator]],I$1+1,      "),",0)</f>
        <v>Blockly.Constants.Operators.add( 'DIVI',      '÷',       'arith', '${5} / ${6}',         Blockly.JavaScript.ORDER_DIVISION,       ['Number', 'Boolean']           ),</v>
      </c>
      <c r="M25" s="6" t="str">
        <f>[1]!Auffüllen2(" ","Blockly.Words['multiplex_operators_",0,operator[[#This Row],[id]]&amp;"']",B$1+3,"= {'en': '",0,operator[[#This Row],[word-en]]&amp;"',",D$1+3,"'de': '",0,operator[[#This Row],[word-de]]&amp;"'",E$1+2,"};",0)</f>
        <v>Blockly.Words['multiplex_operators_DIVI']      = {'en': 'Divide',              'de': 'Geteilt'              };</v>
      </c>
    </row>
    <row r="26" spans="1:13" x14ac:dyDescent="0.35">
      <c r="A26" s="5" t="b">
        <v>1</v>
      </c>
      <c r="B26" s="1" t="s">
        <v>84</v>
      </c>
      <c r="C26" s="1" t="s">
        <v>258</v>
      </c>
      <c r="D26" s="1" t="s">
        <v>226</v>
      </c>
      <c r="E26" s="1" t="s">
        <v>132</v>
      </c>
      <c r="F26" s="1" t="s">
        <v>117</v>
      </c>
      <c r="G26" s="1" t="s">
        <v>188</v>
      </c>
      <c r="H26" s="5" t="s">
        <v>55</v>
      </c>
      <c r="I26" s="8" t="s">
        <v>61</v>
      </c>
      <c r="J26" s="17" t="s">
        <v>33</v>
      </c>
      <c r="K26" s="1">
        <v>5.3</v>
      </c>
      <c r="L26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F$1+4,
"'"&amp;operator[[#This Row],[code]]&amp;"',",   G$1+4,      operator[[#This Row],[order]]&amp;",",   J$1+2,       operator[[#This Row],[Validator]],I$1+1,      "),",0)</f>
        <v>Blockly.Constants.Operators.add( 'MOD',       'mod',     'arith', '${5} % ${6}',         Blockly.JavaScript.ORDER_MODULUS,        ['Number', 'Boolean']           ),</v>
      </c>
      <c r="M26" s="6" t="str">
        <f>[1]!Auffüllen2(" ","Blockly.Words['multiplex_operators_",0,operator[[#This Row],[id]]&amp;"']",B$1+3,"= {'en': '",0,operator[[#This Row],[word-en]]&amp;"',",D$1+3,"'de': '",0,operator[[#This Row],[word-de]]&amp;"'",E$1+2,"};",0)</f>
        <v>Blockly.Words['multiplex_operators_MOD']       = {'en': 'Modulo',              'de': 'Rest'                 };</v>
      </c>
    </row>
    <row r="27" spans="1:13" x14ac:dyDescent="0.35">
      <c r="A27" s="5" t="b">
        <v>1</v>
      </c>
      <c r="B27" s="1" t="s">
        <v>80</v>
      </c>
      <c r="C27" s="1" t="s">
        <v>5</v>
      </c>
      <c r="D27" s="1" t="s">
        <v>227</v>
      </c>
      <c r="E27" s="1" t="s">
        <v>228</v>
      </c>
      <c r="F27" s="1" t="s">
        <v>117</v>
      </c>
      <c r="G27" s="1" t="s">
        <v>189</v>
      </c>
      <c r="H27" s="5" t="s">
        <v>55</v>
      </c>
      <c r="I27" s="8" t="s">
        <v>61</v>
      </c>
      <c r="J27" s="17" t="s">
        <v>30</v>
      </c>
      <c r="K27" s="1">
        <v>5</v>
      </c>
      <c r="L27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F$1+4,
"'"&amp;operator[[#This Row],[code]]&amp;"',",   G$1+4,      operator[[#This Row],[order]]&amp;",",   J$1+2,       operator[[#This Row],[Validator]],I$1+1,      "),",0)</f>
        <v>Blockly.Constants.Operators.add( 'POW',       '^',       'arith', '${5}**${6}',          Blockly.JavaScript.ORDER_EXPONENTIATION, ['Number', 'Boolean']           ),</v>
      </c>
      <c r="M27" s="6" t="str">
        <f>[1]!Auffüllen2(" ","Blockly.Words['multiplex_operators_",0,operator[[#This Row],[id]]&amp;"']",B$1+3,"= {'en': '",0,operator[[#This Row],[word-en]]&amp;"',",D$1+3,"'de': '",0,operator[[#This Row],[word-de]]&amp;"'",E$1+2,"};",0)</f>
        <v>Blockly.Words['multiplex_operators_POW']       = {'en': 'Power',               'de': 'Potenz'               };</v>
      </c>
    </row>
    <row r="28" spans="1:13" x14ac:dyDescent="0.35">
      <c r="A28" s="5" t="b">
        <v>1</v>
      </c>
      <c r="B28" s="1" t="s">
        <v>81</v>
      </c>
      <c r="C28" s="1" t="s">
        <v>231</v>
      </c>
      <c r="D28" s="1" t="s">
        <v>230</v>
      </c>
      <c r="E28" s="1" t="s">
        <v>229</v>
      </c>
      <c r="F28" s="1" t="s">
        <v>117</v>
      </c>
      <c r="G28" s="1" t="s">
        <v>190</v>
      </c>
      <c r="H28" s="5" t="s">
        <v>55</v>
      </c>
      <c r="I28" s="8" t="s">
        <v>61</v>
      </c>
      <c r="J28" s="17" t="s">
        <v>30</v>
      </c>
      <c r="K28" s="1">
        <v>5</v>
      </c>
      <c r="L28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F$1+4,
"'"&amp;operator[[#This Row],[code]]&amp;"',",   G$1+4,      operator[[#This Row],[order]]&amp;",",   J$1+2,       operator[[#This Row],[Validator]],I$1+1,      "),",0)</f>
        <v>Blockly.Constants.Operators.add( 'ROOT',      'ˣ√',      'arith', '(${6})**(1/${3})',    Blockly.JavaScript.ORDER_EXPONENTIATION, ['Number', 'Boolean']           ),</v>
      </c>
      <c r="M28" s="6" t="str">
        <f>[1]!Auffüllen2(" ","Blockly.Words['multiplex_operators_",0,operator[[#This Row],[id]]&amp;"']",B$1+3,"= {'en': '",0,operator[[#This Row],[word-en]]&amp;"',",D$1+3,"'de': '",0,operator[[#This Row],[word-de]]&amp;"'",E$1+2,"};",0)</f>
        <v>Blockly.Words['multiplex_operators_ROOT']      = {'en': 'ˣRoot',               'de': 'ˣWurzel'              };</v>
      </c>
    </row>
    <row r="29" spans="1:13" hidden="1" x14ac:dyDescent="0.35">
      <c r="A29" s="5"/>
      <c r="B29" s="1" t="s">
        <v>137</v>
      </c>
      <c r="C29" s="1" t="s">
        <v>16</v>
      </c>
      <c r="F29" s="1" t="s">
        <v>119</v>
      </c>
      <c r="G29" s="1" t="s">
        <v>184</v>
      </c>
      <c r="H29" s="5"/>
      <c r="I29" s="8" t="s">
        <v>46</v>
      </c>
      <c r="J29" s="17" t="s">
        <v>35</v>
      </c>
      <c r="K29" s="1">
        <v>6.2</v>
      </c>
      <c r="L29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F$1+4,
"'"&amp;operator[[#This Row],[code]]&amp;"',",   G$1+4,      operator[[#This Row],[order]]&amp;",",   J$1+2,       operator[[#This Row],[Validator]],I$1+1,      "),",0)</f>
        <v>Blockly.Constants.Operators.add( 'CONCAT',    '+',       'string','${5} + ${6}',         Blockly.JavaScript.ORDER_ADDITION,       ''                              ),</v>
      </c>
      <c r="M29" s="6" t="str">
        <f>[1]!Auffüllen2(" ","Blockly.Words['multiplex_operators_",0,operator[[#This Row],[id]]&amp;"']",B$1+3,"= {'en': '",0,operator[[#This Row],[word-en]]&amp;"',",D$1+3,"'de': '",0,operator[[#This Row],[word-de]]&amp;"'",E$1+2,"};",0)</f>
        <v>Blockly.Words['multiplex_operators_CONCAT']    = {'en': '',                    'de': ''                     };</v>
      </c>
    </row>
    <row r="30" spans="1:13" x14ac:dyDescent="0.35">
      <c r="A30" s="5" t="b">
        <v>1</v>
      </c>
      <c r="B30" s="1" t="s">
        <v>86</v>
      </c>
      <c r="C30" s="1" t="s">
        <v>8</v>
      </c>
      <c r="D30" s="1" t="s">
        <v>241</v>
      </c>
      <c r="E30" s="1" t="s">
        <v>234</v>
      </c>
      <c r="F30" s="1" t="s">
        <v>120</v>
      </c>
      <c r="G30" s="1" t="s">
        <v>191</v>
      </c>
      <c r="H30" s="5" t="s">
        <v>55</v>
      </c>
      <c r="I30" s="8" t="s">
        <v>61</v>
      </c>
      <c r="J30" s="17" t="s">
        <v>36</v>
      </c>
      <c r="K30" s="1">
        <v>8</v>
      </c>
      <c r="L30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F$1+4,
"'"&amp;operator[[#This Row],[code]]&amp;"',",   G$1+4,      operator[[#This Row],[order]]&amp;",",   J$1+2,       operator[[#This Row],[Validator]],I$1+1,      "),",0)</f>
        <v>Blockly.Constants.Operators.add( 'LT',        '&lt;',       'comp',  '${5} &lt; ${6}',         Blockly.JavaScript.ORDER_RELATIONAL,     ['Number', 'Boolean']           ),</v>
      </c>
      <c r="M30" s="6" t="str">
        <f>[1]!Auffüllen2(" ","Blockly.Words['multiplex_operators_",0,operator[[#This Row],[id]]&amp;"']",B$1+3,"= {'en': '",0,operator[[#This Row],[word-en]]&amp;"',",D$1+3,"'de': '",0,operator[[#This Row],[word-de]]&amp;"'",E$1+2,"};",0)</f>
        <v>Blockly.Words['multiplex_operators_LT']        = {'en': 'lower then',          'de': 'kleiner als'          };</v>
      </c>
    </row>
    <row r="31" spans="1:13" x14ac:dyDescent="0.35">
      <c r="A31" s="5" t="b">
        <v>1</v>
      </c>
      <c r="B31" s="1" t="s">
        <v>87</v>
      </c>
      <c r="C31" s="1" t="s">
        <v>9</v>
      </c>
      <c r="D31" s="1" t="s">
        <v>238</v>
      </c>
      <c r="E31" s="1" t="s">
        <v>235</v>
      </c>
      <c r="F31" s="1" t="s">
        <v>120</v>
      </c>
      <c r="G31" s="1" t="s">
        <v>192</v>
      </c>
      <c r="H31" s="5" t="s">
        <v>55</v>
      </c>
      <c r="I31" s="8" t="s">
        <v>61</v>
      </c>
      <c r="J31" s="17" t="s">
        <v>36</v>
      </c>
      <c r="K31" s="1">
        <v>8</v>
      </c>
      <c r="L31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F$1+4,
"'"&amp;operator[[#This Row],[code]]&amp;"',",   G$1+4,      operator[[#This Row],[order]]&amp;",",   J$1+2,       operator[[#This Row],[Validator]],I$1+1,      "),",0)</f>
        <v>Blockly.Constants.Operators.add( 'LE',        '≤',       'comp',  '${5} &lt;= ${6}',        Blockly.JavaScript.ORDER_RELATIONAL,     ['Number', 'Boolean']           ),</v>
      </c>
      <c r="M31" s="6" t="str">
        <f>[1]!Auffüllen2(" ","Blockly.Words['multiplex_operators_",0,operator[[#This Row],[id]]&amp;"']",B$1+3,"= {'en': '",0,operator[[#This Row],[word-en]]&amp;"',",D$1+3,"'de': '",0,operator[[#This Row],[word-de]]&amp;"'",E$1+2,"};",0)</f>
        <v>Blockly.Words['multiplex_operators_LE']        = {'en': 'lower equal',         'de': 'kleiner gleich'       };</v>
      </c>
    </row>
    <row r="32" spans="1:13" x14ac:dyDescent="0.35">
      <c r="A32" s="5" t="b">
        <v>1</v>
      </c>
      <c r="B32" s="1" t="s">
        <v>88</v>
      </c>
      <c r="C32" s="1" t="s">
        <v>10</v>
      </c>
      <c r="D32" s="1" t="s">
        <v>239</v>
      </c>
      <c r="E32" s="1" t="s">
        <v>237</v>
      </c>
      <c r="F32" s="1" t="s">
        <v>120</v>
      </c>
      <c r="G32" s="1" t="s">
        <v>193</v>
      </c>
      <c r="H32" s="5" t="s">
        <v>55</v>
      </c>
      <c r="I32" s="8" t="s">
        <v>61</v>
      </c>
      <c r="J32" s="17" t="s">
        <v>36</v>
      </c>
      <c r="K32" s="1">
        <v>8</v>
      </c>
      <c r="L32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F$1+4,
"'"&amp;operator[[#This Row],[code]]&amp;"',",   G$1+4,      operator[[#This Row],[order]]&amp;",",   J$1+2,       operator[[#This Row],[Validator]],I$1+1,      "),",0)</f>
        <v>Blockly.Constants.Operators.add( 'GT',        '&gt;',       'comp',  '${5} &gt; ${6}',         Blockly.JavaScript.ORDER_RELATIONAL,     ['Number', 'Boolean']           ),</v>
      </c>
      <c r="M32" s="6" t="str">
        <f>[1]!Auffüllen2(" ","Blockly.Words['multiplex_operators_",0,operator[[#This Row],[id]]&amp;"']",B$1+3,"= {'en': '",0,operator[[#This Row],[word-en]]&amp;"',",D$1+3,"'de': '",0,operator[[#This Row],[word-de]]&amp;"'",E$1+2,"};",0)</f>
        <v>Blockly.Words['multiplex_operators_GT']        = {'en': 'greater then',        'de': 'größer als'           };</v>
      </c>
    </row>
    <row r="33" spans="1:13" x14ac:dyDescent="0.35">
      <c r="A33" s="5" t="b">
        <v>1</v>
      </c>
      <c r="B33" s="1" t="s">
        <v>89</v>
      </c>
      <c r="C33" s="1" t="s">
        <v>11</v>
      </c>
      <c r="D33" s="1" t="s">
        <v>240</v>
      </c>
      <c r="E33" s="1" t="s">
        <v>236</v>
      </c>
      <c r="F33" s="1" t="s">
        <v>120</v>
      </c>
      <c r="G33" s="1" t="s">
        <v>194</v>
      </c>
      <c r="H33" s="5" t="s">
        <v>55</v>
      </c>
      <c r="I33" s="8" t="s">
        <v>61</v>
      </c>
      <c r="J33" s="17" t="s">
        <v>36</v>
      </c>
      <c r="K33" s="1">
        <v>8</v>
      </c>
      <c r="L33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F$1+4,
"'"&amp;operator[[#This Row],[code]]&amp;"',",   G$1+4,      operator[[#This Row],[order]]&amp;",",   J$1+2,       operator[[#This Row],[Validator]],I$1+1,      "),",0)</f>
        <v>Blockly.Constants.Operators.add( 'GE',        '≥',       'comp',  '${5} &gt;= ${6}',        Blockly.JavaScript.ORDER_RELATIONAL,     ['Number', 'Boolean']           ),</v>
      </c>
      <c r="M33" s="6" t="str">
        <f>[1]!Auffüllen2(" ","Blockly.Words['multiplex_operators_",0,operator[[#This Row],[id]]&amp;"']",B$1+3,"= {'en': '",0,operator[[#This Row],[word-en]]&amp;"',",D$1+3,"'de': '",0,operator[[#This Row],[word-de]]&amp;"'",E$1+2,"};",0)</f>
        <v>Blockly.Words['multiplex_operators_GE']        = {'en': 'greater equal',       'de': 'größer gleich'        };</v>
      </c>
    </row>
    <row r="34" spans="1:13" hidden="1" x14ac:dyDescent="0.35">
      <c r="A34" s="5"/>
      <c r="B34" s="1" t="s">
        <v>90</v>
      </c>
      <c r="C34" s="1" t="s">
        <v>153</v>
      </c>
      <c r="G34" s="1" t="s">
        <v>195</v>
      </c>
      <c r="H34" s="5"/>
      <c r="I34" s="8" t="s">
        <v>46</v>
      </c>
      <c r="J34" s="17" t="s">
        <v>37</v>
      </c>
      <c r="K34" s="1">
        <v>8</v>
      </c>
      <c r="L34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F$1+4,
"'"&amp;operator[[#This Row],[code]]&amp;"',",   G$1+4,      operator[[#This Row],[order]]&amp;",",   J$1+2,       operator[[#This Row],[Validator]],I$1+1,      "),",0)</f>
        <v>Blockly.Constants.Operators.add( 'IN',        'in',      '',      '${5} in ${6}',        Blockly.JavaScript.ORDER_IN,             ''                              ),</v>
      </c>
      <c r="M34" s="6" t="str">
        <f>[1]!Auffüllen2(" ","Blockly.Words['multiplex_operators_",0,operator[[#This Row],[id]]&amp;"']",B$1+3,"= {'en': '",0,operator[[#This Row],[word-en]]&amp;"',",D$1+3,"'de': '",0,operator[[#This Row],[word-de]]&amp;"'",E$1+2,"};",0)</f>
        <v>Blockly.Words['multiplex_operators_IN']        = {'en': '',                    'de': ''                     };</v>
      </c>
    </row>
    <row r="35" spans="1:13" hidden="1" x14ac:dyDescent="0.35">
      <c r="A35" s="5"/>
      <c r="B35" s="1" t="s">
        <v>91</v>
      </c>
      <c r="C35" s="1" t="s">
        <v>154</v>
      </c>
      <c r="G35" s="1" t="s">
        <v>196</v>
      </c>
      <c r="H35" s="5"/>
      <c r="I35" s="8" t="s">
        <v>46</v>
      </c>
      <c r="J35" s="17" t="s">
        <v>37</v>
      </c>
      <c r="K35" s="1">
        <v>8</v>
      </c>
      <c r="L35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F$1+4,
"'"&amp;operator[[#This Row],[code]]&amp;"',",   G$1+4,      operator[[#This Row],[order]]&amp;",",   J$1+2,       operator[[#This Row],[Validator]],I$1+1,      "),",0)</f>
        <v>Blockly.Constants.Operators.add( 'OF',        'of',      '',      '${5} of ${6}',        Blockly.JavaScript.ORDER_IN,             ''                              ),</v>
      </c>
      <c r="M35" s="6" t="str">
        <f>[1]!Auffüllen2(" ","Blockly.Words['multiplex_operators_",0,operator[[#This Row],[id]]&amp;"']",B$1+3,"= {'en': '",0,operator[[#This Row],[word-en]]&amp;"',",D$1+3,"'de': '",0,operator[[#This Row],[word-de]]&amp;"'",E$1+2,"};",0)</f>
        <v>Blockly.Words['multiplex_operators_OF']        = {'en': '',                    'de': ''                     };</v>
      </c>
    </row>
    <row r="36" spans="1:13" x14ac:dyDescent="0.35">
      <c r="A36" s="5" t="b">
        <v>1</v>
      </c>
      <c r="B36" s="1" t="s">
        <v>92</v>
      </c>
      <c r="C36" s="1" t="s">
        <v>12</v>
      </c>
      <c r="D36" s="1" t="s">
        <v>242</v>
      </c>
      <c r="E36" s="1" t="s">
        <v>247</v>
      </c>
      <c r="F36" s="1" t="s">
        <v>120</v>
      </c>
      <c r="G36" s="1" t="s">
        <v>197</v>
      </c>
      <c r="H36" s="5"/>
      <c r="I36" s="8" t="s">
        <v>46</v>
      </c>
      <c r="J36" s="17" t="s">
        <v>38</v>
      </c>
      <c r="K36" s="1">
        <v>9</v>
      </c>
      <c r="L36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F$1+4,
"'"&amp;operator[[#This Row],[code]]&amp;"',",   G$1+4,      operator[[#This Row],[order]]&amp;",",   J$1+2,       operator[[#This Row],[Validator]],I$1+1,      "),",0)</f>
        <v>Blockly.Constants.Operators.add( 'EQUAL',     '=',       'comp',  '${5} == ${6}',        Blockly.JavaScript.ORDER_EQUALITY,       ''                              ),</v>
      </c>
      <c r="M36" s="6" t="str">
        <f>[1]!Auffüllen2(" ","Blockly.Words['multiplex_operators_",0,operator[[#This Row],[id]]&amp;"']",B$1+3,"= {'en': '",0,operator[[#This Row],[word-en]]&amp;"',",D$1+3,"'de': '",0,operator[[#This Row],[word-de]]&amp;"'",E$1+2,"};",0)</f>
        <v>Blockly.Words['multiplex_operators_EQUAL']     = {'en': 'equal',               'de': 'gleich'               };</v>
      </c>
    </row>
    <row r="37" spans="1:13" x14ac:dyDescent="0.35">
      <c r="A37" s="5" t="b">
        <v>1</v>
      </c>
      <c r="B37" s="1" t="s">
        <v>94</v>
      </c>
      <c r="C37" s="1" t="s">
        <v>13</v>
      </c>
      <c r="D37" s="1" t="s">
        <v>245</v>
      </c>
      <c r="E37" s="1" t="s">
        <v>248</v>
      </c>
      <c r="F37" s="1" t="s">
        <v>120</v>
      </c>
      <c r="G37" s="1" t="s">
        <v>198</v>
      </c>
      <c r="H37" s="5"/>
      <c r="I37" s="8" t="s">
        <v>46</v>
      </c>
      <c r="J37" s="17" t="s">
        <v>38</v>
      </c>
      <c r="K37" s="1">
        <v>9</v>
      </c>
      <c r="L37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F$1+4,
"'"&amp;operator[[#This Row],[code]]&amp;"',",   G$1+4,      operator[[#This Row],[order]]&amp;",",   J$1+2,       operator[[#This Row],[Validator]],I$1+1,      "),",0)</f>
        <v>Blockly.Constants.Operators.add( 'NOTEQUAL',  '≠',       'comp',  '${5} != ${6}',        Blockly.JavaScript.ORDER_EQUALITY,       ''                              ),</v>
      </c>
      <c r="M37" s="6" t="str">
        <f>[1]!Auffüllen2(" ","Blockly.Words['multiplex_operators_",0,operator[[#This Row],[id]]&amp;"']",B$1+3,"= {'en': '",0,operator[[#This Row],[word-en]]&amp;"',",D$1+3,"'de': '",0,operator[[#This Row],[word-de]]&amp;"'",E$1+2,"};",0)</f>
        <v>Blockly.Words['multiplex_operators_NOTEQUAL']  = {'en': 'not equal',           'de': 'nicht gleich'         };</v>
      </c>
    </row>
    <row r="38" spans="1:13" hidden="1" x14ac:dyDescent="0.35">
      <c r="A38" s="5"/>
      <c r="B38" s="1" t="s">
        <v>93</v>
      </c>
      <c r="C38" s="1" t="s">
        <v>14</v>
      </c>
      <c r="D38" s="1" t="s">
        <v>243</v>
      </c>
      <c r="E38" s="1" t="s">
        <v>249</v>
      </c>
      <c r="F38" s="1" t="s">
        <v>120</v>
      </c>
      <c r="G38" s="1" t="s">
        <v>199</v>
      </c>
      <c r="H38" s="5"/>
      <c r="I38" s="8" t="s">
        <v>46</v>
      </c>
      <c r="J38" s="17" t="s">
        <v>38</v>
      </c>
      <c r="K38" s="1">
        <v>9</v>
      </c>
      <c r="L38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F$1+4,
"'"&amp;operator[[#This Row],[code]]&amp;"',",   G$1+4,      operator[[#This Row],[order]]&amp;",",   J$1+2,       operator[[#This Row],[Validator]],I$1+1,      "),",0)</f>
        <v>Blockly.Constants.Operators.add( 'STRICT',    '≡',       'comp',  '${5} === ${6}',       Blockly.JavaScript.ORDER_EQUALITY,       ''                              ),</v>
      </c>
      <c r="M38" s="6" t="str">
        <f>[1]!Auffüllen2(" ","Blockly.Words['multiplex_operators_",0,operator[[#This Row],[id]]&amp;"']",B$1+3,"= {'en': '",0,operator[[#This Row],[word-en]]&amp;"',",D$1+3,"'de': '",0,operator[[#This Row],[word-de]]&amp;"'",E$1+2,"};",0)</f>
        <v>Blockly.Words['multiplex_operators_STRICT']    = {'en': 'strict',              'de': 'strikt'               };</v>
      </c>
    </row>
    <row r="39" spans="1:13" hidden="1" x14ac:dyDescent="0.35">
      <c r="A39" s="5"/>
      <c r="B39" s="1" t="s">
        <v>95</v>
      </c>
      <c r="C39" s="1" t="s">
        <v>66</v>
      </c>
      <c r="D39" s="1" t="s">
        <v>246</v>
      </c>
      <c r="E39" s="1" t="s">
        <v>250</v>
      </c>
      <c r="F39" s="1" t="s">
        <v>120</v>
      </c>
      <c r="G39" s="1" t="s">
        <v>200</v>
      </c>
      <c r="H39" s="5"/>
      <c r="I39" s="8" t="s">
        <v>46</v>
      </c>
      <c r="J39" s="17" t="s">
        <v>38</v>
      </c>
      <c r="K39" s="1">
        <v>9</v>
      </c>
      <c r="L39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F$1+4,
"'"&amp;operator[[#This Row],[code]]&amp;"',",   G$1+4,      operator[[#This Row],[order]]&amp;",",   J$1+2,       operator[[#This Row],[Validator]],I$1+1,      "),",0)</f>
        <v>Blockly.Constants.Operators.add( 'NOTSTRICT', '≡\u0338', 'comp',  '${5} !== ${6}',       Blockly.JavaScript.ORDER_EQUALITY,       ''                              ),</v>
      </c>
      <c r="M39" s="6" t="str">
        <f>[1]!Auffüllen2(" ","Blockly.Words['multiplex_operators_",0,operator[[#This Row],[id]]&amp;"']",B$1+3,"= {'en': '",0,operator[[#This Row],[word-en]]&amp;"',",D$1+3,"'de': '",0,operator[[#This Row],[word-de]]&amp;"'",E$1+2,"};",0)</f>
        <v>Blockly.Words['multiplex_operators_NOTSTRICT'] = {'en': 'not strict',          'de': 'not strikt'           };</v>
      </c>
    </row>
    <row r="40" spans="1:13" x14ac:dyDescent="0.35">
      <c r="A40" s="5" t="b">
        <v>1</v>
      </c>
      <c r="B40" s="1" t="s">
        <v>96</v>
      </c>
      <c r="C40" s="1" t="s">
        <v>155</v>
      </c>
      <c r="D40" s="1" t="s">
        <v>128</v>
      </c>
      <c r="E40" s="1" t="s">
        <v>130</v>
      </c>
      <c r="F40" s="1" t="s">
        <v>121</v>
      </c>
      <c r="G40" s="1" t="s">
        <v>201</v>
      </c>
      <c r="H40" s="5"/>
      <c r="I40" s="8" t="s">
        <v>46</v>
      </c>
      <c r="J40" s="17" t="s">
        <v>39</v>
      </c>
      <c r="K40" s="1">
        <v>13</v>
      </c>
      <c r="L40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F$1+4,
"'"&amp;operator[[#This Row],[code]]&amp;"',",   G$1+4,      operator[[#This Row],[order]]&amp;",",   J$1+2,       operator[[#This Row],[Validator]],I$1+1,      "),",0)</f>
        <v>Blockly.Constants.Operators.add( 'AND',       '&amp;&amp;',      'logic', '${5} &amp;&amp; ${6}',        Blockly.JavaScript.ORDER_LOGICAL_AND,    ''                              ),</v>
      </c>
      <c r="M40" s="6" t="str">
        <f>[1]!Auffüllen2(" ","Blockly.Words['multiplex_operators_",0,operator[[#This Row],[id]]&amp;"']",B$1+3,"= {'en': '",0,operator[[#This Row],[word-en]]&amp;"',",D$1+3,"'de': '",0,operator[[#This Row],[word-de]]&amp;"'",E$1+2,"};",0)</f>
        <v>Blockly.Words['multiplex_operators_AND']       = {'en': 'and',                 'de': 'und'                  };</v>
      </c>
    </row>
    <row r="41" spans="1:13" x14ac:dyDescent="0.35">
      <c r="A41" s="5" t="b">
        <v>1</v>
      </c>
      <c r="B41" s="1" t="s">
        <v>97</v>
      </c>
      <c r="C41" s="1" t="s">
        <v>156</v>
      </c>
      <c r="D41" s="1" t="s">
        <v>129</v>
      </c>
      <c r="E41" s="1" t="s">
        <v>131</v>
      </c>
      <c r="F41" s="1" t="s">
        <v>121</v>
      </c>
      <c r="G41" s="1" t="s">
        <v>202</v>
      </c>
      <c r="H41" s="5"/>
      <c r="I41" s="8" t="s">
        <v>46</v>
      </c>
      <c r="J41" s="17" t="s">
        <v>40</v>
      </c>
      <c r="K41" s="1">
        <v>14</v>
      </c>
      <c r="L41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F$1+4,
"'"&amp;operator[[#This Row],[code]]&amp;"',",   G$1+4,      operator[[#This Row],[order]]&amp;",",   J$1+2,       operator[[#This Row],[Validator]],I$1+1,      "),",0)</f>
        <v>Blockly.Constants.Operators.add( 'OR',        '||',      'logic', '${5} || ${6}',        Blockly.JavaScript.ORDER_LOGICAL_OR,     ''                              ),</v>
      </c>
      <c r="M41" s="6" t="str">
        <f>[1]!Auffüllen2(" ","Blockly.Words['multiplex_operators_",0,operator[[#This Row],[id]]&amp;"']",B$1+3,"= {'en': '",0,operator[[#This Row],[word-en]]&amp;"',",D$1+3,"'de': '",0,operator[[#This Row],[word-de]]&amp;"'",E$1+2,"};",0)</f>
        <v>Blockly.Words['multiplex_operators_OR']        = {'en': 'or',                  'de': 'oder'                 };</v>
      </c>
    </row>
    <row r="42" spans="1:13" hidden="1" x14ac:dyDescent="0.35">
      <c r="A42" s="5"/>
      <c r="B42" s="6" t="s">
        <v>98</v>
      </c>
      <c r="D42" s="1" t="s">
        <v>141</v>
      </c>
      <c r="E42" s="1" t="s">
        <v>51</v>
      </c>
      <c r="G42" s="1" t="s">
        <v>202</v>
      </c>
      <c r="H42" s="5"/>
      <c r="I42" s="8" t="s">
        <v>46</v>
      </c>
      <c r="J42" s="17" t="s">
        <v>40</v>
      </c>
      <c r="K42" s="6">
        <v>14</v>
      </c>
      <c r="L42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F$1+4,
"'"&amp;operator[[#This Row],[code]]&amp;"',",   G$1+4,      operator[[#This Row],[order]]&amp;",",   J$1+2,       operator[[#This Row],[Validator]],I$1+1,      "),",0)</f>
        <v>Blockly.Constants.Operators.add( 'DEFLT',     null,      '',      '${5} || ${6}',        Blockly.JavaScript.ORDER_LOGICAL_OR,     ''                              ),</v>
      </c>
      <c r="M42" s="6" t="str">
        <f>[1]!Auffüllen2(" ","Blockly.Words['multiplex_operators_",0,operator[[#This Row],[id]]&amp;"']",B$1+3,"= {'en': '",0,operator[[#This Row],[word-en]]&amp;"',",D$1+3,"'de': '",0,operator[[#This Row],[word-de]]&amp;"'",E$1+2,"};",0)</f>
        <v>Blockly.Words['multiplex_operators_DEFLT']     = {'en': 'if empty',            'de': 'falls leer'           };</v>
      </c>
    </row>
    <row r="43" spans="1:13" hidden="1" x14ac:dyDescent="0.35">
      <c r="A43" s="5"/>
      <c r="B43" s="1" t="s">
        <v>100</v>
      </c>
      <c r="C43" s="1" t="s">
        <v>3</v>
      </c>
      <c r="G43" s="1" t="s">
        <v>203</v>
      </c>
      <c r="H43" s="5"/>
      <c r="I43" s="8" t="s">
        <v>46</v>
      </c>
      <c r="J43" s="17" t="s">
        <v>41</v>
      </c>
      <c r="K43" s="1">
        <v>15</v>
      </c>
      <c r="L43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F$1+4,
"'"&amp;operator[[#This Row],[code]]&amp;"',",   G$1+4,      operator[[#This Row],[order]]&amp;",",   J$1+2,       operator[[#This Row],[Validator]],I$1+1,      "),",0)</f>
        <v>Blockly.Constants.Operators.add( 'THEN',      'then',    '',      '${5} ? ${6}',         Blockly.JavaScript.ORDER_CONDITIONAL,    ''                              ),</v>
      </c>
      <c r="M43" s="6" t="str">
        <f>[1]!Auffüllen2(" ","Blockly.Words['multiplex_operators_",0,operator[[#This Row],[id]]&amp;"']",B$1+3,"= {'en': '",0,operator[[#This Row],[word-en]]&amp;"',",D$1+3,"'de': '",0,operator[[#This Row],[word-de]]&amp;"'",E$1+2,"};",0)</f>
        <v>Blockly.Words['multiplex_operators_THEN']      = {'en': '',                    'de': ''                     };</v>
      </c>
    </row>
    <row r="44" spans="1:13" hidden="1" x14ac:dyDescent="0.35">
      <c r="A44" s="5"/>
      <c r="B44" s="1" t="s">
        <v>101</v>
      </c>
      <c r="C44" s="1" t="s">
        <v>15</v>
      </c>
      <c r="G44" s="1" t="s">
        <v>204</v>
      </c>
      <c r="H44" s="5"/>
      <c r="I44" s="8" t="s">
        <v>46</v>
      </c>
      <c r="J44" s="17" t="s">
        <v>41</v>
      </c>
      <c r="K44" s="1">
        <v>15</v>
      </c>
      <c r="L44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F$1+4,
"'"&amp;operator[[#This Row],[code]]&amp;"',",   G$1+4,      operator[[#This Row],[order]]&amp;",",   J$1+2,       operator[[#This Row],[Validator]],I$1+1,      "),",0)</f>
        <v>Blockly.Constants.Operators.add( 'ELSE',      'else',    '',      '${5} : ${6}',         Blockly.JavaScript.ORDER_CONDITIONAL,    ''                              ),</v>
      </c>
      <c r="M44" s="6" t="str">
        <f>[1]!Auffüllen2(" ","Blockly.Words['multiplex_operators_",0,operator[[#This Row],[id]]&amp;"']",B$1+3,"= {'en': '",0,operator[[#This Row],[word-en]]&amp;"',",D$1+3,"'de': '",0,operator[[#This Row],[word-de]]&amp;"'",E$1+2,"};",0)</f>
        <v>Blockly.Words['multiplex_operators_ELSE']      = {'en': '',                    'de': ''                     };</v>
      </c>
    </row>
    <row r="45" spans="1:13" x14ac:dyDescent="0.35">
      <c r="A45" s="5" t="b">
        <v>1</v>
      </c>
      <c r="B45" s="1" t="s">
        <v>102</v>
      </c>
      <c r="C45" s="3" t="s">
        <v>12</v>
      </c>
      <c r="D45" s="1" t="s">
        <v>244</v>
      </c>
      <c r="E45" s="3" t="s">
        <v>251</v>
      </c>
      <c r="F45" s="1" t="s">
        <v>118</v>
      </c>
      <c r="G45" s="1" t="s">
        <v>205</v>
      </c>
      <c r="H45" s="5" t="s">
        <v>55</v>
      </c>
      <c r="I45" s="5" t="s">
        <v>59</v>
      </c>
      <c r="J45" s="17" t="s">
        <v>42</v>
      </c>
      <c r="K45" s="1">
        <v>16</v>
      </c>
      <c r="L45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F$1+4,
"'"&amp;operator[[#This Row],[code]]&amp;"',",   G$1+4,      operator[[#This Row],[order]]&amp;",",   J$1+2,       operator[[#This Row],[Validator]],I$1+1,      "),",0)</f>
        <v>Blockly.Constants.Operators.add( 'SET',       '=',       'assig', '${5} = ${6}',         Blockly.JavaScript.ORDER_ASSIGNMENT,     null                            ),</v>
      </c>
      <c r="M45" s="6" t="str">
        <f>[1]!Auffüllen2(" ","Blockly.Words['multiplex_operators_",0,operator[[#This Row],[id]]&amp;"']",B$1+3,"= {'en': '",0,operator[[#This Row],[word-en]]&amp;"',",D$1+3,"'de': '",0,operator[[#This Row],[word-de]]&amp;"'",E$1+2,"};",0)</f>
        <v>Blockly.Words['multiplex_operators_SET']       = {'en': 'set',                 'de': 'setzen'               };</v>
      </c>
    </row>
    <row r="46" spans="1:13" x14ac:dyDescent="0.35">
      <c r="A46" s="5" t="b">
        <v>1</v>
      </c>
      <c r="B46" s="1" t="s">
        <v>103</v>
      </c>
      <c r="C46" s="1" t="str">
        <f>INDEX(operator[sign],MATCH(SUBSTITUTE(operator[[#This Row],[id]],"SET_",""),operator[id],0))&amp;C$45</f>
        <v>+=</v>
      </c>
      <c r="D46" s="1" t="str">
        <f>D$45&amp;" "&amp;INDEX(operator[word-en],MATCH(SUBSTITUTE(operator[[#This Row],[id]],"SET_",""),operator[id],0))</f>
        <v>set Add</v>
      </c>
      <c r="E46" s="1" t="str">
        <f>E$45&amp;" "&amp;INDEX(operator[word-de],MATCH(SUBSTITUTE(operator[[#This Row],[id]],"SET_",""),operator[id],0))</f>
        <v>setzen Plus</v>
      </c>
      <c r="F46" s="1" t="s">
        <v>118</v>
      </c>
      <c r="G46" s="1" t="s">
        <v>206</v>
      </c>
      <c r="H46" s="5" t="s">
        <v>55</v>
      </c>
      <c r="I46" s="8" t="s">
        <v>142</v>
      </c>
      <c r="J46" s="17" t="s">
        <v>42</v>
      </c>
      <c r="K46" s="1">
        <v>16</v>
      </c>
      <c r="L46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F$1+4,
"'"&amp;operator[[#This Row],[code]]&amp;"',",   G$1+4,      operator[[#This Row],[order]]&amp;",",   J$1+2,       operator[[#This Row],[Validator]],I$1+1,      "),",0)</f>
        <v>Blockly.Constants.Operators.add( 'SET_ADD',   '+=',      'assig', '${5} += ${6}',        Blockly.JavaScript.ORDER_ASSIGNMENT,     ['Number', 'Boolean', 'String'] ),</v>
      </c>
      <c r="M46" s="6" t="str">
        <f>[1]!Auffüllen2(" ","Blockly.Words['multiplex_operators_",0,operator[[#This Row],[id]]&amp;"']",B$1+3,"= {'en': '",0,operator[[#This Row],[word-en]]&amp;"',",D$1+3,"'de': '",0,operator[[#This Row],[word-de]]&amp;"'",E$1+2,"};",0)</f>
        <v>Blockly.Words['multiplex_operators_SET_ADD']   = {'en': 'set Add',             'de': 'setzen Plus'          };</v>
      </c>
    </row>
    <row r="47" spans="1:13" x14ac:dyDescent="0.35">
      <c r="A47" s="5" t="b">
        <v>1</v>
      </c>
      <c r="B47" s="1" t="s">
        <v>140</v>
      </c>
      <c r="C47" s="1" t="str">
        <f>INDEX(operator[sign],MATCH(SUBSTITUTE(operator[[#This Row],[id]],"SET_",""),operator[id],0))&amp;C$45</f>
        <v>\u2212=</v>
      </c>
      <c r="D47" s="1" t="str">
        <f>D$45&amp;" "&amp;INDEX(operator[word-en],MATCH(SUBSTITUTE(operator[[#This Row],[id]],"SET_",""),operator[id],0))</f>
        <v>set Subtract</v>
      </c>
      <c r="E47" s="1" t="str">
        <f>E$45&amp;" "&amp;INDEX(operator[word-de],MATCH(SUBSTITUTE(operator[[#This Row],[id]],"SET_",""),operator[id],0))</f>
        <v>setzen Minus</v>
      </c>
      <c r="F47" s="1" t="s">
        <v>118</v>
      </c>
      <c r="G47" s="1" t="s">
        <v>207</v>
      </c>
      <c r="H47" s="5" t="s">
        <v>55</v>
      </c>
      <c r="I47" s="8" t="s">
        <v>61</v>
      </c>
      <c r="J47" s="17" t="s">
        <v>42</v>
      </c>
      <c r="K47" s="1">
        <v>16</v>
      </c>
      <c r="L47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F$1+4,
"'"&amp;operator[[#This Row],[code]]&amp;"',",   G$1+4,      operator[[#This Row],[order]]&amp;",",   J$1+2,       operator[[#This Row],[Validator]],I$1+1,      "),",0)</f>
        <v>Blockly.Constants.Operators.add( 'SET_SUBTR', '\u2212=', 'assig', '${5} -= ${6}',        Blockly.JavaScript.ORDER_ASSIGNMENT,     ['Number', 'Boolean']           ),</v>
      </c>
      <c r="M47" s="6" t="str">
        <f>[1]!Auffüllen2(" ","Blockly.Words['multiplex_operators_",0,operator[[#This Row],[id]]&amp;"']",B$1+3,"= {'en': '",0,operator[[#This Row],[word-en]]&amp;"',",D$1+3,"'de': '",0,operator[[#This Row],[word-de]]&amp;"'",E$1+2,"};",0)</f>
        <v>Blockly.Words['multiplex_operators_SET_SUBTR'] = {'en': 'set Subtract',        'de': 'setzen Minus'         };</v>
      </c>
    </row>
    <row r="48" spans="1:13" x14ac:dyDescent="0.35">
      <c r="A48" s="5" t="b">
        <v>1</v>
      </c>
      <c r="B48" s="1" t="s">
        <v>105</v>
      </c>
      <c r="C48" s="1" t="str">
        <f>INDEX(operator[sign],MATCH(SUBSTITUTE(operator[[#This Row],[id]],"SET_",""),operator[id],0))&amp;C$45</f>
        <v>×=</v>
      </c>
      <c r="D48" s="1" t="str">
        <f>D$45&amp;" "&amp;INDEX(operator[word-en],MATCH(SUBSTITUTE(operator[[#This Row],[id]],"SET_",""),operator[id],0))</f>
        <v>set Multiply</v>
      </c>
      <c r="E48" s="1" t="str">
        <f>E$45&amp;" "&amp;INDEX(operator[word-de],MATCH(SUBSTITUTE(operator[[#This Row],[id]],"SET_",""),operator[id],0))</f>
        <v>setzen Mal</v>
      </c>
      <c r="F48" s="1" t="s">
        <v>118</v>
      </c>
      <c r="G48" s="1" t="s">
        <v>209</v>
      </c>
      <c r="H48" s="5" t="s">
        <v>55</v>
      </c>
      <c r="I48" s="8" t="s">
        <v>61</v>
      </c>
      <c r="J48" s="17" t="s">
        <v>42</v>
      </c>
      <c r="K48" s="1">
        <v>16</v>
      </c>
      <c r="L48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F$1+4,
"'"&amp;operator[[#This Row],[code]]&amp;"',",   G$1+4,      operator[[#This Row],[order]]&amp;",",   J$1+2,       operator[[#This Row],[Validator]],I$1+1,      "),",0)</f>
        <v>Blockly.Constants.Operators.add( 'SET_MULTI', '×=',      'assig', '${5} *= ${6}',        Blockly.JavaScript.ORDER_ASSIGNMENT,     ['Number', 'Boolean']           ),</v>
      </c>
      <c r="M48" s="6" t="str">
        <f>[1]!Auffüllen2(" ","Blockly.Words['multiplex_operators_",0,operator[[#This Row],[id]]&amp;"']",B$1+3,"= {'en': '",0,operator[[#This Row],[word-en]]&amp;"',",D$1+3,"'de': '",0,operator[[#This Row],[word-de]]&amp;"'",E$1+2,"};",0)</f>
        <v>Blockly.Words['multiplex_operators_SET_MULTI'] = {'en': 'set Multiply',        'de': 'setzen Mal'           };</v>
      </c>
    </row>
    <row r="49" spans="1:13" x14ac:dyDescent="0.35">
      <c r="A49" s="5" t="b">
        <v>1</v>
      </c>
      <c r="B49" s="1" t="s">
        <v>106</v>
      </c>
      <c r="C49" s="1" t="str">
        <f>INDEX(operator[sign],MATCH(SUBSTITUTE(operator[[#This Row],[id]],"SET_",""),operator[id],0))&amp;C$45</f>
        <v>÷=</v>
      </c>
      <c r="D49" s="1" t="str">
        <f>D$45&amp;" "&amp;INDEX(operator[word-en],MATCH(SUBSTITUTE(operator[[#This Row],[id]],"SET_",""),operator[id],0))</f>
        <v>set Divide</v>
      </c>
      <c r="E49" s="1" t="str">
        <f>E$45&amp;" "&amp;INDEX(operator[word-de],MATCH(SUBSTITUTE(operator[[#This Row],[id]],"SET_",""),operator[id],0))</f>
        <v>setzen Geteilt</v>
      </c>
      <c r="F49" s="1" t="s">
        <v>118</v>
      </c>
      <c r="G49" s="1" t="s">
        <v>210</v>
      </c>
      <c r="H49" s="5" t="s">
        <v>55</v>
      </c>
      <c r="I49" s="8" t="s">
        <v>143</v>
      </c>
      <c r="J49" s="17" t="s">
        <v>42</v>
      </c>
      <c r="K49" s="1">
        <v>16</v>
      </c>
      <c r="L49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F$1+4,
"'"&amp;operator[[#This Row],[code]]&amp;"',",   G$1+4,      operator[[#This Row],[order]]&amp;",",   J$1+2,       operator[[#This Row],[Validator]],I$1+1,      "),",0)</f>
        <v>Blockly.Constants.Operators.add( 'SET_DIVI',  '÷=',      'assig', '${5} /= ${6}',        Blockly.JavaScript.ORDER_ASSIGNMENT,     ['Number']                      ),</v>
      </c>
      <c r="M49" s="6" t="str">
        <f>[1]!Auffüllen2(" ","Blockly.Words['multiplex_operators_",0,operator[[#This Row],[id]]&amp;"']",B$1+3,"= {'en': '",0,operator[[#This Row],[word-en]]&amp;"',",D$1+3,"'de': '",0,operator[[#This Row],[word-de]]&amp;"'",E$1+2,"};",0)</f>
        <v>Blockly.Words['multiplex_operators_SET_DIVI']  = {'en': 'set Divide',          'de': 'setzen Geteilt'       };</v>
      </c>
    </row>
    <row r="50" spans="1:13" x14ac:dyDescent="0.35">
      <c r="A50" s="5" t="b">
        <v>1</v>
      </c>
      <c r="B50" s="1" t="s">
        <v>107</v>
      </c>
      <c r="C50" s="1" t="str">
        <f>INDEX(operator[sign],MATCH(SUBSTITUTE(operator[[#This Row],[id]],"SET_",""),operator[id],0))&amp;C$45</f>
        <v>mod=</v>
      </c>
      <c r="D50" s="1" t="str">
        <f>D$45&amp;" "&amp;INDEX(operator[word-en],MATCH(SUBSTITUTE(operator[[#This Row],[id]],"SET_",""),operator[id],0))</f>
        <v>set Modulo</v>
      </c>
      <c r="E50" s="1" t="str">
        <f>E$45&amp;" "&amp;INDEX(operator[word-de],MATCH(SUBSTITUTE(operator[[#This Row],[id]],"SET_",""),operator[id],0))</f>
        <v>setzen Rest</v>
      </c>
      <c r="F50" s="1" t="s">
        <v>118</v>
      </c>
      <c r="G50" s="1" t="s">
        <v>211</v>
      </c>
      <c r="H50" s="5" t="s">
        <v>55</v>
      </c>
      <c r="I50" s="8" t="s">
        <v>143</v>
      </c>
      <c r="J50" s="17" t="s">
        <v>42</v>
      </c>
      <c r="K50" s="1">
        <v>16</v>
      </c>
      <c r="L50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F$1+4,
"'"&amp;operator[[#This Row],[code]]&amp;"',",   G$1+4,      operator[[#This Row],[order]]&amp;",",   J$1+2,       operator[[#This Row],[Validator]],I$1+1,      "),",0)</f>
        <v>Blockly.Constants.Operators.add( 'SET_MOD',   'mod=',    'assig', '${5} %= ${6}',        Blockly.JavaScript.ORDER_ASSIGNMENT,     ['Number']                      ),</v>
      </c>
      <c r="M50" s="6" t="str">
        <f>[1]!Auffüllen2(" ","Blockly.Words['multiplex_operators_",0,operator[[#This Row],[id]]&amp;"']",B$1+3,"= {'en': '",0,operator[[#This Row],[word-en]]&amp;"',",D$1+3,"'de': '",0,operator[[#This Row],[word-de]]&amp;"'",E$1+2,"};",0)</f>
        <v>Blockly.Words['multiplex_operators_SET_MOD']   = {'en': 'set Modulo',          'de': 'setzen Rest'          };</v>
      </c>
    </row>
    <row r="51" spans="1:13" x14ac:dyDescent="0.35">
      <c r="A51" s="5" t="b">
        <v>1</v>
      </c>
      <c r="B51" s="1" t="s">
        <v>104</v>
      </c>
      <c r="C51" s="1" t="str">
        <f>INDEX(operator[sign],MATCH(SUBSTITUTE(operator[[#This Row],[id]],"SET_",""),operator[id],0))&amp;C$45</f>
        <v>^=</v>
      </c>
      <c r="D51" s="1" t="str">
        <f>D$45&amp;" "&amp;INDEX(operator[word-en],MATCH(SUBSTITUTE(operator[[#This Row],[id]],"SET_",""),operator[id],0))</f>
        <v>set Power</v>
      </c>
      <c r="E51" s="1" t="str">
        <f>E$45&amp;" "&amp;INDEX(operator[word-de],MATCH(SUBSTITUTE(operator[[#This Row],[id]],"SET_",""),operator[id],0))</f>
        <v>setzen Potenz</v>
      </c>
      <c r="F51" s="1" t="s">
        <v>118</v>
      </c>
      <c r="G51" s="1" t="s">
        <v>208</v>
      </c>
      <c r="H51" s="5" t="s">
        <v>55</v>
      </c>
      <c r="I51" s="8" t="s">
        <v>143</v>
      </c>
      <c r="J51" s="17" t="s">
        <v>42</v>
      </c>
      <c r="K51" s="1">
        <v>16</v>
      </c>
      <c r="L51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F$1+4,
"'"&amp;operator[[#This Row],[code]]&amp;"',",   G$1+4,      operator[[#This Row],[order]]&amp;",",   J$1+2,       operator[[#This Row],[Validator]],I$1+1,      "),",0)</f>
        <v>Blockly.Constants.Operators.add( 'SET_POW',   '^=',      'assig', '${5} **= ${6}',       Blockly.JavaScript.ORDER_ASSIGNMENT,     ['Number']                      ),</v>
      </c>
      <c r="M51" s="6" t="str">
        <f>[1]!Auffüllen2(" ","Blockly.Words['multiplex_operators_",0,operator[[#This Row],[id]]&amp;"']",B$1+3,"= {'en': '",0,operator[[#This Row],[word-en]]&amp;"',",D$1+3,"'de': '",0,operator[[#This Row],[word-de]]&amp;"'",E$1+2,"};",0)</f>
        <v>Blockly.Words['multiplex_operators_SET_POW']   = {'en': 'set Power',           'de': 'setzen Potenz'        };</v>
      </c>
    </row>
    <row r="52" spans="1:13" hidden="1" x14ac:dyDescent="0.35">
      <c r="A52" s="10"/>
      <c r="B52" s="1" t="s">
        <v>259</v>
      </c>
      <c r="C52" s="1" t="str">
        <f>INDEX(operator[sign],MATCH(SUBSTITUTE(operator[[#This Row],[id]],"SET_",""),operator[id],0))&amp;C$45</f>
        <v>ˣ√=</v>
      </c>
      <c r="D52" s="1" t="str">
        <f>D$45&amp;" "&amp;INDEX(operator[word-en],MATCH(SUBSTITUTE(operator[[#This Row],[id]],"SET_",""),operator[id],0))</f>
        <v>set ˣRoot</v>
      </c>
      <c r="E52" s="1" t="str">
        <f>E$45&amp;" "&amp;INDEX(operator[word-de],MATCH(SUBSTITUTE(operator[[#This Row],[id]],"SET_",""),operator[id],0))</f>
        <v>setzen ˣWurzel</v>
      </c>
      <c r="F52" s="1" t="s">
        <v>118</v>
      </c>
      <c r="G52" s="6" t="s">
        <v>260</v>
      </c>
      <c r="H52" s="5" t="s">
        <v>55</v>
      </c>
      <c r="I52" s="8" t="s">
        <v>143</v>
      </c>
      <c r="J52" s="17" t="s">
        <v>42</v>
      </c>
      <c r="K52" s="1">
        <v>16</v>
      </c>
      <c r="L52" s="16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F$1+4,
"'"&amp;operator[[#This Row],[code]]&amp;"',",   G$1+4,      operator[[#This Row],[order]]&amp;",",   J$1+2,       operator[[#This Row],[Validator]],I$1+1,      "),",0)</f>
        <v>Blockly.Constants.Operators.add( 'SET_ROOT',  'ˣ√=',     'assig', '${5} **= (1/${3})',   Blockly.JavaScript.ORDER_ASSIGNMENT,     ['Number']                      ),</v>
      </c>
      <c r="M52" s="10" t="str">
        <f>[1]!Auffüllen2(" ","Blockly.Words['multiplex_operators_",0,operator[[#This Row],[id]]&amp;"']",B$1+3,"= {'en': '",0,operator[[#This Row],[word-en]]&amp;"',",D$1+3,"'de': '",0,operator[[#This Row],[word-de]]&amp;"'",E$1+2,"};",0)</f>
        <v>Blockly.Words['multiplex_operators_SET_ROOT']  = {'en': 'set ˣRoot',           'de': 'setzen ˣWurzel'       };</v>
      </c>
    </row>
    <row r="53" spans="1:13" x14ac:dyDescent="0.35">
      <c r="A53" s="5" t="b">
        <v>1</v>
      </c>
      <c r="B53" s="6" t="s">
        <v>99</v>
      </c>
      <c r="D53" s="1" t="str">
        <f>D$45&amp;" "&amp;INDEX(operator[word-en],MATCH(SUBSTITUTE(operator[[#This Row],[id]],"SET_",""),operator[id],0))</f>
        <v>set if empty</v>
      </c>
      <c r="E53" s="1" t="str">
        <f>E$45&amp;" "&amp;INDEX(operator[word-de],MATCH(SUBSTITUTE(operator[[#This Row],[id]],"SET_",""),operator[id],0))</f>
        <v>setzen falls leer</v>
      </c>
      <c r="F53" s="1" t="s">
        <v>118</v>
      </c>
      <c r="G53" s="1" t="s">
        <v>212</v>
      </c>
      <c r="H53" s="5"/>
      <c r="I53" s="5" t="s">
        <v>59</v>
      </c>
      <c r="J53" s="17" t="s">
        <v>40</v>
      </c>
      <c r="K53" s="6">
        <v>14</v>
      </c>
      <c r="L53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F$1+4,
"'"&amp;operator[[#This Row],[code]]&amp;"',",   G$1+4,      operator[[#This Row],[order]]&amp;",",   J$1+2,       operator[[#This Row],[Validator]],I$1+1,      "),",0)</f>
        <v>Blockly.Constants.Operators.add( 'SET_DEFLT', null,      'assig', '${5} = ${5} || ${6}', Blockly.JavaScript.ORDER_LOGICAL_OR,     null                            ),</v>
      </c>
      <c r="M53" s="6" t="str">
        <f>[1]!Auffüllen2(" ","Blockly.Words['multiplex_operators_",0,operator[[#This Row],[id]]&amp;"']",B$1+3,"= {'en': '",0,operator[[#This Row],[word-en]]&amp;"',",D$1+3,"'de': '",0,operator[[#This Row],[word-de]]&amp;"'",E$1+2,"};",0)</f>
        <v>Blockly.Words['multiplex_operators_SET_DEFLT'] = {'en': 'set if empty',        'de': 'setzen falls leer'    };</v>
      </c>
    </row>
    <row r="54" spans="1:13" hidden="1" x14ac:dyDescent="0.35">
      <c r="A54" s="5"/>
      <c r="B54" s="1" t="s">
        <v>138</v>
      </c>
      <c r="C54" s="1" t="s">
        <v>157</v>
      </c>
      <c r="F54" s="1" t="s">
        <v>119</v>
      </c>
      <c r="G54" s="1" t="s">
        <v>206</v>
      </c>
      <c r="H54" s="5"/>
      <c r="I54" s="8" t="s">
        <v>46</v>
      </c>
      <c r="J54" s="17" t="s">
        <v>42</v>
      </c>
      <c r="K54" s="1">
        <v>16</v>
      </c>
      <c r="L54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F$1+4,
"'"&amp;operator[[#This Row],[code]]&amp;"',",   G$1+4,      operator[[#This Row],[order]]&amp;",",   J$1+2,       operator[[#This Row],[Validator]],I$1+1,      "),",0)</f>
        <v>Blockly.Constants.Operators.add( 'SET_CONCAT','+=',      'string','${5} += ${6}',        Blockly.JavaScript.ORDER_ASSIGNMENT,     ''                              ),</v>
      </c>
      <c r="M54" s="6" t="str">
        <f>[1]!Auffüllen2(" ","Blockly.Words['multiplex_operators_",0,operator[[#This Row],[id]]&amp;"']",B$1+3,"= {'en': '",0,operator[[#This Row],[word-en]]&amp;"',",D$1+3,"'de': '",0,operator[[#This Row],[word-de]]&amp;"'",E$1+2,"};",0)</f>
        <v>Blockly.Words['multiplex_operators_SET_CONCAT']= {'en': '',                    'de': ''                     };</v>
      </c>
    </row>
    <row r="55" spans="1:13" hidden="1" x14ac:dyDescent="0.35">
      <c r="A55" s="5"/>
      <c r="B55" s="1" t="s">
        <v>108</v>
      </c>
      <c r="C55" s="1" t="s">
        <v>158</v>
      </c>
      <c r="G55" s="1" t="s">
        <v>213</v>
      </c>
      <c r="H55" s="5"/>
      <c r="I55" s="8" t="s">
        <v>46</v>
      </c>
      <c r="J55" s="17" t="s">
        <v>43</v>
      </c>
      <c r="K55" s="1">
        <v>16.5</v>
      </c>
      <c r="L55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F$1+4,
"'"&amp;operator[[#This Row],[code]]&amp;"',",   G$1+4,      operator[[#This Row],[order]]&amp;",",   J$1+2,       operator[[#This Row],[Validator]],I$1+1,      "),",0)</f>
        <v>Blockly.Constants.Operators.add( 'YIELD',     'yield',   '',      '${5} yield ${6}',     Blockly.JavaScript.ORDER_YIELD,          ''                              ),</v>
      </c>
      <c r="M55" s="6" t="str">
        <f>[1]!Auffüllen2(" ","Blockly.Words['multiplex_operators_",0,operator[[#This Row],[id]]&amp;"']",B$1+3,"= {'en': '",0,operator[[#This Row],[word-en]]&amp;"',",D$1+3,"'de': '",0,operator[[#This Row],[word-de]]&amp;"'",E$1+2,"};",0)</f>
        <v>Blockly.Words['multiplex_operators_YIELD']     = {'en': '',                    'de': ''                     };</v>
      </c>
    </row>
    <row r="56" spans="1:13" hidden="1" x14ac:dyDescent="0.35">
      <c r="A56" s="5"/>
      <c r="B56" s="1" t="s">
        <v>109</v>
      </c>
      <c r="C56" s="1" t="s">
        <v>159</v>
      </c>
      <c r="G56" s="1" t="s">
        <v>214</v>
      </c>
      <c r="H56" s="5"/>
      <c r="I56" s="8" t="s">
        <v>46</v>
      </c>
      <c r="J56" s="17" t="s">
        <v>44</v>
      </c>
      <c r="K56" s="1">
        <v>17</v>
      </c>
      <c r="L56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F$1+4,
"'"&amp;operator[[#This Row],[code]]&amp;"',",   G$1+4,      operator[[#This Row],[order]]&amp;",",   J$1+2,       operator[[#This Row],[Validator]],I$1+1,      "),",0)</f>
        <v>Blockly.Constants.Operators.add( 'COMMA',     ',',       '',      '${5}, ${6}',          Blockly.JavaScript.ORDER_COMMA,          ''                              ),</v>
      </c>
      <c r="M56" s="6" t="str">
        <f>[1]!Auffüllen2(" ","Blockly.Words['multiplex_operators_",0,operator[[#This Row],[id]]&amp;"']",B$1+3,"= {'en': '",0,operator[[#This Row],[word-en]]&amp;"',",D$1+3,"'de': '",0,operator[[#This Row],[word-de]]&amp;"'",E$1+2,"};",0)</f>
        <v>Blockly.Words['multiplex_operators_COMMA']     = {'en': '',                    'de': ''                     };</v>
      </c>
    </row>
    <row r="57" spans="1:13" hidden="1" x14ac:dyDescent="0.35">
      <c r="A57" s="5"/>
      <c r="B57" s="1" t="s">
        <v>110</v>
      </c>
      <c r="C57" s="1" t="s">
        <v>144</v>
      </c>
      <c r="H57" s="5"/>
      <c r="I57" s="8" t="s">
        <v>46</v>
      </c>
      <c r="J57" s="17" t="s">
        <v>45</v>
      </c>
      <c r="K57" s="1">
        <v>99</v>
      </c>
      <c r="L57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F$1+4,
"'"&amp;operator[[#This Row],[code]]&amp;"',",   G$1+4,      operator[[#This Row],[order]]&amp;",",   J$1+2,       operator[[#This Row],[Validator]],I$1+1,      "),",0)</f>
        <v>Blockly.Constants.Operators.add( 'NONE',      null,      '',      '',                    Blockly.JavaScript.ORDER_NONE,           ''                              ),</v>
      </c>
      <c r="M57" s="6" t="str">
        <f>[1]!Auffüllen2(" ","Blockly.Words['multiplex_operators_",0,operator[[#This Row],[id]]&amp;"']",B$1+3,"= {'en': '",0,operator[[#This Row],[word-en]]&amp;"',",D$1+3,"'de': '",0,operator[[#This Row],[word-de]]&amp;"'",E$1+2,"};",0)</f>
        <v>Blockly.Words['multiplex_operators_NONE']      = {'en': '',                    'de': ''                     };</v>
      </c>
    </row>
    <row r="58" spans="1:13" hidden="1" x14ac:dyDescent="0.35">
      <c r="A58" s="5"/>
      <c r="B58" s="1" t="s">
        <v>111</v>
      </c>
      <c r="C58" s="1" t="s">
        <v>52</v>
      </c>
      <c r="F58" s="4"/>
      <c r="G58" s="4" t="s">
        <v>175</v>
      </c>
      <c r="H58" s="8" t="s">
        <v>58</v>
      </c>
      <c r="I58" s="8" t="s">
        <v>46</v>
      </c>
      <c r="J58" s="17" t="s">
        <v>17</v>
      </c>
      <c r="K58" s="1">
        <v>0</v>
      </c>
      <c r="L58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F$1+4,
"'"&amp;operator[[#This Row],[code]]&amp;"',",   G$1+4,      operator[[#This Row],[order]]&amp;",",   J$1+2,       operator[[#This Row],[Validator]],I$1+1,      "),",0)</f>
        <v>Blockly.Constants.Operators.add( 'END',       ';',       '',      '${5}',                Blockly.JavaScript.ORDER_ATOMIC,         ''                              ),</v>
      </c>
      <c r="M58" s="6" t="str">
        <f>[1]!Auffüllen2(" ","Blockly.Words['multiplex_operators_",0,operator[[#This Row],[id]]&amp;"']",B$1+3,"= {'en': '",0,operator[[#This Row],[word-en]]&amp;"',",D$1+3,"'de': '",0,operator[[#This Row],[word-de]]&amp;"'",E$1+2,"};",0)</f>
        <v>Blockly.Words['multiplex_operators_END']       = {'en': '',                    'de': ''                     };</v>
      </c>
    </row>
    <row r="59" spans="1:13" hidden="1" x14ac:dyDescent="0.35">
      <c r="A59" s="5"/>
      <c r="B59" s="1" t="s">
        <v>112</v>
      </c>
      <c r="C59" s="1" t="s">
        <v>147</v>
      </c>
      <c r="G59" s="1" t="s">
        <v>176</v>
      </c>
      <c r="H59" s="5"/>
      <c r="I59" s="8" t="s">
        <v>46</v>
      </c>
      <c r="J59" s="17" t="s">
        <v>17</v>
      </c>
      <c r="K59" s="1">
        <v>0</v>
      </c>
      <c r="L59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F$1+4,
"'"&amp;operator[[#This Row],[code]]&amp;"',",   G$1+4,      operator[[#This Row],[order]]&amp;",",   J$1+2,       operator[[#This Row],[Validator]],I$1+1,      "),",0)</f>
        <v>Blockly.Constants.Operators.add( 'ROW_COMMENT','//',      '',      '//${5}',              Blockly.JavaScript.ORDER_ATOMIC,         ''                              ),</v>
      </c>
      <c r="M59" s="6" t="str">
        <f>[1]!Auffüllen2(" ","Blockly.Words['multiplex_operators_",0,operator[[#This Row],[id]]&amp;"']",B$1+3,"= {'en': '",0,operator[[#This Row],[word-en]]&amp;"',",D$1+3,"'de': '",0,operator[[#This Row],[word-de]]&amp;"'",E$1+2,"};",0)</f>
        <v>Blockly.Words['multiplex_operators_ROW_COMMENT']= {'en': '',                    'de': ''                     };</v>
      </c>
    </row>
    <row r="60" spans="1:13" hidden="1" x14ac:dyDescent="0.35">
      <c r="A60" s="5"/>
      <c r="B60" s="1" t="s">
        <v>113</v>
      </c>
      <c r="C60" s="1" t="s">
        <v>160</v>
      </c>
      <c r="G60" s="1" t="s">
        <v>177</v>
      </c>
      <c r="H60" s="5"/>
      <c r="I60" s="8" t="s">
        <v>46</v>
      </c>
      <c r="J60" s="17" t="s">
        <v>17</v>
      </c>
      <c r="K60" s="1">
        <v>0</v>
      </c>
      <c r="L60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F$1+4,
"'"&amp;operator[[#This Row],[code]]&amp;"',",   G$1+4,      operator[[#This Row],[order]]&amp;",",   J$1+2,       operator[[#This Row],[Validator]],I$1+1,      "),",0)</f>
        <v>Blockly.Constants.Operators.add( 'COMMENT',   '/**/',    '',      '/*${5}*/',            Blockly.JavaScript.ORDER_ATOMIC,         ''                              ),</v>
      </c>
      <c r="M60" s="6" t="str">
        <f>[1]!Auffüllen2(" ","Blockly.Words['multiplex_operators_",0,operator[[#This Row],[id]]&amp;"']",B$1+3,"= {'en': '",0,operator[[#This Row],[word-en]]&amp;"',",D$1+3,"'de': '",0,operator[[#This Row],[word-de]]&amp;"'",E$1+2,"};",0)</f>
        <v>Blockly.Words['multiplex_operators_COMMENT']   = {'en': '',                    'de': ''                     };</v>
      </c>
    </row>
    <row r="61" spans="1:13" hidden="1" x14ac:dyDescent="0.35">
      <c r="A61" s="5"/>
      <c r="B61" s="1" t="s">
        <v>114</v>
      </c>
      <c r="C61" s="1" t="s">
        <v>52</v>
      </c>
      <c r="G61" s="1" t="s">
        <v>178</v>
      </c>
      <c r="H61" s="5"/>
      <c r="I61" s="8" t="s">
        <v>46</v>
      </c>
      <c r="J61" s="17" t="s">
        <v>44</v>
      </c>
      <c r="K61" s="1">
        <v>17</v>
      </c>
      <c r="L61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F$1+4,
"'"&amp;operator[[#This Row],[code]]&amp;"',",   G$1+4,      operator[[#This Row],[order]]&amp;",",   J$1+2,       operator[[#This Row],[Validator]],I$1+1,      "),",0)</f>
        <v>Blockly.Constants.Operators.add( 'EOB',       ';',       '',      '${5};',               Blockly.JavaScript.ORDER_COMMA,          ''                              ),</v>
      </c>
      <c r="M61" s="6" t="str">
        <f>[1]!Auffüllen2(" ","Blockly.Words['multiplex_operators_",0,operator[[#This Row],[id]]&amp;"']",B$1+3,"= {'en': '",0,operator[[#This Row],[word-en]]&amp;"',",D$1+3,"'de': '",0,operator[[#This Row],[word-de]]&amp;"'",E$1+2,"};",0)</f>
        <v>Blockly.Words['multiplex_operators_EOB']       = {'en': '',                    'de': ''                     };</v>
      </c>
    </row>
  </sheetData>
  <phoneticPr fontId="4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op</vt:lpstr>
    </vt:vector>
  </TitlesOfParts>
  <Company>Privat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Stefan</cp:lastModifiedBy>
  <dcterms:created xsi:type="dcterms:W3CDTF">2019-09-28T17:26:01Z</dcterms:created>
  <dcterms:modified xsi:type="dcterms:W3CDTF">2020-04-18T08:29:37Z</dcterms:modified>
</cp:coreProperties>
</file>