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12.Code\1.web_project\4.portfolio_source\megabox2020\4.document\"/>
    </mc:Choice>
  </mc:AlternateContent>
  <bookViews>
    <workbookView minimized="1" xWindow="0" yWindow="0" windowWidth="28800" windowHeight="11760" activeTab="1"/>
  </bookViews>
  <sheets>
    <sheet name="기능목록" sheetId="1" r:id="rId1"/>
    <sheet name="구현화면목록" sheetId="3" r:id="rId2"/>
    <sheet name="설정" sheetId="2" r:id="rId3"/>
  </sheets>
  <definedNames>
    <definedName name="FlagPercent">기능목록!$D$2</definedName>
    <definedName name="_xlnm.Print_Titles" localSheetId="0">기능목록!$4:$4</definedName>
    <definedName name="범주목록">설정!$B$5:$B$10</definedName>
    <definedName name="열제목1">기능목록!$B$4</definedName>
    <definedName name="열제목2">CategoryAndEmployeeTable[[#Headers],[범주 이름]]</definedName>
    <definedName name="직원목록">설정!$C$5:$C$10</definedName>
  </definedNames>
  <calcPr calcId="152511"/>
</workbook>
</file>

<file path=xl/calcChain.xml><?xml version="1.0" encoding="utf-8"?>
<calcChain xmlns="http://schemas.openxmlformats.org/spreadsheetml/2006/main">
  <c r="G23" i="1" l="1"/>
  <c r="J23" i="1"/>
  <c r="M23" i="1"/>
  <c r="L23" i="1" s="1"/>
  <c r="O23" i="1"/>
  <c r="G20" i="1" l="1"/>
  <c r="J20" i="1"/>
  <c r="M20" i="1"/>
  <c r="L20" i="1" s="1"/>
  <c r="O20" i="1"/>
  <c r="G17" i="1"/>
  <c r="G18" i="1"/>
  <c r="G19" i="1"/>
  <c r="G21" i="1"/>
  <c r="G22" i="1"/>
  <c r="J17" i="1"/>
  <c r="J18" i="1"/>
  <c r="J19" i="1"/>
  <c r="J21" i="1"/>
  <c r="J22" i="1"/>
  <c r="M17" i="1"/>
  <c r="M18" i="1"/>
  <c r="M19" i="1"/>
  <c r="M21" i="1"/>
  <c r="M22" i="1"/>
  <c r="O17" i="1"/>
  <c r="O18" i="1"/>
  <c r="O19" i="1"/>
  <c r="O21" i="1"/>
  <c r="O22" i="1"/>
  <c r="G16" i="1"/>
  <c r="J16" i="1"/>
  <c r="M16" i="1"/>
  <c r="O16" i="1"/>
  <c r="G15" i="1"/>
  <c r="J15" i="1"/>
  <c r="M15" i="1"/>
  <c r="O15" i="1"/>
  <c r="G14" i="1"/>
  <c r="J14" i="1"/>
  <c r="M14" i="1"/>
  <c r="O14" i="1"/>
  <c r="O13" i="1"/>
  <c r="O12" i="1"/>
  <c r="O11" i="1"/>
  <c r="O10" i="1"/>
  <c r="O9" i="1"/>
  <c r="O8" i="1"/>
  <c r="O7" i="1"/>
  <c r="O6" i="1"/>
  <c r="O5" i="1"/>
  <c r="G5" i="1"/>
  <c r="J5" i="1"/>
  <c r="M5" i="1"/>
  <c r="G6" i="1"/>
  <c r="J6" i="1"/>
  <c r="M6" i="1"/>
  <c r="G7" i="1"/>
  <c r="J7" i="1"/>
  <c r="M7" i="1"/>
  <c r="G8" i="1"/>
  <c r="J8" i="1"/>
  <c r="M8" i="1"/>
  <c r="G9" i="1"/>
  <c r="J9" i="1"/>
  <c r="M9" i="1"/>
  <c r="G10" i="1"/>
  <c r="J10" i="1"/>
  <c r="M10" i="1"/>
  <c r="G11" i="1"/>
  <c r="J11" i="1"/>
  <c r="M11" i="1"/>
  <c r="G12" i="1"/>
  <c r="J12" i="1"/>
  <c r="M12" i="1"/>
  <c r="G13" i="1"/>
  <c r="J13" i="1"/>
  <c r="M13" i="1"/>
  <c r="L22" i="1" l="1"/>
  <c r="L21" i="1"/>
  <c r="L18" i="1"/>
  <c r="L19" i="1"/>
  <c r="L15" i="1"/>
  <c r="L17" i="1"/>
  <c r="L16" i="1"/>
  <c r="L6" i="1"/>
  <c r="L14" i="1"/>
  <c r="L9" i="1"/>
  <c r="L5" i="1"/>
  <c r="L11" i="1"/>
  <c r="L7" i="1"/>
  <c r="L12" i="1"/>
  <c r="L8" i="1"/>
  <c r="L13" i="1"/>
  <c r="L10" i="1"/>
</calcChain>
</file>

<file path=xl/sharedStrings.xml><?xml version="1.0" encoding="utf-8"?>
<sst xmlns="http://schemas.openxmlformats.org/spreadsheetml/2006/main" count="122" uniqueCount="91">
  <si>
    <t xml:space="preserve">플래그를 지정할 초과/미만 기준 비율(%): </t>
  </si>
  <si>
    <t>범주</t>
  </si>
  <si>
    <t>실제 
시작</t>
  </si>
  <si>
    <t>실제
완료</t>
  </si>
  <si>
    <t>실제 기간(일) 초과/미만에 대한 플래그 아이콘</t>
  </si>
  <si>
    <t>설정</t>
  </si>
  <si>
    <t>범주 이름</t>
  </si>
  <si>
    <t>직원 이름</t>
  </si>
  <si>
    <t>실제 작업(시간)</t>
    <phoneticPr fontId="11" type="noConversion"/>
  </si>
  <si>
    <t>실제 기간(일)</t>
    <phoneticPr fontId="11" type="noConversion"/>
  </si>
  <si>
    <t>예상
시작일</t>
    <phoneticPr fontId="11" type="noConversion"/>
  </si>
  <si>
    <t>예상 
완료일</t>
    <phoneticPr fontId="11" type="noConversion"/>
  </si>
  <si>
    <t>로그인</t>
    <phoneticPr fontId="11" type="noConversion"/>
  </si>
  <si>
    <t>회원가입</t>
    <phoneticPr fontId="11" type="noConversion"/>
  </si>
  <si>
    <t>이름</t>
    <phoneticPr fontId="11" type="noConversion"/>
  </si>
  <si>
    <t>megabox2020기능 목록</t>
    <phoneticPr fontId="11" type="noConversion"/>
  </si>
  <si>
    <t>회원관리</t>
  </si>
  <si>
    <t>회원관리</t>
    <phoneticPr fontId="11" type="noConversion"/>
  </si>
  <si>
    <t>CRUD</t>
  </si>
  <si>
    <t>CRUD</t>
    <phoneticPr fontId="11" type="noConversion"/>
  </si>
  <si>
    <t>회원 정보 수정</t>
    <phoneticPr fontId="11" type="noConversion"/>
  </si>
  <si>
    <t>회원 탈퇴</t>
    <phoneticPr fontId="11" type="noConversion"/>
  </si>
  <si>
    <t>실제 업(시간) 초과/미만에 대한 플래그 아이콘</t>
    <phoneticPr fontId="11" type="noConversion"/>
  </si>
  <si>
    <t>예상 작업(시간)2</t>
  </si>
  <si>
    <t>예상 기간(일)3</t>
  </si>
  <si>
    <t>예상 기간(일)</t>
    <phoneticPr fontId="11" type="noConversion"/>
  </si>
  <si>
    <t>아이디 비밀번호 찾기</t>
    <phoneticPr fontId="11" type="noConversion"/>
  </si>
  <si>
    <t>비회원예매</t>
    <phoneticPr fontId="11" type="noConversion"/>
  </si>
  <si>
    <t>예매기능</t>
  </si>
  <si>
    <t>예매기능</t>
    <phoneticPr fontId="11" type="noConversion"/>
  </si>
  <si>
    <t>영화-주요정보-쓰기-한줄평</t>
    <phoneticPr fontId="11" type="noConversion"/>
  </si>
  <si>
    <t>영화-주요정보-수정-한줄평</t>
    <phoneticPr fontId="11" type="noConversion"/>
  </si>
  <si>
    <t>영화-주요정보-삭제-한줄평</t>
    <phoneticPr fontId="11" type="noConversion"/>
  </si>
  <si>
    <t>영화-주요정보-쓰기-무비포스트</t>
    <phoneticPr fontId="11" type="noConversion"/>
  </si>
  <si>
    <t>영화-주요정보-수정-무비포스트</t>
    <phoneticPr fontId="11" type="noConversion"/>
  </si>
  <si>
    <t>영화-주요정보-삭제-무비포스트</t>
    <phoneticPr fontId="11" type="noConversion"/>
  </si>
  <si>
    <t>영화-주요정보-쓰기-무비포스트_덧글</t>
  </si>
  <si>
    <t>영화-주요정보-수정-무비포스트_덧글</t>
  </si>
  <si>
    <t>영화-주요정보-삭제-무비포스트_덧글</t>
  </si>
  <si>
    <t>필요한페이지</t>
    <phoneticPr fontId="11" type="noConversion"/>
  </si>
  <si>
    <t>영화</t>
    <phoneticPr fontId="11" type="noConversion"/>
  </si>
  <si>
    <t>로그인</t>
    <phoneticPr fontId="11" type="noConversion"/>
  </si>
  <si>
    <t>회원가입</t>
    <phoneticPr fontId="11" type="noConversion"/>
  </si>
  <si>
    <t>마이페이지</t>
    <phoneticPr fontId="11" type="noConversion"/>
  </si>
  <si>
    <t>아이디 비밀번호 찾기</t>
    <phoneticPr fontId="11" type="noConversion"/>
  </si>
  <si>
    <t>비회원 예매 확인</t>
    <phoneticPr fontId="11" type="noConversion"/>
  </si>
  <si>
    <t>영화주요정보</t>
    <phoneticPr fontId="11" type="noConversion"/>
  </si>
  <si>
    <t>!!next</t>
    <phoneticPr fontId="11" type="noConversion"/>
  </si>
  <si>
    <t>예매-예매 취소 하기</t>
    <phoneticPr fontId="11" type="noConversion"/>
  </si>
  <si>
    <t>빠른예매-예매하기</t>
    <phoneticPr fontId="11" type="noConversion"/>
  </si>
  <si>
    <t>상영시간표-예매하기</t>
    <phoneticPr fontId="11" type="noConversion"/>
  </si>
  <si>
    <t>상영시간표</t>
    <phoneticPr fontId="11" type="noConversion"/>
  </si>
  <si>
    <t>빠른예매</t>
    <phoneticPr fontId="11" type="noConversion"/>
  </si>
  <si>
    <t>페이지 이름</t>
    <phoneticPr fontId="11" type="noConversion"/>
  </si>
  <si>
    <t>중요도</t>
    <phoneticPr fontId="11" type="noConversion"/>
  </si>
  <si>
    <t>주소</t>
    <phoneticPr fontId="11" type="noConversion"/>
  </si>
  <si>
    <t>파일이름</t>
    <phoneticPr fontId="11" type="noConversion"/>
  </si>
  <si>
    <t>번호</t>
    <phoneticPr fontId="11" type="noConversion"/>
  </si>
  <si>
    <t>메인화면</t>
    <phoneticPr fontId="11" type="noConversion"/>
  </si>
  <si>
    <t>젠체영화</t>
    <phoneticPr fontId="11" type="noConversion"/>
  </si>
  <si>
    <t>무비포스트</t>
    <phoneticPr fontId="11" type="noConversion"/>
  </si>
  <si>
    <t>빠른예매</t>
    <phoneticPr fontId="11" type="noConversion"/>
  </si>
  <si>
    <t>상영시간표</t>
    <phoneticPr fontId="11" type="noConversion"/>
  </si>
  <si>
    <t>극장</t>
    <phoneticPr fontId="11" type="noConversion"/>
  </si>
  <si>
    <t>분류</t>
    <phoneticPr fontId="11" type="noConversion"/>
  </si>
  <si>
    <t>메인화면</t>
    <phoneticPr fontId="11" type="noConversion"/>
  </si>
  <si>
    <t>영화</t>
    <phoneticPr fontId="11" type="noConversion"/>
  </si>
  <si>
    <t>예매</t>
    <phoneticPr fontId="11" type="noConversion"/>
  </si>
  <si>
    <t>극장</t>
    <phoneticPr fontId="11" type="noConversion"/>
  </si>
  <si>
    <t>전체극장</t>
    <phoneticPr fontId="11" type="noConversion"/>
  </si>
  <si>
    <t>특별관</t>
    <phoneticPr fontId="11" type="noConversion"/>
  </si>
  <si>
    <t>이벤트</t>
    <phoneticPr fontId="11" type="noConversion"/>
  </si>
  <si>
    <r>
      <rPr>
        <sz val="11"/>
        <color theme="3" tint="-0.499984740745262"/>
        <rFont val="돋움"/>
        <family val="3"/>
        <charset val="129"/>
      </rPr>
      <t>진행중인</t>
    </r>
    <r>
      <rPr>
        <sz val="11"/>
        <color theme="3" tint="-0.499984740745262"/>
        <rFont val="Century Gothic"/>
        <family val="2"/>
        <scheme val="minor"/>
      </rPr>
      <t xml:space="preserve"> </t>
    </r>
    <r>
      <rPr>
        <sz val="11"/>
        <color theme="3" tint="-0.499984740745262"/>
        <rFont val="돋움"/>
        <family val="3"/>
        <charset val="129"/>
      </rPr>
      <t>이벤트</t>
    </r>
    <phoneticPr fontId="11" type="noConversion"/>
  </si>
  <si>
    <t>스토어</t>
    <phoneticPr fontId="11" type="noConversion"/>
  </si>
  <si>
    <t>스토어 상세</t>
    <phoneticPr fontId="11" type="noConversion"/>
  </si>
  <si>
    <t>혜택</t>
    <phoneticPr fontId="11" type="noConversion"/>
  </si>
  <si>
    <r>
      <rPr>
        <sz val="11"/>
        <color theme="3" tint="-0.499984740745262"/>
        <rFont val="돋움"/>
        <family val="3"/>
        <charset val="129"/>
      </rPr>
      <t>메가박스</t>
    </r>
    <r>
      <rPr>
        <sz val="11"/>
        <color theme="3" tint="-0.499984740745262"/>
        <rFont val="Century Gothic"/>
        <family val="2"/>
        <scheme val="minor"/>
      </rPr>
      <t xml:space="preserve"> </t>
    </r>
    <r>
      <rPr>
        <sz val="11"/>
        <color theme="3" tint="-0.499984740745262"/>
        <rFont val="돋움"/>
        <family val="3"/>
        <charset val="129"/>
      </rPr>
      <t>맴버쉽</t>
    </r>
    <phoneticPr fontId="11" type="noConversion"/>
  </si>
  <si>
    <t>혜택</t>
    <phoneticPr fontId="11" type="noConversion"/>
  </si>
  <si>
    <t>제휴할인</t>
    <phoneticPr fontId="11" type="noConversion"/>
  </si>
  <si>
    <t>로그인</t>
    <phoneticPr fontId="11" type="noConversion"/>
  </si>
  <si>
    <t>회원가입</t>
    <phoneticPr fontId="11" type="noConversion"/>
  </si>
  <si>
    <t>회원가입</t>
    <phoneticPr fontId="11" type="noConversion"/>
  </si>
  <si>
    <t>비회원예매 확인</t>
    <phoneticPr fontId="11" type="noConversion"/>
  </si>
  <si>
    <t>고객센터</t>
    <phoneticPr fontId="11" type="noConversion"/>
  </si>
  <si>
    <t>이유</t>
    <phoneticPr fontId="11" type="noConversion"/>
  </si>
  <si>
    <r>
      <rPr>
        <sz val="11"/>
        <color theme="3" tint="-0.499984740745262"/>
        <rFont val="돋움"/>
        <family val="3"/>
        <charset val="129"/>
      </rPr>
      <t>선물하기</t>
    </r>
    <r>
      <rPr>
        <sz val="11"/>
        <color theme="3" tint="-0.499984740745262"/>
        <rFont val="Century Gothic"/>
        <family val="2"/>
        <scheme val="minor"/>
      </rPr>
      <t xml:space="preserve"> </t>
    </r>
    <r>
      <rPr>
        <sz val="11"/>
        <color theme="3" tint="-0.499984740745262"/>
        <rFont val="돋움"/>
        <family val="3"/>
        <charset val="129"/>
      </rPr>
      <t>사용법</t>
    </r>
    <r>
      <rPr>
        <sz val="11"/>
        <color theme="3" tint="-0.499984740745262"/>
        <rFont val="Century Gothic"/>
        <family val="2"/>
        <scheme val="minor"/>
      </rPr>
      <t xml:space="preserve"> </t>
    </r>
    <r>
      <rPr>
        <sz val="11"/>
        <color theme="3" tint="-0.499984740745262"/>
        <rFont val="돋움"/>
        <family val="3"/>
        <charset val="129"/>
      </rPr>
      <t>추가적인</t>
    </r>
    <r>
      <rPr>
        <sz val="11"/>
        <color theme="3" tint="-0.499984740745262"/>
        <rFont val="Century Gothic"/>
        <family val="2"/>
        <scheme val="minor"/>
      </rPr>
      <t xml:space="preserve"> </t>
    </r>
    <r>
      <rPr>
        <sz val="11"/>
        <color theme="3" tint="-0.499984740745262"/>
        <rFont val="돋움"/>
        <family val="3"/>
        <charset val="129"/>
      </rPr>
      <t>기능</t>
    </r>
    <r>
      <rPr>
        <sz val="11"/>
        <color theme="3" tint="-0.499984740745262"/>
        <rFont val="Century Gothic"/>
        <family val="2"/>
        <scheme val="minor"/>
      </rPr>
      <t xml:space="preserve"> </t>
    </r>
    <r>
      <rPr>
        <sz val="11"/>
        <color theme="3" tint="-0.499984740745262"/>
        <rFont val="돋움"/>
        <family val="3"/>
        <charset val="129"/>
      </rPr>
      <t>구현에</t>
    </r>
    <r>
      <rPr>
        <sz val="11"/>
        <color theme="3" tint="-0.499984740745262"/>
        <rFont val="Century Gothic"/>
        <family val="2"/>
        <scheme val="minor"/>
      </rPr>
      <t xml:space="preserve"> </t>
    </r>
    <r>
      <rPr>
        <sz val="11"/>
        <color theme="3" tint="-0.499984740745262"/>
        <rFont val="돋움"/>
        <family val="3"/>
        <charset val="129"/>
      </rPr>
      <t>문제점</t>
    </r>
    <phoneticPr fontId="11" type="noConversion"/>
  </si>
  <si>
    <t>마이메이지</t>
    <phoneticPr fontId="11" type="noConversion"/>
  </si>
  <si>
    <t>마이페이지</t>
    <phoneticPr fontId="11" type="noConversion"/>
  </si>
  <si>
    <t>검색기능</t>
    <phoneticPr fontId="11" type="noConversion"/>
  </si>
  <si>
    <t>메인화면</t>
    <phoneticPr fontId="11" type="noConversion"/>
  </si>
  <si>
    <t>메인화면-검색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</si>
</sst>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Over/Under flag&quot;;&quot;&quot;;&quot;&quot;"/>
  </numFmts>
  <fonts count="22" x14ac:knownFonts="1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sz val="8"/>
      <name val="돋움"/>
      <family val="3"/>
      <charset val="129"/>
      <scheme val="minor"/>
    </font>
    <font>
      <sz val="11"/>
      <color theme="3" tint="-0.499984740745262"/>
      <name val="맑은 고딕"/>
      <family val="3"/>
      <charset val="129"/>
    </font>
    <font>
      <sz val="24"/>
      <color theme="3"/>
      <name val="맑은 고딕"/>
      <family val="3"/>
      <charset val="129"/>
    </font>
    <font>
      <b/>
      <sz val="12"/>
      <color theme="9" tint="-0.499984740745262"/>
      <name val="맑은 고딕"/>
      <family val="3"/>
      <charset val="129"/>
    </font>
    <font>
      <b/>
      <sz val="11"/>
      <color theme="2" tint="-0.89996032593768116"/>
      <name val="맑은 고딕"/>
      <family val="3"/>
      <charset val="129"/>
    </font>
    <font>
      <b/>
      <sz val="11"/>
      <color theme="9"/>
      <name val="맑은 고딕"/>
      <family val="3"/>
      <charset val="129"/>
    </font>
    <font>
      <sz val="11"/>
      <color theme="2" tint="-0.89989928891872917"/>
      <name val="맑은 고딕"/>
      <family val="3"/>
      <charset val="129"/>
    </font>
    <font>
      <sz val="11"/>
      <color theme="2" tint="-0.89992980742820516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theme="3" tint="-0.499984740745262"/>
      <name val="돋움"/>
      <family val="3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6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76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76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</cellStyleXfs>
  <cellXfs count="39">
    <xf numFmtId="0" fontId="0" fillId="0" borderId="0" xfId="0">
      <alignment vertical="center"/>
    </xf>
    <xf numFmtId="0" fontId="12" fillId="0" borderId="0" xfId="0" applyFont="1" applyProtection="1">
      <alignment vertical="center"/>
    </xf>
    <xf numFmtId="0" fontId="13" fillId="0" borderId="0" xfId="9" applyFont="1" applyAlignment="1" applyProtection="1">
      <alignment vertical="center"/>
    </xf>
    <xf numFmtId="0" fontId="12" fillId="0" borderId="0" xfId="0" applyFont="1">
      <alignment vertical="center"/>
    </xf>
    <xf numFmtId="14" fontId="12" fillId="0" borderId="0" xfId="8" applyFont="1" applyAlignment="1" applyProtection="1">
      <alignment vertical="center"/>
    </xf>
    <xf numFmtId="0" fontId="13" fillId="0" borderId="0" xfId="1" applyFont="1" applyAlignment="1" applyProtection="1">
      <alignment vertical="center"/>
    </xf>
    <xf numFmtId="0" fontId="12" fillId="0" borderId="0" xfId="0" applyFont="1" applyAlignment="1">
      <alignment horizontal="right" vertical="center"/>
    </xf>
    <xf numFmtId="9" fontId="14" fillId="0" borderId="3" xfId="2" applyFont="1" applyProtection="1">
      <alignment horizontal="center" vertical="center"/>
    </xf>
    <xf numFmtId="0" fontId="13" fillId="0" borderId="0" xfId="9" applyFont="1" applyAlignment="1">
      <alignment vertical="center"/>
    </xf>
    <xf numFmtId="0" fontId="17" fillId="0" borderId="0" xfId="5" applyNumberFormat="1" applyFont="1" applyBorder="1" applyAlignment="1">
      <alignment horizontal="left" vertical="center" wrapText="1" indent="1"/>
    </xf>
    <xf numFmtId="14" fontId="18" fillId="0" borderId="0" xfId="8" applyNumberFormat="1" applyFont="1" applyBorder="1" applyAlignment="1">
      <alignment horizontal="right" vertical="center" indent="2"/>
    </xf>
    <xf numFmtId="3" fontId="17" fillId="0" borderId="0" xfId="4" applyNumberFormat="1" applyFont="1" applyBorder="1" applyAlignment="1">
      <alignment horizontal="left" vertical="center" indent="1"/>
    </xf>
    <xf numFmtId="3" fontId="17" fillId="2" borderId="0" xfId="15" applyNumberFormat="1" applyFont="1" applyFill="1" applyBorder="1" applyAlignment="1">
      <alignment horizontal="left" vertical="center" indent="1"/>
    </xf>
    <xf numFmtId="14" fontId="18" fillId="0" borderId="5" xfId="13" applyNumberFormat="1" applyFont="1" applyBorder="1" applyAlignment="1">
      <alignment horizontal="left" vertical="center" indent="2"/>
    </xf>
    <xf numFmtId="176" fontId="19" fillId="0" borderId="4" xfId="12" applyNumberFormat="1" applyFont="1" applyBorder="1" applyAlignment="1">
      <alignment horizontal="right" vertical="center"/>
    </xf>
    <xf numFmtId="3" fontId="17" fillId="2" borderId="0" xfId="14" applyNumberFormat="1" applyFont="1" applyFill="1" applyBorder="1" applyAlignment="1">
      <alignment horizontal="left" vertical="center" indent="1"/>
    </xf>
    <xf numFmtId="0" fontId="15" fillId="0" borderId="0" xfId="6" applyFont="1" applyFill="1" applyBorder="1" applyAlignment="1">
      <alignment horizontal="left" vertical="center" wrapText="1" indent="1"/>
    </xf>
    <xf numFmtId="14" fontId="15" fillId="0" borderId="0" xfId="6" applyNumberFormat="1" applyFont="1" applyFill="1" applyBorder="1" applyAlignment="1">
      <alignment horizontal="left" vertical="center" wrapText="1" indent="1"/>
    </xf>
    <xf numFmtId="3" fontId="15" fillId="0" borderId="0" xfId="6" applyNumberFormat="1" applyFont="1" applyFill="1" applyBorder="1" applyAlignment="1">
      <alignment horizontal="left" vertical="center" wrapText="1" indent="1"/>
    </xf>
    <xf numFmtId="0" fontId="15" fillId="0" borderId="0" xfId="6" applyNumberFormat="1" applyFont="1" applyFill="1" applyBorder="1" applyAlignment="1">
      <alignment horizontal="left" vertical="center" wrapText="1" indent="1"/>
    </xf>
    <xf numFmtId="14" fontId="15" fillId="0" borderId="5" xfId="11" applyNumberFormat="1" applyFont="1" applyFill="1" applyBorder="1" applyAlignment="1">
      <alignment horizontal="left" vertical="center" wrapText="1" indent="2"/>
    </xf>
    <xf numFmtId="176" fontId="16" fillId="0" borderId="0" xfId="10" applyNumberFormat="1" applyFont="1" applyFill="1" applyBorder="1" applyAlignment="1">
      <alignment horizontal="left" vertical="center" indent="1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17" fillId="0" borderId="0" xfId="5" applyNumberFormat="1" applyFont="1" applyAlignment="1" applyProtection="1">
      <alignment horizontal="left" vertical="center" wrapText="1" indent="1"/>
    </xf>
    <xf numFmtId="3" fontId="17" fillId="0" borderId="0" xfId="4" applyNumberFormat="1" applyFont="1" applyAlignment="1" applyProtection="1">
      <alignment horizontal="left" vertical="center" indent="1"/>
    </xf>
    <xf numFmtId="3" fontId="17" fillId="2" borderId="6" xfId="15" applyNumberFormat="1" applyFont="1" applyFill="1" applyAlignment="1" applyProtection="1">
      <alignment horizontal="left" vertical="center" indent="1"/>
    </xf>
    <xf numFmtId="3" fontId="17" fillId="2" borderId="6" xfId="15" applyNumberFormat="1" applyFont="1" applyFill="1" applyAlignment="1">
      <alignment horizontal="left" vertical="center" indent="1"/>
    </xf>
    <xf numFmtId="14" fontId="18" fillId="0" borderId="5" xfId="13" applyNumberFormat="1" applyFont="1" applyFill="1" applyBorder="1" applyAlignment="1">
      <alignment horizontal="left" vertical="center" indent="2"/>
    </xf>
    <xf numFmtId="176" fontId="19" fillId="0" borderId="4" xfId="12" applyNumberFormat="1" applyFont="1" applyFill="1" applyBorder="1" applyAlignment="1">
      <alignment horizontal="right" vertical="center"/>
    </xf>
    <xf numFmtId="3" fontId="17" fillId="0" borderId="0" xfId="4" applyNumberFormat="1" applyFont="1" applyBorder="1" applyAlignment="1" applyProtection="1">
      <alignment horizontal="left" vertical="center" indent="1"/>
    </xf>
    <xf numFmtId="14" fontId="18" fillId="0" borderId="0" xfId="8" applyNumberFormat="1" applyFont="1" applyAlignment="1" applyProtection="1">
      <alignment horizontal="right" vertical="center" indent="2"/>
    </xf>
    <xf numFmtId="3" fontId="17" fillId="2" borderId="0" xfId="14" applyNumberFormat="1" applyFont="1" applyFill="1" applyAlignment="1">
      <alignment horizontal="left" vertical="center" indent="1"/>
    </xf>
    <xf numFmtId="0" fontId="21" fillId="0" borderId="0" xfId="6" applyFont="1" applyFill="1" applyBorder="1" applyAlignment="1">
      <alignment horizontal="left" vertical="center" wrapText="1" indent="1"/>
    </xf>
    <xf numFmtId="14" fontId="21" fillId="0" borderId="0" xfId="6" applyNumberFormat="1" applyFont="1" applyFill="1" applyBorder="1" applyAlignment="1">
      <alignment horizontal="left" vertical="center" wrapText="1" indent="1"/>
    </xf>
    <xf numFmtId="0" fontId="21" fillId="0" borderId="0" xfId="6" applyNumberFormat="1" applyFont="1" applyFill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16">
    <cellStyle name="날짜" xfId="8"/>
    <cellStyle name="메모" xfId="7" builtinId="10" customBuiltin="1"/>
    <cellStyle name="숫자" xfId="4"/>
    <cellStyle name="실제 시작" xfId="13"/>
    <cellStyle name="예상 기간" xfId="15"/>
    <cellStyle name="입력" xfId="2" builtinId="20" customBuiltin="1"/>
    <cellStyle name="제목" xfId="9" builtinId="15" customBuiltin="1"/>
    <cellStyle name="제목 1" xfId="1" builtinId="16" customBuiltin="1"/>
    <cellStyle name="제목 2" xfId="6" builtinId="17" customBuiltin="1"/>
    <cellStyle name="제목 3" xfId="10" builtinId="18" customBuiltin="1"/>
    <cellStyle name="제목 4" xfId="11" builtinId="19" customBuiltin="1"/>
    <cellStyle name="출력" xfId="3" builtinId="21" customBuiltin="1"/>
    <cellStyle name="텍스트" xfId="5"/>
    <cellStyle name="표준" xfId="0" builtinId="0" customBuiltin="1"/>
    <cellStyle name="플래그" xfId="12"/>
    <cellStyle name="회색 열" xfId="14"/>
  </cellStyles>
  <dxfs count="33"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3" formatCode="#,##0"/>
      <alignment horizontal="left" vertical="center" textRotation="0" wrapText="0" indent="1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none"/>
      </font>
      <numFmt numFmtId="176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3" formatCode="#,##0"/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none"/>
      </font>
      <numFmt numFmtId="176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맑은 고딕"/>
        <scheme val="none"/>
      </font>
      <numFmt numFmtId="19" formatCode="yyyy/mm/dd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맑은 고딕"/>
        <scheme val="none"/>
      </font>
      <numFmt numFmtId="19" formatCode="yyyy/mm/dd"/>
      <alignment horizontal="left" vertical="center" textRotation="0" wrapText="0" indent="2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맑은 고딕"/>
        <scheme val="none"/>
      </font>
      <numFmt numFmtId="19" formatCode="yyyy/mm/dd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맑은 고딕"/>
        <scheme val="none"/>
      </font>
      <numFmt numFmtId="19" formatCode="yyyy/mm/dd"/>
      <alignment horizontal="righ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맑은 고딕"/>
        <scheme val="none"/>
      </font>
      <numFmt numFmtId="0" formatCode="General"/>
      <alignment horizontal="left" vertical="center" textRotation="0" wrapText="1" indent="1" justifyLastLine="0" shrinkToFit="0" readingOrder="0"/>
    </dxf>
    <dxf>
      <border diagonalUp="0" diagonalDown="0">
        <left/>
        <right/>
        <top/>
        <bottom style="thin">
          <color theme="9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사용자 지정 표 스타일" pivot="0" count="2">
      <tableStyleElement type="wholeTable" dxfId="32"/>
      <tableStyleElement type="headerRow" dxfId="31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49444;&#51221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54532;&#47196;&#51229;&#53944; &#53944;&#47000;&#52964;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</xdr:colOff>
      <xdr:row>1</xdr:row>
      <xdr:rowOff>6351</xdr:rowOff>
    </xdr:from>
    <xdr:to>
      <xdr:col>1</xdr:col>
      <xdr:colOff>914866</xdr:colOff>
      <xdr:row>2</xdr:row>
      <xdr:rowOff>26671</xdr:rowOff>
    </xdr:to>
    <xdr:sp macro="" textlink="">
      <xdr:nvSpPr>
        <xdr:cNvPr id="3" name="설정 단추" descr="설정 탐색 단추입니다. 설정 워크시트를 보려면 클릭합니다." title="탐색 단추 - 설정">
          <a:hlinkClick xmlns:r="http://schemas.openxmlformats.org/officeDocument/2006/relationships" r:id="rId1" tooltip="설정을 보려면 클릭"/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182562" y="825781"/>
          <a:ext cx="914400" cy="279456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ko" sz="1100" b="1"/>
            <a:t>설정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프로젝트 단추" descr="프로젝트 탐색 단추입니다. 프로젝트 워크시트를 보려면 클릭합니다." title="탐색 단추 - 프로젝트">
          <a:hlinkClick xmlns:r="http://schemas.openxmlformats.org/officeDocument/2006/relationships" r:id="rId1" tooltip="프로젝트를 보려면 클릭"/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ko" sz="1100" b="1"/>
            <a:t>프로젝트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프로젝트트래커" displayName="프로젝트트래커" ref="B4:O23" totalsRowShown="0" headerRowDxfId="30" tableBorderDxfId="29">
  <autoFilter ref="B4:O23"/>
  <tableColumns count="14">
    <tableColumn id="1" name="이름" dataDxfId="28" dataCellStyle="텍스트"/>
    <tableColumn id="2" name="범주" dataDxfId="27" dataCellStyle="텍스트"/>
    <tableColumn id="16" name="필요한페이지" dataDxfId="26" dataCellStyle="텍스트"/>
    <tableColumn id="4" name="예상_x000a_시작일" dataDxfId="25" dataCellStyle="날짜"/>
    <tableColumn id="5" name="예상 _x000a_완료일" dataDxfId="24" dataCellStyle="날짜"/>
    <tableColumn id="7" name="예상 기간(일)" dataDxfId="23" dataCellStyle="예상 기간">
      <calculatedColumnFormula>IF(COUNTA(기능목록!$E5,기능목록!$F5)&lt;&gt;2,"",DAYS360(기능목록!$E5,기능목록!$F5,FALSE))</calculatedColumnFormula>
    </tableColumn>
    <tableColumn id="8" name="실제 _x000a_시작" dataDxfId="22" dataCellStyle="실제 시작"/>
    <tableColumn id="9" name="실제_x000a_완료" dataDxfId="21" dataCellStyle="날짜"/>
    <tableColumn id="10" name="실제 업(시간) 초과/미만에 대한 플래그 아이콘" dataDxfId="20" dataCellStyle="플래그">
      <calculatedColumnFormula>IFERROR(IF(프로젝트트래커[실제 작업(시간)]=0,"",IF(ABS((프로젝트트래커[[#This Row],[실제 작업(시간)]]-#REF!)/#REF!)&gt;FlagPercent,1,0)),"")</calculatedColumnFormula>
    </tableColumn>
    <tableColumn id="11" name="실제 작업(시간)" dataDxfId="19" dataCellStyle="숫자"/>
    <tableColumn id="12" name="실제 기간(일) 초과/미만에 대한 플래그 아이콘" dataDxfId="18" dataCellStyle="플래그">
      <calculatedColumnFormula>IFERROR(IF(프로젝트트래커[실제 기간(일)]=0,"",IF(ABS((프로젝트트래커[[#This Row],[실제 기간(일)]]-프로젝트트래커[[#This Row],[예상 기간(일)]])/프로젝트트래커[[#This Row],[예상 기간(일)]])&gt;FlagPercent,1,0)),"")</calculatedColumnFormula>
    </tableColumn>
    <tableColumn id="13" name="실제 기간(일)" dataDxfId="17" dataCellStyle="회색 열">
      <calculatedColumnFormula>IF(COUNTA(기능목록!$H5,기능목록!$I5)&lt;&gt;2,"",DAYS360(기능목록!$H5,기능목록!$I5,FALSE))</calculatedColumnFormula>
    </tableColumn>
    <tableColumn id="14" name="예상 작업(시간)2" dataDxfId="16" dataCellStyle="숫자"/>
    <tableColumn id="17" name="예상 기간(일)3" dataDxfId="15" dataCellStyle="예상 기간">
      <calculatedColumnFormula>IF(COUNTA(기능목록!$E5,기능목록!$F5)&lt;&gt;2,"",DAYS360(기능목록!$E5,기능목록!$F5,FALSE))</calculatedColumnFormula>
    </tableColumn>
  </tableColumns>
  <tableStyleInfo name="사용자 지정 표 스타일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4:G30" totalsRowShown="0" headerRowDxfId="14" dataDxfId="13" headerRowCellStyle="제목 2">
  <autoFilter ref="A4:G30"/>
  <sortState ref="A5:G30">
    <sortCondition descending="1" ref="E4:E30"/>
  </sortState>
  <tableColumns count="7">
    <tableColumn id="1" name="번호" dataDxfId="12"/>
    <tableColumn id="16" name="분류" dataDxfId="11"/>
    <tableColumn id="2" name="페이지 이름" dataDxfId="10"/>
    <tableColumn id="15" name="파일이름" dataDxfId="9"/>
    <tableColumn id="3" name="중요도" dataDxfId="8"/>
    <tableColumn id="17" name="이유" dataDxfId="7"/>
    <tableColumn id="6" name="주소" dataDxfId="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CategoryAndEmployeeTable" displayName="CategoryAndEmployeeTable" ref="B4:C10" totalsRowShown="0" headerRowDxfId="5" dataDxfId="4">
  <autoFilter ref="B4:C10"/>
  <tableColumns count="2">
    <tableColumn id="1" name="범주 이름" dataDxfId="3"/>
    <tableColumn id="2" name="직원 이름" dataDxfId="2"/>
  </tableColumns>
  <tableStyleInfo name="사용자 지정 표 스타일" showFirstColumn="0" showLastColumn="0" showRowStripes="1" showColumnStripes="0"/>
  <extLst>
    <ext xmlns:x14="http://schemas.microsoft.com/office/spreadsheetml/2009/9/main" uri="{504A1905-F514-4f6f-8877-14C23A59335A}">
      <x14:table altTextSummary="프로젝트 트래커 워크시트의 범주 및 직원 데이터 유효성 검사 드롭다운 선택 목록에서 사용되는 범주 및 직원 목록입니다. 이러한 열을 사용하여 각 목록의 항목을 사용자 지정합니다. 목록의 항목 수가 동일할 필요는 없습니다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autoPageBreaks="0" fitToPage="1"/>
  </sheetPr>
  <dimension ref="A1:O23"/>
  <sheetViews>
    <sheetView showGridLines="0" zoomScaleNormal="100" workbookViewId="0">
      <pane ySplit="4" topLeftCell="A17" activePane="bottomLeft" state="frozen"/>
      <selection pane="bottomLeft" activeCell="D24" sqref="D24"/>
    </sheetView>
  </sheetViews>
  <sheetFormatPr defaultColWidth="9" defaultRowHeight="30" customHeight="1" x14ac:dyDescent="0.3"/>
  <cols>
    <col min="1" max="1" width="5.25" style="1" bestFit="1" customWidth="1"/>
    <col min="2" max="2" width="38.375" style="1" customWidth="1"/>
    <col min="3" max="3" width="14.25" style="1" customWidth="1"/>
    <col min="4" max="4" width="22.375" style="1" bestFit="1" customWidth="1"/>
    <col min="5" max="6" width="15.625" style="4" customWidth="1"/>
    <col min="7" max="7" width="12.25" style="1" customWidth="1"/>
    <col min="8" max="8" width="13.5" style="1" customWidth="1"/>
    <col min="9" max="9" width="15.625" style="4" customWidth="1"/>
    <col min="10" max="10" width="5.375" style="4" customWidth="1"/>
    <col min="11" max="11" width="12.125" style="4" bestFit="1" customWidth="1"/>
    <col min="12" max="12" width="11.875" style="1" customWidth="1"/>
    <col min="13" max="13" width="9" style="1" bestFit="1" customWidth="1"/>
    <col min="14" max="14" width="11.5" style="1" customWidth="1"/>
    <col min="15" max="15" width="11.375" style="1" bestFit="1" customWidth="1"/>
    <col min="16" max="16" width="9.5" style="1" bestFit="1" customWidth="1"/>
    <col min="17" max="16384" width="9" style="1"/>
  </cols>
  <sheetData>
    <row r="1" spans="1:15" ht="65.099999999999994" customHeight="1" x14ac:dyDescent="0.3">
      <c r="B1" s="2" t="s">
        <v>15</v>
      </c>
      <c r="C1" s="3"/>
    </row>
    <row r="2" spans="1:15" ht="20.25" customHeight="1" x14ac:dyDescent="0.3">
      <c r="A2" s="5"/>
      <c r="B2" s="2"/>
      <c r="C2" s="6" t="s">
        <v>0</v>
      </c>
      <c r="D2" s="7">
        <v>0.25</v>
      </c>
    </row>
    <row r="3" spans="1:15" ht="20.25" customHeight="1" x14ac:dyDescent="0.3">
      <c r="G3" s="3"/>
      <c r="H3" s="3"/>
    </row>
    <row r="4" spans="1:15" ht="54.95" customHeight="1" x14ac:dyDescent="0.3">
      <c r="B4" s="16" t="s">
        <v>14</v>
      </c>
      <c r="C4" s="16" t="s">
        <v>1</v>
      </c>
      <c r="D4" s="16" t="s">
        <v>39</v>
      </c>
      <c r="E4" s="17" t="s">
        <v>10</v>
      </c>
      <c r="F4" s="17" t="s">
        <v>11</v>
      </c>
      <c r="G4" s="19" t="s">
        <v>25</v>
      </c>
      <c r="H4" s="20" t="s">
        <v>2</v>
      </c>
      <c r="I4" s="17" t="s">
        <v>3</v>
      </c>
      <c r="J4" s="21" t="s">
        <v>22</v>
      </c>
      <c r="K4" s="18" t="s">
        <v>8</v>
      </c>
      <c r="L4" s="21" t="s">
        <v>4</v>
      </c>
      <c r="M4" s="18" t="s">
        <v>9</v>
      </c>
      <c r="N4" s="18" t="s">
        <v>23</v>
      </c>
      <c r="O4" s="19" t="s">
        <v>24</v>
      </c>
    </row>
    <row r="5" spans="1:15" ht="30" customHeight="1" x14ac:dyDescent="0.3">
      <c r="B5" s="9" t="s">
        <v>12</v>
      </c>
      <c r="C5" s="9" t="s">
        <v>16</v>
      </c>
      <c r="D5" s="9" t="s">
        <v>41</v>
      </c>
      <c r="E5" s="10"/>
      <c r="F5" s="10"/>
      <c r="G5" s="12" t="str">
        <f>IF(COUNTA(기능목록!$E5,기능목록!$F5)&lt;&gt;2,"",DAYS360(기능목록!$E5,기능목록!$F5,FALSE))</f>
        <v/>
      </c>
      <c r="H5" s="13"/>
      <c r="I5" s="10"/>
      <c r="J5" s="14" t="str">
        <f>IFERROR(IF(프로젝트트래커[실제 작업(시간)]=0,"",IF(ABS((프로젝트트래커[[#This Row],[실제 작업(시간)]]-#REF!)/#REF!)&gt;FlagPercent,1,0)),"")</f>
        <v/>
      </c>
      <c r="K5" s="11">
        <v>300</v>
      </c>
      <c r="L5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5" s="15" t="str">
        <f>IF(COUNTA(기능목록!$H5,기능목록!$I5)&lt;&gt;2,"",DAYS360(기능목록!$H5,기능목록!$I5,FALSE))</f>
        <v/>
      </c>
      <c r="N5" s="11"/>
      <c r="O5" s="12" t="str">
        <f>IF(COUNTA(기능목록!$E5,기능목록!$F5)&lt;&gt;2,"",DAYS360(기능목록!$E5,기능목록!$F5,FALSE))</f>
        <v/>
      </c>
    </row>
    <row r="6" spans="1:15" ht="30" customHeight="1" x14ac:dyDescent="0.3">
      <c r="B6" s="9" t="s">
        <v>13</v>
      </c>
      <c r="C6" s="9" t="s">
        <v>16</v>
      </c>
      <c r="D6" s="9" t="s">
        <v>42</v>
      </c>
      <c r="E6" s="10"/>
      <c r="F6" s="10"/>
      <c r="G6" s="12" t="str">
        <f>IF(COUNTA(기능목록!$E6,기능목록!$F6)&lt;&gt;2,"",DAYS360(기능목록!$E6,기능목록!$F6,FALSE))</f>
        <v/>
      </c>
      <c r="H6" s="13"/>
      <c r="I6" s="10"/>
      <c r="J6" s="14" t="str">
        <f>IFERROR(IF(프로젝트트래커[실제 작업(시간)]=0,"",IF(ABS((프로젝트트래커[[#This Row],[실제 작업(시간)]]-#REF!)/#REF!)&gt;FlagPercent,1,0)),"")</f>
        <v/>
      </c>
      <c r="K6" s="11">
        <v>390</v>
      </c>
      <c r="L6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6" s="15" t="str">
        <f>IF(COUNTA(기능목록!$H6,기능목록!$I6)&lt;&gt;2,"",DAYS360(기능목록!$H6,기능목록!$I6,FALSE))</f>
        <v/>
      </c>
      <c r="N6" s="11"/>
      <c r="O6" s="12" t="str">
        <f>IF(COUNTA(기능목록!$E6,기능목록!$F6)&lt;&gt;2,"",DAYS360(기능목록!$E6,기능목록!$F6,FALSE))</f>
        <v/>
      </c>
    </row>
    <row r="7" spans="1:15" ht="30" customHeight="1" x14ac:dyDescent="0.3">
      <c r="B7" s="9" t="s">
        <v>20</v>
      </c>
      <c r="C7" s="9" t="s">
        <v>16</v>
      </c>
      <c r="D7" s="9" t="s">
        <v>43</v>
      </c>
      <c r="E7" s="10"/>
      <c r="F7" s="10"/>
      <c r="G7" s="12" t="str">
        <f>IF(COUNTA(기능목록!$E7,기능목록!$F7)&lt;&gt;2,"",DAYS360(기능목록!$E7,기능목록!$F7,FALSE))</f>
        <v/>
      </c>
      <c r="H7" s="13"/>
      <c r="I7" s="10"/>
      <c r="J7" s="14" t="str">
        <f>IFERROR(IF(프로젝트트래커[실제 작업(시간)]=0,"",IF(ABS((프로젝트트래커[[#This Row],[실제 작업(시간)]]-#REF!)/#REF!)&gt;FlagPercent,1,0)),"")</f>
        <v/>
      </c>
      <c r="K7" s="11">
        <v>500</v>
      </c>
      <c r="L7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7" s="15" t="str">
        <f>IF(COUNTA(기능목록!$H7,기능목록!$I7)&lt;&gt;2,"",DAYS360(기능목록!$H7,기능목록!$I7,FALSE))</f>
        <v/>
      </c>
      <c r="N7" s="11"/>
      <c r="O7" s="12" t="str">
        <f>IF(COUNTA(기능목록!$E7,기능목록!$F7)&lt;&gt;2,"",DAYS360(기능목록!$E7,기능목록!$F7,FALSE))</f>
        <v/>
      </c>
    </row>
    <row r="8" spans="1:15" ht="30" customHeight="1" x14ac:dyDescent="0.3">
      <c r="B8" s="9" t="s">
        <v>21</v>
      </c>
      <c r="C8" s="9" t="s">
        <v>16</v>
      </c>
      <c r="D8" s="9" t="s">
        <v>43</v>
      </c>
      <c r="E8" s="10"/>
      <c r="F8" s="10"/>
      <c r="G8" s="12" t="str">
        <f>IF(COUNTA(기능목록!$E8,기능목록!$F8)&lt;&gt;2,"",DAYS360(기능목록!$E8,기능목록!$F8,FALSE))</f>
        <v/>
      </c>
      <c r="H8" s="13"/>
      <c r="I8" s="10"/>
      <c r="J8" s="14" t="str">
        <f>IFERROR(IF(프로젝트트래커[실제 작업(시간)]=0,"",IF(ABS((프로젝트트래커[[#This Row],[실제 작업(시간)]]-#REF!)/#REF!)&gt;FlagPercent,1,0)),"")</f>
        <v/>
      </c>
      <c r="K8" s="11">
        <v>276</v>
      </c>
      <c r="L8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8" s="15" t="str">
        <f>IF(COUNTA(기능목록!$H8,기능목록!$I8)&lt;&gt;2,"",DAYS360(기능목록!$H8,기능목록!$I8,FALSE))</f>
        <v/>
      </c>
      <c r="N8" s="11"/>
      <c r="O8" s="12" t="str">
        <f>IF(COUNTA(기능목록!$E8,기능목록!$F8)&lt;&gt;2,"",DAYS360(기능목록!$E8,기능목록!$F8,FALSE))</f>
        <v/>
      </c>
    </row>
    <row r="9" spans="1:15" ht="30" customHeight="1" x14ac:dyDescent="0.3">
      <c r="B9" s="9" t="s">
        <v>26</v>
      </c>
      <c r="C9" s="9" t="s">
        <v>16</v>
      </c>
      <c r="D9" s="9" t="s">
        <v>44</v>
      </c>
      <c r="E9" s="10"/>
      <c r="F9" s="10"/>
      <c r="G9" s="12" t="str">
        <f>IF(COUNTA(기능목록!$E9,기능목록!$F9)&lt;&gt;2,"",DAYS360(기능목록!$E9,기능목록!$F9,FALSE))</f>
        <v/>
      </c>
      <c r="H9" s="13"/>
      <c r="I9" s="10"/>
      <c r="J9" s="14" t="str">
        <f>IFERROR(IF(프로젝트트래커[실제 작업(시간)]=0,"",IF(ABS((프로젝트트래커[[#This Row],[실제 작업(시간)]]-#REF!)/#REF!)&gt;FlagPercent,1,0)),"")</f>
        <v/>
      </c>
      <c r="K9" s="11">
        <v>310</v>
      </c>
      <c r="L9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9" s="15" t="str">
        <f>IF(COUNTA(기능목록!$H9,기능목록!$I9)&lt;&gt;2,"",DAYS360(기능목록!$H9,기능목록!$I9,FALSE))</f>
        <v/>
      </c>
      <c r="N9" s="11"/>
      <c r="O9" s="12" t="str">
        <f>IF(COUNTA(기능목록!$E9,기능목록!$F9)&lt;&gt;2,"",DAYS360(기능목록!$E9,기능목록!$F9,FALSE))</f>
        <v/>
      </c>
    </row>
    <row r="10" spans="1:15" ht="30" customHeight="1" x14ac:dyDescent="0.3">
      <c r="B10" s="9" t="s">
        <v>27</v>
      </c>
      <c r="C10" s="9" t="s">
        <v>28</v>
      </c>
      <c r="D10" s="9" t="s">
        <v>45</v>
      </c>
      <c r="E10" s="10"/>
      <c r="F10" s="10"/>
      <c r="G10" s="12" t="str">
        <f>IF(COUNTA(기능목록!$E10,기능목록!$F10)&lt;&gt;2,"",DAYS360(기능목록!$E10,기능목록!$F10,FALSE))</f>
        <v/>
      </c>
      <c r="H10" s="13"/>
      <c r="I10" s="10"/>
      <c r="J10" s="14" t="str">
        <f>IFERROR(IF(프로젝트트래커[실제 작업(시간)]=0,"",IF(ABS((프로젝트트래커[[#This Row],[실제 작업(시간)]]-#REF!)/#REF!)&gt;FlagPercent,1,0)),"")</f>
        <v/>
      </c>
      <c r="K10" s="11">
        <v>510</v>
      </c>
      <c r="L10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0" s="15" t="str">
        <f>IF(COUNTA(기능목록!$H10,기능목록!$I10)&lt;&gt;2,"",DAYS360(기능목록!$H10,기능목록!$I10,FALSE))</f>
        <v/>
      </c>
      <c r="N10" s="11"/>
      <c r="O10" s="12" t="str">
        <f>IF(COUNTA(기능목록!$E10,기능목록!$F10)&lt;&gt;2,"",DAYS360(기능목록!$E10,기능목록!$F10,FALSE))</f>
        <v/>
      </c>
    </row>
    <row r="11" spans="1:15" ht="30" customHeight="1" x14ac:dyDescent="0.3">
      <c r="B11" s="9" t="s">
        <v>30</v>
      </c>
      <c r="C11" s="9" t="s">
        <v>18</v>
      </c>
      <c r="D11" s="9" t="s">
        <v>46</v>
      </c>
      <c r="E11" s="10"/>
      <c r="F11" s="10"/>
      <c r="G11" s="12" t="str">
        <f>IF(COUNTA(기능목록!$E11,기능목록!$F11)&lt;&gt;2,"",DAYS360(기능목록!$E11,기능목록!$F11,FALSE))</f>
        <v/>
      </c>
      <c r="H11" s="13"/>
      <c r="I11" s="10"/>
      <c r="J11" s="14" t="str">
        <f>IFERROR(IF(프로젝트트래커[실제 작업(시간)]=0,"",IF(ABS((프로젝트트래커[[#This Row],[실제 작업(시간)]]-#REF!)/#REF!)&gt;FlagPercent,1,0)),"")</f>
        <v/>
      </c>
      <c r="K11" s="11">
        <v>790</v>
      </c>
      <c r="L11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1" s="15" t="str">
        <f>IF(COUNTA(기능목록!$H11,기능목록!$I11)&lt;&gt;2,"",DAYS360(기능목록!$H11,기능목록!$I11,FALSE))</f>
        <v/>
      </c>
      <c r="N11" s="11"/>
      <c r="O11" s="12" t="str">
        <f>IF(COUNTA(기능목록!$E11,기능목록!$F11)&lt;&gt;2,"",DAYS360(기능목록!$E11,기능목록!$F11,FALSE))</f>
        <v/>
      </c>
    </row>
    <row r="12" spans="1:15" ht="30" customHeight="1" x14ac:dyDescent="0.3">
      <c r="B12" s="9" t="s">
        <v>31</v>
      </c>
      <c r="C12" s="9" t="s">
        <v>18</v>
      </c>
      <c r="D12" s="9" t="s">
        <v>46</v>
      </c>
      <c r="E12" s="10"/>
      <c r="F12" s="10"/>
      <c r="G12" s="12" t="str">
        <f>IF(COUNTA(기능목록!$E12,기능목록!$F12)&lt;&gt;2,"",DAYS360(기능목록!$E12,기능목록!$F12,FALSE))</f>
        <v/>
      </c>
      <c r="H12" s="13"/>
      <c r="I12" s="10"/>
      <c r="J12" s="14" t="str">
        <f>IFERROR(IF(프로젝트트래커[실제 작업(시간)]=0,"",IF(ABS((프로젝트트래커[[#This Row],[실제 작업(시간)]]-#REF!)/#REF!)&gt;FlagPercent,1,0)),"")</f>
        <v/>
      </c>
      <c r="K12" s="11">
        <v>430</v>
      </c>
      <c r="L12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2" s="15" t="str">
        <f>IF(COUNTA(기능목록!$H12,기능목록!$I12)&lt;&gt;2,"",DAYS360(기능목록!$H12,기능목록!$I12,FALSE))</f>
        <v/>
      </c>
      <c r="N12" s="11"/>
      <c r="O12" s="12" t="str">
        <f>IF(COUNTA(기능목록!$E12,기능목록!$F12)&lt;&gt;2,"",DAYS360(기능목록!$E12,기능목록!$F12,FALSE))</f>
        <v/>
      </c>
    </row>
    <row r="13" spans="1:15" ht="30" customHeight="1" x14ac:dyDescent="0.3">
      <c r="B13" s="9" t="s">
        <v>32</v>
      </c>
      <c r="C13" s="9" t="s">
        <v>18</v>
      </c>
      <c r="D13" s="9" t="s">
        <v>46</v>
      </c>
      <c r="E13" s="10"/>
      <c r="F13" s="10"/>
      <c r="G13" s="12" t="str">
        <f>IF(COUNTA(기능목록!$E13,기능목록!$F13)&lt;&gt;2,"",DAYS360(기능목록!$E13,기능목록!$F13,FALSE))</f>
        <v/>
      </c>
      <c r="H13" s="13"/>
      <c r="I13" s="10"/>
      <c r="J13" s="14" t="str">
        <f>IFERROR(IF(프로젝트트래커[실제 작업(시간)]=0,"",IF(ABS((프로젝트트래커[[#This Row],[실제 작업(시간)]]-#REF!)/#REF!)&gt;FlagPercent,1,0)),"")</f>
        <v/>
      </c>
      <c r="K13" s="11">
        <v>200</v>
      </c>
      <c r="L13" s="14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3" s="15" t="str">
        <f>IF(COUNTA(기능목록!$H13,기능목록!$I13)&lt;&gt;2,"",DAYS360(기능목록!$H13,기능목록!$I13,FALSE))</f>
        <v/>
      </c>
      <c r="N13" s="11"/>
      <c r="O13" s="12" t="str">
        <f>IF(COUNTA(기능목록!$E13,기능목록!$F13)&lt;&gt;2,"",DAYS360(기능목록!$E13,기능목록!$F13,FALSE))</f>
        <v/>
      </c>
    </row>
    <row r="14" spans="1:15" ht="30" customHeight="1" x14ac:dyDescent="0.3">
      <c r="B14" s="9" t="s">
        <v>33</v>
      </c>
      <c r="C14" s="9" t="s">
        <v>18</v>
      </c>
      <c r="D14" s="9" t="s">
        <v>47</v>
      </c>
      <c r="E14" s="10"/>
      <c r="F14" s="10"/>
      <c r="G14" s="28" t="str">
        <f>IF(COUNTA(기능목록!$E14,기능목록!$F14)&lt;&gt;2,"",DAYS360(기능목록!$E14,기능목록!$F14,FALSE))</f>
        <v/>
      </c>
      <c r="H14" s="29"/>
      <c r="I14" s="10"/>
      <c r="J14" s="30" t="str">
        <f>IFERROR(IF(프로젝트트래커[실제 작업(시간)]=0,"",IF(ABS((프로젝트트래커[[#This Row],[실제 작업(시간)]]-#REF!)/#REF!)&gt;FlagPercent,1,0)),"")</f>
        <v/>
      </c>
      <c r="K14" s="11"/>
      <c r="L14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4" s="15" t="str">
        <f>IF(COUNTA(기능목록!$H14,기능목록!$I14)&lt;&gt;2,"",DAYS360(기능목록!$H14,기능목록!$I14,FALSE))</f>
        <v/>
      </c>
      <c r="N14" s="31"/>
      <c r="O14" s="27" t="str">
        <f>IF(COUNTA(기능목록!$E14,기능목록!$F14)&lt;&gt;2,"",DAYS360(기능목록!$E14,기능목록!$F14,FALSE))</f>
        <v/>
      </c>
    </row>
    <row r="15" spans="1:15" ht="30" customHeight="1" x14ac:dyDescent="0.3">
      <c r="B15" s="9" t="s">
        <v>34</v>
      </c>
      <c r="C15" s="9" t="s">
        <v>18</v>
      </c>
      <c r="D15" s="9" t="s">
        <v>47</v>
      </c>
      <c r="E15" s="10"/>
      <c r="F15" s="10"/>
      <c r="G15" s="28" t="str">
        <f>IF(COUNTA(기능목록!$E15,기능목록!$F15)&lt;&gt;2,"",DAYS360(기능목록!$E15,기능목록!$F15,FALSE))</f>
        <v/>
      </c>
      <c r="H15" s="29"/>
      <c r="I15" s="10"/>
      <c r="J15" s="30" t="str">
        <f>IFERROR(IF(프로젝트트래커[실제 작업(시간)]=0,"",IF(ABS((프로젝트트래커[[#This Row],[실제 작업(시간)]]-#REF!)/#REF!)&gt;FlagPercent,1,0)),"")</f>
        <v/>
      </c>
      <c r="K15" s="11"/>
      <c r="L15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5" s="15" t="str">
        <f>IF(COUNTA(기능목록!$H15,기능목록!$I15)&lt;&gt;2,"",DAYS360(기능목록!$H15,기능목록!$I15,FALSE))</f>
        <v/>
      </c>
      <c r="N15" s="31"/>
      <c r="O15" s="27" t="str">
        <f>IF(COUNTA(기능목록!$E15,기능목록!$F15)&lt;&gt;2,"",DAYS360(기능목록!$E15,기능목록!$F15,FALSE))</f>
        <v/>
      </c>
    </row>
    <row r="16" spans="1:15" ht="30" customHeight="1" x14ac:dyDescent="0.3">
      <c r="B16" s="9" t="s">
        <v>35</v>
      </c>
      <c r="C16" s="9" t="s">
        <v>18</v>
      </c>
      <c r="D16" s="9" t="s">
        <v>47</v>
      </c>
      <c r="E16" s="10"/>
      <c r="F16" s="10"/>
      <c r="G16" s="28" t="str">
        <f>IF(COUNTA(기능목록!$E16,기능목록!$F16)&lt;&gt;2,"",DAYS360(기능목록!$E16,기능목록!$F16,FALSE))</f>
        <v/>
      </c>
      <c r="H16" s="29"/>
      <c r="I16" s="10"/>
      <c r="J16" s="30" t="str">
        <f>IFERROR(IF(프로젝트트래커[실제 작업(시간)]=0,"",IF(ABS((프로젝트트래커[[#This Row],[실제 작업(시간)]]-#REF!)/#REF!)&gt;FlagPercent,1,0)),"")</f>
        <v/>
      </c>
      <c r="K16" s="11"/>
      <c r="L16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6" s="15" t="str">
        <f>IF(COUNTA(기능목록!$H16,기능목록!$I16)&lt;&gt;2,"",DAYS360(기능목록!$H16,기능목록!$I16,FALSE))</f>
        <v/>
      </c>
      <c r="N16" s="31"/>
      <c r="O16" s="27" t="str">
        <f>IF(COUNTA(기능목록!$E16,기능목록!$F16)&lt;&gt;2,"",DAYS360(기능목록!$E16,기능목록!$F16,FALSE))</f>
        <v/>
      </c>
    </row>
    <row r="17" spans="2:15" ht="30" customHeight="1" x14ac:dyDescent="0.3">
      <c r="B17" s="9" t="s">
        <v>36</v>
      </c>
      <c r="C17" s="9" t="s">
        <v>18</v>
      </c>
      <c r="D17" s="9" t="s">
        <v>47</v>
      </c>
      <c r="E17" s="32"/>
      <c r="F17" s="32"/>
      <c r="G17" s="28" t="str">
        <f>IF(COUNTA(기능목록!$E17,기능목록!$F17)&lt;&gt;2,"",DAYS360(기능목록!$E17,기능목록!$F17,FALSE))</f>
        <v/>
      </c>
      <c r="H17" s="29"/>
      <c r="I17" s="32"/>
      <c r="J17" s="30" t="str">
        <f>IFERROR(IF(프로젝트트래커[실제 작업(시간)]=0,"",IF(ABS((프로젝트트래커[[#This Row],[실제 작업(시간)]]-#REF!)/#REF!)&gt;FlagPercent,1,0)),"")</f>
        <v/>
      </c>
      <c r="K17" s="26"/>
      <c r="L17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7" s="33" t="str">
        <f>IF(COUNTA(기능목록!$H17,기능목록!$I17)&lt;&gt;2,"",DAYS360(기능목록!$H17,기능목록!$I17,FALSE))</f>
        <v/>
      </c>
      <c r="N17" s="26"/>
      <c r="O17" s="27" t="str">
        <f>IF(COUNTA(기능목록!$E17,기능목록!$F17)&lt;&gt;2,"",DAYS360(기능목록!$E17,기능목록!$F17,FALSE))</f>
        <v/>
      </c>
    </row>
    <row r="18" spans="2:15" ht="30" customHeight="1" x14ac:dyDescent="0.3">
      <c r="B18" s="9" t="s">
        <v>37</v>
      </c>
      <c r="C18" s="9" t="s">
        <v>18</v>
      </c>
      <c r="D18" s="9" t="s">
        <v>47</v>
      </c>
      <c r="E18" s="32"/>
      <c r="F18" s="32"/>
      <c r="G18" s="28" t="str">
        <f>IF(COUNTA(기능목록!$E18,기능목록!$F18)&lt;&gt;2,"",DAYS360(기능목록!$E18,기능목록!$F18,FALSE))</f>
        <v/>
      </c>
      <c r="H18" s="29"/>
      <c r="I18" s="32"/>
      <c r="J18" s="30" t="str">
        <f>IFERROR(IF(프로젝트트래커[실제 작업(시간)]=0,"",IF(ABS((프로젝트트래커[[#This Row],[실제 작업(시간)]]-#REF!)/#REF!)&gt;FlagPercent,1,0)),"")</f>
        <v/>
      </c>
      <c r="K18" s="26"/>
      <c r="L18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8" s="33" t="str">
        <f>IF(COUNTA(기능목록!$H18,기능목록!$I18)&lt;&gt;2,"",DAYS360(기능목록!$H18,기능목록!$I18,FALSE))</f>
        <v/>
      </c>
      <c r="N18" s="26"/>
      <c r="O18" s="27" t="str">
        <f>IF(COUNTA(기능목록!$E18,기능목록!$F18)&lt;&gt;2,"",DAYS360(기능목록!$E18,기능목록!$F18,FALSE))</f>
        <v/>
      </c>
    </row>
    <row r="19" spans="2:15" ht="30" customHeight="1" x14ac:dyDescent="0.3">
      <c r="B19" s="9" t="s">
        <v>38</v>
      </c>
      <c r="C19" s="9" t="s">
        <v>18</v>
      </c>
      <c r="D19" s="9" t="s">
        <v>47</v>
      </c>
      <c r="E19" s="32"/>
      <c r="F19" s="32"/>
      <c r="G19" s="28" t="str">
        <f>IF(COUNTA(기능목록!$E19,기능목록!$F19)&lt;&gt;2,"",DAYS360(기능목록!$E19,기능목록!$F19,FALSE))</f>
        <v/>
      </c>
      <c r="H19" s="29"/>
      <c r="I19" s="32"/>
      <c r="J19" s="30" t="str">
        <f>IFERROR(IF(프로젝트트래커[실제 작업(시간)]=0,"",IF(ABS((프로젝트트래커[[#This Row],[실제 작업(시간)]]-#REF!)/#REF!)&gt;FlagPercent,1,0)),"")</f>
        <v/>
      </c>
      <c r="K19" s="26"/>
      <c r="L19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19" s="33" t="str">
        <f>IF(COUNTA(기능목록!$H19,기능목록!$I19)&lt;&gt;2,"",DAYS360(기능목록!$H19,기능목록!$I19,FALSE))</f>
        <v/>
      </c>
      <c r="N19" s="26"/>
      <c r="O19" s="27" t="str">
        <f>IF(COUNTA(기능목록!$E19,기능목록!$F19)&lt;&gt;2,"",DAYS360(기능목록!$E19,기능목록!$F19,FALSE))</f>
        <v/>
      </c>
    </row>
    <row r="20" spans="2:15" ht="30" customHeight="1" x14ac:dyDescent="0.3">
      <c r="B20" s="9" t="s">
        <v>50</v>
      </c>
      <c r="C20" s="9" t="s">
        <v>28</v>
      </c>
      <c r="D20" s="9" t="s">
        <v>51</v>
      </c>
      <c r="E20" s="32"/>
      <c r="F20" s="32"/>
      <c r="G20" s="28" t="str">
        <f>IF(COUNTA(기능목록!$E20,기능목록!$F20)&lt;&gt;2,"",DAYS360(기능목록!$E20,기능목록!$F20,FALSE))</f>
        <v/>
      </c>
      <c r="H20" s="29"/>
      <c r="I20" s="32"/>
      <c r="J20" s="30" t="str">
        <f>IFERROR(IF(프로젝트트래커[실제 작업(시간)]=0,"",IF(ABS((프로젝트트래커[[#This Row],[실제 작업(시간)]]-#REF!)/#REF!)&gt;FlagPercent,1,0)),"")</f>
        <v/>
      </c>
      <c r="K20" s="26"/>
      <c r="L20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20" s="33" t="str">
        <f>IF(COUNTA(기능목록!$H20,기능목록!$I20)&lt;&gt;2,"",DAYS360(기능목록!$H20,기능목록!$I20,FALSE))</f>
        <v/>
      </c>
      <c r="N20" s="26"/>
      <c r="O20" s="27" t="str">
        <f>IF(COUNTA(기능목록!$E20,기능목록!$F20)&lt;&gt;2,"",DAYS360(기능목록!$E20,기능목록!$F20,FALSE))</f>
        <v/>
      </c>
    </row>
    <row r="21" spans="2:15" ht="30" customHeight="1" x14ac:dyDescent="0.3">
      <c r="B21" s="25" t="s">
        <v>49</v>
      </c>
      <c r="C21" s="25" t="s">
        <v>28</v>
      </c>
      <c r="D21" s="25" t="s">
        <v>52</v>
      </c>
      <c r="E21" s="32"/>
      <c r="F21" s="32"/>
      <c r="G21" s="28" t="str">
        <f>IF(COUNTA(기능목록!$E21,기능목록!$F21)&lt;&gt;2,"",DAYS360(기능목록!$E21,기능목록!$F21,FALSE))</f>
        <v/>
      </c>
      <c r="H21" s="29"/>
      <c r="I21" s="32"/>
      <c r="J21" s="30" t="str">
        <f>IFERROR(IF(프로젝트트래커[실제 작업(시간)]=0,"",IF(ABS((프로젝트트래커[[#This Row],[실제 작업(시간)]]-#REF!)/#REF!)&gt;FlagPercent,1,0)),"")</f>
        <v/>
      </c>
      <c r="K21" s="26"/>
      <c r="L21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21" s="33" t="str">
        <f>IF(COUNTA(기능목록!$H21,기능목록!$I21)&lt;&gt;2,"",DAYS360(기능목록!$H21,기능목록!$I21,FALSE))</f>
        <v/>
      </c>
      <c r="N21" s="26"/>
      <c r="O21" s="27" t="str">
        <f>IF(COUNTA(기능목록!$E21,기능목록!$F21)&lt;&gt;2,"",DAYS360(기능목록!$E21,기능목록!$F21,FALSE))</f>
        <v/>
      </c>
    </row>
    <row r="22" spans="2:15" ht="30" customHeight="1" x14ac:dyDescent="0.3">
      <c r="B22" s="25" t="s">
        <v>48</v>
      </c>
      <c r="C22" s="25" t="s">
        <v>28</v>
      </c>
      <c r="D22" s="25" t="s">
        <v>52</v>
      </c>
      <c r="E22" s="32"/>
      <c r="F22" s="32"/>
      <c r="G22" s="28" t="str">
        <f>IF(COUNTA(기능목록!$E22,기능목록!$F22)&lt;&gt;2,"",DAYS360(기능목록!$E22,기능목록!$F22,FALSE))</f>
        <v/>
      </c>
      <c r="H22" s="29"/>
      <c r="I22" s="32"/>
      <c r="J22" s="30" t="str">
        <f>IFERROR(IF(프로젝트트래커[실제 작업(시간)]=0,"",IF(ABS((프로젝트트래커[[#This Row],[실제 작업(시간)]]-#REF!)/#REF!)&gt;FlagPercent,1,0)),"")</f>
        <v/>
      </c>
      <c r="K22" s="26"/>
      <c r="L22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22" s="33" t="str">
        <f>IF(COUNTA(기능목록!$H22,기능목록!$I22)&lt;&gt;2,"",DAYS360(기능목록!$H22,기능목록!$I22,FALSE))</f>
        <v/>
      </c>
      <c r="N22" s="26"/>
      <c r="O22" s="27" t="str">
        <f>IF(COUNTA(기능목록!$E22,기능목록!$F22)&lt;&gt;2,"",DAYS360(기능목록!$E22,기능목록!$F22,FALSE))</f>
        <v/>
      </c>
    </row>
    <row r="23" spans="2:15" ht="30" customHeight="1" x14ac:dyDescent="0.3">
      <c r="B23" s="25" t="s">
        <v>88</v>
      </c>
      <c r="C23" s="25" t="s">
        <v>89</v>
      </c>
      <c r="D23" s="25" t="s">
        <v>90</v>
      </c>
      <c r="E23" s="32"/>
      <c r="F23" s="32"/>
      <c r="G23" s="28" t="str">
        <f>IF(COUNTA(기능목록!$E23,기능목록!$F23)&lt;&gt;2,"",DAYS360(기능목록!$E23,기능목록!$F23,FALSE))</f>
        <v/>
      </c>
      <c r="H23" s="29"/>
      <c r="I23" s="32"/>
      <c r="J23" s="30" t="str">
        <f>IFERROR(IF(프로젝트트래커[실제 작업(시간)]=0,"",IF(ABS((프로젝트트래커[[#This Row],[실제 작업(시간)]]-#REF!)/#REF!)&gt;FlagPercent,1,0)),"")</f>
        <v/>
      </c>
      <c r="K23" s="26"/>
      <c r="L23" s="30" t="str">
        <f>IFERROR(IF(프로젝트트래커[실제 기간(일)]=0,"",IF(ABS((프로젝트트래커[[#This Row],[실제 기간(일)]]-프로젝트트래커[[#This Row],[예상 기간(일)]])/프로젝트트래커[[#This Row],[예상 기간(일)]])&gt;FlagPercent,1,0)),"")</f>
        <v/>
      </c>
      <c r="M23" s="33" t="str">
        <f>IF(COUNTA(기능목록!$H23,기능목록!$I23)&lt;&gt;2,"",DAYS360(기능목록!$H23,기능목록!$I23,FALSE))</f>
        <v/>
      </c>
      <c r="N23" s="26"/>
      <c r="O23" s="27" t="str">
        <f>IF(COUNTA(기능목록!$E23,기능목록!$F23)&lt;&gt;2,"",DAYS360(기능목록!$E23,기능목록!$F23,FALSE))</f>
        <v/>
      </c>
    </row>
  </sheetData>
  <phoneticPr fontId="11" type="noConversion"/>
  <conditionalFormatting sqref="K5:K23">
    <cfRule type="expression" dxfId="1" priority="6">
      <formula>(ABS((K5-#REF!))/#REF!)&gt;FlagPercent</formula>
    </cfRule>
  </conditionalFormatting>
  <conditionalFormatting sqref="M5:M23">
    <cfRule type="expression" dxfId="0" priority="8">
      <formula>(ABS((M5-G5))/G5)&gt;FlagPercent</formula>
    </cfRule>
  </conditionalFormatting>
  <dataValidations xWindow="1292" yWindow="434" count="16">
    <dataValidation allowBlank="1" showInputMessage="1" prompt="이 프로젝트 트래커 워크시트에 프로젝트를 입력합니다. D2에서 플래그를 지정할 초과/미만 기준 비율(%)을 설정합니다. 실제 작업(시간) 및 실제 기간(일)은 열 K 및 M에서 초과/미만 값을 굵은 빨간색 글꼴 스타일 및 플래그 아이콘을 사용하여 강조 표시합니다. " sqref="A1"/>
    <dataValidation allowBlank="1" showInputMessage="1" showErrorMessage="1" prompt="프로젝트 표에서 이 숫자보다 초과 또는 미만인 실제 작업(시간 및 일)을 강조 표시하는 데 사용되는 사용자 지정 가능한 초과/미만 비율(%)입니다." sqref="D2"/>
    <dataValidation allowBlank="1" showInputMessage="1" showErrorMessage="1" prompt="프로젝트 이름을 입력합니다." sqref="B4"/>
    <dataValidation allowBlank="1" showInputMessage="1" showErrorMessage="1" prompt="이 열의 각 셀에 있는 드롭다운 목록에서 범주 이름을 선택합니다. 이 목록의 옵션은 설정 워크시트에 정의됩니다. Alt+아래쪽 화살표를 눌러 목록으로 이동한 다음 Enter 키를 눌러 선택하세요." sqref="C4"/>
    <dataValidation allowBlank="1" showInputMessage="1" showErrorMessage="1" prompt="예상 프로젝트 시작 날짜를 입력합니다." sqref="E4"/>
    <dataValidation allowBlank="1" showInputMessage="1" showErrorMessage="1" prompt="예상 프로젝트 완료 날짜를 입력합니다." sqref="F4"/>
    <dataValidation allowBlank="1" showInputMessage="1" showErrorMessage="1" prompt="예상 프로젝트 작업 시간을 입력합니다." sqref="N4"/>
    <dataValidation allowBlank="1" showInputMessage="1" showErrorMessage="1" prompt="프로젝트의 예상 기간(일)을 입력합니다." sqref="G4 O4"/>
    <dataValidation allowBlank="1" showInputMessage="1" showErrorMessage="1" prompt="실제 프로젝트 시작 날짜를 입력합니다." sqref="H4"/>
    <dataValidation allowBlank="1" showInputMessage="1" showErrorMessage="1" prompt="실제 프로젝트 완료 날짜를 입력합니다." sqref="I4"/>
    <dataValidation allowBlank="1" showInputMessage="1" showErrorMessage="1" prompt="프로젝트 트래커 표 머리글 실제 작업(시간) 초과/미만에 대한 플래그 아이콘입니다. 초과/미만 조건을 충족하는 열 L의 값은 이 열의 각 셀에 플래그 아이콘을 생성합니다. 빈 셀은 해당 값이 초과/미만 조건을 충족하지 않음을 나타냅니다." sqref="J4"/>
    <dataValidation allowBlank="1" showInputMessage="1" showErrorMessage="1" prompt="프로젝트 트래커 표 머리글 실제 기간(일) 초과/미만에 대한 플래그 아이콘입니다. 초과/미만 조건을 충족하는 열 N의 값은 이 열의 각 셀에 플래그 아이콘을 생성합니다. 빈 셀은 해당 값이 초과/미만 조건을 충족하지 않음을 나타냅니다." sqref="L4"/>
    <dataValidation allowBlank="1" showInputMessage="1" showErrorMessage="1" prompt="실제 프로젝트 작업 시간을 입력합니다. 초과/미만 조건을 충족하는 값은 굵은 빨간색으로 강조 표시되며 왼쪽의 열 K에 플래그 아이콘을 생성합니다." sqref="K4"/>
    <dataValidation allowBlank="1" showInputMessage="1" showErrorMessage="1" prompt="실제 프로젝트 기간(일)을 입력합니다. 초과/미만 조건을 충족하는 값은 굵은 빨간색으로 강조 표시되며 왼쪽의 열 M에 플래그 아이콘을 생성합니다." sqref="M4"/>
    <dataValidation allowBlank="1" showInputMessage="1" showErrorMessage="1" prompt="프로젝트에 대한 메모를 입력합니다." sqref="D4"/>
    <dataValidation type="list" allowBlank="1" showInputMessage="1" showErrorMessage="1" error="목록에서 범주를 선택하거나 설정 워크시트에서 이 목록에 표시할 새 범주를 만듭니다." sqref="C5:C23">
      <formula1>범주목록</formula1>
    </dataValidation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2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J5:J23</xm:sqref>
        </x14:conditionalFormatting>
        <x14:conditionalFormatting xmlns:xm="http://schemas.microsoft.com/office/excel/2006/main">
          <x14:cfRule type="iconSet" priority="34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L5:L23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C15" sqref="C15"/>
    </sheetView>
  </sheetViews>
  <sheetFormatPr defaultRowHeight="16.5" x14ac:dyDescent="0.3"/>
  <cols>
    <col min="1" max="1" width="9" customWidth="1"/>
    <col min="2" max="2" width="13.25" customWidth="1"/>
    <col min="3" max="3" width="17.125" customWidth="1"/>
    <col min="4" max="4" width="11.875" customWidth="1"/>
    <col min="5" max="5" width="15" customWidth="1"/>
    <col min="6" max="6" width="42.875" bestFit="1" customWidth="1"/>
    <col min="9" max="9" width="43.25" customWidth="1"/>
    <col min="10" max="10" width="17.375" customWidth="1"/>
    <col min="11" max="11" width="43.25" customWidth="1"/>
    <col min="12" max="12" width="15.5" customWidth="1"/>
    <col min="13" max="13" width="18.5" customWidth="1"/>
    <col min="14" max="14" width="16.625" customWidth="1"/>
  </cols>
  <sheetData>
    <row r="1" spans="1:14" ht="38.25" x14ac:dyDescent="0.3">
      <c r="A1" s="2" t="s">
        <v>15</v>
      </c>
      <c r="B1" s="3"/>
      <c r="C1" s="1"/>
      <c r="D1" s="4"/>
      <c r="E1" s="4"/>
      <c r="F1" s="1"/>
      <c r="G1" s="1"/>
      <c r="H1" s="4"/>
      <c r="I1" s="4"/>
      <c r="J1" s="4"/>
      <c r="K1" s="1"/>
      <c r="L1" s="1"/>
      <c r="M1" s="1"/>
      <c r="N1" s="1"/>
    </row>
    <row r="2" spans="1:14" x14ac:dyDescent="0.3">
      <c r="F2" s="1"/>
      <c r="G2" s="1"/>
      <c r="H2" s="4"/>
      <c r="I2" s="4"/>
      <c r="J2" s="4"/>
      <c r="K2" s="1"/>
      <c r="L2" s="1"/>
      <c r="M2" s="1"/>
      <c r="N2" s="1"/>
    </row>
    <row r="3" spans="1:14" x14ac:dyDescent="0.3">
      <c r="A3" s="1"/>
      <c r="B3" s="1"/>
      <c r="C3" s="1"/>
      <c r="D3" s="4"/>
      <c r="E3" s="4"/>
      <c r="F3" s="3"/>
      <c r="G3" s="3"/>
      <c r="H3" s="4"/>
      <c r="I3" s="4"/>
      <c r="J3" s="4"/>
      <c r="K3" s="1"/>
      <c r="L3" s="1"/>
      <c r="M3" s="1"/>
      <c r="N3" s="1"/>
    </row>
    <row r="4" spans="1:14" x14ac:dyDescent="0.3">
      <c r="A4" s="34" t="s">
        <v>57</v>
      </c>
      <c r="B4" s="34" t="s">
        <v>64</v>
      </c>
      <c r="C4" s="34" t="s">
        <v>53</v>
      </c>
      <c r="D4" s="34" t="s">
        <v>56</v>
      </c>
      <c r="E4" s="35" t="s">
        <v>54</v>
      </c>
      <c r="F4" s="35" t="s">
        <v>84</v>
      </c>
      <c r="G4" s="36" t="s">
        <v>55</v>
      </c>
    </row>
    <row r="5" spans="1:14" x14ac:dyDescent="0.3">
      <c r="A5" s="37">
        <v>1</v>
      </c>
      <c r="B5" s="38" t="s">
        <v>65</v>
      </c>
      <c r="C5" s="38" t="s">
        <v>58</v>
      </c>
      <c r="D5" s="37"/>
      <c r="E5" s="37">
        <v>10</v>
      </c>
      <c r="F5" s="37"/>
      <c r="G5" s="37"/>
    </row>
    <row r="6" spans="1:14" x14ac:dyDescent="0.3">
      <c r="A6" s="37">
        <v>2</v>
      </c>
      <c r="B6" s="38" t="s">
        <v>40</v>
      </c>
      <c r="C6" s="38" t="s">
        <v>59</v>
      </c>
      <c r="D6" s="37"/>
      <c r="E6" s="37">
        <v>10</v>
      </c>
      <c r="F6" s="37"/>
      <c r="G6" s="37"/>
    </row>
    <row r="7" spans="1:14" x14ac:dyDescent="0.3">
      <c r="A7" s="37">
        <v>3</v>
      </c>
      <c r="B7" s="38" t="s">
        <v>66</v>
      </c>
      <c r="C7" s="38" t="s">
        <v>60</v>
      </c>
      <c r="D7" s="37"/>
      <c r="E7" s="37">
        <v>10</v>
      </c>
      <c r="F7" s="37"/>
      <c r="G7" s="37"/>
    </row>
    <row r="8" spans="1:14" x14ac:dyDescent="0.3">
      <c r="A8" s="37">
        <v>4</v>
      </c>
      <c r="B8" s="38" t="s">
        <v>67</v>
      </c>
      <c r="C8" s="38" t="s">
        <v>61</v>
      </c>
      <c r="D8" s="37"/>
      <c r="E8" s="37">
        <v>10</v>
      </c>
      <c r="F8" s="37"/>
      <c r="G8" s="37"/>
    </row>
    <row r="9" spans="1:14" x14ac:dyDescent="0.3">
      <c r="A9" s="37">
        <v>5</v>
      </c>
      <c r="B9" s="38" t="s">
        <v>67</v>
      </c>
      <c r="C9" s="38" t="s">
        <v>62</v>
      </c>
      <c r="D9" s="37"/>
      <c r="E9" s="37">
        <v>10</v>
      </c>
      <c r="F9" s="37"/>
      <c r="G9" s="37"/>
    </row>
    <row r="10" spans="1:14" x14ac:dyDescent="0.3">
      <c r="A10" s="37">
        <v>8</v>
      </c>
      <c r="B10" s="38" t="s">
        <v>71</v>
      </c>
      <c r="C10" s="37" t="s">
        <v>72</v>
      </c>
      <c r="D10" s="37"/>
      <c r="E10" s="37">
        <v>10</v>
      </c>
      <c r="F10" s="37"/>
      <c r="G10" s="37"/>
    </row>
    <row r="11" spans="1:14" x14ac:dyDescent="0.3">
      <c r="A11" s="37">
        <v>13</v>
      </c>
      <c r="B11" s="38" t="s">
        <v>58</v>
      </c>
      <c r="C11" s="38" t="s">
        <v>79</v>
      </c>
      <c r="D11" s="37"/>
      <c r="E11" s="37">
        <v>10</v>
      </c>
      <c r="F11" s="37"/>
      <c r="G11" s="37"/>
    </row>
    <row r="12" spans="1:14" x14ac:dyDescent="0.3">
      <c r="A12" s="37">
        <v>14</v>
      </c>
      <c r="B12" s="38" t="s">
        <v>80</v>
      </c>
      <c r="C12" s="38" t="s">
        <v>81</v>
      </c>
      <c r="D12" s="37"/>
      <c r="E12" s="37">
        <v>10</v>
      </c>
      <c r="F12" s="37"/>
      <c r="G12" s="37"/>
    </row>
    <row r="13" spans="1:14" x14ac:dyDescent="0.3">
      <c r="A13" s="37">
        <v>15</v>
      </c>
      <c r="B13" s="38" t="s">
        <v>27</v>
      </c>
      <c r="C13" s="38" t="s">
        <v>82</v>
      </c>
      <c r="D13" s="37"/>
      <c r="E13" s="37">
        <v>10</v>
      </c>
      <c r="F13" s="37"/>
      <c r="G13" s="37"/>
    </row>
    <row r="14" spans="1:14" x14ac:dyDescent="0.3">
      <c r="A14" s="37">
        <v>9</v>
      </c>
      <c r="B14" s="38" t="s">
        <v>73</v>
      </c>
      <c r="C14" s="38" t="s">
        <v>73</v>
      </c>
      <c r="D14" s="37"/>
      <c r="E14" s="37">
        <v>8</v>
      </c>
      <c r="F14" s="37" t="s">
        <v>85</v>
      </c>
      <c r="G14" s="37"/>
    </row>
    <row r="15" spans="1:14" x14ac:dyDescent="0.3">
      <c r="A15" s="37">
        <v>10</v>
      </c>
      <c r="B15" s="38" t="s">
        <v>73</v>
      </c>
      <c r="C15" s="38" t="s">
        <v>74</v>
      </c>
      <c r="D15" s="37"/>
      <c r="E15" s="37">
        <v>8</v>
      </c>
      <c r="F15" s="37" t="s">
        <v>85</v>
      </c>
      <c r="G15" s="37"/>
    </row>
    <row r="16" spans="1:14" x14ac:dyDescent="0.3">
      <c r="A16" s="37">
        <v>11</v>
      </c>
      <c r="B16" s="38" t="s">
        <v>75</v>
      </c>
      <c r="C16" s="37" t="s">
        <v>76</v>
      </c>
      <c r="D16" s="37"/>
      <c r="E16" s="37">
        <v>7</v>
      </c>
      <c r="F16" s="37"/>
      <c r="G16" s="37"/>
    </row>
    <row r="17" spans="1:7" x14ac:dyDescent="0.3">
      <c r="A17" s="37">
        <v>12</v>
      </c>
      <c r="B17" s="38" t="s">
        <v>77</v>
      </c>
      <c r="C17" s="38" t="s">
        <v>78</v>
      </c>
      <c r="D17" s="37"/>
      <c r="E17" s="37">
        <v>7</v>
      </c>
      <c r="F17" s="37"/>
      <c r="G17" s="37"/>
    </row>
    <row r="18" spans="1:7" x14ac:dyDescent="0.3">
      <c r="A18" s="37">
        <v>6</v>
      </c>
      <c r="B18" s="38" t="s">
        <v>68</v>
      </c>
      <c r="C18" s="38" t="s">
        <v>69</v>
      </c>
      <c r="D18" s="37"/>
      <c r="E18" s="37">
        <v>6</v>
      </c>
      <c r="F18" s="37"/>
      <c r="G18" s="37"/>
    </row>
    <row r="19" spans="1:7" x14ac:dyDescent="0.3">
      <c r="A19" s="37">
        <v>7</v>
      </c>
      <c r="B19" s="38" t="s">
        <v>63</v>
      </c>
      <c r="C19" s="38" t="s">
        <v>70</v>
      </c>
      <c r="D19" s="37"/>
      <c r="E19" s="37">
        <v>5</v>
      </c>
      <c r="F19" s="37"/>
      <c r="G19" s="37"/>
    </row>
    <row r="20" spans="1:7" x14ac:dyDescent="0.3">
      <c r="A20" s="37">
        <v>16</v>
      </c>
      <c r="B20" s="38" t="s">
        <v>83</v>
      </c>
      <c r="C20" s="37"/>
      <c r="D20" s="37"/>
      <c r="E20" s="37">
        <v>3</v>
      </c>
      <c r="F20" s="37"/>
      <c r="G20" s="37"/>
    </row>
    <row r="21" spans="1:7" x14ac:dyDescent="0.3">
      <c r="A21" s="37">
        <v>17</v>
      </c>
      <c r="B21" s="38" t="s">
        <v>86</v>
      </c>
      <c r="C21" s="38" t="s">
        <v>87</v>
      </c>
      <c r="D21" s="37"/>
      <c r="E21" s="37"/>
      <c r="F21" s="37"/>
      <c r="G21" s="37"/>
    </row>
    <row r="22" spans="1:7" x14ac:dyDescent="0.3">
      <c r="A22" s="37">
        <v>18</v>
      </c>
      <c r="B22" s="37"/>
      <c r="C22" s="37"/>
      <c r="D22" s="37"/>
      <c r="E22" s="37"/>
      <c r="F22" s="37"/>
      <c r="G22" s="37"/>
    </row>
    <row r="23" spans="1:7" x14ac:dyDescent="0.3">
      <c r="A23" s="37">
        <v>19</v>
      </c>
      <c r="B23" s="37"/>
      <c r="C23" s="37"/>
      <c r="D23" s="37"/>
      <c r="E23" s="37"/>
      <c r="F23" s="37"/>
      <c r="G23" s="37"/>
    </row>
    <row r="24" spans="1:7" x14ac:dyDescent="0.3">
      <c r="A24" s="37">
        <v>20</v>
      </c>
      <c r="B24" s="37"/>
      <c r="C24" s="37"/>
      <c r="D24" s="37"/>
      <c r="E24" s="37"/>
      <c r="F24" s="37"/>
      <c r="G24" s="37"/>
    </row>
    <row r="25" spans="1:7" x14ac:dyDescent="0.3">
      <c r="A25" s="37">
        <v>21</v>
      </c>
      <c r="B25" s="37"/>
      <c r="C25" s="37"/>
      <c r="D25" s="37"/>
      <c r="E25" s="37"/>
      <c r="F25" s="37"/>
      <c r="G25" s="37"/>
    </row>
    <row r="26" spans="1:7" x14ac:dyDescent="0.3">
      <c r="A26" s="37">
        <v>22</v>
      </c>
      <c r="B26" s="37"/>
      <c r="C26" s="37"/>
      <c r="D26" s="37"/>
      <c r="E26" s="37"/>
      <c r="F26" s="37"/>
      <c r="G26" s="37"/>
    </row>
    <row r="27" spans="1:7" x14ac:dyDescent="0.3">
      <c r="A27" s="37">
        <v>23</v>
      </c>
      <c r="B27" s="37"/>
      <c r="C27" s="37"/>
      <c r="D27" s="37"/>
      <c r="E27" s="37"/>
      <c r="F27" s="37"/>
      <c r="G27" s="37"/>
    </row>
    <row r="28" spans="1:7" x14ac:dyDescent="0.3">
      <c r="A28" s="37">
        <v>24</v>
      </c>
      <c r="B28" s="37"/>
      <c r="C28" s="37"/>
      <c r="D28" s="37"/>
      <c r="E28" s="37"/>
      <c r="F28" s="37"/>
      <c r="G28" s="37"/>
    </row>
    <row r="29" spans="1:7" x14ac:dyDescent="0.3">
      <c r="A29" s="37">
        <v>25</v>
      </c>
      <c r="B29" s="37"/>
      <c r="C29" s="37"/>
      <c r="D29" s="37"/>
      <c r="E29" s="37"/>
      <c r="F29" s="37"/>
      <c r="G29" s="37"/>
    </row>
    <row r="30" spans="1:7" x14ac:dyDescent="0.3">
      <c r="A30" s="37">
        <v>26</v>
      </c>
      <c r="B30" s="37"/>
      <c r="C30" s="37"/>
      <c r="D30" s="37"/>
      <c r="E30" s="37"/>
      <c r="F30" s="37"/>
      <c r="G30" s="37"/>
    </row>
  </sheetData>
  <phoneticPr fontId="11" type="noConversion"/>
  <dataValidations xWindow="66" yWindow="362" count="5">
    <dataValidation allowBlank="1" showInputMessage="1" showErrorMessage="1" prompt="예상 프로젝트 시작 날짜를 입력합니다." sqref="E4:F4"/>
    <dataValidation allowBlank="1" showInputMessage="1" showErrorMessage="1" prompt="이 열의 각 셀에 있는 드롭다운 목록에서 범주 이름을 선택합니다. 이 목록의 옵션은 설정 워크시트에 정의됩니다. Alt+아래쪽 화살표를 눌러 목록으로 이동한 다음 Enter 키를 눌러 선택하세요." sqref="C4:D4"/>
    <dataValidation allowBlank="1" showInputMessage="1" showErrorMessage="1" prompt="프로젝트 이름을 입력합니다." sqref="A4:B4"/>
    <dataValidation allowBlank="1" showInputMessage="1" showErrorMessage="1" prompt="프로젝트 표에서 이 숫자보다 초과 또는 미만인 실제 작업(시간 및 일)을 강조 표시하는 데 사용되는 사용자 지정 가능한 초과/미만 비율(%)입니다." sqref="C2"/>
    <dataValidation allowBlank="1" showInputMessage="1" showErrorMessage="1" prompt="프로젝트의 예상 기간(일)을 입력합니다." sqref="G4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fitToPage="1"/>
  </sheetPr>
  <dimension ref="B1:C11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30" customHeight="1" x14ac:dyDescent="0.3"/>
  <cols>
    <col min="1" max="1" width="2.625" style="3" customWidth="1"/>
    <col min="2" max="3" width="25.625" style="3" customWidth="1"/>
    <col min="4" max="4" width="2.625" style="3" customWidth="1"/>
    <col min="5" max="16384" width="9" style="3"/>
  </cols>
  <sheetData>
    <row r="1" spans="2:3" ht="65.099999999999994" customHeight="1" x14ac:dyDescent="0.3">
      <c r="B1" s="8" t="s">
        <v>5</v>
      </c>
    </row>
    <row r="2" spans="2:3" ht="20.25" customHeight="1" x14ac:dyDescent="0.3"/>
    <row r="3" spans="2:3" ht="20.25" customHeight="1" x14ac:dyDescent="0.3"/>
    <row r="4" spans="2:3" ht="50.1" customHeight="1" x14ac:dyDescent="0.3">
      <c r="B4" s="23" t="s">
        <v>6</v>
      </c>
      <c r="C4" s="23" t="s">
        <v>7</v>
      </c>
    </row>
    <row r="5" spans="2:3" ht="30" customHeight="1" x14ac:dyDescent="0.3">
      <c r="B5" s="24" t="s">
        <v>17</v>
      </c>
      <c r="C5" s="23"/>
    </row>
    <row r="6" spans="2:3" ht="30" customHeight="1" x14ac:dyDescent="0.3">
      <c r="B6" s="24" t="s">
        <v>19</v>
      </c>
      <c r="C6" s="23"/>
    </row>
    <row r="7" spans="2:3" ht="30" customHeight="1" x14ac:dyDescent="0.3">
      <c r="B7" s="24" t="s">
        <v>29</v>
      </c>
      <c r="C7" s="23"/>
    </row>
    <row r="8" spans="2:3" ht="30" customHeight="1" x14ac:dyDescent="0.3">
      <c r="B8" s="23"/>
      <c r="C8" s="23"/>
    </row>
    <row r="9" spans="2:3" ht="30" customHeight="1" x14ac:dyDescent="0.3">
      <c r="B9" s="23"/>
      <c r="C9" s="23"/>
    </row>
    <row r="10" spans="2:3" ht="30" customHeight="1" x14ac:dyDescent="0.3">
      <c r="B10" s="23"/>
      <c r="C10" s="23"/>
    </row>
    <row r="11" spans="2:3" ht="30" customHeight="1" x14ac:dyDescent="0.3">
      <c r="B11" s="22"/>
      <c r="C11" s="22"/>
    </row>
  </sheetData>
  <phoneticPr fontId="11" type="noConversion"/>
  <dataValidations count="3">
    <dataValidation allowBlank="1" showInputMessage="1" prompt="설정 워크시트에는 사용자 지정 가능한 프로젝트 범주 및 직원 이름 목록이 포함되어 있습니다. 이러한 목록은 프로젝트 트래커 워크시트에서 드롭다운 목록으로 사용됩니다. 목록 간에 항목 수가 동일할 필요는 없습니다. " sqref="A1"/>
    <dataValidation allowBlank="1" showInputMessage="1" showErrorMessage="1" prompt="프로젝트 트래커 워크시트의 담당자 드롭다운 목록에서 옵션으로 사용될 직원 이름을 입력합니다." sqref="C4"/>
    <dataValidation allowBlank="1" showInputMessage="1" showErrorMessage="1" prompt="프로젝트 트래커 워크시트의 범주 드롭다운 목록에서 옵션으로 사용될 프로젝트 범주를 입력합니다." sqref="B4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6</vt:i4>
      </vt:variant>
    </vt:vector>
  </HeadingPairs>
  <TitlesOfParts>
    <vt:vector size="9" baseType="lpstr">
      <vt:lpstr>기능목록</vt:lpstr>
      <vt:lpstr>구현화면목록</vt:lpstr>
      <vt:lpstr>설정</vt:lpstr>
      <vt:lpstr>FlagPercent</vt:lpstr>
      <vt:lpstr>기능목록!Print_Titles</vt:lpstr>
      <vt:lpstr>범주목록</vt:lpstr>
      <vt:lpstr>열제목1</vt:lpstr>
      <vt:lpstr>열제목2</vt:lpstr>
      <vt:lpstr>직원목록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2016-08-03T05:15:41Z</dcterms:created>
  <dcterms:modified xsi:type="dcterms:W3CDTF">2020-05-11T20:43:16Z</dcterms:modified>
</cp:coreProperties>
</file>