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aisalmer" sheetId="3" r:id="rId1"/>
    <sheet name="Khargone" sheetId="1" r:id="rId2"/>
    <sheet name="Ladakh" sheetId="2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Q15" i="2" l="1"/>
  <c r="Q4" i="2"/>
  <c r="Q5" i="2"/>
  <c r="Q6" i="2"/>
  <c r="Q7" i="2"/>
  <c r="Q8" i="2"/>
  <c r="Q9" i="2"/>
  <c r="Q10" i="2"/>
  <c r="Q11" i="2"/>
  <c r="Q12" i="2"/>
  <c r="Q13" i="2"/>
  <c r="Q14" i="2"/>
  <c r="Q3" i="2"/>
  <c r="P15" i="2"/>
  <c r="W16" i="1"/>
  <c r="R4" i="3"/>
  <c r="R5" i="3"/>
  <c r="R6" i="3"/>
  <c r="R7" i="3"/>
  <c r="R8" i="3"/>
  <c r="R13" i="3"/>
  <c r="R14" i="3"/>
  <c r="R3" i="3"/>
  <c r="W5" i="1"/>
  <c r="W6" i="1"/>
  <c r="W7" i="1"/>
  <c r="W8" i="1"/>
  <c r="W9" i="1"/>
  <c r="W10" i="1"/>
  <c r="W11" i="1"/>
  <c r="W12" i="1"/>
  <c r="W13" i="1"/>
  <c r="W14" i="1"/>
  <c r="W15" i="1"/>
  <c r="W4" i="1"/>
  <c r="V16" i="1"/>
  <c r="Q4" i="3" l="1"/>
  <c r="Q5" i="3"/>
  <c r="Q6" i="3"/>
  <c r="Q7" i="3"/>
  <c r="Q8" i="3"/>
  <c r="Q9" i="3"/>
  <c r="Q10" i="3"/>
  <c r="R10" i="3" s="1"/>
  <c r="Q11" i="3"/>
  <c r="R11" i="3" s="1"/>
  <c r="Q12" i="3"/>
  <c r="R12" i="3" s="1"/>
  <c r="Q13" i="3"/>
  <c r="Q14" i="3"/>
  <c r="Q3" i="3"/>
  <c r="V5" i="1"/>
  <c r="V6" i="1"/>
  <c r="V7" i="1"/>
  <c r="V8" i="1"/>
  <c r="V9" i="1"/>
  <c r="V10" i="1"/>
  <c r="V11" i="1"/>
  <c r="V12" i="1"/>
  <c r="V13" i="1"/>
  <c r="V14" i="1"/>
  <c r="V15" i="1"/>
  <c r="V4" i="1"/>
  <c r="P4" i="2"/>
  <c r="P5" i="2"/>
  <c r="P6" i="2"/>
  <c r="P7" i="2"/>
  <c r="P8" i="2"/>
  <c r="P9" i="2"/>
  <c r="P10" i="2"/>
  <c r="P11" i="2"/>
  <c r="P12" i="2"/>
  <c r="P13" i="2"/>
  <c r="P14" i="2"/>
  <c r="P3" i="2"/>
  <c r="Q15" i="3" l="1"/>
  <c r="R9" i="3"/>
  <c r="R15" i="3" s="1"/>
  <c r="P15" i="3"/>
  <c r="O15" i="3"/>
  <c r="N15" i="3"/>
  <c r="M15" i="3"/>
  <c r="L15" i="3"/>
  <c r="K15" i="3"/>
  <c r="J15" i="3"/>
  <c r="I15" i="3"/>
  <c r="H15" i="3"/>
  <c r="G15" i="3"/>
  <c r="D303" i="3" l="1"/>
  <c r="D302" i="3"/>
  <c r="D300" i="3"/>
  <c r="D298" i="3"/>
  <c r="D296" i="3"/>
  <c r="D292" i="3"/>
  <c r="D289" i="3"/>
  <c r="D287" i="3"/>
  <c r="D284" i="3"/>
  <c r="D282" i="3"/>
  <c r="D280" i="3"/>
  <c r="D273" i="3"/>
  <c r="D271" i="3"/>
  <c r="D269" i="3"/>
  <c r="D266" i="3"/>
  <c r="D263" i="3"/>
  <c r="D260" i="3"/>
  <c r="D256" i="3"/>
  <c r="D253" i="3"/>
  <c r="D247" i="3"/>
  <c r="D245" i="3"/>
  <c r="D241" i="3"/>
  <c r="D239" i="3"/>
  <c r="D235" i="3"/>
  <c r="D233" i="3"/>
  <c r="D248" i="3" s="1"/>
  <c r="D227" i="3"/>
  <c r="D225" i="3"/>
  <c r="D220" i="3"/>
  <c r="D218" i="3"/>
  <c r="D216" i="3"/>
  <c r="D214" i="3"/>
  <c r="D212" i="3"/>
  <c r="D208" i="3"/>
  <c r="D201" i="3"/>
  <c r="D199" i="3"/>
  <c r="D195" i="3"/>
  <c r="D193" i="3"/>
  <c r="D187" i="3"/>
  <c r="D184" i="3"/>
  <c r="D180" i="3"/>
  <c r="D178" i="3"/>
  <c r="D176" i="3"/>
  <c r="D172" i="3"/>
  <c r="D160" i="3"/>
  <c r="D155" i="3"/>
  <c r="D149" i="3"/>
  <c r="D146" i="3"/>
  <c r="D141" i="3"/>
  <c r="D139" i="3"/>
  <c r="D136" i="3"/>
  <c r="D129" i="3"/>
  <c r="D127" i="3"/>
  <c r="D125" i="3"/>
  <c r="D123" i="3"/>
  <c r="D115" i="3"/>
  <c r="D113" i="3"/>
  <c r="D110" i="3"/>
  <c r="D106" i="3"/>
  <c r="D104" i="3"/>
  <c r="D99" i="3"/>
  <c r="D87" i="3"/>
  <c r="D85" i="3"/>
  <c r="D83" i="3"/>
  <c r="D78" i="3"/>
  <c r="D75" i="3"/>
  <c r="D70" i="3"/>
  <c r="D68" i="3"/>
  <c r="D66" i="3"/>
  <c r="D61" i="3"/>
  <c r="D59" i="3"/>
  <c r="D54" i="3"/>
  <c r="D51" i="3"/>
  <c r="D47" i="3"/>
  <c r="D45" i="3"/>
  <c r="D42" i="3"/>
  <c r="D40" i="3"/>
  <c r="D38" i="3"/>
  <c r="D33" i="3"/>
  <c r="D30" i="3"/>
  <c r="D28" i="3"/>
  <c r="D23" i="3"/>
  <c r="D20" i="3"/>
  <c r="D17" i="3"/>
  <c r="D15" i="3"/>
  <c r="D13" i="3"/>
  <c r="D8" i="3"/>
  <c r="D274" i="3" l="1"/>
  <c r="D161" i="3"/>
  <c r="D130" i="3"/>
  <c r="D88" i="3"/>
  <c r="D62" i="3"/>
  <c r="D34" i="3"/>
  <c r="D228" i="3"/>
  <c r="D202" i="3"/>
  <c r="O15" i="2"/>
  <c r="N15" i="2"/>
  <c r="M15" i="2"/>
  <c r="L15" i="2"/>
  <c r="K15" i="2"/>
  <c r="J15" i="2"/>
  <c r="I15" i="2"/>
  <c r="H15" i="2"/>
  <c r="G15" i="2"/>
  <c r="D264" i="2"/>
  <c r="D263" i="2"/>
  <c r="D261" i="2"/>
  <c r="D255" i="2"/>
  <c r="D252" i="2"/>
  <c r="D249" i="2"/>
  <c r="D246" i="2"/>
  <c r="D240" i="2"/>
  <c r="D239" i="2"/>
  <c r="D236" i="2"/>
  <c r="D229" i="2"/>
  <c r="D227" i="2"/>
  <c r="D223" i="2"/>
  <c r="D221" i="2"/>
  <c r="D219" i="2"/>
  <c r="D214" i="2"/>
  <c r="D213" i="2"/>
  <c r="D211" i="2"/>
  <c r="D208" i="2"/>
  <c r="D205" i="2"/>
  <c r="D199" i="2"/>
  <c r="D197" i="2"/>
  <c r="D194" i="2"/>
  <c r="D190" i="2"/>
  <c r="D188" i="2"/>
  <c r="D184" i="2"/>
  <c r="D175" i="2"/>
  <c r="D174" i="2"/>
  <c r="D172" i="2"/>
  <c r="D170" i="2"/>
  <c r="D165" i="2"/>
  <c r="D163" i="2"/>
  <c r="D159" i="2"/>
  <c r="D157" i="2"/>
  <c r="D154" i="2"/>
  <c r="D147" i="2"/>
  <c r="D146" i="2"/>
  <c r="D142" i="2"/>
  <c r="D140" i="2"/>
  <c r="D137" i="2"/>
  <c r="D134" i="2"/>
  <c r="D132" i="2"/>
  <c r="D130" i="2"/>
  <c r="D126" i="2"/>
  <c r="D125" i="2"/>
  <c r="D123" i="2"/>
  <c r="D120" i="2"/>
  <c r="D118" i="2"/>
  <c r="D114" i="2"/>
  <c r="D112" i="2"/>
  <c r="D110" i="2"/>
  <c r="D107" i="2"/>
  <c r="D105" i="2"/>
  <c r="D101" i="2"/>
  <c r="D100" i="2"/>
  <c r="D98" i="2"/>
  <c r="D96" i="2"/>
  <c r="D91" i="2"/>
  <c r="D88" i="2"/>
  <c r="D85" i="2"/>
  <c r="D82" i="2"/>
  <c r="D80" i="2"/>
  <c r="D75" i="2"/>
  <c r="D67" i="2"/>
  <c r="D65" i="2"/>
  <c r="D63" i="2"/>
  <c r="D61" i="2"/>
  <c r="D59" i="2"/>
  <c r="D53" i="2"/>
  <c r="D51" i="2"/>
  <c r="D48" i="2"/>
  <c r="D46" i="2"/>
  <c r="D43" i="2"/>
  <c r="D34" i="2"/>
  <c r="D32" i="2"/>
  <c r="D35" i="2" s="1"/>
  <c r="D29" i="2"/>
  <c r="D26" i="2"/>
  <c r="D21" i="2"/>
  <c r="D17" i="2"/>
  <c r="D14" i="2"/>
  <c r="D11" i="2"/>
  <c r="D9" i="2"/>
  <c r="D7" i="2"/>
  <c r="D68" i="2" l="1"/>
  <c r="U16" i="1"/>
  <c r="T16" i="1"/>
  <c r="S16" i="1"/>
  <c r="R16" i="1"/>
  <c r="Q16" i="1"/>
  <c r="P16" i="1" l="1"/>
  <c r="O16" i="1"/>
  <c r="N16" i="1"/>
  <c r="M16" i="1"/>
  <c r="L16" i="1"/>
  <c r="K16" i="1"/>
  <c r="H262" i="1" l="1"/>
  <c r="H261" i="1"/>
  <c r="H259" i="1"/>
  <c r="H257" i="1"/>
  <c r="H254" i="1"/>
  <c r="H252" i="1"/>
  <c r="H248" i="1"/>
  <c r="H246" i="1"/>
  <c r="H242" i="1"/>
  <c r="H241" i="1"/>
  <c r="H239" i="1"/>
  <c r="H237" i="1"/>
  <c r="H234" i="1"/>
  <c r="H232" i="1"/>
  <c r="H230" i="1"/>
  <c r="H228" i="1"/>
  <c r="H225" i="1"/>
  <c r="H223" i="1"/>
  <c r="H220" i="1"/>
  <c r="H214" i="1"/>
  <c r="H213" i="1"/>
  <c r="H211" i="1"/>
  <c r="H205" i="1"/>
  <c r="H203" i="1"/>
  <c r="H199" i="1"/>
  <c r="H197" i="1"/>
  <c r="H195" i="1"/>
  <c r="H192" i="1"/>
  <c r="H186" i="1"/>
  <c r="H184" i="1"/>
  <c r="H181" i="1"/>
  <c r="H178" i="1"/>
  <c r="H174" i="1"/>
  <c r="H172" i="1"/>
  <c r="H170" i="1"/>
  <c r="H168" i="1"/>
  <c r="H187" i="1" s="1"/>
  <c r="H163" i="1"/>
  <c r="H161" i="1"/>
  <c r="H159" i="1"/>
  <c r="H156" i="1"/>
  <c r="H154" i="1"/>
  <c r="H148" i="1"/>
  <c r="H143" i="1"/>
  <c r="H141" i="1"/>
  <c r="H164" i="1"/>
  <c r="H132" i="1"/>
  <c r="H130" i="1"/>
  <c r="H127" i="1"/>
  <c r="H124" i="1"/>
  <c r="H121" i="1"/>
  <c r="H133" i="1" s="1"/>
  <c r="H119" i="1"/>
  <c r="H116" i="1"/>
  <c r="H112" i="1"/>
  <c r="H111" i="1"/>
  <c r="H109" i="1"/>
  <c r="H107" i="1"/>
  <c r="H103" i="1"/>
  <c r="H101" i="1"/>
  <c r="H91" i="1"/>
  <c r="H89" i="1"/>
  <c r="H87" i="1"/>
  <c r="H84" i="1"/>
  <c r="H81" i="1"/>
  <c r="H79" i="1"/>
  <c r="H92" i="1"/>
  <c r="H70" i="1"/>
  <c r="H66" i="1"/>
  <c r="H62" i="1"/>
  <c r="H71" i="1" s="1"/>
  <c r="H56" i="1"/>
  <c r="H54" i="1"/>
  <c r="H52" i="1"/>
  <c r="H48" i="1"/>
  <c r="H46" i="1"/>
  <c r="H41" i="1"/>
  <c r="H38" i="1"/>
  <c r="H57" i="1" s="1"/>
  <c r="H32" i="1"/>
  <c r="H30" i="1"/>
  <c r="H24" i="1"/>
  <c r="H22" i="1"/>
  <c r="H19" i="1"/>
  <c r="H16" i="1"/>
  <c r="H33" i="1" l="1"/>
</calcChain>
</file>

<file path=xl/sharedStrings.xml><?xml version="1.0" encoding="utf-8"?>
<sst xmlns="http://schemas.openxmlformats.org/spreadsheetml/2006/main" count="1644" uniqueCount="180">
  <si>
    <t>SRX5883446</t>
  </si>
  <si>
    <t>AMGs</t>
  </si>
  <si>
    <t>Carbohydrate metabolism</t>
  </si>
  <si>
    <t>Glycolysis / Gluconeogenesis</t>
  </si>
  <si>
    <t>Citrate cycle (TCA cycle)</t>
  </si>
  <si>
    <t>Fructose and mannose metabolism</t>
  </si>
  <si>
    <t>Amino sugar and nucleotide sugar metabolism</t>
  </si>
  <si>
    <t>Pyruvate metabolism</t>
  </si>
  <si>
    <t>Glyoxylate and dicarboxylate metabolism</t>
  </si>
  <si>
    <t>Propanoate metabolism</t>
  </si>
  <si>
    <t>Butanoate metabolism</t>
  </si>
  <si>
    <t>Energy metabolism</t>
  </si>
  <si>
    <t>Carbon fixation pathways in prokaryotes</t>
  </si>
  <si>
    <t>Methane metabolism</t>
  </si>
  <si>
    <t>Sulfur metabolism</t>
  </si>
  <si>
    <t>Amino acid metabolism</t>
  </si>
  <si>
    <t>Glycine, serine and threonine metabolism</t>
  </si>
  <si>
    <t>Cysteine and methionine metabolism</t>
  </si>
  <si>
    <t>Metabolism of other amino acids</t>
  </si>
  <si>
    <t>Phosphonate and phosphinate metabolism</t>
  </si>
  <si>
    <t>Cyanoamino acid metabolism</t>
  </si>
  <si>
    <t>Glycan biosynthesis and metabolism</t>
  </si>
  <si>
    <t>Lipopolysaccharide biosynthesis</t>
  </si>
  <si>
    <t>Metabolism of cofactors and vitamins</t>
  </si>
  <si>
    <t>Thiamine metabolism</t>
  </si>
  <si>
    <t>Nicotinate and nicotinamide metabolism</t>
  </si>
  <si>
    <t>Folate biosynthesis</t>
  </si>
  <si>
    <t>One carbon pool by folate</t>
  </si>
  <si>
    <t>Porphyrin and chlorophyll metabolism</t>
  </si>
  <si>
    <t>Folding, sorting and degradation</t>
  </si>
  <si>
    <t>Sulfur relay system</t>
  </si>
  <si>
    <t>SRX5883447</t>
  </si>
  <si>
    <t>Nucleotide metabolism</t>
  </si>
  <si>
    <t>Purine metabolism</t>
  </si>
  <si>
    <t>Pyrimidine metabolism</t>
  </si>
  <si>
    <t>Alanine, aspartate and glutamate metabolism</t>
  </si>
  <si>
    <t>Lysine biosynthesis</t>
  </si>
  <si>
    <t>Histidine metabolism</t>
  </si>
  <si>
    <t>Xenobiotics biodegradation and metabolism</t>
  </si>
  <si>
    <t>Drug metabolism - other enzymes</t>
  </si>
  <si>
    <t>SRX5883448</t>
  </si>
  <si>
    <t>Inositol phosphate metabolism</t>
  </si>
  <si>
    <t>Phenylalanine, tyrosine and tryptophan biosynthesis</t>
  </si>
  <si>
    <t>SRX5883449</t>
  </si>
  <si>
    <t>Pentose and glucuronate interconversions</t>
  </si>
  <si>
    <t>Ascorbate and aldarate metabolism</t>
  </si>
  <si>
    <t>D-Alanine metabolism</t>
  </si>
  <si>
    <t>Carbon fixation in photosynthetic organisms</t>
  </si>
  <si>
    <t>Lipid metabolism</t>
  </si>
  <si>
    <t>Glycerophospholipid metabolism</t>
  </si>
  <si>
    <t>SRX5883450</t>
  </si>
  <si>
    <t>SRX5883451</t>
  </si>
  <si>
    <t>Metabolism of terpenoids and polyketides</t>
  </si>
  <si>
    <t>Polyketide sugar unit biosynthesis</t>
  </si>
  <si>
    <t>Biosynthesis of vancomycin group antibiotics</t>
  </si>
  <si>
    <t>Biosynthesis of other secondary metabolites</t>
  </si>
  <si>
    <t>Streptomycin biosynthesis</t>
  </si>
  <si>
    <t>Acarbose and validamycin biosynthesis</t>
  </si>
  <si>
    <t>Galactose metabolism</t>
  </si>
  <si>
    <t>SRX5883452</t>
  </si>
  <si>
    <t>Fatty acid biosynthesis</t>
  </si>
  <si>
    <t>Biotin metabolism</t>
  </si>
  <si>
    <t>Terpenoid backbone biosynthesis</t>
  </si>
  <si>
    <t>Prodigiosin biosynthesis</t>
  </si>
  <si>
    <t>SRX5883453</t>
  </si>
  <si>
    <t>SRX5883454</t>
  </si>
  <si>
    <t>Riboflavin metabolism</t>
  </si>
  <si>
    <t>Biosynthesis of secondary metabolites - other antibiotics</t>
  </si>
  <si>
    <t>SRX5883455</t>
  </si>
  <si>
    <t>SRX5883458</t>
  </si>
  <si>
    <t>Arginine biosynthesis</t>
  </si>
  <si>
    <t>Carbohydrate metabolism Total</t>
  </si>
  <si>
    <t>Energy metabolism Total</t>
  </si>
  <si>
    <t>Amino acid metabolism Total</t>
  </si>
  <si>
    <t>Metabolism of other amino acids Total</t>
  </si>
  <si>
    <t>Glycan biosynthesis and metabolism Total</t>
  </si>
  <si>
    <t>Metabolism of cofactors and vitamins Total</t>
  </si>
  <si>
    <t>Folding, sorting and degradation Total</t>
  </si>
  <si>
    <t>Grand Total</t>
  </si>
  <si>
    <t>Nucleotide metabolism Total</t>
  </si>
  <si>
    <t>Xenobiotics biodegradation and metabolism Total</t>
  </si>
  <si>
    <t>Lipid metabolism Total</t>
  </si>
  <si>
    <t>Metabolism of terpenoids and polyketides Total</t>
  </si>
  <si>
    <t>Biosynthesis of other secondary metabolites Total</t>
  </si>
  <si>
    <t>Functional group</t>
  </si>
  <si>
    <t>Total</t>
  </si>
  <si>
    <t>Functional Group</t>
  </si>
  <si>
    <t>Primary Amino acid metabolism</t>
  </si>
  <si>
    <t>Other amino acid metabolism</t>
  </si>
  <si>
    <t>Glycan biosynthesis</t>
  </si>
  <si>
    <t>Function</t>
  </si>
  <si>
    <t>Secondary metabolites</t>
  </si>
  <si>
    <t>SRX5883438</t>
  </si>
  <si>
    <t>Metabolism</t>
  </si>
  <si>
    <t>Pathway</t>
  </si>
  <si>
    <t>Total AMGs</t>
  </si>
  <si>
    <t>Starch and sucrose metabolism</t>
  </si>
  <si>
    <t>Sphingolipid metabolism</t>
  </si>
  <si>
    <t>Peptidoglycan biosynthesis</t>
  </si>
  <si>
    <t>Other glycan degradation</t>
  </si>
  <si>
    <t>Nonribosomal peptide structures</t>
  </si>
  <si>
    <t>Benzoate degradation</t>
  </si>
  <si>
    <t>SRX5883439</t>
  </si>
  <si>
    <t>SRX5883440</t>
  </si>
  <si>
    <t>Pentose phosphate pathway</t>
  </si>
  <si>
    <t>N-Glycan biosynthesis</t>
  </si>
  <si>
    <t>Biosynthesis of ansamycins</t>
  </si>
  <si>
    <t>SRX5883441</t>
  </si>
  <si>
    <t>SRX5883442</t>
  </si>
  <si>
    <t>Selenocompound metabolism</t>
  </si>
  <si>
    <t>SRX5883443</t>
  </si>
  <si>
    <t>SRX5883444</t>
  </si>
  <si>
    <t>SRX5883445</t>
  </si>
  <si>
    <t>Various types of N-glycan biosynthesis</t>
  </si>
  <si>
    <t>Glycosaminoglycan degradation</t>
  </si>
  <si>
    <t>Glycosphingolipid biosynthesis - globo and isoglobo series</t>
  </si>
  <si>
    <t>Glycosphingolipid biosynthesis - ganglio series</t>
  </si>
  <si>
    <t>SRX5883466</t>
  </si>
  <si>
    <t>Pantothenate and CoA biosynthesis</t>
  </si>
  <si>
    <t xml:space="preserve">Carbohydrate metabolism </t>
  </si>
  <si>
    <t xml:space="preserve">Energy metabolism </t>
  </si>
  <si>
    <t xml:space="preserve">Lipid metabolism </t>
  </si>
  <si>
    <t xml:space="preserve">Amino acid metabolism </t>
  </si>
  <si>
    <t xml:space="preserve">Metabolism of other amino acids </t>
  </si>
  <si>
    <t xml:space="preserve">Glycan biosynthesis and metabolism </t>
  </si>
  <si>
    <t xml:space="preserve">Metabolism of cofactors and vitamins </t>
  </si>
  <si>
    <t xml:space="preserve">Metabolism of terpenoids and polyketides </t>
  </si>
  <si>
    <t xml:space="preserve">Biosynthesis of other secondary metabolites </t>
  </si>
  <si>
    <t xml:space="preserve">Xenobiotics biodegradation and metabolism </t>
  </si>
  <si>
    <t xml:space="preserve">Folding, sorting and degradation </t>
  </si>
  <si>
    <t>Nitrogen metabolism</t>
  </si>
  <si>
    <t>SRX5883436</t>
  </si>
  <si>
    <t>SRX5883437</t>
  </si>
  <si>
    <t>Arginine and proline metabolism</t>
  </si>
  <si>
    <t>Carbapenem biosynthesis</t>
  </si>
  <si>
    <t>SRX5883456</t>
  </si>
  <si>
    <t>Valine, leucine and isoleucine biosynthesis</t>
  </si>
  <si>
    <t>SRX5883457</t>
  </si>
  <si>
    <t>beta-Alanine metabolism</t>
  </si>
  <si>
    <t>Vitamin B6 metabolism</t>
  </si>
  <si>
    <t>SRX5883460</t>
  </si>
  <si>
    <t>SRX5883461</t>
  </si>
  <si>
    <t>SRX5883462</t>
  </si>
  <si>
    <t>SRX5883463</t>
  </si>
  <si>
    <t>Valine, leucine and isoleucine degradation</t>
  </si>
  <si>
    <t>SRX5883464</t>
  </si>
  <si>
    <t>Biosynthesis of enediyne antibiotics</t>
  </si>
  <si>
    <t>SRX5883465</t>
  </si>
  <si>
    <t>Primary amino acid metabolism</t>
  </si>
  <si>
    <t>Folding sorting and degradation</t>
  </si>
  <si>
    <t>32_NV_M</t>
  </si>
  <si>
    <t>20_V_M</t>
  </si>
  <si>
    <t>22_NV_M</t>
  </si>
  <si>
    <t>37_V_F</t>
  </si>
  <si>
    <t>35_NV_M</t>
  </si>
  <si>
    <t>58_NV_M</t>
  </si>
  <si>
    <t>55_NV_F</t>
  </si>
  <si>
    <t>18_NV_M</t>
  </si>
  <si>
    <t>29_V_M</t>
  </si>
  <si>
    <t>33_V_M</t>
  </si>
  <si>
    <t>45_NV_M</t>
  </si>
  <si>
    <t>31_NV_M</t>
  </si>
  <si>
    <t>33_NV_M</t>
  </si>
  <si>
    <t>27_NV_M</t>
  </si>
  <si>
    <t>28_NV_M</t>
  </si>
  <si>
    <t>19_NV_M</t>
  </si>
  <si>
    <t>35_V_M</t>
  </si>
  <si>
    <t>23_NV_F</t>
  </si>
  <si>
    <t>56_NV_F</t>
  </si>
  <si>
    <t>36_NV_M</t>
  </si>
  <si>
    <t>50_NV_M</t>
  </si>
  <si>
    <t>46_NV_M</t>
  </si>
  <si>
    <t>29_NV_M</t>
  </si>
  <si>
    <t>44_NV_M</t>
  </si>
  <si>
    <t>40_NV_M</t>
  </si>
  <si>
    <t>Relative abundance</t>
  </si>
  <si>
    <t xml:space="preserve"> Folding and sorting</t>
  </si>
  <si>
    <t>Jaisalmer</t>
  </si>
  <si>
    <t>Khargone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</si>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</sst>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"/>
  <sheetViews>
    <sheetView tabSelected="1" topLeftCell="A72" workbookViewId="0">
      <selection activeCell="B127" sqref="B127"/>
    </sheetView>
  </sheetViews>
  <sheetFormatPr defaultRowHeight="15" outlineLevelRow="2" x14ac:dyDescent="0.25"/>
  <cols>
    <col min="1" max="1" width="11.140625" customWidth="1"/>
    <col min="2" max="2" width="18.85546875" style="10" customWidth="1"/>
    <col min="3" max="3" width="27.28515625" customWidth="1"/>
    <col min="5" max="5" width="26.5703125" customWidth="1"/>
    <col min="6" max="6" width="17.5703125" customWidth="1"/>
    <col min="7" max="7" width="11.7109375" customWidth="1"/>
    <col min="8" max="8" width="10.85546875" customWidth="1"/>
    <col min="9" max="9" width="11.7109375" customWidth="1"/>
    <col min="10" max="10" width="11.140625" customWidth="1"/>
    <col min="11" max="11" width="11" customWidth="1"/>
    <col min="12" max="12" width="10.7109375" customWidth="1"/>
    <col min="13" max="13" width="11.7109375" customWidth="1"/>
    <col min="14" max="14" width="16.28515625" customWidth="1"/>
    <col min="15" max="15" width="14.5703125" customWidth="1"/>
  </cols>
  <sheetData>
    <row r="1" spans="1:18" x14ac:dyDescent="0.25">
      <c r="A1" t="s">
        <v>131</v>
      </c>
      <c r="B1" s="10" t="s">
        <v>93</v>
      </c>
      <c r="C1" t="s">
        <v>94</v>
      </c>
      <c r="D1" s="2" t="s">
        <v>95</v>
      </c>
      <c r="G1" s="5" t="s">
        <v>151</v>
      </c>
      <c r="H1" t="s">
        <v>151</v>
      </c>
      <c r="I1" t="s">
        <v>135</v>
      </c>
      <c r="J1" t="s">
        <v>137</v>
      </c>
      <c r="K1" t="s">
        <v>150</v>
      </c>
      <c r="L1" t="s">
        <v>141</v>
      </c>
      <c r="M1" t="s">
        <v>142</v>
      </c>
      <c r="N1" t="s">
        <v>143</v>
      </c>
      <c r="O1" t="s">
        <v>145</v>
      </c>
      <c r="P1" t="s">
        <v>147</v>
      </c>
      <c r="Q1" t="s">
        <v>85</v>
      </c>
    </row>
    <row r="2" spans="1:18" ht="42" customHeight="1" outlineLevel="2" x14ac:dyDescent="0.25">
      <c r="B2" s="10" t="s">
        <v>2</v>
      </c>
      <c r="C2" t="s">
        <v>3</v>
      </c>
      <c r="D2" s="2">
        <v>1</v>
      </c>
      <c r="F2" s="9" t="s">
        <v>93</v>
      </c>
      <c r="G2" s="5" t="s">
        <v>151</v>
      </c>
      <c r="H2" t="s">
        <v>151</v>
      </c>
      <c r="I2" t="s">
        <v>152</v>
      </c>
      <c r="J2" t="s">
        <v>153</v>
      </c>
      <c r="K2" t="s">
        <v>150</v>
      </c>
      <c r="L2" t="s">
        <v>154</v>
      </c>
      <c r="M2" t="s">
        <v>155</v>
      </c>
      <c r="N2" t="s">
        <v>156</v>
      </c>
      <c r="O2" t="s">
        <v>150</v>
      </c>
      <c r="P2" t="s">
        <v>157</v>
      </c>
      <c r="Q2" t="s">
        <v>85</v>
      </c>
    </row>
    <row r="3" spans="1:18" ht="49.5" customHeight="1" outlineLevel="2" x14ac:dyDescent="0.25">
      <c r="B3" s="10" t="s">
        <v>2</v>
      </c>
      <c r="C3" t="s">
        <v>104</v>
      </c>
      <c r="D3" s="2">
        <v>1</v>
      </c>
      <c r="F3" s="4" t="s">
        <v>2</v>
      </c>
      <c r="G3" s="5">
        <v>7</v>
      </c>
      <c r="H3" s="5">
        <v>0</v>
      </c>
      <c r="I3" s="5">
        <v>1</v>
      </c>
      <c r="J3" s="5">
        <v>10</v>
      </c>
      <c r="K3" s="5">
        <v>4</v>
      </c>
      <c r="L3" s="5">
        <v>11</v>
      </c>
      <c r="M3" s="5">
        <v>3</v>
      </c>
      <c r="N3" s="5">
        <v>2</v>
      </c>
      <c r="O3" s="5">
        <v>2</v>
      </c>
      <c r="P3" s="5">
        <v>5</v>
      </c>
      <c r="Q3">
        <f>SUM(G3:P3)</f>
        <v>45</v>
      </c>
      <c r="R3">
        <f>Q3/455</f>
        <v>9.8901098901098897E-2</v>
      </c>
    </row>
    <row r="4" spans="1:18" ht="47.25" customHeight="1" outlineLevel="2" x14ac:dyDescent="0.25">
      <c r="B4" s="10" t="s">
        <v>2</v>
      </c>
      <c r="C4" t="s">
        <v>58</v>
      </c>
      <c r="D4" s="2">
        <v>1</v>
      </c>
      <c r="F4" s="9" t="s">
        <v>11</v>
      </c>
      <c r="G4" s="5">
        <v>7</v>
      </c>
      <c r="H4" s="5">
        <v>3</v>
      </c>
      <c r="I4" s="5">
        <v>4</v>
      </c>
      <c r="J4" s="5">
        <v>11</v>
      </c>
      <c r="K4" s="5">
        <v>4</v>
      </c>
      <c r="L4" s="5">
        <v>7</v>
      </c>
      <c r="M4" s="5">
        <v>4</v>
      </c>
      <c r="N4" s="5">
        <v>4</v>
      </c>
      <c r="O4" s="5">
        <v>5</v>
      </c>
      <c r="P4" s="5">
        <v>8</v>
      </c>
      <c r="Q4">
        <f t="shared" ref="Q4:Q14" si="0">SUM(G4:P4)</f>
        <v>57</v>
      </c>
      <c r="R4">
        <f t="shared" ref="R4:R14" si="1">Q4/455</f>
        <v>0.12527472527472527</v>
      </c>
    </row>
    <row r="5" spans="1:18" ht="50.25" customHeight="1" outlineLevel="2" x14ac:dyDescent="0.25">
      <c r="B5" s="10" t="s">
        <v>2</v>
      </c>
      <c r="C5" t="s">
        <v>96</v>
      </c>
      <c r="D5" s="2">
        <v>1</v>
      </c>
      <c r="F5" s="9" t="s">
        <v>48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Q5">
        <f t="shared" si="0"/>
        <v>4</v>
      </c>
      <c r="R5">
        <f t="shared" si="1"/>
        <v>8.7912087912087912E-3</v>
      </c>
    </row>
    <row r="6" spans="1:18" ht="27" customHeight="1" outlineLevel="2" x14ac:dyDescent="0.25">
      <c r="B6" s="10" t="s">
        <v>2</v>
      </c>
      <c r="C6" t="s">
        <v>6</v>
      </c>
      <c r="D6" s="2">
        <v>2</v>
      </c>
      <c r="F6" s="9" t="s">
        <v>32</v>
      </c>
      <c r="G6" s="5">
        <v>1</v>
      </c>
      <c r="H6" s="5">
        <v>1</v>
      </c>
      <c r="I6" s="5">
        <v>2</v>
      </c>
      <c r="J6" s="5">
        <v>2</v>
      </c>
      <c r="K6" s="5">
        <v>1</v>
      </c>
      <c r="L6" s="5">
        <v>1</v>
      </c>
      <c r="M6" s="5">
        <v>1</v>
      </c>
      <c r="N6" s="5">
        <v>0</v>
      </c>
      <c r="O6" s="5">
        <v>0</v>
      </c>
      <c r="P6" s="5">
        <v>1</v>
      </c>
      <c r="Q6">
        <f t="shared" si="0"/>
        <v>10</v>
      </c>
      <c r="R6">
        <f t="shared" si="1"/>
        <v>2.197802197802198E-2</v>
      </c>
    </row>
    <row r="7" spans="1:18" ht="40.5" customHeight="1" outlineLevel="2" x14ac:dyDescent="0.25">
      <c r="B7" s="10" t="s">
        <v>2</v>
      </c>
      <c r="C7" t="s">
        <v>7</v>
      </c>
      <c r="D7" s="2">
        <v>1</v>
      </c>
      <c r="F7" s="9" t="s">
        <v>148</v>
      </c>
      <c r="G7" s="5">
        <v>13</v>
      </c>
      <c r="H7" s="5">
        <v>6</v>
      </c>
      <c r="I7" s="5">
        <v>23</v>
      </c>
      <c r="J7" s="5">
        <v>17</v>
      </c>
      <c r="K7" s="5">
        <v>24</v>
      </c>
      <c r="L7" s="5">
        <v>17</v>
      </c>
      <c r="M7" s="5">
        <v>18</v>
      </c>
      <c r="N7" s="5">
        <v>14</v>
      </c>
      <c r="O7" s="5">
        <v>21</v>
      </c>
      <c r="P7" s="5">
        <v>23</v>
      </c>
      <c r="Q7">
        <f t="shared" si="0"/>
        <v>176</v>
      </c>
      <c r="R7">
        <f t="shared" si="1"/>
        <v>0.38681318681318683</v>
      </c>
    </row>
    <row r="8" spans="1:18" ht="30" outlineLevel="1" x14ac:dyDescent="0.25">
      <c r="B8" s="3" t="s">
        <v>71</v>
      </c>
      <c r="D8" s="2">
        <f>SUBTOTAL(9,D2:D7)</f>
        <v>7</v>
      </c>
      <c r="F8" s="9" t="s">
        <v>18</v>
      </c>
      <c r="G8" s="5">
        <v>2</v>
      </c>
      <c r="H8" s="5">
        <v>3</v>
      </c>
      <c r="I8" s="5">
        <v>2</v>
      </c>
      <c r="J8" s="5">
        <v>3</v>
      </c>
      <c r="K8" s="5">
        <v>7</v>
      </c>
      <c r="L8" s="5">
        <v>3</v>
      </c>
      <c r="M8" s="5">
        <v>7</v>
      </c>
      <c r="N8" s="5">
        <v>2</v>
      </c>
      <c r="O8" s="5">
        <v>3</v>
      </c>
      <c r="P8" s="5">
        <v>1</v>
      </c>
      <c r="Q8">
        <f t="shared" si="0"/>
        <v>33</v>
      </c>
      <c r="R8">
        <f t="shared" si="1"/>
        <v>7.2527472527472533E-2</v>
      </c>
    </row>
    <row r="9" spans="1:18" ht="45" outlineLevel="2" x14ac:dyDescent="0.25">
      <c r="B9" s="10" t="s">
        <v>11</v>
      </c>
      <c r="C9" t="s">
        <v>47</v>
      </c>
      <c r="D9" s="2">
        <v>1</v>
      </c>
      <c r="F9" s="10" t="s">
        <v>21</v>
      </c>
      <c r="G9" s="5">
        <v>0</v>
      </c>
      <c r="H9" s="5">
        <v>0</v>
      </c>
      <c r="I9" s="5">
        <v>0</v>
      </c>
      <c r="J9" s="5">
        <v>1</v>
      </c>
      <c r="K9" s="5">
        <v>6</v>
      </c>
      <c r="L9" s="5">
        <v>0</v>
      </c>
      <c r="M9" s="5">
        <v>0</v>
      </c>
      <c r="N9" s="5">
        <v>0</v>
      </c>
      <c r="O9" s="5">
        <v>2</v>
      </c>
      <c r="P9" s="5">
        <v>2</v>
      </c>
      <c r="Q9">
        <f t="shared" si="0"/>
        <v>11</v>
      </c>
      <c r="R9">
        <f t="shared" si="1"/>
        <v>2.4175824175824177E-2</v>
      </c>
    </row>
    <row r="10" spans="1:18" ht="45" outlineLevel="2" x14ac:dyDescent="0.25">
      <c r="B10" s="10" t="s">
        <v>11</v>
      </c>
      <c r="C10" t="s">
        <v>12</v>
      </c>
      <c r="D10" s="2">
        <v>2</v>
      </c>
      <c r="F10" s="4" t="s">
        <v>23</v>
      </c>
      <c r="G10" s="5">
        <v>6</v>
      </c>
      <c r="H10" s="5">
        <v>3</v>
      </c>
      <c r="I10" s="5">
        <v>10</v>
      </c>
      <c r="J10" s="5">
        <v>14</v>
      </c>
      <c r="K10" s="5">
        <v>11</v>
      </c>
      <c r="L10" s="5">
        <v>8</v>
      </c>
      <c r="M10" s="5">
        <v>12</v>
      </c>
      <c r="N10" s="5">
        <v>4</v>
      </c>
      <c r="O10" s="5">
        <v>2</v>
      </c>
      <c r="P10" s="5">
        <v>10</v>
      </c>
      <c r="Q10">
        <f t="shared" si="0"/>
        <v>80</v>
      </c>
      <c r="R10">
        <f t="shared" si="1"/>
        <v>0.17582417582417584</v>
      </c>
    </row>
    <row r="11" spans="1:18" ht="45" outlineLevel="2" x14ac:dyDescent="0.25">
      <c r="B11" s="10" t="s">
        <v>11</v>
      </c>
      <c r="C11" t="s">
        <v>130</v>
      </c>
      <c r="D11" s="2">
        <v>2</v>
      </c>
      <c r="F11" s="4" t="s">
        <v>52</v>
      </c>
      <c r="G11" s="5">
        <v>1</v>
      </c>
      <c r="H11" s="5">
        <v>3</v>
      </c>
      <c r="I11" s="5">
        <v>0</v>
      </c>
      <c r="J11" s="5">
        <v>0</v>
      </c>
      <c r="K11" s="5">
        <v>0</v>
      </c>
      <c r="L11" s="5">
        <v>3</v>
      </c>
      <c r="M11" s="5">
        <v>0</v>
      </c>
      <c r="N11" s="5">
        <v>0</v>
      </c>
      <c r="O11" s="5">
        <v>1</v>
      </c>
      <c r="P11" s="5">
        <v>1</v>
      </c>
      <c r="Q11">
        <f t="shared" si="0"/>
        <v>9</v>
      </c>
      <c r="R11">
        <f t="shared" si="1"/>
        <v>1.9780219780219779E-2</v>
      </c>
    </row>
    <row r="12" spans="1:18" ht="45" outlineLevel="2" x14ac:dyDescent="0.25">
      <c r="B12" s="10" t="s">
        <v>11</v>
      </c>
      <c r="C12" t="s">
        <v>14</v>
      </c>
      <c r="D12" s="2">
        <v>2</v>
      </c>
      <c r="F12" s="10" t="s">
        <v>38</v>
      </c>
      <c r="G12" s="5">
        <v>0</v>
      </c>
      <c r="H12" s="5">
        <v>0</v>
      </c>
      <c r="I12" s="5">
        <v>1</v>
      </c>
      <c r="J12" s="5">
        <v>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>
        <f t="shared" si="0"/>
        <v>4</v>
      </c>
      <c r="R12">
        <f t="shared" si="1"/>
        <v>8.7912087912087912E-3</v>
      </c>
    </row>
    <row r="13" spans="1:18" ht="45" outlineLevel="1" x14ac:dyDescent="0.25">
      <c r="B13" s="3" t="s">
        <v>72</v>
      </c>
      <c r="D13" s="2">
        <f>SUBTOTAL(9,D9:D12)</f>
        <v>7</v>
      </c>
      <c r="F13" s="4" t="s">
        <v>55</v>
      </c>
      <c r="G13" s="5">
        <v>3</v>
      </c>
      <c r="H13" s="5">
        <v>6</v>
      </c>
      <c r="I13" s="5">
        <v>0</v>
      </c>
      <c r="J13" s="5">
        <v>1</v>
      </c>
      <c r="K13" s="5">
        <v>0</v>
      </c>
      <c r="L13" s="5">
        <v>6</v>
      </c>
      <c r="M13" s="5">
        <v>1</v>
      </c>
      <c r="N13" s="5">
        <v>0</v>
      </c>
      <c r="O13" s="5">
        <v>1</v>
      </c>
      <c r="P13" s="5">
        <v>0</v>
      </c>
      <c r="Q13">
        <f t="shared" si="0"/>
        <v>18</v>
      </c>
      <c r="R13">
        <f t="shared" si="1"/>
        <v>3.9560439560439559E-2</v>
      </c>
    </row>
    <row r="14" spans="1:18" ht="30" outlineLevel="2" x14ac:dyDescent="0.25">
      <c r="B14" s="10" t="s">
        <v>48</v>
      </c>
      <c r="C14" t="s">
        <v>60</v>
      </c>
      <c r="D14" s="2">
        <v>1</v>
      </c>
      <c r="F14" s="4" t="s">
        <v>149</v>
      </c>
      <c r="G14" s="5">
        <v>0</v>
      </c>
      <c r="H14" s="5">
        <v>1</v>
      </c>
      <c r="I14" s="5">
        <v>1</v>
      </c>
      <c r="J14" s="5">
        <v>1</v>
      </c>
      <c r="K14" s="5">
        <v>0</v>
      </c>
      <c r="L14" s="5">
        <v>3</v>
      </c>
      <c r="M14" s="5">
        <v>0</v>
      </c>
      <c r="N14" s="5">
        <v>1</v>
      </c>
      <c r="O14" s="5">
        <v>0</v>
      </c>
      <c r="P14" s="5">
        <v>1</v>
      </c>
      <c r="Q14">
        <f t="shared" si="0"/>
        <v>8</v>
      </c>
      <c r="R14">
        <f t="shared" si="1"/>
        <v>1.7582417582417582E-2</v>
      </c>
    </row>
    <row r="15" spans="1:18" ht="30" outlineLevel="1" x14ac:dyDescent="0.25">
      <c r="B15" s="3" t="s">
        <v>81</v>
      </c>
      <c r="D15" s="2">
        <f>SUBTOTAL(9,D14:D14)</f>
        <v>1</v>
      </c>
      <c r="G15">
        <f t="shared" ref="G15:P15" si="2">SUM(G3:G14)</f>
        <v>41</v>
      </c>
      <c r="H15">
        <f t="shared" si="2"/>
        <v>27</v>
      </c>
      <c r="I15">
        <f t="shared" si="2"/>
        <v>44</v>
      </c>
      <c r="J15">
        <f t="shared" si="2"/>
        <v>62</v>
      </c>
      <c r="K15">
        <f t="shared" si="2"/>
        <v>57</v>
      </c>
      <c r="L15">
        <f t="shared" si="2"/>
        <v>60</v>
      </c>
      <c r="M15">
        <f t="shared" si="2"/>
        <v>47</v>
      </c>
      <c r="N15">
        <f t="shared" si="2"/>
        <v>27</v>
      </c>
      <c r="O15">
        <f t="shared" si="2"/>
        <v>37</v>
      </c>
      <c r="P15">
        <f t="shared" si="2"/>
        <v>53</v>
      </c>
      <c r="Q15">
        <f>SUM(Q3:Q14)</f>
        <v>455</v>
      </c>
      <c r="R15">
        <f>SUM(R3:R14)</f>
        <v>1</v>
      </c>
    </row>
    <row r="16" spans="1:18" ht="30" outlineLevel="2" x14ac:dyDescent="0.25">
      <c r="B16" s="10" t="s">
        <v>32</v>
      </c>
      <c r="C16" t="s">
        <v>33</v>
      </c>
      <c r="D16" s="2">
        <v>1</v>
      </c>
    </row>
    <row r="17" spans="2:4" ht="30" outlineLevel="1" x14ac:dyDescent="0.25">
      <c r="B17" s="3" t="s">
        <v>79</v>
      </c>
      <c r="D17" s="2">
        <f>SUBTOTAL(9,D16:D16)</f>
        <v>1</v>
      </c>
    </row>
    <row r="18" spans="2:4" ht="30" outlineLevel="2" x14ac:dyDescent="0.25">
      <c r="B18" s="10" t="s">
        <v>15</v>
      </c>
      <c r="C18" t="s">
        <v>35</v>
      </c>
      <c r="D18" s="2">
        <v>2</v>
      </c>
    </row>
    <row r="19" spans="2:4" ht="30" outlineLevel="2" x14ac:dyDescent="0.25">
      <c r="B19" s="10" t="s">
        <v>15</v>
      </c>
      <c r="C19" t="s">
        <v>17</v>
      </c>
      <c r="D19" s="2">
        <v>11</v>
      </c>
    </row>
    <row r="20" spans="2:4" ht="30" outlineLevel="1" x14ac:dyDescent="0.25">
      <c r="B20" s="3" t="s">
        <v>73</v>
      </c>
      <c r="D20" s="2">
        <f>SUBTOTAL(9,D18:D19)</f>
        <v>13</v>
      </c>
    </row>
    <row r="21" spans="2:4" ht="30" outlineLevel="2" x14ac:dyDescent="0.25">
      <c r="B21" s="10" t="s">
        <v>18</v>
      </c>
      <c r="C21" t="s">
        <v>19</v>
      </c>
      <c r="D21" s="2">
        <v>1</v>
      </c>
    </row>
    <row r="22" spans="2:4" ht="30" outlineLevel="2" x14ac:dyDescent="0.25">
      <c r="B22" s="10" t="s">
        <v>18</v>
      </c>
      <c r="C22" t="s">
        <v>109</v>
      </c>
      <c r="D22" s="2">
        <v>1</v>
      </c>
    </row>
    <row r="23" spans="2:4" ht="45" outlineLevel="1" x14ac:dyDescent="0.25">
      <c r="B23" s="3" t="s">
        <v>74</v>
      </c>
      <c r="D23" s="2">
        <f>SUBTOTAL(9,D21:D22)</f>
        <v>2</v>
      </c>
    </row>
    <row r="24" spans="2:4" ht="45" outlineLevel="2" x14ac:dyDescent="0.25">
      <c r="B24" s="10" t="s">
        <v>23</v>
      </c>
      <c r="C24" t="s">
        <v>25</v>
      </c>
      <c r="D24" s="2">
        <v>1</v>
      </c>
    </row>
    <row r="25" spans="2:4" ht="45" outlineLevel="2" x14ac:dyDescent="0.25">
      <c r="B25" s="10" t="s">
        <v>23</v>
      </c>
      <c r="C25" t="s">
        <v>61</v>
      </c>
      <c r="D25" s="2">
        <v>1</v>
      </c>
    </row>
    <row r="26" spans="2:4" ht="45" outlineLevel="2" x14ac:dyDescent="0.25">
      <c r="B26" s="10" t="s">
        <v>23</v>
      </c>
      <c r="C26" t="s">
        <v>26</v>
      </c>
      <c r="D26" s="2">
        <v>3</v>
      </c>
    </row>
    <row r="27" spans="2:4" ht="45" outlineLevel="2" x14ac:dyDescent="0.25">
      <c r="B27" s="10" t="s">
        <v>23</v>
      </c>
      <c r="C27" t="s">
        <v>27</v>
      </c>
      <c r="D27" s="2">
        <v>1</v>
      </c>
    </row>
    <row r="28" spans="2:4" ht="45" outlineLevel="1" x14ac:dyDescent="0.25">
      <c r="B28" s="3" t="s">
        <v>76</v>
      </c>
      <c r="D28" s="2">
        <f>SUBTOTAL(9,D24:D27)</f>
        <v>6</v>
      </c>
    </row>
    <row r="29" spans="2:4" ht="45" outlineLevel="2" x14ac:dyDescent="0.25">
      <c r="B29" s="10" t="s">
        <v>52</v>
      </c>
      <c r="C29" t="s">
        <v>53</v>
      </c>
      <c r="D29" s="2">
        <v>1</v>
      </c>
    </row>
    <row r="30" spans="2:4" ht="45" outlineLevel="1" x14ac:dyDescent="0.25">
      <c r="B30" s="3" t="s">
        <v>82</v>
      </c>
      <c r="D30" s="2">
        <f>SUBTOTAL(9,D29:D29)</f>
        <v>1</v>
      </c>
    </row>
    <row r="31" spans="2:4" ht="45" outlineLevel="2" x14ac:dyDescent="0.25">
      <c r="B31" s="10" t="s">
        <v>55</v>
      </c>
      <c r="C31" t="s">
        <v>56</v>
      </c>
      <c r="D31" s="2">
        <v>2</v>
      </c>
    </row>
    <row r="32" spans="2:4" ht="45" outlineLevel="2" x14ac:dyDescent="0.25">
      <c r="B32" s="10" t="s">
        <v>55</v>
      </c>
      <c r="C32" t="s">
        <v>63</v>
      </c>
      <c r="D32" s="2">
        <v>1</v>
      </c>
    </row>
    <row r="33" spans="1:4" ht="45" outlineLevel="1" x14ac:dyDescent="0.25">
      <c r="B33" s="3" t="s">
        <v>83</v>
      </c>
      <c r="D33" s="2">
        <f>SUBTOTAL(9,D31:D32)</f>
        <v>3</v>
      </c>
    </row>
    <row r="34" spans="1:4" x14ac:dyDescent="0.25">
      <c r="B34" s="3" t="s">
        <v>78</v>
      </c>
      <c r="D34" s="2">
        <f>SUBTOTAL(9,D2:D32)</f>
        <v>41</v>
      </c>
    </row>
    <row r="36" spans="1:4" x14ac:dyDescent="0.25">
      <c r="A36" t="s">
        <v>132</v>
      </c>
      <c r="B36" s="10" t="s">
        <v>93</v>
      </c>
      <c r="C36" t="s">
        <v>94</v>
      </c>
      <c r="D36" s="2" t="s">
        <v>95</v>
      </c>
    </row>
    <row r="37" spans="1:4" outlineLevel="2" x14ac:dyDescent="0.25">
      <c r="B37" s="10" t="s">
        <v>11</v>
      </c>
      <c r="C37" t="s">
        <v>14</v>
      </c>
      <c r="D37" s="2">
        <v>3</v>
      </c>
    </row>
    <row r="38" spans="1:4" ht="30" outlineLevel="1" x14ac:dyDescent="0.25">
      <c r="B38" s="3" t="s">
        <v>72</v>
      </c>
      <c r="D38" s="2">
        <f>SUBTOTAL(9,D37:D37)</f>
        <v>3</v>
      </c>
    </row>
    <row r="39" spans="1:4" outlineLevel="2" x14ac:dyDescent="0.25">
      <c r="B39" s="10" t="s">
        <v>48</v>
      </c>
      <c r="C39" t="s">
        <v>60</v>
      </c>
      <c r="D39" s="2">
        <v>1</v>
      </c>
    </row>
    <row r="40" spans="1:4" ht="30" outlineLevel="1" x14ac:dyDescent="0.25">
      <c r="B40" s="3" t="s">
        <v>81</v>
      </c>
      <c r="D40" s="2">
        <f>SUBTOTAL(9,D39:D39)</f>
        <v>1</v>
      </c>
    </row>
    <row r="41" spans="1:4" ht="30" outlineLevel="2" x14ac:dyDescent="0.25">
      <c r="B41" s="10" t="s">
        <v>32</v>
      </c>
      <c r="C41" t="s">
        <v>33</v>
      </c>
      <c r="D41" s="2">
        <v>1</v>
      </c>
    </row>
    <row r="42" spans="1:4" ht="30" outlineLevel="1" x14ac:dyDescent="0.25">
      <c r="B42" s="3" t="s">
        <v>79</v>
      </c>
      <c r="D42" s="2">
        <f>SUBTOTAL(9,D41:D41)</f>
        <v>1</v>
      </c>
    </row>
    <row r="43" spans="1:4" ht="30" outlineLevel="2" x14ac:dyDescent="0.25">
      <c r="B43" s="10" t="s">
        <v>15</v>
      </c>
      <c r="C43" t="s">
        <v>17</v>
      </c>
      <c r="D43" s="2">
        <v>4</v>
      </c>
    </row>
    <row r="44" spans="1:4" ht="30" outlineLevel="2" x14ac:dyDescent="0.25">
      <c r="B44" s="10" t="s">
        <v>15</v>
      </c>
      <c r="C44" t="s">
        <v>133</v>
      </c>
      <c r="D44" s="2">
        <v>2</v>
      </c>
    </row>
    <row r="45" spans="1:4" ht="30" outlineLevel="1" x14ac:dyDescent="0.25">
      <c r="B45" s="3" t="s">
        <v>73</v>
      </c>
      <c r="D45" s="2">
        <f>SUBTOTAL(9,D43:D44)</f>
        <v>6</v>
      </c>
    </row>
    <row r="46" spans="1:4" ht="30" outlineLevel="2" x14ac:dyDescent="0.25">
      <c r="B46" s="10" t="s">
        <v>18</v>
      </c>
      <c r="C46" t="s">
        <v>19</v>
      </c>
      <c r="D46" s="2">
        <v>3</v>
      </c>
    </row>
    <row r="47" spans="1:4" ht="45" outlineLevel="1" x14ac:dyDescent="0.25">
      <c r="B47" s="3" t="s">
        <v>74</v>
      </c>
      <c r="D47" s="2">
        <f>SUBTOTAL(9,D46:D46)</f>
        <v>3</v>
      </c>
    </row>
    <row r="48" spans="1:4" ht="45" outlineLevel="2" x14ac:dyDescent="0.25">
      <c r="B48" s="10" t="s">
        <v>23</v>
      </c>
      <c r="C48" t="s">
        <v>25</v>
      </c>
      <c r="D48" s="2">
        <v>1</v>
      </c>
    </row>
    <row r="49" spans="1:4" ht="45" outlineLevel="2" x14ac:dyDescent="0.25">
      <c r="B49" s="10" t="s">
        <v>23</v>
      </c>
      <c r="C49" t="s">
        <v>61</v>
      </c>
      <c r="D49" s="2">
        <v>1</v>
      </c>
    </row>
    <row r="50" spans="1:4" ht="45" outlineLevel="2" x14ac:dyDescent="0.25">
      <c r="B50" s="10" t="s">
        <v>23</v>
      </c>
      <c r="C50" t="s">
        <v>27</v>
      </c>
      <c r="D50" s="2">
        <v>1</v>
      </c>
    </row>
    <row r="51" spans="1:4" ht="45" outlineLevel="1" x14ac:dyDescent="0.25">
      <c r="B51" s="3" t="s">
        <v>76</v>
      </c>
      <c r="D51" s="2">
        <f>SUBTOTAL(9,D48:D50)</f>
        <v>3</v>
      </c>
    </row>
    <row r="52" spans="1:4" ht="45" outlineLevel="2" x14ac:dyDescent="0.25">
      <c r="B52" s="10" t="s">
        <v>52</v>
      </c>
      <c r="C52" t="s">
        <v>53</v>
      </c>
      <c r="D52" s="2">
        <v>2</v>
      </c>
    </row>
    <row r="53" spans="1:4" ht="45" outlineLevel="2" x14ac:dyDescent="0.25">
      <c r="B53" s="10" t="s">
        <v>52</v>
      </c>
      <c r="C53" t="s">
        <v>54</v>
      </c>
      <c r="D53" s="2">
        <v>1</v>
      </c>
    </row>
    <row r="54" spans="1:4" ht="45" outlineLevel="1" x14ac:dyDescent="0.25">
      <c r="B54" s="3" t="s">
        <v>82</v>
      </c>
      <c r="D54" s="2">
        <f>SUBTOTAL(9,D52:D53)</f>
        <v>3</v>
      </c>
    </row>
    <row r="55" spans="1:4" ht="45" outlineLevel="2" x14ac:dyDescent="0.25">
      <c r="B55" s="10" t="s">
        <v>55</v>
      </c>
      <c r="C55" t="s">
        <v>134</v>
      </c>
      <c r="D55" s="2">
        <v>2</v>
      </c>
    </row>
    <row r="56" spans="1:4" ht="45" outlineLevel="2" x14ac:dyDescent="0.25">
      <c r="B56" s="10" t="s">
        <v>55</v>
      </c>
      <c r="C56" t="s">
        <v>56</v>
      </c>
      <c r="D56" s="2">
        <v>2</v>
      </c>
    </row>
    <row r="57" spans="1:4" ht="45" outlineLevel="2" x14ac:dyDescent="0.25">
      <c r="B57" s="10" t="s">
        <v>55</v>
      </c>
      <c r="C57" t="s">
        <v>57</v>
      </c>
      <c r="D57" s="2">
        <v>1</v>
      </c>
    </row>
    <row r="58" spans="1:4" ht="45" outlineLevel="2" x14ac:dyDescent="0.25">
      <c r="B58" s="10" t="s">
        <v>55</v>
      </c>
      <c r="C58" t="s">
        <v>63</v>
      </c>
      <c r="D58" s="2">
        <v>1</v>
      </c>
    </row>
    <row r="59" spans="1:4" ht="45" outlineLevel="1" x14ac:dyDescent="0.25">
      <c r="B59" s="3" t="s">
        <v>83</v>
      </c>
      <c r="D59" s="2">
        <f>SUBTOTAL(9,D55:D58)</f>
        <v>6</v>
      </c>
    </row>
    <row r="60" spans="1:4" ht="30" outlineLevel="2" x14ac:dyDescent="0.25">
      <c r="B60" s="10" t="s">
        <v>29</v>
      </c>
      <c r="C60" t="s">
        <v>30</v>
      </c>
      <c r="D60" s="2">
        <v>1</v>
      </c>
    </row>
    <row r="61" spans="1:4" ht="30" outlineLevel="1" x14ac:dyDescent="0.25">
      <c r="B61" s="3" t="s">
        <v>77</v>
      </c>
      <c r="D61" s="2">
        <f>SUBTOTAL(9,D60:D60)</f>
        <v>1</v>
      </c>
    </row>
    <row r="62" spans="1:4" x14ac:dyDescent="0.25">
      <c r="B62" s="3" t="s">
        <v>78</v>
      </c>
      <c r="D62" s="2">
        <f>SUBTOTAL(9,D37:D60)</f>
        <v>27</v>
      </c>
    </row>
    <row r="64" spans="1:4" x14ac:dyDescent="0.25">
      <c r="A64" t="s">
        <v>135</v>
      </c>
      <c r="B64" s="10" t="s">
        <v>93</v>
      </c>
      <c r="C64" t="s">
        <v>94</v>
      </c>
      <c r="D64" s="2" t="s">
        <v>95</v>
      </c>
    </row>
    <row r="65" spans="2:4" ht="30" outlineLevel="2" x14ac:dyDescent="0.25">
      <c r="B65" s="10" t="s">
        <v>2</v>
      </c>
      <c r="C65" t="s">
        <v>96</v>
      </c>
      <c r="D65" s="2">
        <v>1</v>
      </c>
    </row>
    <row r="66" spans="2:4" ht="30" outlineLevel="1" x14ac:dyDescent="0.25">
      <c r="B66" s="3" t="s">
        <v>71</v>
      </c>
      <c r="D66" s="2">
        <f>SUBTOTAL(9,D65:D65)</f>
        <v>1</v>
      </c>
    </row>
    <row r="67" spans="2:4" outlineLevel="2" x14ac:dyDescent="0.25">
      <c r="B67" s="10" t="s">
        <v>11</v>
      </c>
      <c r="C67" t="s">
        <v>14</v>
      </c>
      <c r="D67" s="2">
        <v>4</v>
      </c>
    </row>
    <row r="68" spans="2:4" ht="30" outlineLevel="1" x14ac:dyDescent="0.25">
      <c r="B68" s="3" t="s">
        <v>72</v>
      </c>
      <c r="D68" s="2">
        <f>SUBTOTAL(9,D67:D67)</f>
        <v>4</v>
      </c>
    </row>
    <row r="69" spans="2:4" ht="30" outlineLevel="2" x14ac:dyDescent="0.25">
      <c r="B69" s="10" t="s">
        <v>32</v>
      </c>
      <c r="C69" t="s">
        <v>33</v>
      </c>
      <c r="D69" s="2">
        <v>2</v>
      </c>
    </row>
    <row r="70" spans="2:4" ht="30" outlineLevel="1" x14ac:dyDescent="0.25">
      <c r="B70" s="3" t="s">
        <v>79</v>
      </c>
      <c r="D70" s="2">
        <f>SUBTOTAL(9,D69:D69)</f>
        <v>2</v>
      </c>
    </row>
    <row r="71" spans="2:4" ht="30" outlineLevel="2" x14ac:dyDescent="0.25">
      <c r="B71" s="10" t="s">
        <v>15</v>
      </c>
      <c r="C71" t="s">
        <v>35</v>
      </c>
      <c r="D71" s="2">
        <v>1</v>
      </c>
    </row>
    <row r="72" spans="2:4" ht="30" outlineLevel="2" x14ac:dyDescent="0.25">
      <c r="B72" s="10" t="s">
        <v>15</v>
      </c>
      <c r="C72" t="s">
        <v>16</v>
      </c>
      <c r="D72" s="2">
        <v>1</v>
      </c>
    </row>
    <row r="73" spans="2:4" ht="30" outlineLevel="2" x14ac:dyDescent="0.25">
      <c r="B73" s="10" t="s">
        <v>15</v>
      </c>
      <c r="C73" t="s">
        <v>17</v>
      </c>
      <c r="D73" s="2">
        <v>20</v>
      </c>
    </row>
    <row r="74" spans="2:4" ht="30" outlineLevel="2" x14ac:dyDescent="0.25">
      <c r="B74" s="10" t="s">
        <v>15</v>
      </c>
      <c r="C74" t="s">
        <v>136</v>
      </c>
      <c r="D74" s="2">
        <v>1</v>
      </c>
    </row>
    <row r="75" spans="2:4" ht="30" outlineLevel="1" x14ac:dyDescent="0.25">
      <c r="B75" s="3" t="s">
        <v>73</v>
      </c>
      <c r="D75" s="2">
        <f>SUBTOTAL(9,D71:D74)</f>
        <v>23</v>
      </c>
    </row>
    <row r="76" spans="2:4" ht="30" outlineLevel="2" x14ac:dyDescent="0.25">
      <c r="B76" s="10" t="s">
        <v>18</v>
      </c>
      <c r="C76" t="s">
        <v>19</v>
      </c>
      <c r="D76" s="2">
        <v>1</v>
      </c>
    </row>
    <row r="77" spans="2:4" ht="30" outlineLevel="2" x14ac:dyDescent="0.25">
      <c r="B77" s="10" t="s">
        <v>18</v>
      </c>
      <c r="C77" t="s">
        <v>109</v>
      </c>
      <c r="D77" s="2">
        <v>1</v>
      </c>
    </row>
    <row r="78" spans="2:4" ht="45" outlineLevel="1" x14ac:dyDescent="0.25">
      <c r="B78" s="3" t="s">
        <v>74</v>
      </c>
      <c r="D78" s="2">
        <f>SUBTOTAL(9,D76:D77)</f>
        <v>2</v>
      </c>
    </row>
    <row r="79" spans="2:4" ht="45" outlineLevel="2" x14ac:dyDescent="0.25">
      <c r="B79" s="10" t="s">
        <v>23</v>
      </c>
      <c r="C79" t="s">
        <v>24</v>
      </c>
      <c r="D79" s="2">
        <v>1</v>
      </c>
    </row>
    <row r="80" spans="2:4" ht="45" outlineLevel="2" x14ac:dyDescent="0.25">
      <c r="B80" s="10" t="s">
        <v>23</v>
      </c>
      <c r="C80" t="s">
        <v>66</v>
      </c>
      <c r="D80" s="2">
        <v>1</v>
      </c>
    </row>
    <row r="81" spans="1:4" ht="45" outlineLevel="2" x14ac:dyDescent="0.25">
      <c r="B81" s="10" t="s">
        <v>23</v>
      </c>
      <c r="C81" t="s">
        <v>25</v>
      </c>
      <c r="D81" s="2">
        <v>2</v>
      </c>
    </row>
    <row r="82" spans="1:4" ht="45" outlineLevel="2" x14ac:dyDescent="0.25">
      <c r="B82" s="10" t="s">
        <v>23</v>
      </c>
      <c r="C82" t="s">
        <v>26</v>
      </c>
      <c r="D82" s="2">
        <v>6</v>
      </c>
    </row>
    <row r="83" spans="1:4" ht="45" outlineLevel="1" x14ac:dyDescent="0.25">
      <c r="B83" s="3" t="s">
        <v>76</v>
      </c>
      <c r="D83" s="2">
        <f>SUBTOTAL(9,D79:D82)</f>
        <v>10</v>
      </c>
    </row>
    <row r="84" spans="1:4" ht="45" outlineLevel="2" x14ac:dyDescent="0.25">
      <c r="B84" s="10" t="s">
        <v>38</v>
      </c>
      <c r="C84" t="s">
        <v>39</v>
      </c>
      <c r="D84" s="2">
        <v>1</v>
      </c>
    </row>
    <row r="85" spans="1:4" ht="45" outlineLevel="1" x14ac:dyDescent="0.25">
      <c r="B85" s="3" t="s">
        <v>80</v>
      </c>
      <c r="D85" s="2">
        <f>SUBTOTAL(9,D84:D84)</f>
        <v>1</v>
      </c>
    </row>
    <row r="86" spans="1:4" ht="30" outlineLevel="2" x14ac:dyDescent="0.25">
      <c r="B86" s="10" t="s">
        <v>29</v>
      </c>
      <c r="C86" t="s">
        <v>30</v>
      </c>
      <c r="D86" s="2">
        <v>1</v>
      </c>
    </row>
    <row r="87" spans="1:4" ht="30" outlineLevel="1" x14ac:dyDescent="0.25">
      <c r="B87" s="3" t="s">
        <v>77</v>
      </c>
      <c r="D87" s="2">
        <f>SUBTOTAL(9,D86:D86)</f>
        <v>1</v>
      </c>
    </row>
    <row r="88" spans="1:4" x14ac:dyDescent="0.25">
      <c r="B88" s="3" t="s">
        <v>78</v>
      </c>
      <c r="D88" s="2">
        <f>SUBTOTAL(9,D65:D86)</f>
        <v>44</v>
      </c>
    </row>
    <row r="90" spans="1:4" x14ac:dyDescent="0.25">
      <c r="A90" t="s">
        <v>137</v>
      </c>
      <c r="B90" s="10" t="s">
        <v>93</v>
      </c>
      <c r="C90" t="s">
        <v>94</v>
      </c>
      <c r="D90" s="2" t="s">
        <v>95</v>
      </c>
    </row>
    <row r="91" spans="1:4" ht="30" outlineLevel="2" x14ac:dyDescent="0.25">
      <c r="B91" s="10" t="s">
        <v>2</v>
      </c>
      <c r="C91" t="s">
        <v>3</v>
      </c>
      <c r="D91" s="2">
        <v>1</v>
      </c>
    </row>
    <row r="92" spans="1:4" ht="30" outlineLevel="2" x14ac:dyDescent="0.25">
      <c r="B92" s="10" t="s">
        <v>2</v>
      </c>
      <c r="C92" t="s">
        <v>104</v>
      </c>
      <c r="D92" s="2">
        <v>1</v>
      </c>
    </row>
    <row r="93" spans="1:4" ht="30" outlineLevel="2" x14ac:dyDescent="0.25">
      <c r="B93" s="10" t="s">
        <v>2</v>
      </c>
      <c r="C93" t="s">
        <v>44</v>
      </c>
      <c r="D93" s="2">
        <v>1</v>
      </c>
    </row>
    <row r="94" spans="1:4" ht="30" outlineLevel="2" x14ac:dyDescent="0.25">
      <c r="B94" s="10" t="s">
        <v>2</v>
      </c>
      <c r="C94" t="s">
        <v>45</v>
      </c>
      <c r="D94" s="2">
        <v>1</v>
      </c>
    </row>
    <row r="95" spans="1:4" ht="30" outlineLevel="2" x14ac:dyDescent="0.25">
      <c r="B95" s="10" t="s">
        <v>2</v>
      </c>
      <c r="C95" t="s">
        <v>96</v>
      </c>
      <c r="D95" s="2">
        <v>2</v>
      </c>
    </row>
    <row r="96" spans="1:4" ht="30" outlineLevel="2" x14ac:dyDescent="0.25">
      <c r="B96" s="10" t="s">
        <v>2</v>
      </c>
      <c r="C96" t="s">
        <v>6</v>
      </c>
      <c r="D96" s="2">
        <v>2</v>
      </c>
    </row>
    <row r="97" spans="2:4" ht="30" outlineLevel="2" x14ac:dyDescent="0.25">
      <c r="B97" s="10" t="s">
        <v>2</v>
      </c>
      <c r="C97" t="s">
        <v>7</v>
      </c>
      <c r="D97" s="2">
        <v>1</v>
      </c>
    </row>
    <row r="98" spans="2:4" ht="30" outlineLevel="2" x14ac:dyDescent="0.25">
      <c r="B98" s="10" t="s">
        <v>2</v>
      </c>
      <c r="C98" t="s">
        <v>8</v>
      </c>
      <c r="D98" s="2">
        <v>1</v>
      </c>
    </row>
    <row r="99" spans="2:4" ht="30" outlineLevel="1" x14ac:dyDescent="0.25">
      <c r="B99" s="3" t="s">
        <v>71</v>
      </c>
      <c r="D99" s="2">
        <f>SUBTOTAL(9,D91:D98)</f>
        <v>10</v>
      </c>
    </row>
    <row r="100" spans="2:4" outlineLevel="2" x14ac:dyDescent="0.25">
      <c r="B100" s="10" t="s">
        <v>11</v>
      </c>
      <c r="C100" t="s">
        <v>47</v>
      </c>
      <c r="D100" s="2">
        <v>1</v>
      </c>
    </row>
    <row r="101" spans="2:4" outlineLevel="2" x14ac:dyDescent="0.25">
      <c r="B101" s="10" t="s">
        <v>11</v>
      </c>
      <c r="C101" t="s">
        <v>12</v>
      </c>
      <c r="D101" s="2">
        <v>2</v>
      </c>
    </row>
    <row r="102" spans="2:4" outlineLevel="2" x14ac:dyDescent="0.25">
      <c r="B102" s="10" t="s">
        <v>11</v>
      </c>
      <c r="C102" t="s">
        <v>13</v>
      </c>
      <c r="D102" s="2">
        <v>1</v>
      </c>
    </row>
    <row r="103" spans="2:4" outlineLevel="2" x14ac:dyDescent="0.25">
      <c r="B103" s="10" t="s">
        <v>11</v>
      </c>
      <c r="C103" t="s">
        <v>14</v>
      </c>
      <c r="D103" s="2">
        <v>7</v>
      </c>
    </row>
    <row r="104" spans="2:4" ht="30" outlineLevel="1" x14ac:dyDescent="0.25">
      <c r="B104" s="3" t="s">
        <v>72</v>
      </c>
      <c r="D104" s="2">
        <f>SUBTOTAL(9,D100:D103)</f>
        <v>11</v>
      </c>
    </row>
    <row r="105" spans="2:4" ht="30" outlineLevel="2" x14ac:dyDescent="0.25">
      <c r="B105" s="10" t="s">
        <v>32</v>
      </c>
      <c r="C105" t="s">
        <v>33</v>
      </c>
      <c r="D105" s="2">
        <v>2</v>
      </c>
    </row>
    <row r="106" spans="2:4" ht="30" outlineLevel="1" x14ac:dyDescent="0.25">
      <c r="B106" s="3" t="s">
        <v>79</v>
      </c>
      <c r="D106" s="2">
        <f>SUBTOTAL(9,D105:D105)</f>
        <v>2</v>
      </c>
    </row>
    <row r="107" spans="2:4" ht="30" outlineLevel="2" x14ac:dyDescent="0.25">
      <c r="B107" s="10" t="s">
        <v>15</v>
      </c>
      <c r="C107" t="s">
        <v>16</v>
      </c>
      <c r="D107" s="2">
        <v>1</v>
      </c>
    </row>
    <row r="108" spans="2:4" ht="30" outlineLevel="2" x14ac:dyDescent="0.25">
      <c r="B108" s="10" t="s">
        <v>15</v>
      </c>
      <c r="C108" t="s">
        <v>17</v>
      </c>
      <c r="D108" s="2">
        <v>15</v>
      </c>
    </row>
    <row r="109" spans="2:4" ht="30" outlineLevel="2" x14ac:dyDescent="0.25">
      <c r="B109" s="10" t="s">
        <v>15</v>
      </c>
      <c r="C109" t="s">
        <v>70</v>
      </c>
      <c r="D109" s="2">
        <v>1</v>
      </c>
    </row>
    <row r="110" spans="2:4" ht="30" outlineLevel="1" x14ac:dyDescent="0.25">
      <c r="B110" s="3" t="s">
        <v>73</v>
      </c>
      <c r="D110" s="2">
        <f>SUBTOTAL(9,D107:D109)</f>
        <v>17</v>
      </c>
    </row>
    <row r="111" spans="2:4" ht="30" outlineLevel="2" x14ac:dyDescent="0.25">
      <c r="B111" s="10" t="s">
        <v>18</v>
      </c>
      <c r="C111" t="s">
        <v>138</v>
      </c>
      <c r="D111" s="2">
        <v>2</v>
      </c>
    </row>
    <row r="112" spans="2:4" ht="30" outlineLevel="2" x14ac:dyDescent="0.25">
      <c r="B112" s="10" t="s">
        <v>18</v>
      </c>
      <c r="C112" t="s">
        <v>19</v>
      </c>
      <c r="D112" s="2">
        <v>1</v>
      </c>
    </row>
    <row r="113" spans="2:4" ht="45" outlineLevel="1" x14ac:dyDescent="0.25">
      <c r="B113" s="3" t="s">
        <v>74</v>
      </c>
      <c r="D113" s="2">
        <f>SUBTOTAL(9,D111:D112)</f>
        <v>3</v>
      </c>
    </row>
    <row r="114" spans="2:4" ht="30" outlineLevel="2" x14ac:dyDescent="0.25">
      <c r="B114" s="10" t="s">
        <v>21</v>
      </c>
      <c r="C114" t="s">
        <v>98</v>
      </c>
      <c r="D114" s="2">
        <v>1</v>
      </c>
    </row>
    <row r="115" spans="2:4" ht="45" outlineLevel="1" x14ac:dyDescent="0.25">
      <c r="B115" s="3" t="s">
        <v>75</v>
      </c>
      <c r="D115" s="2">
        <f>SUBTOTAL(9,D114:D114)</f>
        <v>1</v>
      </c>
    </row>
    <row r="116" spans="2:4" ht="45" outlineLevel="2" x14ac:dyDescent="0.25">
      <c r="B116" s="10" t="s">
        <v>23</v>
      </c>
      <c r="C116" t="s">
        <v>24</v>
      </c>
      <c r="D116" s="2">
        <v>1</v>
      </c>
    </row>
    <row r="117" spans="2:4" ht="45" outlineLevel="2" x14ac:dyDescent="0.25">
      <c r="B117" s="10" t="s">
        <v>23</v>
      </c>
      <c r="C117" t="s">
        <v>66</v>
      </c>
      <c r="D117" s="2">
        <v>1</v>
      </c>
    </row>
    <row r="118" spans="2:4" ht="45" outlineLevel="2" x14ac:dyDescent="0.25">
      <c r="B118" s="10" t="s">
        <v>23</v>
      </c>
      <c r="C118" t="s">
        <v>139</v>
      </c>
      <c r="D118" s="2">
        <v>1</v>
      </c>
    </row>
    <row r="119" spans="2:4" ht="45" outlineLevel="2" x14ac:dyDescent="0.25">
      <c r="B119" s="10" t="s">
        <v>23</v>
      </c>
      <c r="C119" t="s">
        <v>25</v>
      </c>
      <c r="D119" s="2">
        <v>4</v>
      </c>
    </row>
    <row r="120" spans="2:4" ht="45" outlineLevel="2" x14ac:dyDescent="0.25">
      <c r="B120" s="10" t="s">
        <v>23</v>
      </c>
      <c r="C120" t="s">
        <v>118</v>
      </c>
      <c r="D120" s="2">
        <v>2</v>
      </c>
    </row>
    <row r="121" spans="2:4" ht="45" outlineLevel="2" x14ac:dyDescent="0.25">
      <c r="B121" s="10" t="s">
        <v>23</v>
      </c>
      <c r="C121" t="s">
        <v>27</v>
      </c>
      <c r="D121" s="2">
        <v>1</v>
      </c>
    </row>
    <row r="122" spans="2:4" ht="45" outlineLevel="2" x14ac:dyDescent="0.25">
      <c r="B122" s="10" t="s">
        <v>23</v>
      </c>
      <c r="C122" t="s">
        <v>28</v>
      </c>
      <c r="D122" s="2">
        <v>4</v>
      </c>
    </row>
    <row r="123" spans="2:4" ht="45" outlineLevel="1" x14ac:dyDescent="0.25">
      <c r="B123" s="3" t="s">
        <v>76</v>
      </c>
      <c r="D123" s="2">
        <f>SUBTOTAL(9,D116:D122)</f>
        <v>14</v>
      </c>
    </row>
    <row r="124" spans="2:4" ht="45" outlineLevel="2" x14ac:dyDescent="0.25">
      <c r="B124" s="10" t="s">
        <v>55</v>
      </c>
      <c r="C124" t="s">
        <v>67</v>
      </c>
      <c r="D124" s="2">
        <v>1</v>
      </c>
    </row>
    <row r="125" spans="2:4" ht="45" outlineLevel="1" x14ac:dyDescent="0.25">
      <c r="B125" s="3" t="s">
        <v>83</v>
      </c>
      <c r="D125" s="2">
        <f>SUBTOTAL(9,D124:D124)</f>
        <v>1</v>
      </c>
    </row>
    <row r="126" spans="2:4" ht="45" outlineLevel="2" x14ac:dyDescent="0.25">
      <c r="B126" s="10" t="s">
        <v>38</v>
      </c>
      <c r="C126" t="s">
        <v>39</v>
      </c>
      <c r="D126" s="2">
        <v>2</v>
      </c>
    </row>
    <row r="127" spans="2:4" ht="45" outlineLevel="1" x14ac:dyDescent="0.25">
      <c r="B127" s="3" t="s">
        <v>80</v>
      </c>
      <c r="D127" s="2">
        <f>SUBTOTAL(9,D126:D126)</f>
        <v>2</v>
      </c>
    </row>
    <row r="128" spans="2:4" ht="30" outlineLevel="2" x14ac:dyDescent="0.25">
      <c r="B128" s="10" t="s">
        <v>29</v>
      </c>
      <c r="C128" t="s">
        <v>30</v>
      </c>
      <c r="D128" s="2">
        <v>1</v>
      </c>
    </row>
    <row r="129" spans="1:4" ht="30" outlineLevel="1" x14ac:dyDescent="0.25">
      <c r="B129" s="3" t="s">
        <v>77</v>
      </c>
      <c r="D129" s="2">
        <f>SUBTOTAL(9,D128:D128)</f>
        <v>1</v>
      </c>
    </row>
    <row r="130" spans="1:4" x14ac:dyDescent="0.25">
      <c r="B130" s="3" t="s">
        <v>78</v>
      </c>
      <c r="D130" s="2">
        <f>SUBTOTAL(9,D91:D128)</f>
        <v>62</v>
      </c>
    </row>
    <row r="132" spans="1:4" x14ac:dyDescent="0.25">
      <c r="A132" t="s">
        <v>140</v>
      </c>
      <c r="B132" s="10" t="s">
        <v>93</v>
      </c>
      <c r="C132" t="s">
        <v>94</v>
      </c>
      <c r="D132" s="2" t="s">
        <v>95</v>
      </c>
    </row>
    <row r="133" spans="1:4" ht="30" outlineLevel="2" x14ac:dyDescent="0.25">
      <c r="B133" s="10" t="s">
        <v>2</v>
      </c>
      <c r="C133" t="s">
        <v>58</v>
      </c>
      <c r="D133" s="2">
        <v>1</v>
      </c>
    </row>
    <row r="134" spans="1:4" ht="30" outlineLevel="2" x14ac:dyDescent="0.25">
      <c r="B134" s="10" t="s">
        <v>2</v>
      </c>
      <c r="C134" t="s">
        <v>6</v>
      </c>
      <c r="D134" s="2">
        <v>2</v>
      </c>
    </row>
    <row r="135" spans="1:4" ht="30" outlineLevel="2" x14ac:dyDescent="0.25">
      <c r="B135" s="10" t="s">
        <v>2</v>
      </c>
      <c r="C135" t="s">
        <v>8</v>
      </c>
      <c r="D135" s="2">
        <v>1</v>
      </c>
    </row>
    <row r="136" spans="1:4" ht="30" outlineLevel="1" x14ac:dyDescent="0.25">
      <c r="B136" s="3" t="s">
        <v>71</v>
      </c>
      <c r="D136" s="2">
        <f>SUBTOTAL(9,D133:D135)</f>
        <v>4</v>
      </c>
    </row>
    <row r="137" spans="1:4" outlineLevel="2" x14ac:dyDescent="0.25">
      <c r="B137" s="10" t="s">
        <v>11</v>
      </c>
      <c r="C137" t="s">
        <v>13</v>
      </c>
      <c r="D137" s="2">
        <v>1</v>
      </c>
    </row>
    <row r="138" spans="1:4" outlineLevel="2" x14ac:dyDescent="0.25">
      <c r="B138" s="10" t="s">
        <v>11</v>
      </c>
      <c r="C138" t="s">
        <v>14</v>
      </c>
      <c r="D138" s="2">
        <v>3</v>
      </c>
    </row>
    <row r="139" spans="1:4" ht="30" outlineLevel="1" x14ac:dyDescent="0.25">
      <c r="B139" s="3" t="s">
        <v>72</v>
      </c>
      <c r="D139" s="2">
        <f>SUBTOTAL(9,D137:D138)</f>
        <v>4</v>
      </c>
    </row>
    <row r="140" spans="1:4" hidden="1" outlineLevel="2" x14ac:dyDescent="0.25">
      <c r="B140" s="10" t="s">
        <v>32</v>
      </c>
      <c r="C140" t="s">
        <v>33</v>
      </c>
      <c r="D140" s="2">
        <v>1</v>
      </c>
    </row>
    <row r="141" spans="1:4" ht="30" outlineLevel="1" collapsed="1" x14ac:dyDescent="0.25">
      <c r="B141" s="3" t="s">
        <v>79</v>
      </c>
      <c r="D141" s="2">
        <f>SUBTOTAL(9,D140:D140)</f>
        <v>1</v>
      </c>
    </row>
    <row r="142" spans="1:4" hidden="1" outlineLevel="2" x14ac:dyDescent="0.25">
      <c r="B142" s="10" t="s">
        <v>15</v>
      </c>
      <c r="C142" t="s">
        <v>35</v>
      </c>
      <c r="D142" s="2">
        <v>1</v>
      </c>
    </row>
    <row r="143" spans="1:4" hidden="1" outlineLevel="2" x14ac:dyDescent="0.25">
      <c r="B143" s="10" t="s">
        <v>15</v>
      </c>
      <c r="C143" t="s">
        <v>16</v>
      </c>
      <c r="D143" s="2">
        <v>1</v>
      </c>
    </row>
    <row r="144" spans="1:4" hidden="1" outlineLevel="2" x14ac:dyDescent="0.25">
      <c r="B144" s="10" t="s">
        <v>15</v>
      </c>
      <c r="C144" t="s">
        <v>17</v>
      </c>
      <c r="D144" s="2">
        <v>21</v>
      </c>
    </row>
    <row r="145" spans="2:4" hidden="1" outlineLevel="2" x14ac:dyDescent="0.25">
      <c r="B145" s="10" t="s">
        <v>15</v>
      </c>
      <c r="C145" t="s">
        <v>42</v>
      </c>
      <c r="D145" s="2">
        <v>1</v>
      </c>
    </row>
    <row r="146" spans="2:4" ht="30" outlineLevel="1" collapsed="1" x14ac:dyDescent="0.25">
      <c r="B146" s="3" t="s">
        <v>73</v>
      </c>
      <c r="D146" s="2">
        <f>SUBTOTAL(9,D142:D145)</f>
        <v>24</v>
      </c>
    </row>
    <row r="147" spans="2:4" ht="30" hidden="1" outlineLevel="2" x14ac:dyDescent="0.25">
      <c r="B147" s="10" t="s">
        <v>18</v>
      </c>
      <c r="C147" t="s">
        <v>19</v>
      </c>
      <c r="D147" s="2">
        <v>6</v>
      </c>
    </row>
    <row r="148" spans="2:4" ht="30" hidden="1" outlineLevel="2" x14ac:dyDescent="0.25">
      <c r="B148" s="10" t="s">
        <v>18</v>
      </c>
      <c r="C148" t="s">
        <v>20</v>
      </c>
      <c r="D148" s="2">
        <v>1</v>
      </c>
    </row>
    <row r="149" spans="2:4" ht="45" outlineLevel="1" collapsed="1" x14ac:dyDescent="0.25">
      <c r="B149" s="3" t="s">
        <v>74</v>
      </c>
      <c r="D149" s="2">
        <f>SUBTOTAL(9,D147:D148)</f>
        <v>7</v>
      </c>
    </row>
    <row r="150" spans="2:4" ht="30" hidden="1" outlineLevel="2" x14ac:dyDescent="0.25">
      <c r="B150" s="10" t="s">
        <v>21</v>
      </c>
      <c r="C150" t="s">
        <v>113</v>
      </c>
      <c r="D150" s="2">
        <v>1</v>
      </c>
    </row>
    <row r="151" spans="2:4" ht="30" hidden="1" outlineLevel="2" x14ac:dyDescent="0.25">
      <c r="B151" s="10" t="s">
        <v>21</v>
      </c>
      <c r="C151" t="s">
        <v>114</v>
      </c>
      <c r="D151" s="2">
        <v>1</v>
      </c>
    </row>
    <row r="152" spans="2:4" ht="30" hidden="1" outlineLevel="2" x14ac:dyDescent="0.25">
      <c r="B152" s="10" t="s">
        <v>21</v>
      </c>
      <c r="C152" t="s">
        <v>115</v>
      </c>
      <c r="D152" s="2">
        <v>1</v>
      </c>
    </row>
    <row r="153" spans="2:4" ht="30" hidden="1" outlineLevel="2" x14ac:dyDescent="0.25">
      <c r="B153" s="10" t="s">
        <v>21</v>
      </c>
      <c r="C153" t="s">
        <v>116</v>
      </c>
      <c r="D153" s="2">
        <v>1</v>
      </c>
    </row>
    <row r="154" spans="2:4" ht="30" hidden="1" outlineLevel="2" x14ac:dyDescent="0.25">
      <c r="B154" s="10" t="s">
        <v>21</v>
      </c>
      <c r="C154" t="s">
        <v>99</v>
      </c>
      <c r="D154" s="2">
        <v>2</v>
      </c>
    </row>
    <row r="155" spans="2:4" ht="45" outlineLevel="1" collapsed="1" x14ac:dyDescent="0.25">
      <c r="B155" s="3" t="s">
        <v>75</v>
      </c>
      <c r="D155" s="2">
        <f>SUBTOTAL(9,D150:D154)</f>
        <v>6</v>
      </c>
    </row>
    <row r="156" spans="2:4" ht="30" hidden="1" outlineLevel="2" x14ac:dyDescent="0.25">
      <c r="B156" s="10" t="s">
        <v>23</v>
      </c>
      <c r="C156" t="s">
        <v>66</v>
      </c>
      <c r="D156" s="2">
        <v>1</v>
      </c>
    </row>
    <row r="157" spans="2:4" ht="30" hidden="1" outlineLevel="2" x14ac:dyDescent="0.25">
      <c r="B157" s="10" t="s">
        <v>23</v>
      </c>
      <c r="C157" t="s">
        <v>26</v>
      </c>
      <c r="D157" s="2">
        <v>5</v>
      </c>
    </row>
    <row r="158" spans="2:4" ht="30" hidden="1" outlineLevel="2" x14ac:dyDescent="0.25">
      <c r="B158" s="10" t="s">
        <v>23</v>
      </c>
      <c r="C158" t="s">
        <v>27</v>
      </c>
      <c r="D158" s="2">
        <v>1</v>
      </c>
    </row>
    <row r="159" spans="2:4" ht="30" hidden="1" outlineLevel="2" x14ac:dyDescent="0.25">
      <c r="B159" s="10" t="s">
        <v>23</v>
      </c>
      <c r="C159" t="s">
        <v>28</v>
      </c>
      <c r="D159" s="2">
        <v>4</v>
      </c>
    </row>
    <row r="160" spans="2:4" ht="45" outlineLevel="1" collapsed="1" x14ac:dyDescent="0.25">
      <c r="B160" s="3" t="s">
        <v>76</v>
      </c>
      <c r="D160" s="2">
        <f>SUBTOTAL(9,D156:D159)</f>
        <v>11</v>
      </c>
    </row>
    <row r="161" spans="1:4" x14ac:dyDescent="0.25">
      <c r="B161" s="3" t="s">
        <v>78</v>
      </c>
      <c r="D161" s="2">
        <f>SUBTOTAL(9,D133:D159)</f>
        <v>57</v>
      </c>
    </row>
    <row r="163" spans="1:4" x14ac:dyDescent="0.25">
      <c r="A163" t="s">
        <v>141</v>
      </c>
      <c r="B163" s="10" t="s">
        <v>93</v>
      </c>
      <c r="C163" t="s">
        <v>94</v>
      </c>
      <c r="D163" s="2" t="s">
        <v>95</v>
      </c>
    </row>
    <row r="164" spans="1:4" hidden="1" outlineLevel="2" x14ac:dyDescent="0.25">
      <c r="B164" s="10" t="s">
        <v>2</v>
      </c>
      <c r="C164" t="s">
        <v>3</v>
      </c>
      <c r="D164" s="2">
        <v>1</v>
      </c>
    </row>
    <row r="165" spans="1:4" hidden="1" outlineLevel="2" x14ac:dyDescent="0.25">
      <c r="B165" s="10" t="s">
        <v>2</v>
      </c>
      <c r="C165" t="s">
        <v>104</v>
      </c>
      <c r="D165" s="2">
        <v>1</v>
      </c>
    </row>
    <row r="166" spans="1:4" hidden="1" outlineLevel="2" x14ac:dyDescent="0.25">
      <c r="B166" s="10" t="s">
        <v>2</v>
      </c>
      <c r="C166" t="s">
        <v>44</v>
      </c>
      <c r="D166" s="2">
        <v>1</v>
      </c>
    </row>
    <row r="167" spans="1:4" hidden="1" outlineLevel="2" x14ac:dyDescent="0.25">
      <c r="B167" s="10" t="s">
        <v>2</v>
      </c>
      <c r="C167" t="s">
        <v>5</v>
      </c>
      <c r="D167" s="2">
        <v>1</v>
      </c>
    </row>
    <row r="168" spans="1:4" hidden="1" outlineLevel="2" x14ac:dyDescent="0.25">
      <c r="B168" s="10" t="s">
        <v>2</v>
      </c>
      <c r="C168" t="s">
        <v>58</v>
      </c>
      <c r="D168" s="2">
        <v>1</v>
      </c>
    </row>
    <row r="169" spans="1:4" hidden="1" outlineLevel="2" x14ac:dyDescent="0.25">
      <c r="B169" s="10" t="s">
        <v>2</v>
      </c>
      <c r="C169" t="s">
        <v>45</v>
      </c>
      <c r="D169" s="2">
        <v>1</v>
      </c>
    </row>
    <row r="170" spans="1:4" hidden="1" outlineLevel="2" x14ac:dyDescent="0.25">
      <c r="B170" s="10" t="s">
        <v>2</v>
      </c>
      <c r="C170" t="s">
        <v>6</v>
      </c>
      <c r="D170" s="2">
        <v>4</v>
      </c>
    </row>
    <row r="171" spans="1:4" hidden="1" outlineLevel="2" x14ac:dyDescent="0.25">
      <c r="B171" s="10" t="s">
        <v>2</v>
      </c>
      <c r="C171" t="s">
        <v>8</v>
      </c>
      <c r="D171" s="2">
        <v>1</v>
      </c>
    </row>
    <row r="172" spans="1:4" ht="30" outlineLevel="1" collapsed="1" x14ac:dyDescent="0.25">
      <c r="B172" s="3" t="s">
        <v>71</v>
      </c>
      <c r="D172" s="2">
        <f>SUBTOTAL(9,D164:D171)</f>
        <v>11</v>
      </c>
    </row>
    <row r="173" spans="1:4" hidden="1" outlineLevel="2" x14ac:dyDescent="0.25">
      <c r="B173" s="10" t="s">
        <v>11</v>
      </c>
      <c r="C173" t="s">
        <v>47</v>
      </c>
      <c r="D173" s="2">
        <v>1</v>
      </c>
    </row>
    <row r="174" spans="1:4" hidden="1" outlineLevel="2" x14ac:dyDescent="0.25">
      <c r="B174" s="10" t="s">
        <v>11</v>
      </c>
      <c r="C174" t="s">
        <v>13</v>
      </c>
      <c r="D174" s="2">
        <v>2</v>
      </c>
    </row>
    <row r="175" spans="1:4" hidden="1" outlineLevel="2" x14ac:dyDescent="0.25">
      <c r="B175" s="10" t="s">
        <v>11</v>
      </c>
      <c r="C175" t="s">
        <v>14</v>
      </c>
      <c r="D175" s="2">
        <v>4</v>
      </c>
    </row>
    <row r="176" spans="1:4" ht="30" outlineLevel="1" collapsed="1" x14ac:dyDescent="0.25">
      <c r="B176" s="3" t="s">
        <v>72</v>
      </c>
      <c r="D176" s="2">
        <f>SUBTOTAL(9,D173:D175)</f>
        <v>7</v>
      </c>
    </row>
    <row r="177" spans="2:4" hidden="1" outlineLevel="2" x14ac:dyDescent="0.25">
      <c r="B177" s="10" t="s">
        <v>48</v>
      </c>
      <c r="C177" t="s">
        <v>60</v>
      </c>
      <c r="D177" s="2">
        <v>1</v>
      </c>
    </row>
    <row r="178" spans="2:4" ht="30" outlineLevel="1" collapsed="1" x14ac:dyDescent="0.25">
      <c r="B178" s="3" t="s">
        <v>81</v>
      </c>
      <c r="D178" s="2">
        <f>SUBTOTAL(9,D177:D177)</f>
        <v>1</v>
      </c>
    </row>
    <row r="179" spans="2:4" hidden="1" outlineLevel="2" x14ac:dyDescent="0.25">
      <c r="B179" s="10" t="s">
        <v>32</v>
      </c>
      <c r="C179" t="s">
        <v>33</v>
      </c>
      <c r="D179" s="2">
        <v>1</v>
      </c>
    </row>
    <row r="180" spans="2:4" ht="30" outlineLevel="1" collapsed="1" x14ac:dyDescent="0.25">
      <c r="B180" s="3" t="s">
        <v>79</v>
      </c>
      <c r="D180" s="2">
        <f>SUBTOTAL(9,D179:D179)</f>
        <v>1</v>
      </c>
    </row>
    <row r="181" spans="2:4" hidden="1" outlineLevel="2" x14ac:dyDescent="0.25">
      <c r="B181" s="10" t="s">
        <v>15</v>
      </c>
      <c r="C181" t="s">
        <v>35</v>
      </c>
      <c r="D181" s="2">
        <v>1</v>
      </c>
    </row>
    <row r="182" spans="2:4" hidden="1" outlineLevel="2" x14ac:dyDescent="0.25">
      <c r="B182" s="10" t="s">
        <v>15</v>
      </c>
      <c r="C182" t="s">
        <v>16</v>
      </c>
      <c r="D182" s="2">
        <v>1</v>
      </c>
    </row>
    <row r="183" spans="2:4" hidden="1" outlineLevel="2" x14ac:dyDescent="0.25">
      <c r="B183" s="10" t="s">
        <v>15</v>
      </c>
      <c r="C183" t="s">
        <v>17</v>
      </c>
      <c r="D183" s="2">
        <v>15</v>
      </c>
    </row>
    <row r="184" spans="2:4" ht="30" outlineLevel="1" collapsed="1" x14ac:dyDescent="0.25">
      <c r="B184" s="3" t="s">
        <v>73</v>
      </c>
      <c r="D184" s="2">
        <f>SUBTOTAL(9,D181:D183)</f>
        <v>17</v>
      </c>
    </row>
    <row r="185" spans="2:4" ht="30" hidden="1" outlineLevel="2" x14ac:dyDescent="0.25">
      <c r="B185" s="10" t="s">
        <v>18</v>
      </c>
      <c r="C185" t="s">
        <v>19</v>
      </c>
      <c r="D185" s="2">
        <v>2</v>
      </c>
    </row>
    <row r="186" spans="2:4" ht="30" hidden="1" outlineLevel="2" x14ac:dyDescent="0.25">
      <c r="B186" s="10" t="s">
        <v>18</v>
      </c>
      <c r="C186" t="s">
        <v>20</v>
      </c>
      <c r="D186" s="2">
        <v>1</v>
      </c>
    </row>
    <row r="187" spans="2:4" ht="45" outlineLevel="1" collapsed="1" x14ac:dyDescent="0.25">
      <c r="B187" s="3" t="s">
        <v>74</v>
      </c>
      <c r="D187" s="2">
        <f>SUBTOTAL(9,D185:D186)</f>
        <v>3</v>
      </c>
    </row>
    <row r="188" spans="2:4" ht="30" hidden="1" outlineLevel="2" x14ac:dyDescent="0.25">
      <c r="B188" s="10" t="s">
        <v>23</v>
      </c>
      <c r="C188" t="s">
        <v>24</v>
      </c>
      <c r="D188" s="2">
        <v>2</v>
      </c>
    </row>
    <row r="189" spans="2:4" ht="30" hidden="1" outlineLevel="2" x14ac:dyDescent="0.25">
      <c r="B189" s="10" t="s">
        <v>23</v>
      </c>
      <c r="C189" t="s">
        <v>25</v>
      </c>
      <c r="D189" s="2">
        <v>2</v>
      </c>
    </row>
    <row r="190" spans="2:4" ht="30" hidden="1" outlineLevel="2" x14ac:dyDescent="0.25">
      <c r="B190" s="10" t="s">
        <v>23</v>
      </c>
      <c r="C190" t="s">
        <v>61</v>
      </c>
      <c r="D190" s="2">
        <v>1</v>
      </c>
    </row>
    <row r="191" spans="2:4" ht="30" hidden="1" outlineLevel="2" x14ac:dyDescent="0.25">
      <c r="B191" s="10" t="s">
        <v>23</v>
      </c>
      <c r="C191" t="s">
        <v>27</v>
      </c>
      <c r="D191" s="2">
        <v>1</v>
      </c>
    </row>
    <row r="192" spans="2:4" ht="30" hidden="1" outlineLevel="2" x14ac:dyDescent="0.25">
      <c r="B192" s="10" t="s">
        <v>23</v>
      </c>
      <c r="C192" t="s">
        <v>28</v>
      </c>
      <c r="D192" s="2">
        <v>2</v>
      </c>
    </row>
    <row r="193" spans="1:4" ht="45" outlineLevel="1" collapsed="1" x14ac:dyDescent="0.25">
      <c r="B193" s="3" t="s">
        <v>76</v>
      </c>
      <c r="D193" s="2">
        <f>SUBTOTAL(9,D188:D192)</f>
        <v>8</v>
      </c>
    </row>
    <row r="194" spans="1:4" ht="30" hidden="1" outlineLevel="2" x14ac:dyDescent="0.25">
      <c r="B194" s="10" t="s">
        <v>52</v>
      </c>
      <c r="C194" t="s">
        <v>53</v>
      </c>
      <c r="D194" s="2">
        <v>3</v>
      </c>
    </row>
    <row r="195" spans="1:4" ht="45" outlineLevel="1" collapsed="1" x14ac:dyDescent="0.25">
      <c r="B195" s="3" t="s">
        <v>82</v>
      </c>
      <c r="D195" s="2">
        <f>SUBTOTAL(9,D194:D194)</f>
        <v>3</v>
      </c>
    </row>
    <row r="196" spans="1:4" ht="30" hidden="1" outlineLevel="2" x14ac:dyDescent="0.25">
      <c r="B196" s="10" t="s">
        <v>55</v>
      </c>
      <c r="C196" t="s">
        <v>56</v>
      </c>
      <c r="D196" s="2">
        <v>3</v>
      </c>
    </row>
    <row r="197" spans="1:4" ht="30" hidden="1" outlineLevel="2" x14ac:dyDescent="0.25">
      <c r="B197" s="10" t="s">
        <v>55</v>
      </c>
      <c r="C197" t="s">
        <v>57</v>
      </c>
      <c r="D197" s="2">
        <v>2</v>
      </c>
    </row>
    <row r="198" spans="1:4" ht="30" hidden="1" outlineLevel="2" x14ac:dyDescent="0.25">
      <c r="B198" s="10" t="s">
        <v>55</v>
      </c>
      <c r="C198" t="s">
        <v>67</v>
      </c>
      <c r="D198" s="2">
        <v>1</v>
      </c>
    </row>
    <row r="199" spans="1:4" ht="45" outlineLevel="1" collapsed="1" x14ac:dyDescent="0.25">
      <c r="B199" s="3" t="s">
        <v>83</v>
      </c>
      <c r="D199" s="2">
        <f>SUBTOTAL(9,D196:D198)</f>
        <v>6</v>
      </c>
    </row>
    <row r="200" spans="1:4" ht="30" hidden="1" outlineLevel="2" x14ac:dyDescent="0.25">
      <c r="B200" s="10" t="s">
        <v>29</v>
      </c>
      <c r="C200" t="s">
        <v>30</v>
      </c>
      <c r="D200" s="2">
        <v>3</v>
      </c>
    </row>
    <row r="201" spans="1:4" ht="30" outlineLevel="1" collapsed="1" x14ac:dyDescent="0.25">
      <c r="B201" s="3" t="s">
        <v>77</v>
      </c>
      <c r="D201" s="2">
        <f>SUBTOTAL(9,D200:D200)</f>
        <v>3</v>
      </c>
    </row>
    <row r="202" spans="1:4" x14ac:dyDescent="0.25">
      <c r="B202" s="3" t="s">
        <v>78</v>
      </c>
      <c r="D202" s="2">
        <f>SUBTOTAL(9,D164:D200)</f>
        <v>60</v>
      </c>
    </row>
    <row r="204" spans="1:4" x14ac:dyDescent="0.25">
      <c r="A204" t="s">
        <v>142</v>
      </c>
      <c r="B204" s="10" t="s">
        <v>93</v>
      </c>
      <c r="C204" t="s">
        <v>94</v>
      </c>
      <c r="D204" t="s">
        <v>95</v>
      </c>
    </row>
    <row r="205" spans="1:4" hidden="1" outlineLevel="2" x14ac:dyDescent="0.25">
      <c r="B205" s="10" t="s">
        <v>2</v>
      </c>
      <c r="C205" t="s">
        <v>58</v>
      </c>
      <c r="D205">
        <v>1</v>
      </c>
    </row>
    <row r="206" spans="1:4" hidden="1" outlineLevel="2" x14ac:dyDescent="0.25">
      <c r="B206" s="10" t="s">
        <v>2</v>
      </c>
      <c r="C206" t="s">
        <v>6</v>
      </c>
      <c r="D206">
        <v>1</v>
      </c>
    </row>
    <row r="207" spans="1:4" hidden="1" outlineLevel="2" x14ac:dyDescent="0.25">
      <c r="B207" s="10" t="s">
        <v>2</v>
      </c>
      <c r="C207" t="s">
        <v>7</v>
      </c>
      <c r="D207">
        <v>1</v>
      </c>
    </row>
    <row r="208" spans="1:4" ht="30" outlineLevel="1" collapsed="1" x14ac:dyDescent="0.25">
      <c r="B208" s="3" t="s">
        <v>71</v>
      </c>
      <c r="D208" s="2">
        <f>SUBTOTAL(9,D205:D207)</f>
        <v>3</v>
      </c>
    </row>
    <row r="209" spans="2:4" hidden="1" outlineLevel="2" x14ac:dyDescent="0.25">
      <c r="B209" s="10" t="s">
        <v>11</v>
      </c>
      <c r="C209" t="s">
        <v>47</v>
      </c>
      <c r="D209" s="2">
        <v>1</v>
      </c>
    </row>
    <row r="210" spans="2:4" hidden="1" outlineLevel="2" x14ac:dyDescent="0.25">
      <c r="B210" s="10" t="s">
        <v>11</v>
      </c>
      <c r="C210" t="s">
        <v>12</v>
      </c>
      <c r="D210" s="2">
        <v>1</v>
      </c>
    </row>
    <row r="211" spans="2:4" hidden="1" outlineLevel="2" x14ac:dyDescent="0.25">
      <c r="B211" s="10" t="s">
        <v>11</v>
      </c>
      <c r="C211" t="s">
        <v>14</v>
      </c>
      <c r="D211" s="2">
        <v>2</v>
      </c>
    </row>
    <row r="212" spans="2:4" ht="30" outlineLevel="1" collapsed="1" x14ac:dyDescent="0.25">
      <c r="B212" s="3" t="s">
        <v>72</v>
      </c>
      <c r="D212" s="2">
        <f>SUBTOTAL(9,D209:D211)</f>
        <v>4</v>
      </c>
    </row>
    <row r="213" spans="2:4" hidden="1" outlineLevel="2" x14ac:dyDescent="0.25">
      <c r="B213" s="10" t="s">
        <v>48</v>
      </c>
      <c r="C213" t="s">
        <v>60</v>
      </c>
      <c r="D213" s="2">
        <v>1</v>
      </c>
    </row>
    <row r="214" spans="2:4" ht="30" outlineLevel="1" collapsed="1" x14ac:dyDescent="0.25">
      <c r="B214" s="3" t="s">
        <v>81</v>
      </c>
      <c r="D214" s="2">
        <f>SUBTOTAL(9,D213:D213)</f>
        <v>1</v>
      </c>
    </row>
    <row r="215" spans="2:4" hidden="1" outlineLevel="2" x14ac:dyDescent="0.25">
      <c r="B215" s="10" t="s">
        <v>32</v>
      </c>
      <c r="C215" t="s">
        <v>33</v>
      </c>
      <c r="D215" s="2">
        <v>1</v>
      </c>
    </row>
    <row r="216" spans="2:4" ht="30" outlineLevel="1" collapsed="1" x14ac:dyDescent="0.25">
      <c r="B216" s="3" t="s">
        <v>79</v>
      </c>
      <c r="D216" s="2">
        <f>SUBTOTAL(9,D215:D215)</f>
        <v>1</v>
      </c>
    </row>
    <row r="217" spans="2:4" hidden="1" outlineLevel="2" x14ac:dyDescent="0.25">
      <c r="B217" s="10" t="s">
        <v>15</v>
      </c>
      <c r="C217" t="s">
        <v>17</v>
      </c>
      <c r="D217" s="2">
        <v>18</v>
      </c>
    </row>
    <row r="218" spans="2:4" ht="30" outlineLevel="1" collapsed="1" x14ac:dyDescent="0.25">
      <c r="B218" s="3" t="s">
        <v>73</v>
      </c>
      <c r="D218" s="2">
        <f>SUBTOTAL(9,D217:D217)</f>
        <v>18</v>
      </c>
    </row>
    <row r="219" spans="2:4" ht="30" hidden="1" outlineLevel="2" x14ac:dyDescent="0.25">
      <c r="B219" s="10" t="s">
        <v>18</v>
      </c>
      <c r="C219" t="s">
        <v>19</v>
      </c>
      <c r="D219" s="2">
        <v>7</v>
      </c>
    </row>
    <row r="220" spans="2:4" ht="45" outlineLevel="1" collapsed="1" x14ac:dyDescent="0.25">
      <c r="B220" s="3" t="s">
        <v>74</v>
      </c>
      <c r="D220" s="2">
        <f>SUBTOTAL(9,D219:D219)</f>
        <v>7</v>
      </c>
    </row>
    <row r="221" spans="2:4" ht="30" hidden="1" outlineLevel="2" x14ac:dyDescent="0.25">
      <c r="B221" s="10" t="s">
        <v>23</v>
      </c>
      <c r="C221" t="s">
        <v>25</v>
      </c>
      <c r="D221" s="2">
        <v>1</v>
      </c>
    </row>
    <row r="222" spans="2:4" ht="30" hidden="1" outlineLevel="2" x14ac:dyDescent="0.25">
      <c r="B222" s="10" t="s">
        <v>23</v>
      </c>
      <c r="C222" t="s">
        <v>61</v>
      </c>
      <c r="D222" s="2">
        <v>1</v>
      </c>
    </row>
    <row r="223" spans="2:4" ht="30" hidden="1" outlineLevel="2" x14ac:dyDescent="0.25">
      <c r="B223" s="10" t="s">
        <v>23</v>
      </c>
      <c r="C223" t="s">
        <v>26</v>
      </c>
      <c r="D223" s="2">
        <v>8</v>
      </c>
    </row>
    <row r="224" spans="2:4" ht="30" hidden="1" outlineLevel="2" x14ac:dyDescent="0.25">
      <c r="B224" s="10" t="s">
        <v>23</v>
      </c>
      <c r="C224" t="s">
        <v>28</v>
      </c>
      <c r="D224" s="2">
        <v>2</v>
      </c>
    </row>
    <row r="225" spans="1:4" ht="45" outlineLevel="1" collapsed="1" x14ac:dyDescent="0.25">
      <c r="B225" s="3" t="s">
        <v>76</v>
      </c>
      <c r="D225" s="2">
        <f>SUBTOTAL(9,D221:D224)</f>
        <v>12</v>
      </c>
    </row>
    <row r="226" spans="1:4" ht="30" hidden="1" outlineLevel="2" x14ac:dyDescent="0.25">
      <c r="B226" s="10" t="s">
        <v>55</v>
      </c>
      <c r="C226" t="s">
        <v>67</v>
      </c>
      <c r="D226" s="2">
        <v>1</v>
      </c>
    </row>
    <row r="227" spans="1:4" ht="45" outlineLevel="1" collapsed="1" x14ac:dyDescent="0.25">
      <c r="B227" s="3" t="s">
        <v>83</v>
      </c>
      <c r="D227" s="2">
        <f>SUBTOTAL(9,D226:D226)</f>
        <v>1</v>
      </c>
    </row>
    <row r="228" spans="1:4" x14ac:dyDescent="0.25">
      <c r="B228" s="3" t="s">
        <v>78</v>
      </c>
      <c r="D228" s="2">
        <f>SUBTOTAL(9,D205:D226)</f>
        <v>47</v>
      </c>
    </row>
    <row r="230" spans="1:4" x14ac:dyDescent="0.25">
      <c r="A230" t="s">
        <v>143</v>
      </c>
      <c r="B230" s="10" t="s">
        <v>93</v>
      </c>
      <c r="C230" t="s">
        <v>94</v>
      </c>
      <c r="D230" s="2" t="s">
        <v>95</v>
      </c>
    </row>
    <row r="231" spans="1:4" hidden="1" outlineLevel="2" x14ac:dyDescent="0.25">
      <c r="B231" s="10" t="s">
        <v>2</v>
      </c>
      <c r="C231" t="s">
        <v>58</v>
      </c>
      <c r="D231" s="2">
        <v>1</v>
      </c>
    </row>
    <row r="232" spans="1:4" hidden="1" outlineLevel="2" x14ac:dyDescent="0.25">
      <c r="B232" s="10" t="s">
        <v>2</v>
      </c>
      <c r="C232" t="s">
        <v>6</v>
      </c>
      <c r="D232" s="2">
        <v>1</v>
      </c>
    </row>
    <row r="233" spans="1:4" ht="30" outlineLevel="1" collapsed="1" x14ac:dyDescent="0.25">
      <c r="B233" s="3" t="s">
        <v>71</v>
      </c>
      <c r="D233" s="2">
        <f>SUBTOTAL(9,D231:D232)</f>
        <v>2</v>
      </c>
    </row>
    <row r="234" spans="1:4" hidden="1" outlineLevel="2" x14ac:dyDescent="0.25">
      <c r="B234" s="10" t="s">
        <v>11</v>
      </c>
      <c r="C234" t="s">
        <v>14</v>
      </c>
      <c r="D234" s="2">
        <v>4</v>
      </c>
    </row>
    <row r="235" spans="1:4" ht="30" outlineLevel="1" collapsed="1" x14ac:dyDescent="0.25">
      <c r="B235" s="3" t="s">
        <v>72</v>
      </c>
      <c r="D235" s="2">
        <f>SUBTOTAL(9,D234:D234)</f>
        <v>4</v>
      </c>
    </row>
    <row r="236" spans="1:4" hidden="1" outlineLevel="2" x14ac:dyDescent="0.25">
      <c r="B236" s="10" t="s">
        <v>15</v>
      </c>
      <c r="C236" t="s">
        <v>17</v>
      </c>
      <c r="D236" s="2">
        <v>12</v>
      </c>
    </row>
    <row r="237" spans="1:4" hidden="1" outlineLevel="2" x14ac:dyDescent="0.25">
      <c r="B237" s="10" t="s">
        <v>15</v>
      </c>
      <c r="C237" t="s">
        <v>144</v>
      </c>
      <c r="D237" s="2">
        <v>1</v>
      </c>
    </row>
    <row r="238" spans="1:4" hidden="1" outlineLevel="2" x14ac:dyDescent="0.25">
      <c r="B238" s="10" t="s">
        <v>15</v>
      </c>
      <c r="C238" t="s">
        <v>136</v>
      </c>
      <c r="D238" s="2">
        <v>1</v>
      </c>
    </row>
    <row r="239" spans="1:4" ht="30" outlineLevel="1" collapsed="1" x14ac:dyDescent="0.25">
      <c r="B239" s="3" t="s">
        <v>73</v>
      </c>
      <c r="D239" s="2">
        <f>SUBTOTAL(9,D236:D238)</f>
        <v>14</v>
      </c>
    </row>
    <row r="240" spans="1:4" ht="30" hidden="1" outlineLevel="2" x14ac:dyDescent="0.25">
      <c r="B240" s="10" t="s">
        <v>18</v>
      </c>
      <c r="C240" t="s">
        <v>19</v>
      </c>
      <c r="D240" s="2">
        <v>2</v>
      </c>
    </row>
    <row r="241" spans="1:4" ht="45" outlineLevel="1" collapsed="1" x14ac:dyDescent="0.25">
      <c r="B241" s="3" t="s">
        <v>74</v>
      </c>
      <c r="D241" s="2">
        <f>SUBTOTAL(9,D240:D240)</f>
        <v>2</v>
      </c>
    </row>
    <row r="242" spans="1:4" ht="30" hidden="1" outlineLevel="2" x14ac:dyDescent="0.25">
      <c r="B242" s="10" t="s">
        <v>23</v>
      </c>
      <c r="C242" t="s">
        <v>24</v>
      </c>
      <c r="D242" s="2">
        <v>1</v>
      </c>
    </row>
    <row r="243" spans="1:4" ht="30" hidden="1" outlineLevel="2" x14ac:dyDescent="0.25">
      <c r="B243" s="10" t="s">
        <v>23</v>
      </c>
      <c r="C243" t="s">
        <v>25</v>
      </c>
      <c r="D243" s="2">
        <v>2</v>
      </c>
    </row>
    <row r="244" spans="1:4" ht="30" hidden="1" outlineLevel="2" x14ac:dyDescent="0.25">
      <c r="B244" s="10" t="s">
        <v>23</v>
      </c>
      <c r="C244" t="s">
        <v>118</v>
      </c>
      <c r="D244" s="2">
        <v>1</v>
      </c>
    </row>
    <row r="245" spans="1:4" ht="45" outlineLevel="1" collapsed="1" x14ac:dyDescent="0.25">
      <c r="B245" s="3" t="s">
        <v>76</v>
      </c>
      <c r="D245" s="2">
        <f>SUBTOTAL(9,D242:D244)</f>
        <v>4</v>
      </c>
    </row>
    <row r="246" spans="1:4" ht="30" hidden="1" outlineLevel="2" x14ac:dyDescent="0.25">
      <c r="B246" s="10" t="s">
        <v>29</v>
      </c>
      <c r="C246" t="s">
        <v>30</v>
      </c>
      <c r="D246" s="2">
        <v>1</v>
      </c>
    </row>
    <row r="247" spans="1:4" ht="30" outlineLevel="1" collapsed="1" x14ac:dyDescent="0.25">
      <c r="B247" s="3" t="s">
        <v>77</v>
      </c>
      <c r="D247" s="2">
        <f>SUBTOTAL(9,D246:D246)</f>
        <v>1</v>
      </c>
    </row>
    <row r="248" spans="1:4" x14ac:dyDescent="0.25">
      <c r="B248" s="3" t="s">
        <v>78</v>
      </c>
      <c r="D248" s="2">
        <f>SUBTOTAL(9,D231:D246)</f>
        <v>27</v>
      </c>
    </row>
    <row r="250" spans="1:4" x14ac:dyDescent="0.25">
      <c r="A250" t="s">
        <v>145</v>
      </c>
      <c r="B250" s="10" t="s">
        <v>93</v>
      </c>
      <c r="C250" t="s">
        <v>94</v>
      </c>
      <c r="D250" s="2" t="s">
        <v>95</v>
      </c>
    </row>
    <row r="251" spans="1:4" hidden="1" outlineLevel="2" x14ac:dyDescent="0.25">
      <c r="B251" s="10" t="s">
        <v>2</v>
      </c>
      <c r="C251" t="s">
        <v>3</v>
      </c>
      <c r="D251" s="2">
        <v>1</v>
      </c>
    </row>
    <row r="252" spans="1:4" hidden="1" outlineLevel="2" x14ac:dyDescent="0.25">
      <c r="B252" s="10" t="s">
        <v>2</v>
      </c>
      <c r="C252" t="s">
        <v>6</v>
      </c>
      <c r="D252" s="2">
        <v>1</v>
      </c>
    </row>
    <row r="253" spans="1:4" ht="30" outlineLevel="1" collapsed="1" x14ac:dyDescent="0.25">
      <c r="B253" s="3" t="s">
        <v>71</v>
      </c>
      <c r="D253" s="2">
        <f>SUBTOTAL(9,D251:D252)</f>
        <v>2</v>
      </c>
    </row>
    <row r="254" spans="1:4" hidden="1" outlineLevel="2" x14ac:dyDescent="0.25">
      <c r="B254" s="10" t="s">
        <v>11</v>
      </c>
      <c r="C254" t="s">
        <v>13</v>
      </c>
      <c r="D254" s="2">
        <v>1</v>
      </c>
    </row>
    <row r="255" spans="1:4" hidden="1" outlineLevel="2" x14ac:dyDescent="0.25">
      <c r="B255" s="10" t="s">
        <v>11</v>
      </c>
      <c r="C255" t="s">
        <v>14</v>
      </c>
      <c r="D255" s="2">
        <v>4</v>
      </c>
    </row>
    <row r="256" spans="1:4" ht="30" outlineLevel="1" collapsed="1" x14ac:dyDescent="0.25">
      <c r="B256" s="3" t="s">
        <v>72</v>
      </c>
      <c r="D256" s="2">
        <f>SUBTOTAL(9,D254:D255)</f>
        <v>5</v>
      </c>
    </row>
    <row r="257" spans="2:4" hidden="1" outlineLevel="2" x14ac:dyDescent="0.25">
      <c r="B257" s="10" t="s">
        <v>15</v>
      </c>
      <c r="C257" t="s">
        <v>35</v>
      </c>
      <c r="D257" s="2">
        <v>1</v>
      </c>
    </row>
    <row r="258" spans="2:4" hidden="1" outlineLevel="2" x14ac:dyDescent="0.25">
      <c r="B258" s="10" t="s">
        <v>15</v>
      </c>
      <c r="C258" t="s">
        <v>16</v>
      </c>
      <c r="D258" s="2">
        <v>2</v>
      </c>
    </row>
    <row r="259" spans="2:4" hidden="1" outlineLevel="2" x14ac:dyDescent="0.25">
      <c r="B259" s="10" t="s">
        <v>15</v>
      </c>
      <c r="C259" t="s">
        <v>17</v>
      </c>
      <c r="D259" s="2">
        <v>18</v>
      </c>
    </row>
    <row r="260" spans="2:4" ht="30" outlineLevel="1" collapsed="1" x14ac:dyDescent="0.25">
      <c r="B260" s="3" t="s">
        <v>73</v>
      </c>
      <c r="D260" s="2">
        <f>SUBTOTAL(9,D257:D259)</f>
        <v>21</v>
      </c>
    </row>
    <row r="261" spans="2:4" ht="30" hidden="1" outlineLevel="2" x14ac:dyDescent="0.25">
      <c r="B261" s="10" t="s">
        <v>18</v>
      </c>
      <c r="C261" t="s">
        <v>19</v>
      </c>
      <c r="D261" s="2">
        <v>1</v>
      </c>
    </row>
    <row r="262" spans="2:4" ht="30" hidden="1" outlineLevel="2" x14ac:dyDescent="0.25">
      <c r="B262" s="10" t="s">
        <v>18</v>
      </c>
      <c r="C262" t="s">
        <v>46</v>
      </c>
      <c r="D262" s="2">
        <v>2</v>
      </c>
    </row>
    <row r="263" spans="2:4" ht="45" outlineLevel="1" collapsed="1" x14ac:dyDescent="0.25">
      <c r="B263" s="3" t="s">
        <v>74</v>
      </c>
      <c r="D263" s="2">
        <f>SUBTOTAL(9,D261:D262)</f>
        <v>3</v>
      </c>
    </row>
    <row r="264" spans="2:4" ht="30" hidden="1" outlineLevel="2" x14ac:dyDescent="0.25">
      <c r="B264" s="10" t="s">
        <v>21</v>
      </c>
      <c r="C264" t="s">
        <v>22</v>
      </c>
      <c r="D264" s="2">
        <v>1</v>
      </c>
    </row>
    <row r="265" spans="2:4" ht="30" hidden="1" outlineLevel="2" x14ac:dyDescent="0.25">
      <c r="B265" s="10" t="s">
        <v>21</v>
      </c>
      <c r="C265" t="s">
        <v>98</v>
      </c>
      <c r="D265" s="2">
        <v>1</v>
      </c>
    </row>
    <row r="266" spans="2:4" ht="45" outlineLevel="1" collapsed="1" x14ac:dyDescent="0.25">
      <c r="B266" s="3" t="s">
        <v>75</v>
      </c>
      <c r="D266" s="2">
        <f>SUBTOTAL(9,D264:D265)</f>
        <v>2</v>
      </c>
    </row>
    <row r="267" spans="2:4" ht="30" hidden="1" outlineLevel="2" x14ac:dyDescent="0.25">
      <c r="B267" s="10" t="s">
        <v>23</v>
      </c>
      <c r="C267" t="s">
        <v>25</v>
      </c>
      <c r="D267" s="2">
        <v>1</v>
      </c>
    </row>
    <row r="268" spans="2:4" ht="30" hidden="1" outlineLevel="2" x14ac:dyDescent="0.25">
      <c r="B268" s="10" t="s">
        <v>23</v>
      </c>
      <c r="C268" t="s">
        <v>28</v>
      </c>
      <c r="D268" s="2">
        <v>1</v>
      </c>
    </row>
    <row r="269" spans="2:4" ht="45" outlineLevel="1" collapsed="1" x14ac:dyDescent="0.25">
      <c r="B269" s="3" t="s">
        <v>76</v>
      </c>
      <c r="D269" s="2">
        <f>SUBTOTAL(9,D267:D268)</f>
        <v>2</v>
      </c>
    </row>
    <row r="270" spans="2:4" ht="30" hidden="1" outlineLevel="2" x14ac:dyDescent="0.25">
      <c r="B270" s="10" t="s">
        <v>52</v>
      </c>
      <c r="C270" t="s">
        <v>53</v>
      </c>
      <c r="D270" s="2">
        <v>1</v>
      </c>
    </row>
    <row r="271" spans="2:4" ht="45" outlineLevel="1" collapsed="1" x14ac:dyDescent="0.25">
      <c r="B271" s="3" t="s">
        <v>82</v>
      </c>
      <c r="D271" s="2">
        <f>SUBTOTAL(9,D270:D270)</f>
        <v>1</v>
      </c>
    </row>
    <row r="272" spans="2:4" ht="30" hidden="1" outlineLevel="2" x14ac:dyDescent="0.25">
      <c r="B272" s="10" t="s">
        <v>55</v>
      </c>
      <c r="C272" t="s">
        <v>56</v>
      </c>
      <c r="D272" s="2">
        <v>1</v>
      </c>
    </row>
    <row r="273" spans="1:4" ht="45" outlineLevel="1" collapsed="1" x14ac:dyDescent="0.25">
      <c r="B273" s="3" t="s">
        <v>83</v>
      </c>
      <c r="D273" s="2">
        <f>SUBTOTAL(9,D272:D272)</f>
        <v>1</v>
      </c>
    </row>
    <row r="274" spans="1:4" x14ac:dyDescent="0.25">
      <c r="B274" s="3" t="s">
        <v>78</v>
      </c>
      <c r="D274" s="2">
        <f>SUBTOTAL(9,D251:D272)</f>
        <v>37</v>
      </c>
    </row>
    <row r="276" spans="1:4" x14ac:dyDescent="0.25">
      <c r="A276" t="s">
        <v>147</v>
      </c>
      <c r="B276" s="10" t="s">
        <v>93</v>
      </c>
      <c r="C276" t="s">
        <v>94</v>
      </c>
      <c r="D276" s="2" t="s">
        <v>95</v>
      </c>
    </row>
    <row r="277" spans="1:4" ht="30" outlineLevel="2" x14ac:dyDescent="0.25">
      <c r="B277" s="10" t="s">
        <v>2</v>
      </c>
      <c r="C277" t="s">
        <v>58</v>
      </c>
      <c r="D277" s="2">
        <v>2</v>
      </c>
    </row>
    <row r="278" spans="1:4" ht="30" outlineLevel="2" x14ac:dyDescent="0.25">
      <c r="B278" s="10" t="s">
        <v>2</v>
      </c>
      <c r="C278" t="s">
        <v>6</v>
      </c>
      <c r="D278" s="2">
        <v>2</v>
      </c>
    </row>
    <row r="279" spans="1:4" ht="30" outlineLevel="2" x14ac:dyDescent="0.25">
      <c r="B279" s="10" t="s">
        <v>2</v>
      </c>
      <c r="C279" t="s">
        <v>41</v>
      </c>
      <c r="D279" s="2">
        <v>1</v>
      </c>
    </row>
    <row r="280" spans="1:4" ht="30" outlineLevel="1" x14ac:dyDescent="0.25">
      <c r="B280" s="3" t="s">
        <v>71</v>
      </c>
      <c r="D280" s="2">
        <f>SUBTOTAL(9,D277:D279)</f>
        <v>5</v>
      </c>
    </row>
    <row r="281" spans="1:4" outlineLevel="2" x14ac:dyDescent="0.25">
      <c r="B281" s="10" t="s">
        <v>11</v>
      </c>
      <c r="C281" t="s">
        <v>14</v>
      </c>
      <c r="D281" s="2">
        <v>8</v>
      </c>
    </row>
    <row r="282" spans="1:4" ht="30" outlineLevel="1" x14ac:dyDescent="0.25">
      <c r="B282" s="3" t="s">
        <v>72</v>
      </c>
      <c r="D282" s="2">
        <f>SUBTOTAL(9,D281:D281)</f>
        <v>8</v>
      </c>
    </row>
    <row r="283" spans="1:4" ht="30" outlineLevel="2" x14ac:dyDescent="0.25">
      <c r="B283" s="10" t="s">
        <v>32</v>
      </c>
      <c r="C283" t="s">
        <v>33</v>
      </c>
      <c r="D283" s="2">
        <v>1</v>
      </c>
    </row>
    <row r="284" spans="1:4" ht="30" outlineLevel="1" x14ac:dyDescent="0.25">
      <c r="B284" s="3" t="s">
        <v>79</v>
      </c>
      <c r="D284" s="2">
        <f>SUBTOTAL(9,D283:D283)</f>
        <v>1</v>
      </c>
    </row>
    <row r="285" spans="1:4" ht="30" outlineLevel="2" x14ac:dyDescent="0.25">
      <c r="B285" s="10" t="s">
        <v>15</v>
      </c>
      <c r="C285" t="s">
        <v>16</v>
      </c>
      <c r="D285" s="2">
        <v>1</v>
      </c>
    </row>
    <row r="286" spans="1:4" ht="30" outlineLevel="2" x14ac:dyDescent="0.25">
      <c r="B286" s="10" t="s">
        <v>15</v>
      </c>
      <c r="C286" t="s">
        <v>17</v>
      </c>
      <c r="D286" s="2">
        <v>22</v>
      </c>
    </row>
    <row r="287" spans="1:4" ht="30" outlineLevel="1" x14ac:dyDescent="0.25">
      <c r="B287" s="3" t="s">
        <v>73</v>
      </c>
      <c r="D287" s="2">
        <f>SUBTOTAL(9,D285:D286)</f>
        <v>23</v>
      </c>
    </row>
    <row r="288" spans="1:4" ht="30" outlineLevel="2" x14ac:dyDescent="0.25">
      <c r="B288" s="10" t="s">
        <v>18</v>
      </c>
      <c r="C288" t="s">
        <v>19</v>
      </c>
      <c r="D288" s="2">
        <v>1</v>
      </c>
    </row>
    <row r="289" spans="2:4" ht="45" outlineLevel="1" x14ac:dyDescent="0.25">
      <c r="B289" s="3" t="s">
        <v>74</v>
      </c>
      <c r="D289" s="2">
        <f>SUBTOTAL(9,D288:D288)</f>
        <v>1</v>
      </c>
    </row>
    <row r="290" spans="2:4" ht="30" outlineLevel="2" x14ac:dyDescent="0.25">
      <c r="B290" s="10" t="s">
        <v>21</v>
      </c>
      <c r="C290" t="s">
        <v>22</v>
      </c>
      <c r="D290" s="2">
        <v>1</v>
      </c>
    </row>
    <row r="291" spans="2:4" ht="30" outlineLevel="2" x14ac:dyDescent="0.25">
      <c r="B291" s="10" t="s">
        <v>21</v>
      </c>
      <c r="C291" t="s">
        <v>98</v>
      </c>
      <c r="D291" s="2">
        <v>1</v>
      </c>
    </row>
    <row r="292" spans="2:4" ht="45" outlineLevel="1" x14ac:dyDescent="0.25">
      <c r="B292" s="3" t="s">
        <v>75</v>
      </c>
      <c r="D292" s="2">
        <f>SUBTOTAL(9,D290:D291)</f>
        <v>2</v>
      </c>
    </row>
    <row r="293" spans="2:4" ht="45" outlineLevel="2" x14ac:dyDescent="0.25">
      <c r="B293" s="10" t="s">
        <v>23</v>
      </c>
      <c r="C293" t="s">
        <v>25</v>
      </c>
      <c r="D293" s="2">
        <v>3</v>
      </c>
    </row>
    <row r="294" spans="2:4" ht="45" outlineLevel="2" x14ac:dyDescent="0.25">
      <c r="B294" s="10" t="s">
        <v>23</v>
      </c>
      <c r="C294" t="s">
        <v>26</v>
      </c>
      <c r="D294" s="2">
        <v>3</v>
      </c>
    </row>
    <row r="295" spans="2:4" ht="45" outlineLevel="2" x14ac:dyDescent="0.25">
      <c r="B295" s="10" t="s">
        <v>23</v>
      </c>
      <c r="C295" t="s">
        <v>28</v>
      </c>
      <c r="D295" s="2">
        <v>4</v>
      </c>
    </row>
    <row r="296" spans="2:4" ht="45" outlineLevel="1" x14ac:dyDescent="0.25">
      <c r="B296" s="3" t="s">
        <v>76</v>
      </c>
      <c r="D296" s="2">
        <f>SUBTOTAL(9,D293:D295)</f>
        <v>10</v>
      </c>
    </row>
    <row r="297" spans="2:4" ht="45" outlineLevel="2" x14ac:dyDescent="0.25">
      <c r="B297" s="10" t="s">
        <v>52</v>
      </c>
      <c r="C297" t="s">
        <v>146</v>
      </c>
      <c r="D297" s="2">
        <v>1</v>
      </c>
    </row>
    <row r="298" spans="2:4" ht="45" outlineLevel="1" x14ac:dyDescent="0.25">
      <c r="B298" s="3" t="s">
        <v>82</v>
      </c>
      <c r="D298" s="2">
        <f>SUBTOTAL(9,D297:D297)</f>
        <v>1</v>
      </c>
    </row>
    <row r="299" spans="2:4" ht="45" outlineLevel="2" x14ac:dyDescent="0.25">
      <c r="B299" s="10" t="s">
        <v>38</v>
      </c>
      <c r="C299" t="s">
        <v>39</v>
      </c>
      <c r="D299" s="2">
        <v>1</v>
      </c>
    </row>
    <row r="300" spans="2:4" ht="45" outlineLevel="1" x14ac:dyDescent="0.25">
      <c r="B300" s="3" t="s">
        <v>80</v>
      </c>
      <c r="D300" s="2">
        <f>SUBTOTAL(9,D299:D299)</f>
        <v>1</v>
      </c>
    </row>
    <row r="301" spans="2:4" ht="30" outlineLevel="2" x14ac:dyDescent="0.25">
      <c r="B301" s="10" t="s">
        <v>29</v>
      </c>
      <c r="C301" t="s">
        <v>30</v>
      </c>
      <c r="D301" s="2">
        <v>1</v>
      </c>
    </row>
    <row r="302" spans="2:4" ht="30" outlineLevel="1" x14ac:dyDescent="0.25">
      <c r="B302" s="3" t="s">
        <v>77</v>
      </c>
      <c r="D302" s="2">
        <f>SUBTOTAL(9,D301:D301)</f>
        <v>1</v>
      </c>
    </row>
    <row r="303" spans="2:4" x14ac:dyDescent="0.25">
      <c r="B303" s="3" t="s">
        <v>78</v>
      </c>
      <c r="D303" s="2">
        <f>SUBTOTAL(9,D277:D301)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opLeftCell="A247" workbookViewId="0">
      <selection activeCell="W4" sqref="W4:W15"/>
    </sheetView>
  </sheetViews>
  <sheetFormatPr defaultRowHeight="15" outlineLevelRow="2" x14ac:dyDescent="0.25"/>
  <cols>
    <col min="1" max="1" width="6" customWidth="1"/>
    <col min="2" max="2" width="7.5703125" customWidth="1"/>
    <col min="3" max="3" width="33" customWidth="1"/>
    <col min="4" max="4" width="12.140625" customWidth="1"/>
    <col min="5" max="6" width="1.140625" customWidth="1"/>
    <col min="7" max="7" width="5.5703125" customWidth="1"/>
    <col min="8" max="8" width="3" customWidth="1"/>
    <col min="9" max="9" width="1.140625" customWidth="1"/>
    <col min="10" max="10" width="21.7109375" customWidth="1"/>
    <col min="11" max="11" width="11.140625" customWidth="1"/>
    <col min="12" max="12" width="11.85546875" customWidth="1"/>
    <col min="13" max="13" width="9.7109375" customWidth="1"/>
    <col min="14" max="14" width="9.5703125" customWidth="1"/>
    <col min="15" max="15" width="11.140625" customWidth="1"/>
    <col min="16" max="16" width="10.42578125" customWidth="1"/>
    <col min="17" max="17" width="11.42578125" customWidth="1"/>
    <col min="18" max="18" width="9.140625" customWidth="1"/>
    <col min="19" max="19" width="10.28515625" customWidth="1"/>
    <col min="20" max="20" width="11.85546875" customWidth="1"/>
    <col min="21" max="21" width="14.85546875" customWidth="1"/>
  </cols>
  <sheetData>
    <row r="1" spans="1:23" x14ac:dyDescent="0.25">
      <c r="C1" t="s">
        <v>1</v>
      </c>
    </row>
    <row r="2" spans="1:23" x14ac:dyDescent="0.25">
      <c r="K2" s="1" t="s">
        <v>0</v>
      </c>
      <c r="L2" s="1" t="s">
        <v>31</v>
      </c>
      <c r="M2" s="1" t="s">
        <v>40</v>
      </c>
      <c r="N2" s="1" t="s">
        <v>43</v>
      </c>
      <c r="O2" s="1" t="s">
        <v>50</v>
      </c>
      <c r="P2" s="1" t="s">
        <v>51</v>
      </c>
      <c r="Q2" s="1" t="s">
        <v>59</v>
      </c>
      <c r="R2" s="1" t="s">
        <v>64</v>
      </c>
      <c r="S2" s="1" t="s">
        <v>65</v>
      </c>
      <c r="T2" s="1" t="s">
        <v>68</v>
      </c>
      <c r="U2" s="1" t="s">
        <v>69</v>
      </c>
    </row>
    <row r="3" spans="1:23" x14ac:dyDescent="0.25">
      <c r="J3" s="7" t="s">
        <v>90</v>
      </c>
      <c r="K3" s="1" t="s">
        <v>158</v>
      </c>
      <c r="L3" s="1" t="s">
        <v>159</v>
      </c>
      <c r="M3" s="1" t="s">
        <v>160</v>
      </c>
      <c r="N3" s="1" t="s">
        <v>152</v>
      </c>
      <c r="O3" s="1" t="s">
        <v>161</v>
      </c>
      <c r="P3" s="1" t="s">
        <v>162</v>
      </c>
      <c r="Q3" s="1" t="s">
        <v>154</v>
      </c>
      <c r="R3" s="1" t="s">
        <v>163</v>
      </c>
      <c r="S3" s="1" t="s">
        <v>164</v>
      </c>
      <c r="T3" s="1" t="s">
        <v>165</v>
      </c>
      <c r="U3" s="1" t="s">
        <v>166</v>
      </c>
      <c r="V3" s="1" t="s">
        <v>85</v>
      </c>
      <c r="W3" s="1" t="s">
        <v>175</v>
      </c>
    </row>
    <row r="4" spans="1:23" x14ac:dyDescent="0.25">
      <c r="A4" s="2" t="s">
        <v>0</v>
      </c>
      <c r="B4" t="s">
        <v>2</v>
      </c>
      <c r="C4" t="s">
        <v>3</v>
      </c>
      <c r="D4">
        <v>1</v>
      </c>
      <c r="G4" t="s">
        <v>2</v>
      </c>
      <c r="H4" s="2">
        <v>1</v>
      </c>
      <c r="J4" s="4" t="s">
        <v>2</v>
      </c>
      <c r="K4" s="5">
        <v>10</v>
      </c>
      <c r="L4" s="5">
        <v>2</v>
      </c>
      <c r="M4" s="5">
        <v>1</v>
      </c>
      <c r="N4" s="5">
        <v>7</v>
      </c>
      <c r="O4" s="5">
        <v>3</v>
      </c>
      <c r="P4" s="5">
        <v>0</v>
      </c>
      <c r="Q4" s="6">
        <v>4</v>
      </c>
      <c r="R4" s="5">
        <v>0</v>
      </c>
      <c r="S4" s="5">
        <v>3</v>
      </c>
      <c r="T4" s="5">
        <v>4</v>
      </c>
      <c r="U4" s="5">
        <v>0</v>
      </c>
      <c r="V4">
        <f>SUM(K4:U4)</f>
        <v>34</v>
      </c>
      <c r="W4">
        <f>V4/365</f>
        <v>9.3150684931506855E-2</v>
      </c>
    </row>
    <row r="5" spans="1:23" outlineLevel="2" x14ac:dyDescent="0.25">
      <c r="B5" t="s">
        <v>2</v>
      </c>
      <c r="C5" t="s">
        <v>4</v>
      </c>
      <c r="D5">
        <v>1</v>
      </c>
      <c r="G5" t="s">
        <v>2</v>
      </c>
      <c r="H5" s="2">
        <v>1</v>
      </c>
      <c r="J5" s="4" t="s">
        <v>11</v>
      </c>
      <c r="K5" s="5">
        <v>6</v>
      </c>
      <c r="L5" s="5">
        <v>3</v>
      </c>
      <c r="M5" s="5">
        <v>3</v>
      </c>
      <c r="N5" s="5">
        <v>3</v>
      </c>
      <c r="O5" s="5">
        <v>7</v>
      </c>
      <c r="P5" s="5">
        <v>2</v>
      </c>
      <c r="Q5" s="5">
        <v>4</v>
      </c>
      <c r="R5" s="5">
        <v>2</v>
      </c>
      <c r="S5" s="5">
        <v>6</v>
      </c>
      <c r="T5" s="5">
        <v>3</v>
      </c>
      <c r="U5" s="5">
        <v>2</v>
      </c>
      <c r="V5">
        <f t="shared" ref="V5:V15" si="0">SUM(K5:U5)</f>
        <v>41</v>
      </c>
      <c r="W5">
        <f t="shared" ref="W5:W15" si="1">V5/365</f>
        <v>0.11232876712328767</v>
      </c>
    </row>
    <row r="6" spans="1:23" outlineLevel="2" x14ac:dyDescent="0.25">
      <c r="B6" t="s">
        <v>2</v>
      </c>
      <c r="C6" t="s">
        <v>5</v>
      </c>
      <c r="D6">
        <v>1</v>
      </c>
      <c r="G6" t="s">
        <v>2</v>
      </c>
      <c r="H6" s="2">
        <v>1</v>
      </c>
      <c r="J6" s="8" t="s">
        <v>48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1</v>
      </c>
      <c r="S6" s="6">
        <v>1</v>
      </c>
      <c r="T6" s="6">
        <v>0</v>
      </c>
      <c r="U6" s="6">
        <v>0</v>
      </c>
      <c r="V6">
        <f t="shared" si="0"/>
        <v>3</v>
      </c>
      <c r="W6">
        <f t="shared" si="1"/>
        <v>8.21917808219178E-3</v>
      </c>
    </row>
    <row r="7" spans="1:23" outlineLevel="2" x14ac:dyDescent="0.25">
      <c r="B7" t="s">
        <v>2</v>
      </c>
      <c r="C7" t="s">
        <v>6</v>
      </c>
      <c r="D7">
        <v>1</v>
      </c>
      <c r="G7" t="s">
        <v>2</v>
      </c>
      <c r="H7" s="2">
        <v>1</v>
      </c>
      <c r="J7" s="4" t="s">
        <v>32</v>
      </c>
      <c r="K7" s="5">
        <v>0</v>
      </c>
      <c r="L7" s="5">
        <v>5</v>
      </c>
      <c r="M7" s="5">
        <v>0</v>
      </c>
      <c r="N7" s="5">
        <v>1</v>
      </c>
      <c r="O7" s="5">
        <v>0</v>
      </c>
      <c r="P7" s="5">
        <v>2</v>
      </c>
      <c r="Q7" s="5">
        <v>3</v>
      </c>
      <c r="R7" s="5">
        <v>1</v>
      </c>
      <c r="S7" s="5">
        <v>1</v>
      </c>
      <c r="T7" s="5">
        <v>2</v>
      </c>
      <c r="U7" s="5">
        <v>2</v>
      </c>
      <c r="V7">
        <f t="shared" si="0"/>
        <v>17</v>
      </c>
      <c r="W7">
        <f t="shared" si="1"/>
        <v>4.6575342465753428E-2</v>
      </c>
    </row>
    <row r="8" spans="1:23" ht="30" outlineLevel="2" x14ac:dyDescent="0.25">
      <c r="B8" t="s">
        <v>2</v>
      </c>
      <c r="C8" t="s">
        <v>7</v>
      </c>
      <c r="D8">
        <v>2</v>
      </c>
      <c r="G8" t="s">
        <v>2</v>
      </c>
      <c r="H8" s="2">
        <v>2</v>
      </c>
      <c r="J8" s="4" t="s">
        <v>87</v>
      </c>
      <c r="K8" s="5">
        <v>23</v>
      </c>
      <c r="L8" s="5">
        <v>16</v>
      </c>
      <c r="M8" s="5">
        <v>14</v>
      </c>
      <c r="N8" s="5">
        <v>11</v>
      </c>
      <c r="O8" s="5">
        <v>15</v>
      </c>
      <c r="P8" s="5">
        <v>15</v>
      </c>
      <c r="Q8" s="5">
        <v>20</v>
      </c>
      <c r="R8" s="5">
        <v>10</v>
      </c>
      <c r="S8" s="5">
        <v>13</v>
      </c>
      <c r="T8" s="5">
        <v>9</v>
      </c>
      <c r="U8" s="5">
        <v>11</v>
      </c>
      <c r="V8">
        <f t="shared" si="0"/>
        <v>157</v>
      </c>
      <c r="W8">
        <f t="shared" si="1"/>
        <v>0.43013698630136987</v>
      </c>
    </row>
    <row r="9" spans="1:23" ht="30" outlineLevel="2" x14ac:dyDescent="0.25">
      <c r="B9" t="s">
        <v>2</v>
      </c>
      <c r="C9" t="s">
        <v>8</v>
      </c>
      <c r="D9">
        <v>1</v>
      </c>
      <c r="G9" t="s">
        <v>2</v>
      </c>
      <c r="H9" s="2">
        <v>1</v>
      </c>
      <c r="J9" s="4" t="s">
        <v>88</v>
      </c>
      <c r="K9" s="5">
        <v>5</v>
      </c>
      <c r="L9" s="5">
        <v>1</v>
      </c>
      <c r="M9" s="5">
        <v>0</v>
      </c>
      <c r="N9" s="5">
        <v>3</v>
      </c>
      <c r="O9" s="5">
        <v>1</v>
      </c>
      <c r="P9" s="5">
        <v>2</v>
      </c>
      <c r="Q9" s="5">
        <v>0</v>
      </c>
      <c r="R9" s="5">
        <v>1</v>
      </c>
      <c r="S9" s="5">
        <v>3</v>
      </c>
      <c r="T9" s="5">
        <v>1</v>
      </c>
      <c r="U9" s="5">
        <v>2</v>
      </c>
      <c r="V9">
        <f t="shared" si="0"/>
        <v>19</v>
      </c>
      <c r="W9">
        <f t="shared" si="1"/>
        <v>5.2054794520547946E-2</v>
      </c>
    </row>
    <row r="10" spans="1:23" outlineLevel="2" x14ac:dyDescent="0.25">
      <c r="B10" t="s">
        <v>2</v>
      </c>
      <c r="C10" t="s">
        <v>9</v>
      </c>
      <c r="D10">
        <v>1</v>
      </c>
      <c r="G10" t="s">
        <v>2</v>
      </c>
      <c r="H10" s="2">
        <v>1</v>
      </c>
      <c r="J10" s="4" t="s">
        <v>89</v>
      </c>
      <c r="K10" s="5">
        <v>3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>
        <f t="shared" si="0"/>
        <v>3</v>
      </c>
      <c r="W10">
        <f t="shared" si="1"/>
        <v>8.21917808219178E-3</v>
      </c>
    </row>
    <row r="11" spans="1:23" ht="30" outlineLevel="2" x14ac:dyDescent="0.25">
      <c r="B11" t="s">
        <v>2</v>
      </c>
      <c r="C11" t="s">
        <v>10</v>
      </c>
      <c r="D11">
        <v>2</v>
      </c>
      <c r="G11" t="s">
        <v>2</v>
      </c>
      <c r="H11" s="2">
        <v>2</v>
      </c>
      <c r="J11" s="4" t="s">
        <v>23</v>
      </c>
      <c r="K11" s="5">
        <v>13</v>
      </c>
      <c r="L11" s="5">
        <v>7</v>
      </c>
      <c r="M11" s="5">
        <v>7</v>
      </c>
      <c r="N11" s="5">
        <v>1</v>
      </c>
      <c r="O11" s="5">
        <v>0</v>
      </c>
      <c r="P11" s="5">
        <v>2</v>
      </c>
      <c r="Q11" s="5">
        <v>10</v>
      </c>
      <c r="R11" s="5">
        <v>3</v>
      </c>
      <c r="S11" s="5">
        <v>9</v>
      </c>
      <c r="T11" s="5">
        <v>1</v>
      </c>
      <c r="U11" s="5">
        <v>2</v>
      </c>
      <c r="V11">
        <f t="shared" si="0"/>
        <v>55</v>
      </c>
      <c r="W11">
        <f t="shared" si="1"/>
        <v>0.15068493150684931</v>
      </c>
    </row>
    <row r="12" spans="1:23" ht="30" outlineLevel="1" x14ac:dyDescent="0.25">
      <c r="G12" s="1" t="s">
        <v>71</v>
      </c>
      <c r="H12" s="2">
        <v>10</v>
      </c>
      <c r="J12" s="3" t="s">
        <v>82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2</v>
      </c>
      <c r="Q12" s="5">
        <v>1</v>
      </c>
      <c r="R12" s="5">
        <v>2</v>
      </c>
      <c r="S12" s="5">
        <v>0</v>
      </c>
      <c r="T12" s="5">
        <v>1</v>
      </c>
      <c r="U12" s="5">
        <v>0</v>
      </c>
      <c r="V12">
        <f t="shared" si="0"/>
        <v>6</v>
      </c>
      <c r="W12">
        <f t="shared" si="1"/>
        <v>1.643835616438356E-2</v>
      </c>
    </row>
    <row r="13" spans="1:23" ht="30" outlineLevel="2" x14ac:dyDescent="0.25">
      <c r="B13" t="s">
        <v>11</v>
      </c>
      <c r="C13" t="s">
        <v>12</v>
      </c>
      <c r="D13">
        <v>1</v>
      </c>
      <c r="G13" t="s">
        <v>11</v>
      </c>
      <c r="H13" s="2">
        <v>1</v>
      </c>
      <c r="J13" s="4" t="s">
        <v>38</v>
      </c>
      <c r="K13" s="5">
        <v>0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5">
        <v>2</v>
      </c>
      <c r="R13" s="5">
        <v>1</v>
      </c>
      <c r="S13" s="5">
        <v>0</v>
      </c>
      <c r="T13" s="5">
        <v>2</v>
      </c>
      <c r="U13" s="5">
        <v>1</v>
      </c>
      <c r="V13">
        <f t="shared" si="0"/>
        <v>8</v>
      </c>
      <c r="W13">
        <f t="shared" si="1"/>
        <v>2.1917808219178082E-2</v>
      </c>
    </row>
    <row r="14" spans="1:23" outlineLevel="2" x14ac:dyDescent="0.25">
      <c r="B14" t="s">
        <v>11</v>
      </c>
      <c r="C14" t="s">
        <v>13</v>
      </c>
      <c r="D14">
        <v>1</v>
      </c>
      <c r="G14" t="s">
        <v>11</v>
      </c>
      <c r="H14" s="2">
        <v>1</v>
      </c>
      <c r="J14" s="4" t="s">
        <v>91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</v>
      </c>
      <c r="Q14" s="5">
        <v>2</v>
      </c>
      <c r="R14" s="5">
        <v>2</v>
      </c>
      <c r="S14" s="5">
        <v>1</v>
      </c>
      <c r="T14" s="5">
        <v>2</v>
      </c>
      <c r="U14" s="5">
        <v>0</v>
      </c>
      <c r="V14">
        <f t="shared" si="0"/>
        <v>9</v>
      </c>
      <c r="W14">
        <f t="shared" si="1"/>
        <v>2.4657534246575342E-2</v>
      </c>
    </row>
    <row r="15" spans="1:23" ht="30" outlineLevel="2" x14ac:dyDescent="0.25">
      <c r="B15" t="s">
        <v>11</v>
      </c>
      <c r="C15" t="s">
        <v>14</v>
      </c>
      <c r="D15">
        <v>4</v>
      </c>
      <c r="G15" t="s">
        <v>11</v>
      </c>
      <c r="H15" s="2">
        <v>4</v>
      </c>
      <c r="J15" s="4" t="s">
        <v>29</v>
      </c>
      <c r="K15" s="5">
        <v>2</v>
      </c>
      <c r="L15" s="5">
        <v>2</v>
      </c>
      <c r="M15" s="5">
        <v>0</v>
      </c>
      <c r="N15" s="5">
        <v>1</v>
      </c>
      <c r="O15" s="5">
        <v>1</v>
      </c>
      <c r="P15" s="5">
        <v>1</v>
      </c>
      <c r="Q15" s="5">
        <v>3</v>
      </c>
      <c r="R15" s="5">
        <v>0</v>
      </c>
      <c r="S15" s="5">
        <v>0</v>
      </c>
      <c r="T15" s="5">
        <v>1</v>
      </c>
      <c r="U15" s="5">
        <v>2</v>
      </c>
      <c r="V15">
        <f t="shared" si="0"/>
        <v>13</v>
      </c>
      <c r="W15">
        <f t="shared" si="1"/>
        <v>3.5616438356164383E-2</v>
      </c>
    </row>
    <row r="16" spans="1:23" outlineLevel="1" x14ac:dyDescent="0.25">
      <c r="G16" s="1" t="s">
        <v>72</v>
      </c>
      <c r="H16" s="2">
        <f>SUBTOTAL(9,H13:H15)</f>
        <v>6</v>
      </c>
      <c r="J16" s="5"/>
      <c r="K16" s="5">
        <f t="shared" ref="K16:P16" si="2">SUM(K4:K15)</f>
        <v>62</v>
      </c>
      <c r="L16" s="5">
        <f t="shared" si="2"/>
        <v>38</v>
      </c>
      <c r="M16" s="5">
        <f t="shared" si="2"/>
        <v>25</v>
      </c>
      <c r="N16" s="5">
        <f t="shared" si="2"/>
        <v>27</v>
      </c>
      <c r="O16" s="5">
        <f t="shared" si="2"/>
        <v>28</v>
      </c>
      <c r="P16" s="5">
        <f t="shared" si="2"/>
        <v>28</v>
      </c>
      <c r="Q16" s="5">
        <f t="shared" ref="Q16:W16" si="3">SUM(Q4:Q15)</f>
        <v>49</v>
      </c>
      <c r="R16" s="5">
        <f t="shared" si="3"/>
        <v>23</v>
      </c>
      <c r="S16" s="5">
        <f t="shared" si="3"/>
        <v>37</v>
      </c>
      <c r="T16" s="5">
        <f t="shared" si="3"/>
        <v>26</v>
      </c>
      <c r="U16" s="5">
        <f t="shared" si="3"/>
        <v>22</v>
      </c>
      <c r="V16">
        <f t="shared" si="3"/>
        <v>365</v>
      </c>
      <c r="W16" s="5">
        <f t="shared" si="3"/>
        <v>1</v>
      </c>
    </row>
    <row r="17" spans="2:8" outlineLevel="2" x14ac:dyDescent="0.25">
      <c r="B17" t="s">
        <v>15</v>
      </c>
      <c r="C17" t="s">
        <v>16</v>
      </c>
      <c r="D17">
        <v>1</v>
      </c>
      <c r="G17" t="s">
        <v>15</v>
      </c>
      <c r="H17" s="2">
        <v>1</v>
      </c>
    </row>
    <row r="18" spans="2:8" outlineLevel="2" x14ac:dyDescent="0.25">
      <c r="B18" t="s">
        <v>15</v>
      </c>
      <c r="C18" t="s">
        <v>17</v>
      </c>
      <c r="D18">
        <v>22</v>
      </c>
      <c r="G18" t="s">
        <v>15</v>
      </c>
      <c r="H18" s="2">
        <v>22</v>
      </c>
    </row>
    <row r="19" spans="2:8" outlineLevel="1" x14ac:dyDescent="0.25">
      <c r="G19" s="1" t="s">
        <v>73</v>
      </c>
      <c r="H19" s="2">
        <f>SUBTOTAL(9,H17:H18)</f>
        <v>23</v>
      </c>
    </row>
    <row r="20" spans="2:8" outlineLevel="2" x14ac:dyDescent="0.25">
      <c r="B20" t="s">
        <v>18</v>
      </c>
      <c r="C20" t="s">
        <v>19</v>
      </c>
      <c r="D20">
        <v>4</v>
      </c>
      <c r="G20" t="s">
        <v>18</v>
      </c>
      <c r="H20" s="2">
        <v>4</v>
      </c>
    </row>
    <row r="21" spans="2:8" outlineLevel="2" x14ac:dyDescent="0.25">
      <c r="B21" t="s">
        <v>18</v>
      </c>
      <c r="C21" t="s">
        <v>20</v>
      </c>
      <c r="D21">
        <v>1</v>
      </c>
      <c r="G21" t="s">
        <v>18</v>
      </c>
      <c r="H21" s="2">
        <v>1</v>
      </c>
    </row>
    <row r="22" spans="2:8" outlineLevel="1" x14ac:dyDescent="0.25">
      <c r="G22" s="1" t="s">
        <v>74</v>
      </c>
      <c r="H22" s="2">
        <f>SUBTOTAL(9,H20:H21)</f>
        <v>5</v>
      </c>
    </row>
    <row r="23" spans="2:8" outlineLevel="2" x14ac:dyDescent="0.25">
      <c r="B23" t="s">
        <v>21</v>
      </c>
      <c r="C23" t="s">
        <v>22</v>
      </c>
      <c r="D23">
        <v>3</v>
      </c>
      <c r="G23" t="s">
        <v>21</v>
      </c>
      <c r="H23" s="2">
        <v>3</v>
      </c>
    </row>
    <row r="24" spans="2:8" outlineLevel="1" x14ac:dyDescent="0.25">
      <c r="G24" s="1" t="s">
        <v>75</v>
      </c>
      <c r="H24" s="2">
        <f>SUBTOTAL(9,H23:H23)</f>
        <v>3</v>
      </c>
    </row>
    <row r="25" spans="2:8" outlineLevel="2" x14ac:dyDescent="0.25">
      <c r="B25" t="s">
        <v>23</v>
      </c>
      <c r="C25" t="s">
        <v>24</v>
      </c>
      <c r="D25">
        <v>2</v>
      </c>
      <c r="G25" t="s">
        <v>23</v>
      </c>
      <c r="H25" s="2">
        <v>2</v>
      </c>
    </row>
    <row r="26" spans="2:8" outlineLevel="2" x14ac:dyDescent="0.25">
      <c r="B26" t="s">
        <v>23</v>
      </c>
      <c r="C26" t="s">
        <v>25</v>
      </c>
      <c r="D26">
        <v>2</v>
      </c>
      <c r="G26" t="s">
        <v>23</v>
      </c>
      <c r="H26" s="2">
        <v>2</v>
      </c>
    </row>
    <row r="27" spans="2:8" outlineLevel="2" x14ac:dyDescent="0.25">
      <c r="B27" t="s">
        <v>23</v>
      </c>
      <c r="C27" t="s">
        <v>26</v>
      </c>
      <c r="D27">
        <v>4</v>
      </c>
      <c r="G27" t="s">
        <v>23</v>
      </c>
      <c r="H27" s="2">
        <v>4</v>
      </c>
    </row>
    <row r="28" spans="2:8" outlineLevel="2" x14ac:dyDescent="0.25">
      <c r="B28" t="s">
        <v>23</v>
      </c>
      <c r="C28" t="s">
        <v>27</v>
      </c>
      <c r="D28">
        <v>1</v>
      </c>
      <c r="G28" t="s">
        <v>23</v>
      </c>
      <c r="H28" s="2">
        <v>1</v>
      </c>
    </row>
    <row r="29" spans="2:8" outlineLevel="2" x14ac:dyDescent="0.25">
      <c r="B29" t="s">
        <v>23</v>
      </c>
      <c r="C29" t="s">
        <v>28</v>
      </c>
      <c r="D29">
        <v>4</v>
      </c>
      <c r="G29" t="s">
        <v>23</v>
      </c>
      <c r="H29" s="2">
        <v>4</v>
      </c>
    </row>
    <row r="30" spans="2:8" outlineLevel="1" x14ac:dyDescent="0.25">
      <c r="G30" s="1" t="s">
        <v>76</v>
      </c>
      <c r="H30" s="2">
        <f>SUBTOTAL(9,H25:H29)</f>
        <v>13</v>
      </c>
    </row>
    <row r="31" spans="2:8" outlineLevel="2" x14ac:dyDescent="0.25">
      <c r="B31" t="s">
        <v>29</v>
      </c>
      <c r="C31" t="s">
        <v>30</v>
      </c>
      <c r="D31">
        <v>2</v>
      </c>
      <c r="G31" t="s">
        <v>29</v>
      </c>
      <c r="H31" s="2">
        <v>2</v>
      </c>
    </row>
    <row r="32" spans="2:8" outlineLevel="1" x14ac:dyDescent="0.25">
      <c r="G32" s="1" t="s">
        <v>77</v>
      </c>
      <c r="H32" s="2">
        <f>SUBTOTAL(9,H31:H31)</f>
        <v>2</v>
      </c>
    </row>
    <row r="33" spans="1:8" x14ac:dyDescent="0.25">
      <c r="G33" s="1" t="s">
        <v>78</v>
      </c>
      <c r="H33" s="2">
        <f>SUBTOTAL(9,H5:H31)</f>
        <v>71</v>
      </c>
    </row>
    <row r="36" spans="1:8" x14ac:dyDescent="0.25">
      <c r="A36" t="s">
        <v>31</v>
      </c>
      <c r="B36" t="s">
        <v>2</v>
      </c>
      <c r="C36" t="s">
        <v>6</v>
      </c>
      <c r="D36">
        <v>2</v>
      </c>
      <c r="G36" t="s">
        <v>2</v>
      </c>
      <c r="H36">
        <v>2</v>
      </c>
    </row>
    <row r="37" spans="1:8" outlineLevel="2" x14ac:dyDescent="0.25">
      <c r="B37" t="s">
        <v>11</v>
      </c>
      <c r="C37" t="s">
        <v>14</v>
      </c>
      <c r="D37">
        <v>3</v>
      </c>
      <c r="G37" t="s">
        <v>11</v>
      </c>
      <c r="H37" s="2">
        <v>3</v>
      </c>
    </row>
    <row r="38" spans="1:8" outlineLevel="1" x14ac:dyDescent="0.25">
      <c r="G38" s="1" t="s">
        <v>72</v>
      </c>
      <c r="H38" s="2">
        <f>SUBTOTAL(9,H37:H37)</f>
        <v>3</v>
      </c>
    </row>
    <row r="39" spans="1:8" outlineLevel="2" x14ac:dyDescent="0.25">
      <c r="B39" t="s">
        <v>32</v>
      </c>
      <c r="C39" t="s">
        <v>33</v>
      </c>
      <c r="D39">
        <v>3</v>
      </c>
      <c r="G39" t="s">
        <v>32</v>
      </c>
      <c r="H39" s="2">
        <v>3</v>
      </c>
    </row>
    <row r="40" spans="1:8" outlineLevel="2" x14ac:dyDescent="0.25">
      <c r="B40" t="s">
        <v>32</v>
      </c>
      <c r="C40" t="s">
        <v>34</v>
      </c>
      <c r="D40">
        <v>2</v>
      </c>
      <c r="G40" t="s">
        <v>32</v>
      </c>
      <c r="H40" s="2">
        <v>2</v>
      </c>
    </row>
    <row r="41" spans="1:8" outlineLevel="1" x14ac:dyDescent="0.25">
      <c r="G41" s="1" t="s">
        <v>79</v>
      </c>
      <c r="H41" s="2">
        <f>SUBTOTAL(9,H39:H40)</f>
        <v>5</v>
      </c>
    </row>
    <row r="42" spans="1:8" outlineLevel="2" x14ac:dyDescent="0.25">
      <c r="B42" t="s">
        <v>15</v>
      </c>
      <c r="C42" t="s">
        <v>35</v>
      </c>
      <c r="D42">
        <v>4</v>
      </c>
      <c r="G42" t="s">
        <v>15</v>
      </c>
      <c r="H42" s="2">
        <v>4</v>
      </c>
    </row>
    <row r="43" spans="1:8" outlineLevel="2" x14ac:dyDescent="0.25">
      <c r="B43" t="s">
        <v>15</v>
      </c>
      <c r="C43" t="s">
        <v>17</v>
      </c>
      <c r="D43">
        <v>10</v>
      </c>
      <c r="G43" t="s">
        <v>15</v>
      </c>
      <c r="H43" s="2">
        <v>10</v>
      </c>
    </row>
    <row r="44" spans="1:8" outlineLevel="2" x14ac:dyDescent="0.25">
      <c r="B44" t="s">
        <v>15</v>
      </c>
      <c r="C44" t="s">
        <v>36</v>
      </c>
      <c r="D44">
        <v>1</v>
      </c>
      <c r="G44" t="s">
        <v>15</v>
      </c>
      <c r="H44" s="2">
        <v>1</v>
      </c>
    </row>
    <row r="45" spans="1:8" outlineLevel="2" x14ac:dyDescent="0.25">
      <c r="B45" t="s">
        <v>15</v>
      </c>
      <c r="C45" t="s">
        <v>37</v>
      </c>
      <c r="D45">
        <v>1</v>
      </c>
      <c r="G45" t="s">
        <v>15</v>
      </c>
      <c r="H45" s="2">
        <v>1</v>
      </c>
    </row>
    <row r="46" spans="1:8" outlineLevel="1" x14ac:dyDescent="0.25">
      <c r="G46" s="1" t="s">
        <v>73</v>
      </c>
      <c r="H46" s="2">
        <f>SUBTOTAL(9,H42:H45)</f>
        <v>16</v>
      </c>
    </row>
    <row r="47" spans="1:8" outlineLevel="2" x14ac:dyDescent="0.25">
      <c r="B47" t="s">
        <v>18</v>
      </c>
      <c r="C47" t="s">
        <v>19</v>
      </c>
      <c r="D47">
        <v>1</v>
      </c>
      <c r="G47" t="s">
        <v>18</v>
      </c>
      <c r="H47" s="2">
        <v>1</v>
      </c>
    </row>
    <row r="48" spans="1:8" outlineLevel="1" x14ac:dyDescent="0.25">
      <c r="G48" s="1" t="s">
        <v>74</v>
      </c>
      <c r="H48" s="2">
        <f>SUBTOTAL(9,H47:H47)</f>
        <v>1</v>
      </c>
    </row>
    <row r="49" spans="1:8" outlineLevel="2" x14ac:dyDescent="0.25">
      <c r="B49" t="s">
        <v>23</v>
      </c>
      <c r="C49" t="s">
        <v>24</v>
      </c>
      <c r="D49">
        <v>2</v>
      </c>
      <c r="G49" t="s">
        <v>23</v>
      </c>
      <c r="H49" s="2">
        <v>2</v>
      </c>
    </row>
    <row r="50" spans="1:8" outlineLevel="2" x14ac:dyDescent="0.25">
      <c r="B50" t="s">
        <v>23</v>
      </c>
      <c r="C50" t="s">
        <v>25</v>
      </c>
      <c r="D50">
        <v>3</v>
      </c>
      <c r="G50" t="s">
        <v>23</v>
      </c>
      <c r="H50" s="2">
        <v>3</v>
      </c>
    </row>
    <row r="51" spans="1:8" outlineLevel="2" x14ac:dyDescent="0.25">
      <c r="B51" t="s">
        <v>23</v>
      </c>
      <c r="C51" t="s">
        <v>28</v>
      </c>
      <c r="D51">
        <v>2</v>
      </c>
      <c r="G51" t="s">
        <v>23</v>
      </c>
      <c r="H51" s="2">
        <v>2</v>
      </c>
    </row>
    <row r="52" spans="1:8" outlineLevel="1" x14ac:dyDescent="0.25">
      <c r="G52" s="1" t="s">
        <v>76</v>
      </c>
      <c r="H52" s="2">
        <f>SUBTOTAL(9,H49:H51)</f>
        <v>7</v>
      </c>
    </row>
    <row r="53" spans="1:8" outlineLevel="2" x14ac:dyDescent="0.25">
      <c r="B53" t="s">
        <v>38</v>
      </c>
      <c r="C53" t="s">
        <v>39</v>
      </c>
      <c r="D53">
        <v>2</v>
      </c>
      <c r="G53" t="s">
        <v>38</v>
      </c>
      <c r="H53" s="2">
        <v>2</v>
      </c>
    </row>
    <row r="54" spans="1:8" outlineLevel="1" x14ac:dyDescent="0.25">
      <c r="G54" s="1" t="s">
        <v>80</v>
      </c>
      <c r="H54" s="2">
        <f>SUBTOTAL(9,H53:H53)</f>
        <v>2</v>
      </c>
    </row>
    <row r="55" spans="1:8" outlineLevel="2" x14ac:dyDescent="0.25">
      <c r="B55" t="s">
        <v>29</v>
      </c>
      <c r="C55" t="s">
        <v>30</v>
      </c>
      <c r="D55">
        <v>2</v>
      </c>
      <c r="G55" t="s">
        <v>29</v>
      </c>
      <c r="H55" s="2">
        <v>2</v>
      </c>
    </row>
    <row r="56" spans="1:8" outlineLevel="1" x14ac:dyDescent="0.25">
      <c r="G56" s="1" t="s">
        <v>77</v>
      </c>
      <c r="H56" s="2">
        <f>SUBTOTAL(9,H55:H55)</f>
        <v>2</v>
      </c>
    </row>
    <row r="57" spans="1:8" x14ac:dyDescent="0.25">
      <c r="G57" s="1" t="s">
        <v>78</v>
      </c>
      <c r="H57" s="2">
        <f>SUBTOTAL(9,H37:H55)</f>
        <v>36</v>
      </c>
    </row>
    <row r="59" spans="1:8" x14ac:dyDescent="0.25">
      <c r="A59" t="s">
        <v>40</v>
      </c>
    </row>
    <row r="60" spans="1:8" x14ac:dyDescent="0.25">
      <c r="B60" t="s">
        <v>2</v>
      </c>
      <c r="C60" t="s">
        <v>41</v>
      </c>
      <c r="D60">
        <v>1</v>
      </c>
      <c r="G60" t="s">
        <v>2</v>
      </c>
      <c r="H60" s="2">
        <v>1</v>
      </c>
    </row>
    <row r="61" spans="1:8" outlineLevel="2" x14ac:dyDescent="0.25">
      <c r="B61" t="s">
        <v>11</v>
      </c>
      <c r="C61" t="s">
        <v>14</v>
      </c>
      <c r="D61">
        <v>3</v>
      </c>
      <c r="G61" t="s">
        <v>11</v>
      </c>
      <c r="H61" s="2">
        <v>3</v>
      </c>
    </row>
    <row r="62" spans="1:8" outlineLevel="1" x14ac:dyDescent="0.25">
      <c r="G62" s="1" t="s">
        <v>72</v>
      </c>
      <c r="H62" s="2">
        <f>SUBTOTAL(9,H61:H61)</f>
        <v>3</v>
      </c>
    </row>
    <row r="63" spans="1:8" outlineLevel="2" x14ac:dyDescent="0.25">
      <c r="B63" t="s">
        <v>15</v>
      </c>
      <c r="C63" t="s">
        <v>16</v>
      </c>
      <c r="D63">
        <v>1</v>
      </c>
      <c r="G63" t="s">
        <v>15</v>
      </c>
      <c r="H63" s="2">
        <v>1</v>
      </c>
    </row>
    <row r="64" spans="1:8" outlineLevel="2" x14ac:dyDescent="0.25">
      <c r="B64" t="s">
        <v>15</v>
      </c>
      <c r="C64" t="s">
        <v>17</v>
      </c>
      <c r="D64">
        <v>12</v>
      </c>
      <c r="G64" t="s">
        <v>15</v>
      </c>
      <c r="H64" s="2">
        <v>12</v>
      </c>
    </row>
    <row r="65" spans="1:8" outlineLevel="2" x14ac:dyDescent="0.25">
      <c r="B65" t="s">
        <v>15</v>
      </c>
      <c r="C65" t="s">
        <v>42</v>
      </c>
      <c r="D65">
        <v>1</v>
      </c>
      <c r="G65" t="s">
        <v>15</v>
      </c>
      <c r="H65" s="2">
        <v>1</v>
      </c>
    </row>
    <row r="66" spans="1:8" outlineLevel="1" x14ac:dyDescent="0.25">
      <c r="G66" s="1" t="s">
        <v>73</v>
      </c>
      <c r="H66" s="2">
        <f>SUBTOTAL(9,H63:H65)</f>
        <v>14</v>
      </c>
    </row>
    <row r="67" spans="1:8" outlineLevel="2" x14ac:dyDescent="0.25">
      <c r="B67" t="s">
        <v>23</v>
      </c>
      <c r="C67" t="s">
        <v>25</v>
      </c>
      <c r="D67">
        <v>1</v>
      </c>
      <c r="G67" t="s">
        <v>23</v>
      </c>
      <c r="H67" s="2">
        <v>1</v>
      </c>
    </row>
    <row r="68" spans="1:8" outlineLevel="2" x14ac:dyDescent="0.25">
      <c r="B68" t="s">
        <v>23</v>
      </c>
      <c r="C68" t="s">
        <v>26</v>
      </c>
      <c r="D68">
        <v>4</v>
      </c>
      <c r="G68" t="s">
        <v>23</v>
      </c>
      <c r="H68" s="2">
        <v>4</v>
      </c>
    </row>
    <row r="69" spans="1:8" outlineLevel="2" x14ac:dyDescent="0.25">
      <c r="B69" t="s">
        <v>23</v>
      </c>
      <c r="C69" t="s">
        <v>28</v>
      </c>
      <c r="D69">
        <v>2</v>
      </c>
      <c r="G69" t="s">
        <v>23</v>
      </c>
      <c r="H69" s="2">
        <v>2</v>
      </c>
    </row>
    <row r="70" spans="1:8" outlineLevel="1" x14ac:dyDescent="0.25">
      <c r="G70" s="1" t="s">
        <v>76</v>
      </c>
      <c r="H70" s="2">
        <f>SUBTOTAL(9,H67:H69)</f>
        <v>7</v>
      </c>
    </row>
    <row r="71" spans="1:8" x14ac:dyDescent="0.25">
      <c r="G71" s="1" t="s">
        <v>78</v>
      </c>
      <c r="H71" s="2">
        <f>SUBTOTAL(9,H61:H69)</f>
        <v>24</v>
      </c>
    </row>
    <row r="74" spans="1:8" x14ac:dyDescent="0.25">
      <c r="A74" t="s">
        <v>43</v>
      </c>
      <c r="B74" t="s">
        <v>2</v>
      </c>
      <c r="C74" t="s">
        <v>44</v>
      </c>
      <c r="D74">
        <v>2</v>
      </c>
      <c r="G74" t="s">
        <v>2</v>
      </c>
      <c r="H74" s="2">
        <v>2</v>
      </c>
    </row>
    <row r="75" spans="1:8" outlineLevel="2" x14ac:dyDescent="0.25">
      <c r="B75" t="s">
        <v>2</v>
      </c>
      <c r="C75" t="s">
        <v>45</v>
      </c>
      <c r="D75">
        <v>2</v>
      </c>
      <c r="G75" t="s">
        <v>2</v>
      </c>
      <c r="H75" s="2">
        <v>2</v>
      </c>
    </row>
    <row r="76" spans="1:8" outlineLevel="2" x14ac:dyDescent="0.25">
      <c r="B76" t="s">
        <v>2</v>
      </c>
      <c r="C76" t="s">
        <v>6</v>
      </c>
      <c r="D76">
        <v>3</v>
      </c>
      <c r="G76" t="s">
        <v>2</v>
      </c>
      <c r="H76" s="2">
        <v>3</v>
      </c>
    </row>
    <row r="77" spans="1:8" outlineLevel="1" x14ac:dyDescent="0.25">
      <c r="G77" s="1" t="s">
        <v>71</v>
      </c>
      <c r="H77" s="2">
        <v>7</v>
      </c>
    </row>
    <row r="78" spans="1:8" outlineLevel="2" x14ac:dyDescent="0.25">
      <c r="B78" t="s">
        <v>11</v>
      </c>
      <c r="C78" t="s">
        <v>14</v>
      </c>
      <c r="D78">
        <v>3</v>
      </c>
      <c r="G78" t="s">
        <v>11</v>
      </c>
      <c r="H78" s="2">
        <v>3</v>
      </c>
    </row>
    <row r="79" spans="1:8" outlineLevel="1" x14ac:dyDescent="0.25">
      <c r="G79" s="1" t="s">
        <v>72</v>
      </c>
      <c r="H79" s="2">
        <f>SUBTOTAL(9,H78:H78)</f>
        <v>3</v>
      </c>
    </row>
    <row r="80" spans="1:8" outlineLevel="2" x14ac:dyDescent="0.25">
      <c r="B80" t="s">
        <v>32</v>
      </c>
      <c r="C80" t="s">
        <v>33</v>
      </c>
      <c r="D80">
        <v>1</v>
      </c>
      <c r="G80" t="s">
        <v>32</v>
      </c>
      <c r="H80" s="2">
        <v>1</v>
      </c>
    </row>
    <row r="81" spans="1:8" outlineLevel="1" x14ac:dyDescent="0.25">
      <c r="G81" s="1" t="s">
        <v>79</v>
      </c>
      <c r="H81" s="2">
        <f>SUBTOTAL(9,H80:H80)</f>
        <v>1</v>
      </c>
    </row>
    <row r="82" spans="1:8" outlineLevel="2" x14ac:dyDescent="0.25">
      <c r="B82" t="s">
        <v>15</v>
      </c>
      <c r="C82" t="s">
        <v>35</v>
      </c>
      <c r="D82">
        <v>2</v>
      </c>
      <c r="G82" t="s">
        <v>15</v>
      </c>
      <c r="H82" s="2">
        <v>2</v>
      </c>
    </row>
    <row r="83" spans="1:8" outlineLevel="2" x14ac:dyDescent="0.25">
      <c r="B83" t="s">
        <v>15</v>
      </c>
      <c r="C83" t="s">
        <v>17</v>
      </c>
      <c r="D83">
        <v>9</v>
      </c>
      <c r="G83" t="s">
        <v>15</v>
      </c>
      <c r="H83" s="2">
        <v>9</v>
      </c>
    </row>
    <row r="84" spans="1:8" outlineLevel="1" x14ac:dyDescent="0.25">
      <c r="G84" s="1" t="s">
        <v>73</v>
      </c>
      <c r="H84" s="2">
        <f>SUBTOTAL(9,H82:H83)</f>
        <v>11</v>
      </c>
    </row>
    <row r="85" spans="1:8" outlineLevel="2" x14ac:dyDescent="0.25">
      <c r="B85" t="s">
        <v>18</v>
      </c>
      <c r="C85" t="s">
        <v>19</v>
      </c>
      <c r="D85">
        <v>2</v>
      </c>
      <c r="G85" t="s">
        <v>18</v>
      </c>
      <c r="H85" s="2">
        <v>2</v>
      </c>
    </row>
    <row r="86" spans="1:8" outlineLevel="2" x14ac:dyDescent="0.25">
      <c r="B86" t="s">
        <v>18</v>
      </c>
      <c r="C86" t="s">
        <v>46</v>
      </c>
      <c r="D86">
        <v>1</v>
      </c>
      <c r="G86" t="s">
        <v>18</v>
      </c>
      <c r="H86" s="2">
        <v>1</v>
      </c>
    </row>
    <row r="87" spans="1:8" outlineLevel="1" x14ac:dyDescent="0.25">
      <c r="G87" s="1" t="s">
        <v>74</v>
      </c>
      <c r="H87" s="2">
        <f>SUBTOTAL(9,H85:H86)</f>
        <v>3</v>
      </c>
    </row>
    <row r="88" spans="1:8" outlineLevel="2" x14ac:dyDescent="0.25">
      <c r="B88" t="s">
        <v>23</v>
      </c>
      <c r="C88" t="s">
        <v>24</v>
      </c>
      <c r="D88">
        <v>1</v>
      </c>
      <c r="G88" t="s">
        <v>23</v>
      </c>
      <c r="H88" s="2">
        <v>1</v>
      </c>
    </row>
    <row r="89" spans="1:8" outlineLevel="1" x14ac:dyDescent="0.25">
      <c r="G89" s="1" t="s">
        <v>76</v>
      </c>
      <c r="H89" s="2">
        <f>SUBTOTAL(9,H88:H88)</f>
        <v>1</v>
      </c>
    </row>
    <row r="90" spans="1:8" outlineLevel="2" x14ac:dyDescent="0.25">
      <c r="B90" t="s">
        <v>29</v>
      </c>
      <c r="C90" t="s">
        <v>30</v>
      </c>
      <c r="D90">
        <v>1</v>
      </c>
      <c r="G90" t="s">
        <v>29</v>
      </c>
      <c r="H90" s="2">
        <v>1</v>
      </c>
    </row>
    <row r="91" spans="1:8" outlineLevel="1" x14ac:dyDescent="0.25">
      <c r="G91" s="1" t="s">
        <v>77</v>
      </c>
      <c r="H91" s="2">
        <f>SUBTOTAL(9,H90:H90)</f>
        <v>1</v>
      </c>
    </row>
    <row r="92" spans="1:8" x14ac:dyDescent="0.25">
      <c r="G92" s="1" t="s">
        <v>78</v>
      </c>
      <c r="H92" s="2">
        <f>SUBTOTAL(9,H75:H90)</f>
        <v>32</v>
      </c>
    </row>
    <row r="94" spans="1:8" x14ac:dyDescent="0.25">
      <c r="A94" t="s">
        <v>50</v>
      </c>
      <c r="B94" t="s">
        <v>2</v>
      </c>
      <c r="C94" t="s">
        <v>3</v>
      </c>
      <c r="D94">
        <v>1</v>
      </c>
      <c r="G94" t="s">
        <v>2</v>
      </c>
      <c r="H94" s="2">
        <v>1</v>
      </c>
    </row>
    <row r="95" spans="1:8" outlineLevel="2" x14ac:dyDescent="0.25">
      <c r="B95" t="s">
        <v>2</v>
      </c>
      <c r="C95" t="s">
        <v>6</v>
      </c>
      <c r="D95">
        <v>1</v>
      </c>
      <c r="G95" t="s">
        <v>2</v>
      </c>
      <c r="H95" s="2">
        <v>1</v>
      </c>
    </row>
    <row r="96" spans="1:8" outlineLevel="2" x14ac:dyDescent="0.25">
      <c r="B96" t="s">
        <v>2</v>
      </c>
      <c r="C96" t="s">
        <v>7</v>
      </c>
      <c r="D96">
        <v>1</v>
      </c>
      <c r="G96" t="s">
        <v>2</v>
      </c>
      <c r="H96" s="2">
        <v>1</v>
      </c>
    </row>
    <row r="97" spans="2:8" outlineLevel="1" x14ac:dyDescent="0.25">
      <c r="G97" s="1" t="s">
        <v>71</v>
      </c>
      <c r="H97" s="2">
        <v>3</v>
      </c>
    </row>
    <row r="98" spans="2:8" outlineLevel="2" x14ac:dyDescent="0.25">
      <c r="B98" t="s">
        <v>11</v>
      </c>
      <c r="C98" t="s">
        <v>47</v>
      </c>
      <c r="D98">
        <v>2</v>
      </c>
      <c r="G98" t="s">
        <v>11</v>
      </c>
      <c r="H98" s="2">
        <v>2</v>
      </c>
    </row>
    <row r="99" spans="2:8" outlineLevel="2" x14ac:dyDescent="0.25">
      <c r="B99" t="s">
        <v>11</v>
      </c>
      <c r="C99" t="s">
        <v>12</v>
      </c>
      <c r="D99">
        <v>1</v>
      </c>
      <c r="G99" t="s">
        <v>11</v>
      </c>
      <c r="H99" s="2">
        <v>1</v>
      </c>
    </row>
    <row r="100" spans="2:8" outlineLevel="2" x14ac:dyDescent="0.25">
      <c r="B100" t="s">
        <v>11</v>
      </c>
      <c r="C100" t="s">
        <v>14</v>
      </c>
      <c r="D100">
        <v>4</v>
      </c>
      <c r="G100" t="s">
        <v>11</v>
      </c>
      <c r="H100" s="2">
        <v>4</v>
      </c>
    </row>
    <row r="101" spans="2:8" outlineLevel="1" x14ac:dyDescent="0.25">
      <c r="G101" s="1" t="s">
        <v>72</v>
      </c>
      <c r="H101" s="2">
        <f>SUBTOTAL(9,H98:H100)</f>
        <v>7</v>
      </c>
    </row>
    <row r="102" spans="2:8" outlineLevel="2" x14ac:dyDescent="0.25">
      <c r="B102" t="s">
        <v>48</v>
      </c>
      <c r="C102" t="s">
        <v>49</v>
      </c>
      <c r="D102">
        <v>1</v>
      </c>
      <c r="G102" t="s">
        <v>48</v>
      </c>
      <c r="H102" s="2">
        <v>1</v>
      </c>
    </row>
    <row r="103" spans="2:8" outlineLevel="1" x14ac:dyDescent="0.25">
      <c r="G103" s="1" t="s">
        <v>81</v>
      </c>
      <c r="H103" s="2">
        <f>SUBTOTAL(9,H102:H102)</f>
        <v>1</v>
      </c>
    </row>
    <row r="104" spans="2:8" outlineLevel="2" x14ac:dyDescent="0.25">
      <c r="B104" t="s">
        <v>15</v>
      </c>
      <c r="C104" t="s">
        <v>35</v>
      </c>
      <c r="D104">
        <v>1</v>
      </c>
      <c r="G104" t="s">
        <v>15</v>
      </c>
      <c r="H104" s="2">
        <v>1</v>
      </c>
    </row>
    <row r="105" spans="2:8" outlineLevel="2" x14ac:dyDescent="0.25">
      <c r="B105" t="s">
        <v>15</v>
      </c>
      <c r="C105" t="s">
        <v>17</v>
      </c>
      <c r="D105">
        <v>13</v>
      </c>
      <c r="G105" t="s">
        <v>15</v>
      </c>
      <c r="H105" s="2">
        <v>13</v>
      </c>
    </row>
    <row r="106" spans="2:8" outlineLevel="2" x14ac:dyDescent="0.25">
      <c r="B106" t="s">
        <v>15</v>
      </c>
      <c r="C106" t="s">
        <v>42</v>
      </c>
      <c r="D106">
        <v>1</v>
      </c>
      <c r="G106" t="s">
        <v>15</v>
      </c>
      <c r="H106" s="2">
        <v>1</v>
      </c>
    </row>
    <row r="107" spans="2:8" outlineLevel="1" x14ac:dyDescent="0.25">
      <c r="G107" s="1" t="s">
        <v>73</v>
      </c>
      <c r="H107" s="2">
        <f>SUBTOTAL(9,H104:H106)</f>
        <v>15</v>
      </c>
    </row>
    <row r="108" spans="2:8" outlineLevel="2" x14ac:dyDescent="0.25">
      <c r="B108" t="s">
        <v>18</v>
      </c>
      <c r="C108" t="s">
        <v>19</v>
      </c>
      <c r="D108">
        <v>1</v>
      </c>
      <c r="G108" t="s">
        <v>18</v>
      </c>
      <c r="H108" s="2">
        <v>1</v>
      </c>
    </row>
    <row r="109" spans="2:8" outlineLevel="1" x14ac:dyDescent="0.25">
      <c r="G109" s="1" t="s">
        <v>74</v>
      </c>
      <c r="H109" s="2">
        <f>SUBTOTAL(9,H108:H108)</f>
        <v>1</v>
      </c>
    </row>
    <row r="110" spans="2:8" outlineLevel="2" x14ac:dyDescent="0.25">
      <c r="B110" t="s">
        <v>29</v>
      </c>
      <c r="C110" t="s">
        <v>30</v>
      </c>
      <c r="D110">
        <v>1</v>
      </c>
      <c r="G110" t="s">
        <v>29</v>
      </c>
      <c r="H110" s="2">
        <v>1</v>
      </c>
    </row>
    <row r="111" spans="2:8" outlineLevel="1" x14ac:dyDescent="0.25">
      <c r="G111" s="1" t="s">
        <v>77</v>
      </c>
      <c r="H111" s="2">
        <f>SUBTOTAL(9,H110:H110)</f>
        <v>1</v>
      </c>
    </row>
    <row r="112" spans="2:8" x14ac:dyDescent="0.25">
      <c r="G112" s="1" t="s">
        <v>78</v>
      </c>
      <c r="H112" s="2">
        <f>SUBTOTAL(9,H95:H110)</f>
        <v>30</v>
      </c>
    </row>
    <row r="114" spans="1:8" x14ac:dyDescent="0.25">
      <c r="A114" t="s">
        <v>51</v>
      </c>
      <c r="B114" t="s">
        <v>11</v>
      </c>
      <c r="C114" t="s">
        <v>14</v>
      </c>
      <c r="D114">
        <v>2</v>
      </c>
      <c r="G114" t="s">
        <v>11</v>
      </c>
      <c r="H114" s="2">
        <v>2</v>
      </c>
    </row>
    <row r="115" spans="1:8" outlineLevel="2" x14ac:dyDescent="0.25">
      <c r="B115" t="s">
        <v>32</v>
      </c>
      <c r="C115" t="s">
        <v>33</v>
      </c>
      <c r="D115">
        <v>2</v>
      </c>
      <c r="G115" t="s">
        <v>32</v>
      </c>
      <c r="H115" s="2">
        <v>2</v>
      </c>
    </row>
    <row r="116" spans="1:8" outlineLevel="1" x14ac:dyDescent="0.25">
      <c r="G116" s="1" t="s">
        <v>79</v>
      </c>
      <c r="H116" s="2">
        <f>SUBTOTAL(9,H115:H115)</f>
        <v>2</v>
      </c>
    </row>
    <row r="117" spans="1:8" outlineLevel="2" x14ac:dyDescent="0.25">
      <c r="B117" t="s">
        <v>15</v>
      </c>
      <c r="C117" t="s">
        <v>35</v>
      </c>
      <c r="D117">
        <v>2</v>
      </c>
      <c r="G117" t="s">
        <v>15</v>
      </c>
      <c r="H117" s="2">
        <v>2</v>
      </c>
    </row>
    <row r="118" spans="1:8" outlineLevel="2" x14ac:dyDescent="0.25">
      <c r="B118" t="s">
        <v>15</v>
      </c>
      <c r="C118" t="s">
        <v>17</v>
      </c>
      <c r="D118">
        <v>13</v>
      </c>
      <c r="G118" t="s">
        <v>15</v>
      </c>
      <c r="H118" s="2">
        <v>13</v>
      </c>
    </row>
    <row r="119" spans="1:8" outlineLevel="1" x14ac:dyDescent="0.25">
      <c r="G119" s="1" t="s">
        <v>73</v>
      </c>
      <c r="H119" s="2">
        <f>SUBTOTAL(9,H117:H118)</f>
        <v>15</v>
      </c>
    </row>
    <row r="120" spans="1:8" outlineLevel="2" x14ac:dyDescent="0.25">
      <c r="B120" t="s">
        <v>18</v>
      </c>
      <c r="C120" t="s">
        <v>19</v>
      </c>
      <c r="D120">
        <v>2</v>
      </c>
      <c r="G120" t="s">
        <v>18</v>
      </c>
      <c r="H120" s="2">
        <v>2</v>
      </c>
    </row>
    <row r="121" spans="1:8" outlineLevel="1" x14ac:dyDescent="0.25">
      <c r="G121" s="1" t="s">
        <v>74</v>
      </c>
      <c r="H121" s="2">
        <f>SUBTOTAL(9,H120:H120)</f>
        <v>2</v>
      </c>
    </row>
    <row r="122" spans="1:8" outlineLevel="2" x14ac:dyDescent="0.25">
      <c r="B122" t="s">
        <v>23</v>
      </c>
      <c r="C122" t="s">
        <v>24</v>
      </c>
      <c r="D122">
        <v>1</v>
      </c>
      <c r="G122" t="s">
        <v>23</v>
      </c>
      <c r="H122" s="2">
        <v>1</v>
      </c>
    </row>
    <row r="123" spans="1:8" outlineLevel="2" x14ac:dyDescent="0.25">
      <c r="B123" t="s">
        <v>23</v>
      </c>
      <c r="C123" t="s">
        <v>25</v>
      </c>
      <c r="D123">
        <v>1</v>
      </c>
      <c r="G123" t="s">
        <v>23</v>
      </c>
      <c r="H123" s="2">
        <v>1</v>
      </c>
    </row>
    <row r="124" spans="1:8" outlineLevel="1" x14ac:dyDescent="0.25">
      <c r="G124" s="1" t="s">
        <v>76</v>
      </c>
      <c r="H124" s="2">
        <f>SUBTOTAL(9,H122:H123)</f>
        <v>2</v>
      </c>
    </row>
    <row r="125" spans="1:8" outlineLevel="2" x14ac:dyDescent="0.25">
      <c r="B125" t="s">
        <v>52</v>
      </c>
      <c r="C125" t="s">
        <v>53</v>
      </c>
      <c r="D125">
        <v>1</v>
      </c>
      <c r="G125" t="s">
        <v>52</v>
      </c>
      <c r="H125" s="2">
        <v>1</v>
      </c>
    </row>
    <row r="126" spans="1:8" outlineLevel="2" x14ac:dyDescent="0.25">
      <c r="B126" t="s">
        <v>52</v>
      </c>
      <c r="C126" t="s">
        <v>54</v>
      </c>
      <c r="D126">
        <v>1</v>
      </c>
      <c r="G126" t="s">
        <v>52</v>
      </c>
      <c r="H126" s="2">
        <v>1</v>
      </c>
    </row>
    <row r="127" spans="1:8" outlineLevel="1" x14ac:dyDescent="0.25">
      <c r="G127" s="1" t="s">
        <v>82</v>
      </c>
      <c r="H127" s="2">
        <f>SUBTOTAL(9,H125:H126)</f>
        <v>2</v>
      </c>
    </row>
    <row r="128" spans="1:8" outlineLevel="2" x14ac:dyDescent="0.25">
      <c r="B128" t="s">
        <v>55</v>
      </c>
      <c r="C128" t="s">
        <v>56</v>
      </c>
      <c r="D128">
        <v>1</v>
      </c>
      <c r="G128" t="s">
        <v>55</v>
      </c>
      <c r="H128" s="2">
        <v>1</v>
      </c>
    </row>
    <row r="129" spans="1:8" outlineLevel="2" x14ac:dyDescent="0.25">
      <c r="B129" t="s">
        <v>55</v>
      </c>
      <c r="C129" t="s">
        <v>57</v>
      </c>
      <c r="D129">
        <v>1</v>
      </c>
      <c r="G129" t="s">
        <v>55</v>
      </c>
      <c r="H129" s="2">
        <v>1</v>
      </c>
    </row>
    <row r="130" spans="1:8" outlineLevel="1" x14ac:dyDescent="0.25">
      <c r="G130" s="1" t="s">
        <v>83</v>
      </c>
      <c r="H130" s="2">
        <f>SUBTOTAL(9,H128:H129)</f>
        <v>2</v>
      </c>
    </row>
    <row r="131" spans="1:8" outlineLevel="2" x14ac:dyDescent="0.25">
      <c r="B131" t="s">
        <v>29</v>
      </c>
      <c r="C131" t="s">
        <v>30</v>
      </c>
      <c r="D131">
        <v>1</v>
      </c>
      <c r="G131" t="s">
        <v>29</v>
      </c>
      <c r="H131" s="2">
        <v>1</v>
      </c>
    </row>
    <row r="132" spans="1:8" outlineLevel="1" x14ac:dyDescent="0.25">
      <c r="G132" s="1" t="s">
        <v>77</v>
      </c>
      <c r="H132" s="2">
        <f>SUBTOTAL(9,H131:H131)</f>
        <v>1</v>
      </c>
    </row>
    <row r="133" spans="1:8" x14ac:dyDescent="0.25">
      <c r="G133" s="1" t="s">
        <v>78</v>
      </c>
      <c r="H133">
        <f>SUBTOTAL(9,H115:H131)</f>
        <v>26</v>
      </c>
    </row>
    <row r="135" spans="1:8" x14ac:dyDescent="0.25">
      <c r="A135" t="s">
        <v>59</v>
      </c>
      <c r="B135" t="s">
        <v>2</v>
      </c>
      <c r="C135" t="s">
        <v>58</v>
      </c>
      <c r="D135">
        <v>1</v>
      </c>
      <c r="G135" t="s">
        <v>2</v>
      </c>
      <c r="H135" s="2">
        <v>1</v>
      </c>
    </row>
    <row r="136" spans="1:8" outlineLevel="2" x14ac:dyDescent="0.25">
      <c r="B136" t="s">
        <v>2</v>
      </c>
      <c r="C136" t="s">
        <v>6</v>
      </c>
      <c r="D136">
        <v>2</v>
      </c>
      <c r="G136" t="s">
        <v>2</v>
      </c>
      <c r="H136" s="2">
        <v>2</v>
      </c>
    </row>
    <row r="137" spans="1:8" outlineLevel="2" x14ac:dyDescent="0.25">
      <c r="B137" t="s">
        <v>2</v>
      </c>
      <c r="C137" t="s">
        <v>7</v>
      </c>
      <c r="D137">
        <v>1</v>
      </c>
      <c r="G137" t="s">
        <v>2</v>
      </c>
      <c r="H137" s="2">
        <v>1</v>
      </c>
    </row>
    <row r="138" spans="1:8" outlineLevel="1" x14ac:dyDescent="0.25">
      <c r="G138" s="1" t="s">
        <v>71</v>
      </c>
      <c r="H138" s="2">
        <v>4</v>
      </c>
    </row>
    <row r="139" spans="1:8" outlineLevel="2" x14ac:dyDescent="0.25">
      <c r="B139" t="s">
        <v>11</v>
      </c>
      <c r="C139" t="s">
        <v>12</v>
      </c>
      <c r="D139">
        <v>1</v>
      </c>
      <c r="G139" t="s">
        <v>11</v>
      </c>
      <c r="H139" s="2">
        <v>1</v>
      </c>
    </row>
    <row r="140" spans="1:8" outlineLevel="2" x14ac:dyDescent="0.25">
      <c r="B140" t="s">
        <v>11</v>
      </c>
      <c r="C140" t="s">
        <v>14</v>
      </c>
      <c r="D140">
        <v>3</v>
      </c>
      <c r="G140" t="s">
        <v>11</v>
      </c>
      <c r="H140" s="2">
        <v>3</v>
      </c>
    </row>
    <row r="141" spans="1:8" outlineLevel="1" x14ac:dyDescent="0.25">
      <c r="G141" s="1" t="s">
        <v>72</v>
      </c>
      <c r="H141" s="2">
        <f>SUBTOTAL(9,H139:H140)</f>
        <v>4</v>
      </c>
    </row>
    <row r="142" spans="1:8" outlineLevel="2" x14ac:dyDescent="0.25">
      <c r="B142" t="s">
        <v>32</v>
      </c>
      <c r="C142" t="s">
        <v>33</v>
      </c>
      <c r="D142">
        <v>3</v>
      </c>
      <c r="G142" t="s">
        <v>32</v>
      </c>
      <c r="H142" s="2">
        <v>3</v>
      </c>
    </row>
    <row r="143" spans="1:8" outlineLevel="1" x14ac:dyDescent="0.25">
      <c r="G143" s="1" t="s">
        <v>79</v>
      </c>
      <c r="H143" s="2">
        <f>SUBTOTAL(9,H142:H142)</f>
        <v>3</v>
      </c>
    </row>
    <row r="144" spans="1:8" outlineLevel="2" x14ac:dyDescent="0.25">
      <c r="B144" t="s">
        <v>15</v>
      </c>
      <c r="C144" t="s">
        <v>35</v>
      </c>
      <c r="D144">
        <v>1</v>
      </c>
      <c r="G144" t="s">
        <v>15</v>
      </c>
      <c r="H144" s="2">
        <v>1</v>
      </c>
    </row>
    <row r="145" spans="2:8" outlineLevel="2" x14ac:dyDescent="0.25">
      <c r="B145" t="s">
        <v>15</v>
      </c>
      <c r="C145" t="s">
        <v>16</v>
      </c>
      <c r="D145">
        <v>1</v>
      </c>
      <c r="G145" t="s">
        <v>15</v>
      </c>
      <c r="H145" s="2">
        <v>1</v>
      </c>
    </row>
    <row r="146" spans="2:8" outlineLevel="2" x14ac:dyDescent="0.25">
      <c r="B146" t="s">
        <v>15</v>
      </c>
      <c r="C146" t="s">
        <v>17</v>
      </c>
      <c r="D146">
        <v>17</v>
      </c>
      <c r="G146" t="s">
        <v>15</v>
      </c>
      <c r="H146" s="2">
        <v>17</v>
      </c>
    </row>
    <row r="147" spans="2:8" outlineLevel="2" x14ac:dyDescent="0.25">
      <c r="B147" t="s">
        <v>15</v>
      </c>
      <c r="C147" t="s">
        <v>42</v>
      </c>
      <c r="D147">
        <v>1</v>
      </c>
      <c r="G147" t="s">
        <v>15</v>
      </c>
      <c r="H147" s="2">
        <v>1</v>
      </c>
    </row>
    <row r="148" spans="2:8" outlineLevel="1" x14ac:dyDescent="0.25">
      <c r="G148" s="1" t="s">
        <v>73</v>
      </c>
      <c r="H148" s="2">
        <f>SUBTOTAL(9,H144:H147)</f>
        <v>20</v>
      </c>
    </row>
    <row r="149" spans="2:8" outlineLevel="2" x14ac:dyDescent="0.25">
      <c r="B149" t="s">
        <v>23</v>
      </c>
      <c r="C149" t="s">
        <v>24</v>
      </c>
      <c r="D149">
        <v>1</v>
      </c>
      <c r="G149" t="s">
        <v>23</v>
      </c>
      <c r="H149" s="2">
        <v>1</v>
      </c>
    </row>
    <row r="150" spans="2:8" outlineLevel="2" x14ac:dyDescent="0.25">
      <c r="B150" t="s">
        <v>23</v>
      </c>
      <c r="C150" t="s">
        <v>25</v>
      </c>
      <c r="D150">
        <v>1</v>
      </c>
      <c r="G150" t="s">
        <v>23</v>
      </c>
      <c r="H150" s="2">
        <v>1</v>
      </c>
    </row>
    <row r="151" spans="2:8" outlineLevel="2" x14ac:dyDescent="0.25">
      <c r="B151" t="s">
        <v>23</v>
      </c>
      <c r="C151" t="s">
        <v>26</v>
      </c>
      <c r="D151">
        <v>1</v>
      </c>
      <c r="G151" t="s">
        <v>23</v>
      </c>
      <c r="H151" s="2">
        <v>1</v>
      </c>
    </row>
    <row r="152" spans="2:8" outlineLevel="2" x14ac:dyDescent="0.25">
      <c r="B152" t="s">
        <v>23</v>
      </c>
      <c r="C152" t="s">
        <v>27</v>
      </c>
      <c r="D152">
        <v>2</v>
      </c>
      <c r="G152" t="s">
        <v>23</v>
      </c>
      <c r="H152" s="2">
        <v>2</v>
      </c>
    </row>
    <row r="153" spans="2:8" outlineLevel="2" x14ac:dyDescent="0.25">
      <c r="B153" t="s">
        <v>23</v>
      </c>
      <c r="C153" t="s">
        <v>28</v>
      </c>
      <c r="D153">
        <v>5</v>
      </c>
      <c r="G153" t="s">
        <v>23</v>
      </c>
      <c r="H153" s="2">
        <v>5</v>
      </c>
    </row>
    <row r="154" spans="2:8" outlineLevel="1" x14ac:dyDescent="0.25">
      <c r="G154" s="1" t="s">
        <v>76</v>
      </c>
      <c r="H154" s="2">
        <f>SUBTOTAL(9,H149:H153)</f>
        <v>10</v>
      </c>
    </row>
    <row r="155" spans="2:8" outlineLevel="2" x14ac:dyDescent="0.25">
      <c r="B155" t="s">
        <v>52</v>
      </c>
      <c r="C155" t="s">
        <v>53</v>
      </c>
      <c r="D155">
        <v>1</v>
      </c>
      <c r="G155" t="s">
        <v>52</v>
      </c>
      <c r="H155" s="2">
        <v>1</v>
      </c>
    </row>
    <row r="156" spans="2:8" outlineLevel="1" x14ac:dyDescent="0.25">
      <c r="G156" s="1" t="s">
        <v>82</v>
      </c>
      <c r="H156" s="2">
        <f>SUBTOTAL(9,H155:H155)</f>
        <v>1</v>
      </c>
    </row>
    <row r="157" spans="2:8" outlineLevel="2" x14ac:dyDescent="0.25">
      <c r="B157" t="s">
        <v>55</v>
      </c>
      <c r="C157" t="s">
        <v>56</v>
      </c>
      <c r="D157">
        <v>1</v>
      </c>
      <c r="G157" t="s">
        <v>55</v>
      </c>
      <c r="H157" s="2">
        <v>1</v>
      </c>
    </row>
    <row r="158" spans="2:8" outlineLevel="2" x14ac:dyDescent="0.25">
      <c r="B158" t="s">
        <v>55</v>
      </c>
      <c r="C158" t="s">
        <v>57</v>
      </c>
      <c r="D158">
        <v>1</v>
      </c>
      <c r="G158" t="s">
        <v>55</v>
      </c>
      <c r="H158" s="2">
        <v>1</v>
      </c>
    </row>
    <row r="159" spans="2:8" outlineLevel="1" x14ac:dyDescent="0.25">
      <c r="G159" s="1" t="s">
        <v>83</v>
      </c>
      <c r="H159" s="2">
        <f>SUBTOTAL(9,H157:H158)</f>
        <v>2</v>
      </c>
    </row>
    <row r="160" spans="2:8" outlineLevel="2" x14ac:dyDescent="0.25">
      <c r="B160" t="s">
        <v>38</v>
      </c>
      <c r="C160" t="s">
        <v>39</v>
      </c>
      <c r="D160">
        <v>2</v>
      </c>
      <c r="G160" t="s">
        <v>38</v>
      </c>
      <c r="H160" s="2">
        <v>2</v>
      </c>
    </row>
    <row r="161" spans="1:8" outlineLevel="1" x14ac:dyDescent="0.25">
      <c r="G161" s="1" t="s">
        <v>80</v>
      </c>
      <c r="H161" s="2">
        <f>SUBTOTAL(9,H160:H160)</f>
        <v>2</v>
      </c>
    </row>
    <row r="162" spans="1:8" outlineLevel="2" x14ac:dyDescent="0.25">
      <c r="B162" t="s">
        <v>29</v>
      </c>
      <c r="C162" t="s">
        <v>30</v>
      </c>
      <c r="D162">
        <v>3</v>
      </c>
      <c r="G162" t="s">
        <v>29</v>
      </c>
      <c r="H162" s="2">
        <v>3</v>
      </c>
    </row>
    <row r="163" spans="1:8" outlineLevel="1" x14ac:dyDescent="0.25">
      <c r="G163" s="1" t="s">
        <v>77</v>
      </c>
      <c r="H163" s="2">
        <f>SUBTOTAL(9,H162:H162)</f>
        <v>3</v>
      </c>
    </row>
    <row r="164" spans="1:8" x14ac:dyDescent="0.25">
      <c r="G164" s="1" t="s">
        <v>78</v>
      </c>
      <c r="H164" s="2">
        <f>SUBTOTAL(9,H136:H162)</f>
        <v>52</v>
      </c>
    </row>
    <row r="166" spans="1:8" x14ac:dyDescent="0.25">
      <c r="A166" t="s">
        <v>64</v>
      </c>
      <c r="B166" t="s">
        <v>11</v>
      </c>
      <c r="C166" t="s">
        <v>14</v>
      </c>
      <c r="D166">
        <v>2</v>
      </c>
      <c r="G166" t="s">
        <v>11</v>
      </c>
      <c r="H166" s="2">
        <v>2</v>
      </c>
    </row>
    <row r="167" spans="1:8" outlineLevel="2" x14ac:dyDescent="0.25">
      <c r="B167" t="s">
        <v>48</v>
      </c>
      <c r="C167" t="s">
        <v>60</v>
      </c>
      <c r="D167">
        <v>1</v>
      </c>
      <c r="G167" t="s">
        <v>48</v>
      </c>
      <c r="H167" s="2">
        <v>1</v>
      </c>
    </row>
    <row r="168" spans="1:8" outlineLevel="1" x14ac:dyDescent="0.25">
      <c r="G168" s="1" t="s">
        <v>81</v>
      </c>
      <c r="H168" s="2">
        <f>SUBTOTAL(9,H167:H167)</f>
        <v>1</v>
      </c>
    </row>
    <row r="169" spans="1:8" outlineLevel="2" x14ac:dyDescent="0.25">
      <c r="B169" t="s">
        <v>32</v>
      </c>
      <c r="C169" t="s">
        <v>33</v>
      </c>
      <c r="D169">
        <v>1</v>
      </c>
      <c r="G169" t="s">
        <v>32</v>
      </c>
      <c r="H169" s="2">
        <v>1</v>
      </c>
    </row>
    <row r="170" spans="1:8" outlineLevel="1" x14ac:dyDescent="0.25">
      <c r="G170" s="1" t="s">
        <v>79</v>
      </c>
      <c r="H170" s="2">
        <f>SUBTOTAL(9,H169:H169)</f>
        <v>1</v>
      </c>
    </row>
    <row r="171" spans="1:8" outlineLevel="2" x14ac:dyDescent="0.25">
      <c r="B171" t="s">
        <v>15</v>
      </c>
      <c r="C171" t="s">
        <v>17</v>
      </c>
      <c r="D171">
        <v>10</v>
      </c>
      <c r="G171" t="s">
        <v>15</v>
      </c>
      <c r="H171" s="2">
        <v>10</v>
      </c>
    </row>
    <row r="172" spans="1:8" outlineLevel="1" x14ac:dyDescent="0.25">
      <c r="G172" s="1" t="s">
        <v>73</v>
      </c>
      <c r="H172" s="2">
        <f>SUBTOTAL(9,H171:H171)</f>
        <v>10</v>
      </c>
    </row>
    <row r="173" spans="1:8" outlineLevel="2" x14ac:dyDescent="0.25">
      <c r="B173" t="s">
        <v>18</v>
      </c>
      <c r="C173" t="s">
        <v>19</v>
      </c>
      <c r="D173">
        <v>1</v>
      </c>
      <c r="G173" t="s">
        <v>18</v>
      </c>
      <c r="H173" s="2">
        <v>1</v>
      </c>
    </row>
    <row r="174" spans="1:8" outlineLevel="1" x14ac:dyDescent="0.25">
      <c r="G174" s="1" t="s">
        <v>74</v>
      </c>
      <c r="H174" s="2">
        <f>SUBTOTAL(9,H173:H173)</f>
        <v>1</v>
      </c>
    </row>
    <row r="175" spans="1:8" outlineLevel="2" x14ac:dyDescent="0.25">
      <c r="B175" t="s">
        <v>23</v>
      </c>
      <c r="C175" t="s">
        <v>24</v>
      </c>
      <c r="D175">
        <v>1</v>
      </c>
      <c r="G175" t="s">
        <v>23</v>
      </c>
      <c r="H175" s="2">
        <v>1</v>
      </c>
    </row>
    <row r="176" spans="1:8" outlineLevel="2" x14ac:dyDescent="0.25">
      <c r="B176" t="s">
        <v>23</v>
      </c>
      <c r="C176" t="s">
        <v>61</v>
      </c>
      <c r="D176">
        <v>1</v>
      </c>
      <c r="G176" t="s">
        <v>23</v>
      </c>
      <c r="H176" s="2">
        <v>1</v>
      </c>
    </row>
    <row r="177" spans="1:8" outlineLevel="2" x14ac:dyDescent="0.25">
      <c r="B177" t="s">
        <v>23</v>
      </c>
      <c r="C177" t="s">
        <v>28</v>
      </c>
      <c r="D177">
        <v>1</v>
      </c>
      <c r="G177" t="s">
        <v>23</v>
      </c>
      <c r="H177" s="2">
        <v>1</v>
      </c>
    </row>
    <row r="178" spans="1:8" outlineLevel="1" x14ac:dyDescent="0.25">
      <c r="G178" s="1" t="s">
        <v>76</v>
      </c>
      <c r="H178" s="2">
        <f>SUBTOTAL(9,H175:H177)</f>
        <v>3</v>
      </c>
    </row>
    <row r="179" spans="1:8" outlineLevel="2" x14ac:dyDescent="0.25">
      <c r="B179" t="s">
        <v>52</v>
      </c>
      <c r="C179" t="s">
        <v>62</v>
      </c>
      <c r="D179">
        <v>1</v>
      </c>
      <c r="G179" t="s">
        <v>52</v>
      </c>
      <c r="H179" s="2">
        <v>1</v>
      </c>
    </row>
    <row r="180" spans="1:8" outlineLevel="2" x14ac:dyDescent="0.25">
      <c r="B180" t="s">
        <v>52</v>
      </c>
      <c r="C180" t="s">
        <v>53</v>
      </c>
      <c r="D180">
        <v>1</v>
      </c>
      <c r="G180" t="s">
        <v>52</v>
      </c>
      <c r="H180" s="2">
        <v>1</v>
      </c>
    </row>
    <row r="181" spans="1:8" outlineLevel="1" x14ac:dyDescent="0.25">
      <c r="G181" s="1" t="s">
        <v>82</v>
      </c>
      <c r="H181" s="2">
        <f>SUBTOTAL(9,H179:H180)</f>
        <v>2</v>
      </c>
    </row>
    <row r="182" spans="1:8" outlineLevel="2" x14ac:dyDescent="0.25">
      <c r="B182" t="s">
        <v>55</v>
      </c>
      <c r="C182" t="s">
        <v>56</v>
      </c>
      <c r="D182">
        <v>1</v>
      </c>
      <c r="G182" t="s">
        <v>55</v>
      </c>
      <c r="H182" s="2">
        <v>1</v>
      </c>
    </row>
    <row r="183" spans="1:8" outlineLevel="2" x14ac:dyDescent="0.25">
      <c r="B183" t="s">
        <v>55</v>
      </c>
      <c r="C183" t="s">
        <v>63</v>
      </c>
      <c r="D183">
        <v>1</v>
      </c>
      <c r="G183" t="s">
        <v>55</v>
      </c>
      <c r="H183" s="2">
        <v>1</v>
      </c>
    </row>
    <row r="184" spans="1:8" outlineLevel="1" x14ac:dyDescent="0.25">
      <c r="G184" s="1" t="s">
        <v>83</v>
      </c>
      <c r="H184" s="2">
        <f>SUBTOTAL(9,H182:H183)</f>
        <v>2</v>
      </c>
    </row>
    <row r="185" spans="1:8" outlineLevel="2" x14ac:dyDescent="0.25">
      <c r="B185" t="s">
        <v>38</v>
      </c>
      <c r="C185" t="s">
        <v>39</v>
      </c>
      <c r="D185">
        <v>1</v>
      </c>
      <c r="G185" t="s">
        <v>38</v>
      </c>
      <c r="H185" s="2">
        <v>1</v>
      </c>
    </row>
    <row r="186" spans="1:8" outlineLevel="1" x14ac:dyDescent="0.25">
      <c r="G186" s="1" t="s">
        <v>80</v>
      </c>
      <c r="H186" s="2">
        <f>SUBTOTAL(9,H185:H185)</f>
        <v>1</v>
      </c>
    </row>
    <row r="187" spans="1:8" x14ac:dyDescent="0.25">
      <c r="G187" s="1" t="s">
        <v>78</v>
      </c>
      <c r="H187" s="2">
        <f>SUBTOTAL(9,H167:H185)</f>
        <v>21</v>
      </c>
    </row>
    <row r="188" spans="1:8" x14ac:dyDescent="0.25">
      <c r="G188" s="1"/>
    </row>
    <row r="189" spans="1:8" x14ac:dyDescent="0.25">
      <c r="G189" s="1" t="s">
        <v>84</v>
      </c>
      <c r="H189" s="2" t="s">
        <v>85</v>
      </c>
    </row>
    <row r="190" spans="1:8" outlineLevel="2" x14ac:dyDescent="0.25">
      <c r="A190" t="s">
        <v>65</v>
      </c>
      <c r="B190" t="s">
        <v>2</v>
      </c>
      <c r="C190" t="s">
        <v>58</v>
      </c>
      <c r="D190">
        <v>1</v>
      </c>
      <c r="G190" t="s">
        <v>2</v>
      </c>
      <c r="H190" s="2">
        <v>1</v>
      </c>
    </row>
    <row r="191" spans="1:8" outlineLevel="2" x14ac:dyDescent="0.25">
      <c r="B191" t="s">
        <v>2</v>
      </c>
      <c r="C191" t="s">
        <v>6</v>
      </c>
      <c r="D191">
        <v>2</v>
      </c>
      <c r="G191" t="s">
        <v>2</v>
      </c>
      <c r="H191" s="2">
        <v>2</v>
      </c>
    </row>
    <row r="192" spans="1:8" outlineLevel="1" x14ac:dyDescent="0.25">
      <c r="G192" s="1" t="s">
        <v>71</v>
      </c>
      <c r="H192" s="2">
        <f>SUBTOTAL(9,H190:H191)</f>
        <v>3</v>
      </c>
    </row>
    <row r="193" spans="2:8" outlineLevel="2" x14ac:dyDescent="0.25">
      <c r="B193" t="s">
        <v>11</v>
      </c>
      <c r="C193" t="s">
        <v>12</v>
      </c>
      <c r="D193">
        <v>1</v>
      </c>
      <c r="G193" t="s">
        <v>11</v>
      </c>
      <c r="H193" s="2">
        <v>1</v>
      </c>
    </row>
    <row r="194" spans="2:8" outlineLevel="2" x14ac:dyDescent="0.25">
      <c r="B194" t="s">
        <v>11</v>
      </c>
      <c r="C194" t="s">
        <v>14</v>
      </c>
      <c r="D194">
        <v>5</v>
      </c>
      <c r="G194" t="s">
        <v>11</v>
      </c>
      <c r="H194" s="2">
        <v>5</v>
      </c>
    </row>
    <row r="195" spans="2:8" outlineLevel="1" x14ac:dyDescent="0.25">
      <c r="G195" s="1" t="s">
        <v>72</v>
      </c>
      <c r="H195" s="2">
        <f>SUBTOTAL(9,H193:H194)</f>
        <v>6</v>
      </c>
    </row>
    <row r="196" spans="2:8" outlineLevel="2" x14ac:dyDescent="0.25">
      <c r="B196" t="s">
        <v>48</v>
      </c>
      <c r="C196" t="s">
        <v>60</v>
      </c>
      <c r="D196">
        <v>1</v>
      </c>
      <c r="G196" t="s">
        <v>48</v>
      </c>
      <c r="H196" s="2">
        <v>1</v>
      </c>
    </row>
    <row r="197" spans="2:8" outlineLevel="1" x14ac:dyDescent="0.25">
      <c r="G197" s="1" t="s">
        <v>81</v>
      </c>
      <c r="H197" s="2">
        <f>SUBTOTAL(9,H196:H196)</f>
        <v>1</v>
      </c>
    </row>
    <row r="198" spans="2:8" outlineLevel="2" x14ac:dyDescent="0.25">
      <c r="B198" t="s">
        <v>32</v>
      </c>
      <c r="C198" t="s">
        <v>33</v>
      </c>
      <c r="D198">
        <v>1</v>
      </c>
      <c r="G198" t="s">
        <v>32</v>
      </c>
      <c r="H198" s="2">
        <v>1</v>
      </c>
    </row>
    <row r="199" spans="2:8" outlineLevel="1" x14ac:dyDescent="0.25">
      <c r="G199" s="1" t="s">
        <v>79</v>
      </c>
      <c r="H199" s="2">
        <f>SUBTOTAL(9,H198:H198)</f>
        <v>1</v>
      </c>
    </row>
    <row r="200" spans="2:8" outlineLevel="2" x14ac:dyDescent="0.25">
      <c r="B200" t="s">
        <v>15</v>
      </c>
      <c r="C200" t="s">
        <v>35</v>
      </c>
      <c r="D200">
        <v>1</v>
      </c>
      <c r="G200" t="s">
        <v>15</v>
      </c>
      <c r="H200" s="2">
        <v>1</v>
      </c>
    </row>
    <row r="201" spans="2:8" outlineLevel="2" x14ac:dyDescent="0.25">
      <c r="B201" t="s">
        <v>15</v>
      </c>
      <c r="C201" t="s">
        <v>17</v>
      </c>
      <c r="D201">
        <v>11</v>
      </c>
      <c r="G201" t="s">
        <v>15</v>
      </c>
      <c r="H201" s="2">
        <v>11</v>
      </c>
    </row>
    <row r="202" spans="2:8" outlineLevel="2" x14ac:dyDescent="0.25">
      <c r="B202" t="s">
        <v>15</v>
      </c>
      <c r="C202" t="s">
        <v>42</v>
      </c>
      <c r="D202">
        <v>1</v>
      </c>
      <c r="G202" t="s">
        <v>15</v>
      </c>
      <c r="H202" s="2">
        <v>1</v>
      </c>
    </row>
    <row r="203" spans="2:8" outlineLevel="1" x14ac:dyDescent="0.25">
      <c r="G203" s="1" t="s">
        <v>73</v>
      </c>
      <c r="H203" s="2">
        <f>SUBTOTAL(9,H200:H202)</f>
        <v>13</v>
      </c>
    </row>
    <row r="204" spans="2:8" outlineLevel="2" x14ac:dyDescent="0.25">
      <c r="B204" t="s">
        <v>18</v>
      </c>
      <c r="C204" t="s">
        <v>19</v>
      </c>
      <c r="D204">
        <v>3</v>
      </c>
      <c r="G204" t="s">
        <v>18</v>
      </c>
      <c r="H204" s="2">
        <v>3</v>
      </c>
    </row>
    <row r="205" spans="2:8" outlineLevel="1" x14ac:dyDescent="0.25">
      <c r="G205" s="1" t="s">
        <v>74</v>
      </c>
      <c r="H205" s="2">
        <f>SUBTOTAL(9,H204:H204)</f>
        <v>3</v>
      </c>
    </row>
    <row r="206" spans="2:8" outlineLevel="2" x14ac:dyDescent="0.25">
      <c r="B206" t="s">
        <v>23</v>
      </c>
      <c r="C206" t="s">
        <v>66</v>
      </c>
      <c r="D206">
        <v>2</v>
      </c>
      <c r="G206" t="s">
        <v>23</v>
      </c>
      <c r="H206" s="2">
        <v>2</v>
      </c>
    </row>
    <row r="207" spans="2:8" outlineLevel="2" x14ac:dyDescent="0.25">
      <c r="B207" t="s">
        <v>23</v>
      </c>
      <c r="C207" t="s">
        <v>25</v>
      </c>
      <c r="D207">
        <v>1</v>
      </c>
      <c r="G207" t="s">
        <v>23</v>
      </c>
      <c r="H207" s="2">
        <v>1</v>
      </c>
    </row>
    <row r="208" spans="2:8" outlineLevel="2" x14ac:dyDescent="0.25">
      <c r="B208" t="s">
        <v>23</v>
      </c>
      <c r="C208" t="s">
        <v>61</v>
      </c>
      <c r="D208">
        <v>1</v>
      </c>
      <c r="G208" t="s">
        <v>23</v>
      </c>
      <c r="H208" s="2">
        <v>1</v>
      </c>
    </row>
    <row r="209" spans="1:8" outlineLevel="2" x14ac:dyDescent="0.25">
      <c r="B209" t="s">
        <v>23</v>
      </c>
      <c r="C209" t="s">
        <v>26</v>
      </c>
      <c r="D209">
        <v>4</v>
      </c>
      <c r="G209" t="s">
        <v>23</v>
      </c>
      <c r="H209" s="2">
        <v>4</v>
      </c>
    </row>
    <row r="210" spans="1:8" outlineLevel="2" x14ac:dyDescent="0.25">
      <c r="B210" t="s">
        <v>23</v>
      </c>
      <c r="C210" t="s">
        <v>27</v>
      </c>
      <c r="D210">
        <v>1</v>
      </c>
      <c r="G210" t="s">
        <v>23</v>
      </c>
      <c r="H210" s="2">
        <v>1</v>
      </c>
    </row>
    <row r="211" spans="1:8" outlineLevel="1" x14ac:dyDescent="0.25">
      <c r="G211" s="1" t="s">
        <v>76</v>
      </c>
      <c r="H211" s="2">
        <f>SUBTOTAL(9,H206:H210)</f>
        <v>9</v>
      </c>
    </row>
    <row r="212" spans="1:8" outlineLevel="2" x14ac:dyDescent="0.25">
      <c r="B212" t="s">
        <v>55</v>
      </c>
      <c r="C212" t="s">
        <v>67</v>
      </c>
      <c r="D212">
        <v>1</v>
      </c>
      <c r="G212" t="s">
        <v>55</v>
      </c>
      <c r="H212" s="2">
        <v>1</v>
      </c>
    </row>
    <row r="213" spans="1:8" outlineLevel="1" x14ac:dyDescent="0.25">
      <c r="G213" s="1" t="s">
        <v>83</v>
      </c>
      <c r="H213" s="2">
        <f>SUBTOTAL(9,H212:H212)</f>
        <v>1</v>
      </c>
    </row>
    <row r="214" spans="1:8" x14ac:dyDescent="0.25">
      <c r="G214" s="1" t="s">
        <v>78</v>
      </c>
      <c r="H214" s="2">
        <f>SUBTOTAL(9,H190:H212)</f>
        <v>37</v>
      </c>
    </row>
    <row r="216" spans="1:8" x14ac:dyDescent="0.25">
      <c r="G216" s="1" t="s">
        <v>84</v>
      </c>
      <c r="H216" s="2" t="s">
        <v>85</v>
      </c>
    </row>
    <row r="217" spans="1:8" outlineLevel="2" x14ac:dyDescent="0.25">
      <c r="A217" t="s">
        <v>68</v>
      </c>
      <c r="B217" t="s">
        <v>2</v>
      </c>
      <c r="C217" t="s">
        <v>3</v>
      </c>
      <c r="D217">
        <v>1</v>
      </c>
      <c r="G217" t="s">
        <v>2</v>
      </c>
      <c r="H217" s="2">
        <v>1</v>
      </c>
    </row>
    <row r="218" spans="1:8" outlineLevel="2" x14ac:dyDescent="0.25">
      <c r="B218" t="s">
        <v>2</v>
      </c>
      <c r="C218" t="s">
        <v>58</v>
      </c>
      <c r="D218">
        <v>1</v>
      </c>
      <c r="G218" t="s">
        <v>2</v>
      </c>
      <c r="H218" s="2">
        <v>1</v>
      </c>
    </row>
    <row r="219" spans="1:8" outlineLevel="2" x14ac:dyDescent="0.25">
      <c r="B219" t="s">
        <v>2</v>
      </c>
      <c r="C219" t="s">
        <v>6</v>
      </c>
      <c r="D219">
        <v>2</v>
      </c>
      <c r="G219" t="s">
        <v>2</v>
      </c>
      <c r="H219" s="2">
        <v>2</v>
      </c>
    </row>
    <row r="220" spans="1:8" outlineLevel="1" x14ac:dyDescent="0.25">
      <c r="G220" s="1" t="s">
        <v>71</v>
      </c>
      <c r="H220" s="2">
        <f>SUBTOTAL(9,H217:H219)</f>
        <v>4</v>
      </c>
    </row>
    <row r="221" spans="1:8" outlineLevel="2" x14ac:dyDescent="0.25">
      <c r="B221" t="s">
        <v>11</v>
      </c>
      <c r="C221" t="s">
        <v>13</v>
      </c>
      <c r="D221">
        <v>1</v>
      </c>
      <c r="G221" t="s">
        <v>11</v>
      </c>
      <c r="H221" s="2">
        <v>1</v>
      </c>
    </row>
    <row r="222" spans="1:8" outlineLevel="2" x14ac:dyDescent="0.25">
      <c r="B222" t="s">
        <v>11</v>
      </c>
      <c r="C222" t="s">
        <v>14</v>
      </c>
      <c r="D222">
        <v>2</v>
      </c>
      <c r="G222" t="s">
        <v>11</v>
      </c>
      <c r="H222" s="2">
        <v>2</v>
      </c>
    </row>
    <row r="223" spans="1:8" outlineLevel="1" x14ac:dyDescent="0.25">
      <c r="G223" s="1" t="s">
        <v>72</v>
      </c>
      <c r="H223" s="2">
        <f>SUBTOTAL(9,H221:H222)</f>
        <v>3</v>
      </c>
    </row>
    <row r="224" spans="1:8" outlineLevel="2" x14ac:dyDescent="0.25">
      <c r="B224" t="s">
        <v>32</v>
      </c>
      <c r="C224" t="s">
        <v>33</v>
      </c>
      <c r="D224">
        <v>2</v>
      </c>
      <c r="G224" t="s">
        <v>32</v>
      </c>
      <c r="H224" s="2">
        <v>2</v>
      </c>
    </row>
    <row r="225" spans="2:8" outlineLevel="1" x14ac:dyDescent="0.25">
      <c r="G225" s="1" t="s">
        <v>79</v>
      </c>
      <c r="H225" s="2">
        <f>SUBTOTAL(9,H224:H224)</f>
        <v>2</v>
      </c>
    </row>
    <row r="226" spans="2:8" outlineLevel="2" x14ac:dyDescent="0.25">
      <c r="B226" t="s">
        <v>15</v>
      </c>
      <c r="C226" t="s">
        <v>35</v>
      </c>
      <c r="D226">
        <v>1</v>
      </c>
      <c r="G226" t="s">
        <v>15</v>
      </c>
      <c r="H226" s="2">
        <v>1</v>
      </c>
    </row>
    <row r="227" spans="2:8" outlineLevel="2" x14ac:dyDescent="0.25">
      <c r="B227" t="s">
        <v>15</v>
      </c>
      <c r="C227" t="s">
        <v>17</v>
      </c>
      <c r="D227">
        <v>8</v>
      </c>
      <c r="G227" t="s">
        <v>15</v>
      </c>
      <c r="H227" s="2">
        <v>8</v>
      </c>
    </row>
    <row r="228" spans="2:8" outlineLevel="1" x14ac:dyDescent="0.25">
      <c r="G228" s="1" t="s">
        <v>73</v>
      </c>
      <c r="H228" s="2">
        <f>SUBTOTAL(9,H226:H227)</f>
        <v>9</v>
      </c>
    </row>
    <row r="229" spans="2:8" outlineLevel="2" x14ac:dyDescent="0.25">
      <c r="B229" t="s">
        <v>18</v>
      </c>
      <c r="C229" t="s">
        <v>19</v>
      </c>
      <c r="D229">
        <v>1</v>
      </c>
      <c r="G229" t="s">
        <v>18</v>
      </c>
      <c r="H229" s="2">
        <v>1</v>
      </c>
    </row>
    <row r="230" spans="2:8" outlineLevel="1" x14ac:dyDescent="0.25">
      <c r="G230" s="1" t="s">
        <v>74</v>
      </c>
      <c r="H230" s="2">
        <f>SUBTOTAL(9,H229:H229)</f>
        <v>1</v>
      </c>
    </row>
    <row r="231" spans="2:8" outlineLevel="2" x14ac:dyDescent="0.25">
      <c r="B231" t="s">
        <v>23</v>
      </c>
      <c r="C231" t="s">
        <v>25</v>
      </c>
      <c r="D231">
        <v>1</v>
      </c>
      <c r="G231" t="s">
        <v>23</v>
      </c>
      <c r="H231" s="2">
        <v>1</v>
      </c>
    </row>
    <row r="232" spans="2:8" outlineLevel="1" x14ac:dyDescent="0.25">
      <c r="G232" s="1" t="s">
        <v>76</v>
      </c>
      <c r="H232" s="2">
        <f>SUBTOTAL(9,H231:H231)</f>
        <v>1</v>
      </c>
    </row>
    <row r="233" spans="2:8" outlineLevel="2" x14ac:dyDescent="0.25">
      <c r="B233" t="s">
        <v>52</v>
      </c>
      <c r="C233" t="s">
        <v>53</v>
      </c>
      <c r="D233">
        <v>1</v>
      </c>
      <c r="G233" t="s">
        <v>52</v>
      </c>
      <c r="H233" s="2">
        <v>1</v>
      </c>
    </row>
    <row r="234" spans="2:8" outlineLevel="1" x14ac:dyDescent="0.25">
      <c r="G234" s="1" t="s">
        <v>82</v>
      </c>
      <c r="H234" s="2">
        <f>SUBTOTAL(9,H233:H233)</f>
        <v>1</v>
      </c>
    </row>
    <row r="235" spans="2:8" outlineLevel="2" x14ac:dyDescent="0.25">
      <c r="B235" t="s">
        <v>55</v>
      </c>
      <c r="C235" t="s">
        <v>56</v>
      </c>
      <c r="D235">
        <v>1</v>
      </c>
      <c r="G235" t="s">
        <v>55</v>
      </c>
      <c r="H235" s="2">
        <v>1</v>
      </c>
    </row>
    <row r="236" spans="2:8" outlineLevel="2" x14ac:dyDescent="0.25">
      <c r="B236" t="s">
        <v>55</v>
      </c>
      <c r="C236" t="s">
        <v>57</v>
      </c>
      <c r="D236">
        <v>1</v>
      </c>
      <c r="G236" t="s">
        <v>55</v>
      </c>
      <c r="H236" s="2">
        <v>1</v>
      </c>
    </row>
    <row r="237" spans="2:8" outlineLevel="1" x14ac:dyDescent="0.25">
      <c r="G237" s="1" t="s">
        <v>83</v>
      </c>
      <c r="H237" s="2">
        <f>SUBTOTAL(9,H235:H236)</f>
        <v>2</v>
      </c>
    </row>
    <row r="238" spans="2:8" outlineLevel="2" x14ac:dyDescent="0.25">
      <c r="B238" t="s">
        <v>38</v>
      </c>
      <c r="C238" t="s">
        <v>39</v>
      </c>
      <c r="D238">
        <v>2</v>
      </c>
      <c r="G238" t="s">
        <v>38</v>
      </c>
      <c r="H238" s="2">
        <v>2</v>
      </c>
    </row>
    <row r="239" spans="2:8" outlineLevel="1" x14ac:dyDescent="0.25">
      <c r="G239" s="1" t="s">
        <v>80</v>
      </c>
      <c r="H239" s="2">
        <f>SUBTOTAL(9,H238:H238)</f>
        <v>2</v>
      </c>
    </row>
    <row r="240" spans="2:8" outlineLevel="2" x14ac:dyDescent="0.25">
      <c r="B240" t="s">
        <v>29</v>
      </c>
      <c r="C240" t="s">
        <v>30</v>
      </c>
      <c r="D240">
        <v>1</v>
      </c>
      <c r="G240" t="s">
        <v>29</v>
      </c>
      <c r="H240" s="2">
        <v>1</v>
      </c>
    </row>
    <row r="241" spans="1:8" outlineLevel="1" x14ac:dyDescent="0.25">
      <c r="G241" s="1" t="s">
        <v>77</v>
      </c>
      <c r="H241" s="2">
        <f>SUBTOTAL(9,H240:H240)</f>
        <v>1</v>
      </c>
    </row>
    <row r="242" spans="1:8" x14ac:dyDescent="0.25">
      <c r="G242" s="1" t="s">
        <v>78</v>
      </c>
      <c r="H242" s="2">
        <f>SUBTOTAL(9,H217:H240)</f>
        <v>26</v>
      </c>
    </row>
    <row r="243" spans="1:8" x14ac:dyDescent="0.25">
      <c r="G243" s="1"/>
    </row>
    <row r="244" spans="1:8" x14ac:dyDescent="0.25">
      <c r="G244" s="1" t="s">
        <v>86</v>
      </c>
      <c r="H244" s="2" t="s">
        <v>85</v>
      </c>
    </row>
    <row r="245" spans="1:8" outlineLevel="2" x14ac:dyDescent="0.25">
      <c r="A245" t="s">
        <v>69</v>
      </c>
      <c r="B245" t="s">
        <v>11</v>
      </c>
      <c r="C245" t="s">
        <v>14</v>
      </c>
      <c r="D245">
        <v>2</v>
      </c>
      <c r="G245" t="s">
        <v>11</v>
      </c>
      <c r="H245" s="2">
        <v>2</v>
      </c>
    </row>
    <row r="246" spans="1:8" outlineLevel="1" x14ac:dyDescent="0.25">
      <c r="G246" s="1" t="s">
        <v>72</v>
      </c>
      <c r="H246" s="2">
        <f>SUBTOTAL(9,H245:H245)</f>
        <v>2</v>
      </c>
    </row>
    <row r="247" spans="1:8" outlineLevel="2" x14ac:dyDescent="0.25">
      <c r="B247" t="s">
        <v>32</v>
      </c>
      <c r="C247" t="s">
        <v>33</v>
      </c>
      <c r="D247">
        <v>2</v>
      </c>
      <c r="G247" t="s">
        <v>32</v>
      </c>
      <c r="H247" s="2">
        <v>2</v>
      </c>
    </row>
    <row r="248" spans="1:8" outlineLevel="1" x14ac:dyDescent="0.25">
      <c r="G248" s="1" t="s">
        <v>79</v>
      </c>
      <c r="H248" s="2">
        <f>SUBTOTAL(9,H247:H247)</f>
        <v>2</v>
      </c>
    </row>
    <row r="249" spans="1:8" outlineLevel="2" x14ac:dyDescent="0.25">
      <c r="B249" t="s">
        <v>15</v>
      </c>
      <c r="C249" t="s">
        <v>35</v>
      </c>
      <c r="D249">
        <v>1</v>
      </c>
      <c r="G249" t="s">
        <v>15</v>
      </c>
      <c r="H249" s="2">
        <v>1</v>
      </c>
    </row>
    <row r="250" spans="1:8" outlineLevel="2" x14ac:dyDescent="0.25">
      <c r="B250" t="s">
        <v>15</v>
      </c>
      <c r="C250" t="s">
        <v>17</v>
      </c>
      <c r="D250">
        <v>9</v>
      </c>
      <c r="G250" t="s">
        <v>15</v>
      </c>
      <c r="H250" s="2">
        <v>9</v>
      </c>
    </row>
    <row r="251" spans="1:8" outlineLevel="2" x14ac:dyDescent="0.25">
      <c r="B251" t="s">
        <v>15</v>
      </c>
      <c r="C251" t="s">
        <v>70</v>
      </c>
      <c r="D251">
        <v>1</v>
      </c>
      <c r="G251" t="s">
        <v>15</v>
      </c>
      <c r="H251" s="2">
        <v>1</v>
      </c>
    </row>
    <row r="252" spans="1:8" outlineLevel="1" x14ac:dyDescent="0.25">
      <c r="G252" s="1" t="s">
        <v>73</v>
      </c>
      <c r="H252" s="2">
        <f>SUBTOTAL(9,H249:H251)</f>
        <v>11</v>
      </c>
    </row>
    <row r="253" spans="1:8" outlineLevel="2" x14ac:dyDescent="0.25">
      <c r="B253" t="s">
        <v>18</v>
      </c>
      <c r="C253" t="s">
        <v>19</v>
      </c>
      <c r="D253">
        <v>2</v>
      </c>
      <c r="G253" t="s">
        <v>18</v>
      </c>
      <c r="H253" s="2">
        <v>2</v>
      </c>
    </row>
    <row r="254" spans="1:8" outlineLevel="1" x14ac:dyDescent="0.25">
      <c r="G254" s="1" t="s">
        <v>74</v>
      </c>
      <c r="H254" s="2">
        <f>SUBTOTAL(9,H253:H253)</f>
        <v>2</v>
      </c>
    </row>
    <row r="255" spans="1:8" outlineLevel="2" x14ac:dyDescent="0.25">
      <c r="B255" t="s">
        <v>23</v>
      </c>
      <c r="C255" t="s">
        <v>24</v>
      </c>
      <c r="D255">
        <v>1</v>
      </c>
      <c r="G255" t="s">
        <v>23</v>
      </c>
      <c r="H255" s="2">
        <v>1</v>
      </c>
    </row>
    <row r="256" spans="1:8" outlineLevel="2" x14ac:dyDescent="0.25">
      <c r="B256" t="s">
        <v>23</v>
      </c>
      <c r="C256" t="s">
        <v>26</v>
      </c>
      <c r="D256">
        <v>1</v>
      </c>
      <c r="G256" t="s">
        <v>23</v>
      </c>
      <c r="H256" s="2">
        <v>1</v>
      </c>
    </row>
    <row r="257" spans="2:8" outlineLevel="1" x14ac:dyDescent="0.25">
      <c r="G257" s="1" t="s">
        <v>76</v>
      </c>
      <c r="H257" s="2">
        <f>SUBTOTAL(9,H255:H256)</f>
        <v>2</v>
      </c>
    </row>
    <row r="258" spans="2:8" outlineLevel="2" x14ac:dyDescent="0.25">
      <c r="B258" t="s">
        <v>38</v>
      </c>
      <c r="C258" t="s">
        <v>39</v>
      </c>
      <c r="D258">
        <v>1</v>
      </c>
      <c r="G258" t="s">
        <v>38</v>
      </c>
      <c r="H258" s="2">
        <v>1</v>
      </c>
    </row>
    <row r="259" spans="2:8" outlineLevel="1" x14ac:dyDescent="0.25">
      <c r="G259" s="1" t="s">
        <v>80</v>
      </c>
      <c r="H259" s="2">
        <f>SUBTOTAL(9,H258:H258)</f>
        <v>1</v>
      </c>
    </row>
    <row r="260" spans="2:8" outlineLevel="2" x14ac:dyDescent="0.25">
      <c r="B260" t="s">
        <v>29</v>
      </c>
      <c r="C260" t="s">
        <v>30</v>
      </c>
      <c r="D260">
        <v>2</v>
      </c>
      <c r="G260" t="s">
        <v>29</v>
      </c>
      <c r="H260" s="2">
        <v>2</v>
      </c>
    </row>
    <row r="261" spans="2:8" outlineLevel="1" x14ac:dyDescent="0.25">
      <c r="G261" s="1" t="s">
        <v>77</v>
      </c>
      <c r="H261" s="2">
        <f>SUBTOTAL(9,H260:H260)</f>
        <v>2</v>
      </c>
    </row>
    <row r="262" spans="2:8" x14ac:dyDescent="0.25">
      <c r="G262" s="1" t="s">
        <v>78</v>
      </c>
      <c r="H262" s="2">
        <f>SUBTOTAL(9,H245:H260)</f>
        <v>22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32" workbookViewId="0">
      <selection activeCell="B64" sqref="B64"/>
    </sheetView>
  </sheetViews>
  <sheetFormatPr defaultRowHeight="15" outlineLevelRow="2" x14ac:dyDescent="0.25"/>
  <cols>
    <col min="1" max="1" width="9" customWidth="1"/>
    <col min="2" max="2" width="28.5703125" customWidth="1"/>
    <col min="3" max="3" width="34.28515625" customWidth="1"/>
    <col min="4" max="4" width="7.85546875" customWidth="1"/>
    <col min="5" max="5" width="2.140625" customWidth="1"/>
    <col min="6" max="6" width="19.5703125" customWidth="1"/>
    <col min="7" max="7" width="11.28515625" customWidth="1"/>
  </cols>
  <sheetData>
    <row r="1" spans="1:17" x14ac:dyDescent="0.25">
      <c r="A1" t="s">
        <v>92</v>
      </c>
      <c r="B1" t="s">
        <v>93</v>
      </c>
      <c r="C1" t="s">
        <v>94</v>
      </c>
      <c r="D1" s="2" t="s">
        <v>95</v>
      </c>
      <c r="G1" s="7" t="s">
        <v>92</v>
      </c>
      <c r="H1" s="1" t="s">
        <v>102</v>
      </c>
      <c r="I1" t="s">
        <v>103</v>
      </c>
      <c r="J1" t="s">
        <v>107</v>
      </c>
      <c r="K1" t="s">
        <v>108</v>
      </c>
      <c r="L1" t="s">
        <v>110</v>
      </c>
      <c r="M1" s="7" t="s">
        <v>111</v>
      </c>
      <c r="N1" t="s">
        <v>112</v>
      </c>
      <c r="O1" s="7" t="s">
        <v>117</v>
      </c>
    </row>
    <row r="2" spans="1:17" outlineLevel="2" x14ac:dyDescent="0.25">
      <c r="B2" t="s">
        <v>2</v>
      </c>
      <c r="C2" t="s">
        <v>44</v>
      </c>
      <c r="D2" s="2">
        <v>1</v>
      </c>
      <c r="F2" s="4" t="s">
        <v>93</v>
      </c>
      <c r="G2" s="7" t="s">
        <v>167</v>
      </c>
      <c r="H2" s="1" t="s">
        <v>168</v>
      </c>
      <c r="I2" t="s">
        <v>169</v>
      </c>
      <c r="J2" t="s">
        <v>170</v>
      </c>
      <c r="K2" t="s">
        <v>171</v>
      </c>
      <c r="L2" t="s">
        <v>161</v>
      </c>
      <c r="M2" s="7" t="s">
        <v>172</v>
      </c>
      <c r="N2" t="s">
        <v>173</v>
      </c>
      <c r="O2" s="7" t="s">
        <v>174</v>
      </c>
      <c r="P2" t="s">
        <v>85</v>
      </c>
    </row>
    <row r="3" spans="1:17" ht="30" outlineLevel="2" x14ac:dyDescent="0.25">
      <c r="B3" t="s">
        <v>2</v>
      </c>
      <c r="C3" t="s">
        <v>58</v>
      </c>
      <c r="D3" s="2">
        <v>1</v>
      </c>
      <c r="F3" s="4" t="s">
        <v>119</v>
      </c>
      <c r="G3" s="5">
        <v>6</v>
      </c>
      <c r="H3" s="5">
        <v>5</v>
      </c>
      <c r="I3" s="5">
        <v>6</v>
      </c>
      <c r="J3" s="5">
        <v>0</v>
      </c>
      <c r="K3" s="5">
        <v>1</v>
      </c>
      <c r="L3" s="5">
        <v>5</v>
      </c>
      <c r="M3" s="5">
        <v>9</v>
      </c>
      <c r="N3" s="5">
        <v>3</v>
      </c>
      <c r="O3" s="5">
        <v>3</v>
      </c>
      <c r="P3">
        <f>SUM(G3:O3)</f>
        <v>38</v>
      </c>
      <c r="Q3">
        <f>P3/392</f>
        <v>9.6938775510204078E-2</v>
      </c>
    </row>
    <row r="4" spans="1:17" outlineLevel="2" x14ac:dyDescent="0.25">
      <c r="B4" t="s">
        <v>2</v>
      </c>
      <c r="C4" t="s">
        <v>45</v>
      </c>
      <c r="D4" s="2">
        <v>1</v>
      </c>
      <c r="F4" s="4" t="s">
        <v>120</v>
      </c>
      <c r="G4" s="5">
        <v>2</v>
      </c>
      <c r="H4" s="5">
        <v>5</v>
      </c>
      <c r="I4" s="5">
        <v>8</v>
      </c>
      <c r="J4" s="5">
        <v>7</v>
      </c>
      <c r="K4" s="5">
        <v>4</v>
      </c>
      <c r="L4" s="5">
        <v>8</v>
      </c>
      <c r="M4" s="5">
        <v>6</v>
      </c>
      <c r="N4" s="5">
        <v>3</v>
      </c>
      <c r="O4" s="5">
        <v>2</v>
      </c>
      <c r="P4">
        <f t="shared" ref="P4:P14" si="0">SUM(G4:O4)</f>
        <v>45</v>
      </c>
      <c r="Q4">
        <f t="shared" ref="Q4:Q14" si="1">P4/392</f>
        <v>0.11479591836734694</v>
      </c>
    </row>
    <row r="5" spans="1:17" outlineLevel="2" x14ac:dyDescent="0.25">
      <c r="B5" t="s">
        <v>2</v>
      </c>
      <c r="C5" t="s">
        <v>96</v>
      </c>
      <c r="D5" s="2">
        <v>1</v>
      </c>
      <c r="F5" s="8" t="s">
        <v>32</v>
      </c>
      <c r="G5">
        <v>0</v>
      </c>
      <c r="H5">
        <v>3</v>
      </c>
      <c r="I5" s="5">
        <v>1</v>
      </c>
      <c r="J5" s="5">
        <v>1</v>
      </c>
      <c r="K5" s="5">
        <v>1</v>
      </c>
      <c r="L5" s="5">
        <v>2</v>
      </c>
      <c r="M5" s="5">
        <v>2</v>
      </c>
      <c r="N5" s="5">
        <v>1</v>
      </c>
      <c r="O5" s="5">
        <v>0</v>
      </c>
      <c r="P5">
        <f t="shared" si="0"/>
        <v>11</v>
      </c>
      <c r="Q5">
        <f t="shared" si="1"/>
        <v>2.8061224489795918E-2</v>
      </c>
    </row>
    <row r="6" spans="1:17" outlineLevel="2" x14ac:dyDescent="0.25">
      <c r="B6" t="s">
        <v>2</v>
      </c>
      <c r="C6" t="s">
        <v>6</v>
      </c>
      <c r="D6" s="2">
        <v>2</v>
      </c>
      <c r="F6" s="4" t="s">
        <v>121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>
        <f t="shared" si="0"/>
        <v>1</v>
      </c>
      <c r="Q6">
        <f t="shared" si="1"/>
        <v>2.5510204081632651E-3</v>
      </c>
    </row>
    <row r="7" spans="1:17" ht="30" outlineLevel="1" x14ac:dyDescent="0.25">
      <c r="B7" s="1" t="s">
        <v>71</v>
      </c>
      <c r="D7" s="2">
        <f>SUBTOTAL(9,D2:D6)</f>
        <v>6</v>
      </c>
      <c r="F7" s="4" t="s">
        <v>122</v>
      </c>
      <c r="G7" s="5">
        <v>11</v>
      </c>
      <c r="H7" s="5">
        <v>14</v>
      </c>
      <c r="I7" s="5">
        <v>8</v>
      </c>
      <c r="J7" s="5">
        <v>10</v>
      </c>
      <c r="K7" s="5">
        <v>14</v>
      </c>
      <c r="L7" s="5">
        <v>20</v>
      </c>
      <c r="M7" s="5">
        <v>15</v>
      </c>
      <c r="N7" s="5">
        <v>23</v>
      </c>
      <c r="O7" s="5">
        <v>10</v>
      </c>
      <c r="P7">
        <f t="shared" si="0"/>
        <v>125</v>
      </c>
      <c r="Q7">
        <f t="shared" si="1"/>
        <v>0.31887755102040816</v>
      </c>
    </row>
    <row r="8" spans="1:17" ht="30" outlineLevel="2" x14ac:dyDescent="0.25">
      <c r="B8" t="s">
        <v>11</v>
      </c>
      <c r="C8" t="s">
        <v>14</v>
      </c>
      <c r="D8" s="2">
        <v>2</v>
      </c>
      <c r="F8" s="4" t="s">
        <v>123</v>
      </c>
      <c r="G8" s="5">
        <v>2</v>
      </c>
      <c r="H8" s="5">
        <v>0</v>
      </c>
      <c r="I8" s="5">
        <v>2</v>
      </c>
      <c r="J8" s="5">
        <v>1</v>
      </c>
      <c r="K8" s="5">
        <v>2</v>
      </c>
      <c r="L8" s="5">
        <v>2</v>
      </c>
      <c r="M8" s="5">
        <v>3</v>
      </c>
      <c r="N8" s="5">
        <v>5</v>
      </c>
      <c r="O8" s="5">
        <v>2</v>
      </c>
      <c r="P8">
        <f t="shared" si="0"/>
        <v>19</v>
      </c>
      <c r="Q8">
        <f t="shared" si="1"/>
        <v>4.8469387755102039E-2</v>
      </c>
    </row>
    <row r="9" spans="1:17" ht="30" outlineLevel="1" x14ac:dyDescent="0.25">
      <c r="B9" s="1" t="s">
        <v>72</v>
      </c>
      <c r="D9" s="2">
        <f>SUBTOTAL(9,D8:D8)</f>
        <v>2</v>
      </c>
      <c r="F9" s="4" t="s">
        <v>124</v>
      </c>
      <c r="G9" s="5">
        <v>4</v>
      </c>
      <c r="H9" s="5">
        <v>1</v>
      </c>
      <c r="I9" s="5">
        <v>2</v>
      </c>
      <c r="J9" s="5">
        <v>1</v>
      </c>
      <c r="K9" s="5">
        <v>1</v>
      </c>
      <c r="L9" s="5">
        <v>0</v>
      </c>
      <c r="M9" s="5">
        <v>1</v>
      </c>
      <c r="N9" s="5">
        <v>6</v>
      </c>
      <c r="O9" s="5">
        <v>0</v>
      </c>
      <c r="P9">
        <f t="shared" si="0"/>
        <v>16</v>
      </c>
      <c r="Q9">
        <f t="shared" si="1"/>
        <v>4.0816326530612242E-2</v>
      </c>
    </row>
    <row r="10" spans="1:17" ht="45" outlineLevel="2" x14ac:dyDescent="0.25">
      <c r="B10" t="s">
        <v>48</v>
      </c>
      <c r="C10" t="s">
        <v>97</v>
      </c>
      <c r="D10" s="2">
        <v>1</v>
      </c>
      <c r="F10" s="4" t="s">
        <v>125</v>
      </c>
      <c r="G10" s="5">
        <v>13</v>
      </c>
      <c r="H10" s="5">
        <v>19</v>
      </c>
      <c r="I10" s="5">
        <v>10</v>
      </c>
      <c r="J10" s="5">
        <v>6</v>
      </c>
      <c r="K10" s="5">
        <v>8</v>
      </c>
      <c r="L10" s="5">
        <v>15</v>
      </c>
      <c r="M10" s="5">
        <v>14</v>
      </c>
      <c r="N10" s="5">
        <v>5</v>
      </c>
      <c r="O10" s="5">
        <v>8</v>
      </c>
      <c r="P10">
        <f t="shared" si="0"/>
        <v>98</v>
      </c>
      <c r="Q10">
        <f t="shared" si="1"/>
        <v>0.25</v>
      </c>
    </row>
    <row r="11" spans="1:17" ht="45" outlineLevel="1" x14ac:dyDescent="0.25">
      <c r="B11" s="1" t="s">
        <v>81</v>
      </c>
      <c r="D11" s="2">
        <f>SUBTOTAL(9,D10:D10)</f>
        <v>1</v>
      </c>
      <c r="F11" s="4" t="s">
        <v>126</v>
      </c>
      <c r="G11" s="5">
        <v>2</v>
      </c>
      <c r="H11" s="5">
        <v>1</v>
      </c>
      <c r="I11" s="5">
        <v>1</v>
      </c>
      <c r="J11" s="5">
        <v>1</v>
      </c>
      <c r="K11" s="5">
        <v>0</v>
      </c>
      <c r="L11" s="5">
        <v>1</v>
      </c>
      <c r="M11" s="5">
        <v>5</v>
      </c>
      <c r="N11" s="5">
        <v>0</v>
      </c>
      <c r="O11" s="5">
        <v>0</v>
      </c>
      <c r="P11">
        <f t="shared" si="0"/>
        <v>11</v>
      </c>
      <c r="Q11">
        <f t="shared" si="1"/>
        <v>2.8061224489795918E-2</v>
      </c>
    </row>
    <row r="12" spans="1:17" ht="45" outlineLevel="2" x14ac:dyDescent="0.25">
      <c r="B12" t="s">
        <v>15</v>
      </c>
      <c r="C12" t="s">
        <v>35</v>
      </c>
      <c r="D12" s="2">
        <v>1</v>
      </c>
      <c r="F12" s="4" t="s">
        <v>127</v>
      </c>
      <c r="G12" s="5">
        <v>2</v>
      </c>
      <c r="H12" s="5">
        <v>1</v>
      </c>
      <c r="I12" s="5">
        <v>0</v>
      </c>
      <c r="J12" s="5">
        <v>2</v>
      </c>
      <c r="K12" s="5">
        <v>0</v>
      </c>
      <c r="L12" s="5">
        <v>0</v>
      </c>
      <c r="M12" s="5">
        <v>6</v>
      </c>
      <c r="N12" s="5">
        <v>0</v>
      </c>
      <c r="O12" s="5">
        <v>0</v>
      </c>
      <c r="P12">
        <f t="shared" si="0"/>
        <v>11</v>
      </c>
      <c r="Q12">
        <f t="shared" si="1"/>
        <v>2.8061224489795918E-2</v>
      </c>
    </row>
    <row r="13" spans="1:17" ht="45" outlineLevel="2" x14ac:dyDescent="0.25">
      <c r="B13" t="s">
        <v>15</v>
      </c>
      <c r="C13" t="s">
        <v>17</v>
      </c>
      <c r="D13" s="2">
        <v>10</v>
      </c>
      <c r="F13" s="11" t="s">
        <v>128</v>
      </c>
      <c r="G13" s="5">
        <v>0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>
        <f t="shared" si="0"/>
        <v>2</v>
      </c>
      <c r="Q13">
        <f t="shared" si="1"/>
        <v>5.1020408163265302E-3</v>
      </c>
    </row>
    <row r="14" spans="1:17" ht="30" outlineLevel="1" x14ac:dyDescent="0.25">
      <c r="B14" s="1" t="s">
        <v>73</v>
      </c>
      <c r="D14" s="2">
        <f>SUBTOTAL(9,D12:D13)</f>
        <v>11</v>
      </c>
      <c r="F14" s="4" t="s">
        <v>129</v>
      </c>
      <c r="G14" s="5">
        <v>1</v>
      </c>
      <c r="H14" s="5">
        <v>4</v>
      </c>
      <c r="I14" s="5">
        <v>0</v>
      </c>
      <c r="J14" s="5">
        <v>1</v>
      </c>
      <c r="K14" s="5">
        <v>0</v>
      </c>
      <c r="L14" s="5">
        <v>3</v>
      </c>
      <c r="M14" s="5">
        <v>4</v>
      </c>
      <c r="N14" s="5">
        <v>0</v>
      </c>
      <c r="O14" s="5">
        <v>2</v>
      </c>
      <c r="P14">
        <f t="shared" si="0"/>
        <v>15</v>
      </c>
      <c r="Q14">
        <f t="shared" si="1"/>
        <v>3.826530612244898E-2</v>
      </c>
    </row>
    <row r="15" spans="1:17" outlineLevel="2" x14ac:dyDescent="0.25">
      <c r="B15" t="s">
        <v>18</v>
      </c>
      <c r="C15" t="s">
        <v>19</v>
      </c>
      <c r="D15" s="2">
        <v>1</v>
      </c>
      <c r="F15" s="9"/>
      <c r="G15" s="5">
        <f t="shared" ref="G15:O15" si="2">SUM(G3:G14)</f>
        <v>44</v>
      </c>
      <c r="H15" s="5">
        <f t="shared" si="2"/>
        <v>54</v>
      </c>
      <c r="I15">
        <f t="shared" si="2"/>
        <v>39</v>
      </c>
      <c r="J15">
        <f t="shared" si="2"/>
        <v>30</v>
      </c>
      <c r="K15">
        <f t="shared" si="2"/>
        <v>31</v>
      </c>
      <c r="L15">
        <f t="shared" si="2"/>
        <v>56</v>
      </c>
      <c r="M15">
        <f t="shared" si="2"/>
        <v>65</v>
      </c>
      <c r="N15">
        <f t="shared" si="2"/>
        <v>46</v>
      </c>
      <c r="O15">
        <f t="shared" si="2"/>
        <v>27</v>
      </c>
      <c r="P15">
        <f>SUM(P3:P14)</f>
        <v>392</v>
      </c>
      <c r="Q15">
        <f>SUM(Q3:Q14)</f>
        <v>0.99999999999999978</v>
      </c>
    </row>
    <row r="16" spans="1:17" outlineLevel="2" x14ac:dyDescent="0.25">
      <c r="B16" t="s">
        <v>18</v>
      </c>
      <c r="C16" t="s">
        <v>46</v>
      </c>
      <c r="D16" s="2">
        <v>1</v>
      </c>
      <c r="F16" s="10"/>
    </row>
    <row r="17" spans="2:6" outlineLevel="1" x14ac:dyDescent="0.25">
      <c r="B17" s="1" t="s">
        <v>74</v>
      </c>
      <c r="D17" s="2">
        <f>SUBTOTAL(9,D15:D16)</f>
        <v>2</v>
      </c>
      <c r="F17" s="10"/>
    </row>
    <row r="18" spans="2:6" outlineLevel="2" x14ac:dyDescent="0.25">
      <c r="B18" t="s">
        <v>21</v>
      </c>
      <c r="C18" t="s">
        <v>22</v>
      </c>
      <c r="D18" s="2">
        <v>2</v>
      </c>
    </row>
    <row r="19" spans="2:6" outlineLevel="2" x14ac:dyDescent="0.25">
      <c r="B19" t="s">
        <v>21</v>
      </c>
      <c r="C19" t="s">
        <v>98</v>
      </c>
      <c r="D19" s="2">
        <v>1</v>
      </c>
    </row>
    <row r="20" spans="2:6" outlineLevel="2" x14ac:dyDescent="0.25">
      <c r="B20" t="s">
        <v>21</v>
      </c>
      <c r="C20" t="s">
        <v>99</v>
      </c>
      <c r="D20" s="2">
        <v>1</v>
      </c>
    </row>
    <row r="21" spans="2:6" outlineLevel="1" x14ac:dyDescent="0.25">
      <c r="B21" s="1" t="s">
        <v>75</v>
      </c>
      <c r="D21" s="2">
        <f>SUBTOTAL(9,D18:D20)</f>
        <v>4</v>
      </c>
    </row>
    <row r="22" spans="2:6" outlineLevel="2" x14ac:dyDescent="0.25">
      <c r="B22" t="s">
        <v>23</v>
      </c>
      <c r="C22" t="s">
        <v>25</v>
      </c>
      <c r="D22" s="2">
        <v>2</v>
      </c>
    </row>
    <row r="23" spans="2:6" outlineLevel="2" x14ac:dyDescent="0.25">
      <c r="B23" t="s">
        <v>23</v>
      </c>
      <c r="C23" t="s">
        <v>26</v>
      </c>
      <c r="D23" s="2">
        <v>7</v>
      </c>
    </row>
    <row r="24" spans="2:6" outlineLevel="2" x14ac:dyDescent="0.25">
      <c r="B24" t="s">
        <v>23</v>
      </c>
      <c r="C24" t="s">
        <v>27</v>
      </c>
      <c r="D24" s="2">
        <v>1</v>
      </c>
    </row>
    <row r="25" spans="2:6" outlineLevel="2" x14ac:dyDescent="0.25">
      <c r="B25" t="s">
        <v>23</v>
      </c>
      <c r="C25" t="s">
        <v>28</v>
      </c>
      <c r="D25" s="2">
        <v>3</v>
      </c>
    </row>
    <row r="26" spans="2:6" outlineLevel="1" x14ac:dyDescent="0.25">
      <c r="B26" s="1" t="s">
        <v>76</v>
      </c>
      <c r="D26" s="2">
        <f>SUBTOTAL(9,D22:D25)</f>
        <v>13</v>
      </c>
    </row>
    <row r="27" spans="2:6" outlineLevel="2" x14ac:dyDescent="0.25">
      <c r="B27" t="s">
        <v>52</v>
      </c>
      <c r="C27" t="s">
        <v>62</v>
      </c>
      <c r="D27" s="2">
        <v>1</v>
      </c>
    </row>
    <row r="28" spans="2:6" outlineLevel="2" x14ac:dyDescent="0.25">
      <c r="B28" t="s">
        <v>52</v>
      </c>
      <c r="C28" t="s">
        <v>53</v>
      </c>
      <c r="D28" s="2">
        <v>1</v>
      </c>
    </row>
    <row r="29" spans="2:6" outlineLevel="1" x14ac:dyDescent="0.25">
      <c r="B29" s="1" t="s">
        <v>82</v>
      </c>
      <c r="D29" s="2">
        <f>SUBTOTAL(9,D27:D28)</f>
        <v>2</v>
      </c>
    </row>
    <row r="30" spans="2:6" outlineLevel="2" x14ac:dyDescent="0.25">
      <c r="B30" t="s">
        <v>55</v>
      </c>
      <c r="C30" t="s">
        <v>56</v>
      </c>
      <c r="D30" s="2">
        <v>1</v>
      </c>
    </row>
    <row r="31" spans="2:6" outlineLevel="2" x14ac:dyDescent="0.25">
      <c r="B31" t="s">
        <v>55</v>
      </c>
      <c r="C31" t="s">
        <v>57</v>
      </c>
      <c r="D31" s="2">
        <v>1</v>
      </c>
    </row>
    <row r="32" spans="2:6" outlineLevel="1" x14ac:dyDescent="0.25">
      <c r="B32" s="1" t="s">
        <v>83</v>
      </c>
      <c r="D32" s="2">
        <f>SUBTOTAL(9,D30:D31)</f>
        <v>2</v>
      </c>
    </row>
    <row r="33" spans="1:4" outlineLevel="2" x14ac:dyDescent="0.25">
      <c r="B33" t="s">
        <v>29</v>
      </c>
      <c r="C33" t="s">
        <v>30</v>
      </c>
      <c r="D33" s="2">
        <v>1</v>
      </c>
    </row>
    <row r="34" spans="1:4" outlineLevel="1" x14ac:dyDescent="0.25">
      <c r="B34" s="1" t="s">
        <v>77</v>
      </c>
      <c r="D34" s="2">
        <f>SUBTOTAL(9,D33:D33)</f>
        <v>1</v>
      </c>
    </row>
    <row r="35" spans="1:4" x14ac:dyDescent="0.25">
      <c r="B35" s="1" t="s">
        <v>78</v>
      </c>
      <c r="D35" s="2">
        <f>SUBTOTAL(9,D2:D33)</f>
        <v>44</v>
      </c>
    </row>
    <row r="37" spans="1:4" x14ac:dyDescent="0.25">
      <c r="A37" t="s">
        <v>102</v>
      </c>
      <c r="B37" t="s">
        <v>93</v>
      </c>
      <c r="C37" t="s">
        <v>94</v>
      </c>
      <c r="D37" s="2" t="s">
        <v>95</v>
      </c>
    </row>
    <row r="38" spans="1:4" hidden="1" outlineLevel="2" x14ac:dyDescent="0.25">
      <c r="B38" t="s">
        <v>2</v>
      </c>
      <c r="C38" t="s">
        <v>58</v>
      </c>
      <c r="D38" s="2">
        <v>1</v>
      </c>
    </row>
    <row r="39" spans="1:4" hidden="1" outlineLevel="2" x14ac:dyDescent="0.25">
      <c r="B39" t="s">
        <v>2</v>
      </c>
      <c r="C39" t="s">
        <v>6</v>
      </c>
      <c r="D39" s="2">
        <v>1</v>
      </c>
    </row>
    <row r="40" spans="1:4" hidden="1" outlineLevel="2" x14ac:dyDescent="0.25">
      <c r="B40" t="s">
        <v>2</v>
      </c>
      <c r="C40" t="s">
        <v>7</v>
      </c>
      <c r="D40" s="2">
        <v>1</v>
      </c>
    </row>
    <row r="41" spans="1:4" hidden="1" outlineLevel="2" x14ac:dyDescent="0.25">
      <c r="B41" t="s">
        <v>2</v>
      </c>
      <c r="C41" t="s">
        <v>9</v>
      </c>
      <c r="D41" s="2">
        <v>1</v>
      </c>
    </row>
    <row r="42" spans="1:4" hidden="1" outlineLevel="2" x14ac:dyDescent="0.25">
      <c r="B42" t="s">
        <v>2</v>
      </c>
      <c r="C42" t="s">
        <v>10</v>
      </c>
      <c r="D42" s="2">
        <v>1</v>
      </c>
    </row>
    <row r="43" spans="1:4" outlineLevel="1" collapsed="1" x14ac:dyDescent="0.25">
      <c r="B43" s="1" t="s">
        <v>71</v>
      </c>
      <c r="D43" s="2">
        <f>SUBTOTAL(9,D38:D42)</f>
        <v>5</v>
      </c>
    </row>
    <row r="44" spans="1:4" hidden="1" outlineLevel="2" x14ac:dyDescent="0.25">
      <c r="B44" t="s">
        <v>11</v>
      </c>
      <c r="C44" t="s">
        <v>12</v>
      </c>
      <c r="D44" s="2">
        <v>2</v>
      </c>
    </row>
    <row r="45" spans="1:4" hidden="1" outlineLevel="2" x14ac:dyDescent="0.25">
      <c r="B45" t="s">
        <v>11</v>
      </c>
      <c r="C45" t="s">
        <v>14</v>
      </c>
      <c r="D45" s="2">
        <v>3</v>
      </c>
    </row>
    <row r="46" spans="1:4" outlineLevel="1" collapsed="1" x14ac:dyDescent="0.25">
      <c r="B46" s="1" t="s">
        <v>72</v>
      </c>
      <c r="D46" s="2">
        <f>SUBTOTAL(9,D44:D45)</f>
        <v>5</v>
      </c>
    </row>
    <row r="47" spans="1:4" hidden="1" outlineLevel="2" x14ac:dyDescent="0.25">
      <c r="B47" t="s">
        <v>32</v>
      </c>
      <c r="C47" t="s">
        <v>33</v>
      </c>
      <c r="D47" s="2">
        <v>3</v>
      </c>
    </row>
    <row r="48" spans="1:4" outlineLevel="1" collapsed="1" x14ac:dyDescent="0.25">
      <c r="B48" s="1" t="s">
        <v>79</v>
      </c>
      <c r="D48" s="2">
        <f>SUBTOTAL(9,D47:D47)</f>
        <v>3</v>
      </c>
    </row>
    <row r="49" spans="2:4" hidden="1" outlineLevel="2" x14ac:dyDescent="0.25">
      <c r="B49" t="s">
        <v>15</v>
      </c>
      <c r="C49" t="s">
        <v>35</v>
      </c>
      <c r="D49" s="2">
        <v>4</v>
      </c>
    </row>
    <row r="50" spans="2:4" hidden="1" outlineLevel="2" x14ac:dyDescent="0.25">
      <c r="B50" t="s">
        <v>15</v>
      </c>
      <c r="C50" t="s">
        <v>17</v>
      </c>
      <c r="D50" s="2">
        <v>10</v>
      </c>
    </row>
    <row r="51" spans="2:4" outlineLevel="1" collapsed="1" x14ac:dyDescent="0.25">
      <c r="B51" s="1" t="s">
        <v>73</v>
      </c>
      <c r="D51" s="2">
        <f>SUBTOTAL(9,D49:D50)</f>
        <v>14</v>
      </c>
    </row>
    <row r="52" spans="2:4" hidden="1" outlineLevel="2" x14ac:dyDescent="0.25">
      <c r="B52" t="s">
        <v>21</v>
      </c>
      <c r="C52" t="s">
        <v>22</v>
      </c>
      <c r="D52" s="2">
        <v>1</v>
      </c>
    </row>
    <row r="53" spans="2:4" outlineLevel="1" collapsed="1" x14ac:dyDescent="0.25">
      <c r="B53" s="1" t="s">
        <v>75</v>
      </c>
      <c r="D53" s="2">
        <f>SUBTOTAL(9,D52:D52)</f>
        <v>1</v>
      </c>
    </row>
    <row r="54" spans="2:4" hidden="1" outlineLevel="2" x14ac:dyDescent="0.25">
      <c r="B54" t="s">
        <v>23</v>
      </c>
      <c r="C54" t="s">
        <v>24</v>
      </c>
      <c r="D54" s="2">
        <v>2</v>
      </c>
    </row>
    <row r="55" spans="2:4" hidden="1" outlineLevel="2" x14ac:dyDescent="0.25">
      <c r="B55" t="s">
        <v>23</v>
      </c>
      <c r="C55" t="s">
        <v>25</v>
      </c>
      <c r="D55" s="2">
        <v>5</v>
      </c>
    </row>
    <row r="56" spans="2:4" hidden="1" outlineLevel="2" x14ac:dyDescent="0.25">
      <c r="B56" t="s">
        <v>23</v>
      </c>
      <c r="C56" t="s">
        <v>26</v>
      </c>
      <c r="D56" s="2">
        <v>5</v>
      </c>
    </row>
    <row r="57" spans="2:4" hidden="1" outlineLevel="2" x14ac:dyDescent="0.25">
      <c r="B57" t="s">
        <v>23</v>
      </c>
      <c r="C57" t="s">
        <v>27</v>
      </c>
      <c r="D57" s="2">
        <v>2</v>
      </c>
    </row>
    <row r="58" spans="2:4" hidden="1" outlineLevel="2" x14ac:dyDescent="0.25">
      <c r="B58" t="s">
        <v>23</v>
      </c>
      <c r="C58" t="s">
        <v>28</v>
      </c>
      <c r="D58" s="2">
        <v>5</v>
      </c>
    </row>
    <row r="59" spans="2:4" outlineLevel="1" collapsed="1" x14ac:dyDescent="0.25">
      <c r="B59" s="1" t="s">
        <v>76</v>
      </c>
      <c r="D59" s="2">
        <f>SUBTOTAL(9,D54:D58)</f>
        <v>19</v>
      </c>
    </row>
    <row r="60" spans="2:4" hidden="1" outlineLevel="2" x14ac:dyDescent="0.25">
      <c r="B60" t="s">
        <v>52</v>
      </c>
      <c r="C60" t="s">
        <v>100</v>
      </c>
      <c r="D60" s="2">
        <v>1</v>
      </c>
    </row>
    <row r="61" spans="2:4" outlineLevel="1" collapsed="1" x14ac:dyDescent="0.25">
      <c r="B61" s="1" t="s">
        <v>82</v>
      </c>
      <c r="D61" s="2">
        <f>SUBTOTAL(9,D60:D60)</f>
        <v>1</v>
      </c>
    </row>
    <row r="62" spans="2:4" hidden="1" outlineLevel="2" x14ac:dyDescent="0.25">
      <c r="B62" t="s">
        <v>55</v>
      </c>
      <c r="C62" t="s">
        <v>67</v>
      </c>
      <c r="D62" s="2">
        <v>1</v>
      </c>
    </row>
    <row r="63" spans="2:4" outlineLevel="1" collapsed="1" x14ac:dyDescent="0.25">
      <c r="B63" s="1" t="s">
        <v>83</v>
      </c>
      <c r="D63" s="2">
        <f>SUBTOTAL(9,D62:D62)</f>
        <v>1</v>
      </c>
    </row>
    <row r="64" spans="2:4" hidden="1" outlineLevel="2" x14ac:dyDescent="0.25">
      <c r="B64" t="s">
        <v>38</v>
      </c>
      <c r="C64" t="s">
        <v>101</v>
      </c>
      <c r="D64" s="2">
        <v>1</v>
      </c>
    </row>
    <row r="65" spans="1:4" outlineLevel="1" collapsed="1" x14ac:dyDescent="0.25">
      <c r="B65" s="1" t="s">
        <v>80</v>
      </c>
      <c r="D65" s="2">
        <f>SUBTOTAL(9,D64:D64)</f>
        <v>1</v>
      </c>
    </row>
    <row r="66" spans="1:4" hidden="1" outlineLevel="2" x14ac:dyDescent="0.25">
      <c r="B66" t="s">
        <v>29</v>
      </c>
      <c r="C66" t="s">
        <v>30</v>
      </c>
      <c r="D66" s="2">
        <v>4</v>
      </c>
    </row>
    <row r="67" spans="1:4" outlineLevel="1" collapsed="1" x14ac:dyDescent="0.25">
      <c r="B67" s="1" t="s">
        <v>77</v>
      </c>
      <c r="D67" s="2">
        <f>SUBTOTAL(9,D66:D66)</f>
        <v>4</v>
      </c>
    </row>
    <row r="68" spans="1:4" x14ac:dyDescent="0.25">
      <c r="B68" s="1" t="s">
        <v>78</v>
      </c>
      <c r="D68" s="2">
        <f>SUBTOTAL(9,D38:D66)</f>
        <v>54</v>
      </c>
    </row>
    <row r="70" spans="1:4" x14ac:dyDescent="0.25">
      <c r="A70" t="s">
        <v>103</v>
      </c>
      <c r="B70" t="s">
        <v>93</v>
      </c>
      <c r="C70" t="s">
        <v>94</v>
      </c>
      <c r="D70" s="2" t="s">
        <v>95</v>
      </c>
    </row>
    <row r="71" spans="1:4" outlineLevel="2" x14ac:dyDescent="0.25">
      <c r="B71" t="s">
        <v>2</v>
      </c>
      <c r="C71" t="s">
        <v>104</v>
      </c>
      <c r="D71" s="2">
        <v>2</v>
      </c>
    </row>
    <row r="72" spans="1:4" outlineLevel="2" x14ac:dyDescent="0.25">
      <c r="B72" t="s">
        <v>2</v>
      </c>
      <c r="C72" t="s">
        <v>5</v>
      </c>
      <c r="D72" s="2">
        <v>2</v>
      </c>
    </row>
    <row r="73" spans="1:4" outlineLevel="2" x14ac:dyDescent="0.25">
      <c r="B73" t="s">
        <v>2</v>
      </c>
      <c r="C73" t="s">
        <v>6</v>
      </c>
      <c r="D73" s="2">
        <v>1</v>
      </c>
    </row>
    <row r="74" spans="1:4" outlineLevel="2" x14ac:dyDescent="0.25">
      <c r="B74" t="s">
        <v>2</v>
      </c>
      <c r="C74" t="s">
        <v>8</v>
      </c>
      <c r="D74" s="2">
        <v>1</v>
      </c>
    </row>
    <row r="75" spans="1:4" outlineLevel="1" x14ac:dyDescent="0.25">
      <c r="B75" s="1" t="s">
        <v>71</v>
      </c>
      <c r="D75" s="2">
        <f>SUBTOTAL(9,D71:D74)</f>
        <v>6</v>
      </c>
    </row>
    <row r="76" spans="1:4" outlineLevel="2" x14ac:dyDescent="0.25">
      <c r="B76" t="s">
        <v>11</v>
      </c>
      <c r="C76" t="s">
        <v>47</v>
      </c>
      <c r="D76" s="2">
        <v>2</v>
      </c>
    </row>
    <row r="77" spans="1:4" outlineLevel="2" x14ac:dyDescent="0.25">
      <c r="B77" t="s">
        <v>11</v>
      </c>
      <c r="C77" t="s">
        <v>12</v>
      </c>
      <c r="D77" s="2">
        <v>1</v>
      </c>
    </row>
    <row r="78" spans="1:4" outlineLevel="2" x14ac:dyDescent="0.25">
      <c r="B78" t="s">
        <v>11</v>
      </c>
      <c r="C78" t="s">
        <v>13</v>
      </c>
      <c r="D78" s="2">
        <v>1</v>
      </c>
    </row>
    <row r="79" spans="1:4" outlineLevel="2" x14ac:dyDescent="0.25">
      <c r="B79" t="s">
        <v>11</v>
      </c>
      <c r="C79" t="s">
        <v>14</v>
      </c>
      <c r="D79" s="2">
        <v>4</v>
      </c>
    </row>
    <row r="80" spans="1:4" outlineLevel="1" x14ac:dyDescent="0.25">
      <c r="B80" s="1" t="s">
        <v>72</v>
      </c>
      <c r="D80" s="2">
        <f>SUBTOTAL(9,D76:D79)</f>
        <v>8</v>
      </c>
    </row>
    <row r="81" spans="2:4" outlineLevel="2" x14ac:dyDescent="0.25">
      <c r="B81" t="s">
        <v>32</v>
      </c>
      <c r="C81" t="s">
        <v>33</v>
      </c>
      <c r="D81" s="2">
        <v>1</v>
      </c>
    </row>
    <row r="82" spans="2:4" outlineLevel="1" x14ac:dyDescent="0.25">
      <c r="B82" s="1" t="s">
        <v>79</v>
      </c>
      <c r="D82" s="2">
        <f>SUBTOTAL(9,D81:D81)</f>
        <v>1</v>
      </c>
    </row>
    <row r="83" spans="2:4" outlineLevel="2" x14ac:dyDescent="0.25">
      <c r="B83" t="s">
        <v>15</v>
      </c>
      <c r="C83" t="s">
        <v>16</v>
      </c>
      <c r="D83" s="2">
        <v>1</v>
      </c>
    </row>
    <row r="84" spans="2:4" outlineLevel="2" x14ac:dyDescent="0.25">
      <c r="B84" t="s">
        <v>15</v>
      </c>
      <c r="C84" t="s">
        <v>17</v>
      </c>
      <c r="D84" s="2">
        <v>7</v>
      </c>
    </row>
    <row r="85" spans="2:4" outlineLevel="1" x14ac:dyDescent="0.25">
      <c r="B85" s="1" t="s">
        <v>73</v>
      </c>
      <c r="D85" s="2">
        <f>SUBTOTAL(9,D83:D84)</f>
        <v>8</v>
      </c>
    </row>
    <row r="86" spans="2:4" outlineLevel="2" x14ac:dyDescent="0.25">
      <c r="B86" t="s">
        <v>18</v>
      </c>
      <c r="C86" t="s">
        <v>19</v>
      </c>
      <c r="D86" s="2">
        <v>1</v>
      </c>
    </row>
    <row r="87" spans="2:4" outlineLevel="2" x14ac:dyDescent="0.25">
      <c r="B87" t="s">
        <v>18</v>
      </c>
      <c r="C87" t="s">
        <v>20</v>
      </c>
      <c r="D87" s="2">
        <v>1</v>
      </c>
    </row>
    <row r="88" spans="2:4" outlineLevel="1" x14ac:dyDescent="0.25">
      <c r="B88" s="1" t="s">
        <v>74</v>
      </c>
      <c r="D88" s="2">
        <f>SUBTOTAL(9,D86:D87)</f>
        <v>2</v>
      </c>
    </row>
    <row r="89" spans="2:4" outlineLevel="2" x14ac:dyDescent="0.25">
      <c r="B89" t="s">
        <v>21</v>
      </c>
      <c r="C89" t="s">
        <v>105</v>
      </c>
      <c r="D89" s="2">
        <v>1</v>
      </c>
    </row>
    <row r="90" spans="2:4" outlineLevel="2" x14ac:dyDescent="0.25">
      <c r="B90" t="s">
        <v>21</v>
      </c>
      <c r="C90" t="s">
        <v>22</v>
      </c>
      <c r="D90" s="2">
        <v>1</v>
      </c>
    </row>
    <row r="91" spans="2:4" outlineLevel="1" x14ac:dyDescent="0.25">
      <c r="B91" s="1" t="s">
        <v>75</v>
      </c>
      <c r="D91" s="2">
        <f>SUBTOTAL(9,D89:D90)</f>
        <v>2</v>
      </c>
    </row>
    <row r="92" spans="2:4" outlineLevel="2" x14ac:dyDescent="0.25">
      <c r="B92" t="s">
        <v>23</v>
      </c>
      <c r="C92" t="s">
        <v>25</v>
      </c>
      <c r="D92" s="2">
        <v>1</v>
      </c>
    </row>
    <row r="93" spans="2:4" outlineLevel="2" x14ac:dyDescent="0.25">
      <c r="B93" t="s">
        <v>23</v>
      </c>
      <c r="C93" t="s">
        <v>26</v>
      </c>
      <c r="D93" s="2">
        <v>5</v>
      </c>
    </row>
    <row r="94" spans="2:4" outlineLevel="2" x14ac:dyDescent="0.25">
      <c r="B94" t="s">
        <v>23</v>
      </c>
      <c r="C94" t="s">
        <v>27</v>
      </c>
      <c r="D94" s="2">
        <v>3</v>
      </c>
    </row>
    <row r="95" spans="2:4" outlineLevel="2" x14ac:dyDescent="0.25">
      <c r="B95" t="s">
        <v>23</v>
      </c>
      <c r="C95" t="s">
        <v>28</v>
      </c>
      <c r="D95" s="2">
        <v>1</v>
      </c>
    </row>
    <row r="96" spans="2:4" outlineLevel="1" x14ac:dyDescent="0.25">
      <c r="B96" s="1" t="s">
        <v>76</v>
      </c>
      <c r="D96" s="2">
        <f>SUBTOTAL(9,D92:D95)</f>
        <v>10</v>
      </c>
    </row>
    <row r="97" spans="1:4" outlineLevel="2" x14ac:dyDescent="0.25">
      <c r="B97" t="s">
        <v>52</v>
      </c>
      <c r="C97" t="s">
        <v>106</v>
      </c>
      <c r="D97" s="2">
        <v>1</v>
      </c>
    </row>
    <row r="98" spans="1:4" outlineLevel="1" x14ac:dyDescent="0.25">
      <c r="B98" s="1" t="s">
        <v>82</v>
      </c>
      <c r="D98" s="2">
        <f>SUBTOTAL(9,D97:D97)</f>
        <v>1</v>
      </c>
    </row>
    <row r="99" spans="1:4" outlineLevel="2" x14ac:dyDescent="0.25">
      <c r="B99" t="s">
        <v>38</v>
      </c>
      <c r="C99" t="s">
        <v>39</v>
      </c>
      <c r="D99" s="2">
        <v>1</v>
      </c>
    </row>
    <row r="100" spans="1:4" outlineLevel="1" x14ac:dyDescent="0.25">
      <c r="B100" s="1" t="s">
        <v>80</v>
      </c>
      <c r="D100" s="2">
        <f>SUBTOTAL(9,D99:D99)</f>
        <v>1</v>
      </c>
    </row>
    <row r="101" spans="1:4" x14ac:dyDescent="0.25">
      <c r="B101" s="1" t="s">
        <v>78</v>
      </c>
      <c r="D101" s="2">
        <f>SUBTOTAL(9,D71:D99)</f>
        <v>39</v>
      </c>
    </row>
    <row r="103" spans="1:4" x14ac:dyDescent="0.25">
      <c r="A103" t="s">
        <v>107</v>
      </c>
      <c r="B103" t="s">
        <v>93</v>
      </c>
      <c r="C103" t="s">
        <v>94</v>
      </c>
      <c r="D103" s="2" t="s">
        <v>95</v>
      </c>
    </row>
    <row r="104" spans="1:4" outlineLevel="2" x14ac:dyDescent="0.25">
      <c r="B104" t="s">
        <v>11</v>
      </c>
      <c r="C104" t="s">
        <v>14</v>
      </c>
      <c r="D104" s="2">
        <v>7</v>
      </c>
    </row>
    <row r="105" spans="1:4" outlineLevel="1" x14ac:dyDescent="0.25">
      <c r="B105" s="1" t="s">
        <v>72</v>
      </c>
      <c r="D105" s="2">
        <f>SUBTOTAL(9,D104:D104)</f>
        <v>7</v>
      </c>
    </row>
    <row r="106" spans="1:4" outlineLevel="2" x14ac:dyDescent="0.25">
      <c r="B106" t="s">
        <v>32</v>
      </c>
      <c r="C106" t="s">
        <v>33</v>
      </c>
      <c r="D106" s="2">
        <v>1</v>
      </c>
    </row>
    <row r="107" spans="1:4" outlineLevel="1" x14ac:dyDescent="0.25">
      <c r="B107" s="1" t="s">
        <v>79</v>
      </c>
      <c r="D107" s="2">
        <f>SUBTOTAL(9,D106:D106)</f>
        <v>1</v>
      </c>
    </row>
    <row r="108" spans="1:4" outlineLevel="2" x14ac:dyDescent="0.25">
      <c r="B108" t="s">
        <v>15</v>
      </c>
      <c r="C108" t="s">
        <v>35</v>
      </c>
      <c r="D108" s="2">
        <v>1</v>
      </c>
    </row>
    <row r="109" spans="1:4" outlineLevel="2" x14ac:dyDescent="0.25">
      <c r="B109" t="s">
        <v>15</v>
      </c>
      <c r="C109" t="s">
        <v>17</v>
      </c>
      <c r="D109" s="2">
        <v>9</v>
      </c>
    </row>
    <row r="110" spans="1:4" outlineLevel="1" x14ac:dyDescent="0.25">
      <c r="B110" s="1" t="s">
        <v>73</v>
      </c>
      <c r="D110" s="2">
        <f>SUBTOTAL(9,D108:D109)</f>
        <v>10</v>
      </c>
    </row>
    <row r="111" spans="1:4" outlineLevel="2" x14ac:dyDescent="0.25">
      <c r="B111" t="s">
        <v>18</v>
      </c>
      <c r="C111" t="s">
        <v>19</v>
      </c>
      <c r="D111" s="2">
        <v>1</v>
      </c>
    </row>
    <row r="112" spans="1:4" outlineLevel="1" x14ac:dyDescent="0.25">
      <c r="B112" s="1" t="s">
        <v>74</v>
      </c>
      <c r="D112" s="2">
        <f>SUBTOTAL(9,D111:D111)</f>
        <v>1</v>
      </c>
    </row>
    <row r="113" spans="1:4" outlineLevel="2" x14ac:dyDescent="0.25">
      <c r="B113" t="s">
        <v>21</v>
      </c>
      <c r="C113" t="s">
        <v>22</v>
      </c>
      <c r="D113" s="2">
        <v>1</v>
      </c>
    </row>
    <row r="114" spans="1:4" outlineLevel="1" x14ac:dyDescent="0.25">
      <c r="B114" s="1" t="s">
        <v>75</v>
      </c>
      <c r="D114" s="2">
        <f>SUBTOTAL(9,D113:D113)</f>
        <v>1</v>
      </c>
    </row>
    <row r="115" spans="1:4" outlineLevel="2" x14ac:dyDescent="0.25">
      <c r="B115" t="s">
        <v>23</v>
      </c>
      <c r="C115" t="s">
        <v>25</v>
      </c>
      <c r="D115" s="2">
        <v>1</v>
      </c>
    </row>
    <row r="116" spans="1:4" outlineLevel="2" x14ac:dyDescent="0.25">
      <c r="B116" t="s">
        <v>23</v>
      </c>
      <c r="C116" t="s">
        <v>26</v>
      </c>
      <c r="D116" s="2">
        <v>4</v>
      </c>
    </row>
    <row r="117" spans="1:4" outlineLevel="2" x14ac:dyDescent="0.25">
      <c r="B117" t="s">
        <v>23</v>
      </c>
      <c r="C117" t="s">
        <v>28</v>
      </c>
      <c r="D117" s="2">
        <v>1</v>
      </c>
    </row>
    <row r="118" spans="1:4" outlineLevel="1" x14ac:dyDescent="0.25">
      <c r="B118" s="1" t="s">
        <v>76</v>
      </c>
      <c r="D118" s="2">
        <f>SUBTOTAL(9,D115:D117)</f>
        <v>6</v>
      </c>
    </row>
    <row r="119" spans="1:4" outlineLevel="2" x14ac:dyDescent="0.25">
      <c r="B119" t="s">
        <v>52</v>
      </c>
      <c r="C119" t="s">
        <v>53</v>
      </c>
      <c r="D119" s="2">
        <v>1</v>
      </c>
    </row>
    <row r="120" spans="1:4" outlineLevel="1" x14ac:dyDescent="0.25">
      <c r="B120" s="1" t="s">
        <v>82</v>
      </c>
      <c r="D120" s="2">
        <f>SUBTOTAL(9,D119:D119)</f>
        <v>1</v>
      </c>
    </row>
    <row r="121" spans="1:4" outlineLevel="2" x14ac:dyDescent="0.25">
      <c r="B121" t="s">
        <v>55</v>
      </c>
      <c r="C121" t="s">
        <v>56</v>
      </c>
      <c r="D121" s="2">
        <v>1</v>
      </c>
    </row>
    <row r="122" spans="1:4" outlineLevel="2" x14ac:dyDescent="0.25">
      <c r="B122" t="s">
        <v>55</v>
      </c>
      <c r="C122" t="s">
        <v>57</v>
      </c>
      <c r="D122" s="2">
        <v>1</v>
      </c>
    </row>
    <row r="123" spans="1:4" outlineLevel="1" x14ac:dyDescent="0.25">
      <c r="B123" s="1" t="s">
        <v>83</v>
      </c>
      <c r="D123" s="2">
        <f>SUBTOTAL(9,D121:D122)</f>
        <v>2</v>
      </c>
    </row>
    <row r="124" spans="1:4" outlineLevel="2" x14ac:dyDescent="0.25">
      <c r="B124" t="s">
        <v>29</v>
      </c>
      <c r="C124" t="s">
        <v>30</v>
      </c>
      <c r="D124" s="2">
        <v>1</v>
      </c>
    </row>
    <row r="125" spans="1:4" outlineLevel="1" x14ac:dyDescent="0.25">
      <c r="B125" s="1" t="s">
        <v>77</v>
      </c>
      <c r="D125" s="2">
        <f>SUBTOTAL(9,D124:D124)</f>
        <v>1</v>
      </c>
    </row>
    <row r="126" spans="1:4" x14ac:dyDescent="0.25">
      <c r="B126" s="1" t="s">
        <v>78</v>
      </c>
      <c r="D126" s="2">
        <f>SUBTOTAL(9,D104:D124)</f>
        <v>30</v>
      </c>
    </row>
    <row r="128" spans="1:4" x14ac:dyDescent="0.25">
      <c r="A128" t="s">
        <v>108</v>
      </c>
      <c r="B128" t="s">
        <v>93</v>
      </c>
      <c r="C128" t="s">
        <v>94</v>
      </c>
      <c r="D128" s="2" t="s">
        <v>95</v>
      </c>
    </row>
    <row r="129" spans="2:4" outlineLevel="2" x14ac:dyDescent="0.25">
      <c r="B129" t="s">
        <v>2</v>
      </c>
      <c r="C129" t="s">
        <v>44</v>
      </c>
      <c r="D129" s="2">
        <v>1</v>
      </c>
    </row>
    <row r="130" spans="2:4" outlineLevel="1" x14ac:dyDescent="0.25">
      <c r="B130" s="1" t="s">
        <v>71</v>
      </c>
      <c r="D130" s="2">
        <f>SUBTOTAL(9,D129:D129)</f>
        <v>1</v>
      </c>
    </row>
    <row r="131" spans="2:4" outlineLevel="2" x14ac:dyDescent="0.25">
      <c r="B131" t="s">
        <v>11</v>
      </c>
      <c r="C131" t="s">
        <v>14</v>
      </c>
      <c r="D131" s="2">
        <v>4</v>
      </c>
    </row>
    <row r="132" spans="2:4" outlineLevel="1" x14ac:dyDescent="0.25">
      <c r="B132" s="1" t="s">
        <v>72</v>
      </c>
      <c r="D132" s="2">
        <f>SUBTOTAL(9,D131:D131)</f>
        <v>4</v>
      </c>
    </row>
    <row r="133" spans="2:4" outlineLevel="2" x14ac:dyDescent="0.25">
      <c r="B133" t="s">
        <v>32</v>
      </c>
      <c r="C133" t="s">
        <v>33</v>
      </c>
      <c r="D133" s="2">
        <v>1</v>
      </c>
    </row>
    <row r="134" spans="2:4" outlineLevel="1" x14ac:dyDescent="0.25">
      <c r="B134" s="1" t="s">
        <v>79</v>
      </c>
      <c r="D134" s="2">
        <f>SUBTOTAL(9,D133:D133)</f>
        <v>1</v>
      </c>
    </row>
    <row r="135" spans="2:4" outlineLevel="2" x14ac:dyDescent="0.25">
      <c r="B135" t="s">
        <v>15</v>
      </c>
      <c r="C135" t="s">
        <v>35</v>
      </c>
      <c r="D135" s="2">
        <v>1</v>
      </c>
    </row>
    <row r="136" spans="2:4" outlineLevel="2" x14ac:dyDescent="0.25">
      <c r="B136" t="s">
        <v>15</v>
      </c>
      <c r="C136" t="s">
        <v>17</v>
      </c>
      <c r="D136" s="2">
        <v>13</v>
      </c>
    </row>
    <row r="137" spans="2:4" outlineLevel="1" x14ac:dyDescent="0.25">
      <c r="B137" s="1" t="s">
        <v>73</v>
      </c>
      <c r="D137" s="2">
        <f>SUBTOTAL(9,D135:D136)</f>
        <v>14</v>
      </c>
    </row>
    <row r="138" spans="2:4" outlineLevel="2" x14ac:dyDescent="0.25">
      <c r="B138" t="s">
        <v>18</v>
      </c>
      <c r="C138" t="s">
        <v>19</v>
      </c>
      <c r="D138" s="2">
        <v>1</v>
      </c>
    </row>
    <row r="139" spans="2:4" outlineLevel="2" x14ac:dyDescent="0.25">
      <c r="B139" t="s">
        <v>18</v>
      </c>
      <c r="C139" t="s">
        <v>109</v>
      </c>
      <c r="D139" s="2">
        <v>1</v>
      </c>
    </row>
    <row r="140" spans="2:4" outlineLevel="1" x14ac:dyDescent="0.25">
      <c r="B140" s="1" t="s">
        <v>74</v>
      </c>
      <c r="D140" s="2">
        <f>SUBTOTAL(9,D138:D139)</f>
        <v>2</v>
      </c>
    </row>
    <row r="141" spans="2:4" outlineLevel="2" x14ac:dyDescent="0.25">
      <c r="B141" t="s">
        <v>21</v>
      </c>
      <c r="C141" t="s">
        <v>22</v>
      </c>
      <c r="D141" s="2">
        <v>1</v>
      </c>
    </row>
    <row r="142" spans="2:4" outlineLevel="1" x14ac:dyDescent="0.25">
      <c r="B142" s="1" t="s">
        <v>75</v>
      </c>
      <c r="D142" s="2">
        <f>SUBTOTAL(9,D141:D141)</f>
        <v>1</v>
      </c>
    </row>
    <row r="143" spans="2:4" outlineLevel="2" x14ac:dyDescent="0.25">
      <c r="B143" t="s">
        <v>23</v>
      </c>
      <c r="C143" t="s">
        <v>26</v>
      </c>
      <c r="D143" s="2">
        <v>5</v>
      </c>
    </row>
    <row r="144" spans="2:4" outlineLevel="2" x14ac:dyDescent="0.25">
      <c r="B144" t="s">
        <v>23</v>
      </c>
      <c r="C144" t="s">
        <v>27</v>
      </c>
      <c r="D144" s="2">
        <v>1</v>
      </c>
    </row>
    <row r="145" spans="1:4" outlineLevel="2" x14ac:dyDescent="0.25">
      <c r="B145" t="s">
        <v>23</v>
      </c>
      <c r="C145" t="s">
        <v>28</v>
      </c>
      <c r="D145" s="2">
        <v>2</v>
      </c>
    </row>
    <row r="146" spans="1:4" outlineLevel="1" x14ac:dyDescent="0.25">
      <c r="B146" s="1" t="s">
        <v>76</v>
      </c>
      <c r="D146" s="2">
        <f>SUBTOTAL(9,D143:D145)</f>
        <v>8</v>
      </c>
    </row>
    <row r="147" spans="1:4" x14ac:dyDescent="0.25">
      <c r="B147" s="1" t="s">
        <v>78</v>
      </c>
      <c r="D147" s="2">
        <f>SUBTOTAL(9,D129:D145)</f>
        <v>31</v>
      </c>
    </row>
    <row r="149" spans="1:4" x14ac:dyDescent="0.25">
      <c r="A149" t="s">
        <v>110</v>
      </c>
      <c r="B149" t="s">
        <v>93</v>
      </c>
      <c r="C149" t="s">
        <v>94</v>
      </c>
      <c r="D149" s="2" t="s">
        <v>95</v>
      </c>
    </row>
    <row r="150" spans="1:4" outlineLevel="2" x14ac:dyDescent="0.25">
      <c r="B150" t="s">
        <v>2</v>
      </c>
      <c r="C150" t="s">
        <v>44</v>
      </c>
      <c r="D150" s="2">
        <v>1</v>
      </c>
    </row>
    <row r="151" spans="1:4" outlineLevel="2" x14ac:dyDescent="0.25">
      <c r="B151" t="s">
        <v>2</v>
      </c>
      <c r="C151" t="s">
        <v>45</v>
      </c>
      <c r="D151" s="2">
        <v>1</v>
      </c>
    </row>
    <row r="152" spans="1:4" outlineLevel="2" x14ac:dyDescent="0.25">
      <c r="B152" t="s">
        <v>2</v>
      </c>
      <c r="C152" t="s">
        <v>6</v>
      </c>
      <c r="D152" s="2">
        <v>1</v>
      </c>
    </row>
    <row r="153" spans="1:4" outlineLevel="2" x14ac:dyDescent="0.25">
      <c r="B153" t="s">
        <v>2</v>
      </c>
      <c r="C153" t="s">
        <v>8</v>
      </c>
      <c r="D153" s="2">
        <v>2</v>
      </c>
    </row>
    <row r="154" spans="1:4" outlineLevel="1" x14ac:dyDescent="0.25">
      <c r="B154" s="1" t="s">
        <v>71</v>
      </c>
      <c r="D154" s="2">
        <f>SUBTOTAL(9,D150:D153)</f>
        <v>5</v>
      </c>
    </row>
    <row r="155" spans="1:4" outlineLevel="2" x14ac:dyDescent="0.25">
      <c r="B155" t="s">
        <v>11</v>
      </c>
      <c r="C155" t="s">
        <v>13</v>
      </c>
      <c r="D155" s="2">
        <v>2</v>
      </c>
    </row>
    <row r="156" spans="1:4" outlineLevel="2" x14ac:dyDescent="0.25">
      <c r="B156" t="s">
        <v>11</v>
      </c>
      <c r="C156" t="s">
        <v>14</v>
      </c>
      <c r="D156" s="2">
        <v>6</v>
      </c>
    </row>
    <row r="157" spans="1:4" outlineLevel="1" x14ac:dyDescent="0.25">
      <c r="B157" s="1" t="s">
        <v>72</v>
      </c>
      <c r="D157" s="2">
        <f>SUBTOTAL(9,D155:D156)</f>
        <v>8</v>
      </c>
    </row>
    <row r="158" spans="1:4" outlineLevel="2" x14ac:dyDescent="0.25">
      <c r="B158" t="s">
        <v>32</v>
      </c>
      <c r="C158" t="s">
        <v>33</v>
      </c>
      <c r="D158" s="2">
        <v>2</v>
      </c>
    </row>
    <row r="159" spans="1:4" outlineLevel="1" x14ac:dyDescent="0.25">
      <c r="B159" s="1" t="s">
        <v>79</v>
      </c>
      <c r="D159" s="2">
        <f>SUBTOTAL(9,D158:D158)</f>
        <v>2</v>
      </c>
    </row>
    <row r="160" spans="1:4" outlineLevel="2" x14ac:dyDescent="0.25">
      <c r="B160" t="s">
        <v>15</v>
      </c>
      <c r="C160" t="s">
        <v>35</v>
      </c>
      <c r="D160" s="2">
        <v>2</v>
      </c>
    </row>
    <row r="161" spans="2:4" outlineLevel="2" x14ac:dyDescent="0.25">
      <c r="B161" t="s">
        <v>15</v>
      </c>
      <c r="C161" t="s">
        <v>16</v>
      </c>
      <c r="D161" s="2">
        <v>2</v>
      </c>
    </row>
    <row r="162" spans="2:4" outlineLevel="2" x14ac:dyDescent="0.25">
      <c r="B162" t="s">
        <v>15</v>
      </c>
      <c r="C162" t="s">
        <v>17</v>
      </c>
      <c r="D162" s="2">
        <v>16</v>
      </c>
    </row>
    <row r="163" spans="2:4" outlineLevel="1" x14ac:dyDescent="0.25">
      <c r="B163" s="1" t="s">
        <v>73</v>
      </c>
      <c r="D163" s="2">
        <f>SUBTOTAL(9,D160:D162)</f>
        <v>20</v>
      </c>
    </row>
    <row r="164" spans="2:4" outlineLevel="2" x14ac:dyDescent="0.25">
      <c r="B164" t="s">
        <v>18</v>
      </c>
      <c r="C164" t="s">
        <v>20</v>
      </c>
      <c r="D164" s="2">
        <v>2</v>
      </c>
    </row>
    <row r="165" spans="2:4" outlineLevel="1" x14ac:dyDescent="0.25">
      <c r="B165" s="1" t="s">
        <v>74</v>
      </c>
      <c r="D165" s="2">
        <f>SUBTOTAL(9,D164:D164)</f>
        <v>2</v>
      </c>
    </row>
    <row r="166" spans="2:4" outlineLevel="2" x14ac:dyDescent="0.25">
      <c r="B166" t="s">
        <v>23</v>
      </c>
      <c r="C166" t="s">
        <v>24</v>
      </c>
      <c r="D166" s="2">
        <v>2</v>
      </c>
    </row>
    <row r="167" spans="2:4" outlineLevel="2" x14ac:dyDescent="0.25">
      <c r="B167" t="s">
        <v>23</v>
      </c>
      <c r="C167" t="s">
        <v>25</v>
      </c>
      <c r="D167" s="2">
        <v>10</v>
      </c>
    </row>
    <row r="168" spans="2:4" outlineLevel="2" x14ac:dyDescent="0.25">
      <c r="B168" t="s">
        <v>23</v>
      </c>
      <c r="C168" t="s">
        <v>27</v>
      </c>
      <c r="D168" s="2">
        <v>2</v>
      </c>
    </row>
    <row r="169" spans="2:4" outlineLevel="2" x14ac:dyDescent="0.25">
      <c r="B169" t="s">
        <v>23</v>
      </c>
      <c r="C169" t="s">
        <v>28</v>
      </c>
      <c r="D169" s="2">
        <v>1</v>
      </c>
    </row>
    <row r="170" spans="2:4" outlineLevel="1" x14ac:dyDescent="0.25">
      <c r="B170" s="1" t="s">
        <v>76</v>
      </c>
      <c r="D170" s="2">
        <f>SUBTOTAL(9,D166:D169)</f>
        <v>15</v>
      </c>
    </row>
    <row r="171" spans="2:4" outlineLevel="2" x14ac:dyDescent="0.25">
      <c r="B171" t="s">
        <v>52</v>
      </c>
      <c r="C171" t="s">
        <v>62</v>
      </c>
      <c r="D171" s="2">
        <v>1</v>
      </c>
    </row>
    <row r="172" spans="2:4" outlineLevel="1" x14ac:dyDescent="0.25">
      <c r="B172" s="1" t="s">
        <v>82</v>
      </c>
      <c r="D172" s="2">
        <f>SUBTOTAL(9,D171:D171)</f>
        <v>1</v>
      </c>
    </row>
    <row r="173" spans="2:4" outlineLevel="2" x14ac:dyDescent="0.25">
      <c r="B173" t="s">
        <v>29</v>
      </c>
      <c r="C173" t="s">
        <v>30</v>
      </c>
      <c r="D173" s="2">
        <v>3</v>
      </c>
    </row>
    <row r="174" spans="2:4" outlineLevel="1" x14ac:dyDescent="0.25">
      <c r="B174" s="1" t="s">
        <v>77</v>
      </c>
      <c r="D174" s="2">
        <f>SUBTOTAL(9,D173:D173)</f>
        <v>3</v>
      </c>
    </row>
    <row r="175" spans="2:4" x14ac:dyDescent="0.25">
      <c r="B175" s="1" t="s">
        <v>78</v>
      </c>
      <c r="D175" s="2">
        <f>SUBTOTAL(9,D150:D173)</f>
        <v>56</v>
      </c>
    </row>
    <row r="177" spans="1:4" x14ac:dyDescent="0.25">
      <c r="A177" t="s">
        <v>111</v>
      </c>
      <c r="B177" t="s">
        <v>93</v>
      </c>
      <c r="C177" t="s">
        <v>94</v>
      </c>
      <c r="D177" s="2" t="s">
        <v>95</v>
      </c>
    </row>
    <row r="178" spans="1:4" outlineLevel="2" x14ac:dyDescent="0.25">
      <c r="B178" t="s">
        <v>2</v>
      </c>
      <c r="C178" t="s">
        <v>3</v>
      </c>
      <c r="D178" s="2">
        <v>1</v>
      </c>
    </row>
    <row r="179" spans="1:4" outlineLevel="2" x14ac:dyDescent="0.25">
      <c r="B179" t="s">
        <v>2</v>
      </c>
      <c r="C179" t="s">
        <v>44</v>
      </c>
      <c r="D179" s="2">
        <v>2</v>
      </c>
    </row>
    <row r="180" spans="1:4" outlineLevel="2" x14ac:dyDescent="0.25">
      <c r="B180" t="s">
        <v>2</v>
      </c>
      <c r="C180" t="s">
        <v>45</v>
      </c>
      <c r="D180" s="2">
        <v>2</v>
      </c>
    </row>
    <row r="181" spans="1:4" outlineLevel="2" x14ac:dyDescent="0.25">
      <c r="B181" t="s">
        <v>2</v>
      </c>
      <c r="C181" t="s">
        <v>6</v>
      </c>
      <c r="D181" s="2">
        <v>2</v>
      </c>
    </row>
    <row r="182" spans="1:4" outlineLevel="2" x14ac:dyDescent="0.25">
      <c r="B182" t="s">
        <v>2</v>
      </c>
      <c r="C182" t="s">
        <v>8</v>
      </c>
      <c r="D182" s="2">
        <v>1</v>
      </c>
    </row>
    <row r="183" spans="1:4" outlineLevel="2" x14ac:dyDescent="0.25">
      <c r="B183" t="s">
        <v>2</v>
      </c>
      <c r="C183" t="s">
        <v>41</v>
      </c>
      <c r="D183" s="2">
        <v>1</v>
      </c>
    </row>
    <row r="184" spans="1:4" outlineLevel="1" x14ac:dyDescent="0.25">
      <c r="B184" s="1" t="s">
        <v>71</v>
      </c>
      <c r="D184" s="2">
        <f>SUBTOTAL(9,D178:D183)</f>
        <v>9</v>
      </c>
    </row>
    <row r="185" spans="1:4" outlineLevel="2" x14ac:dyDescent="0.25">
      <c r="B185" t="s">
        <v>11</v>
      </c>
      <c r="C185" t="s">
        <v>47</v>
      </c>
      <c r="D185" s="2">
        <v>1</v>
      </c>
    </row>
    <row r="186" spans="1:4" outlineLevel="2" x14ac:dyDescent="0.25">
      <c r="B186" t="s">
        <v>11</v>
      </c>
      <c r="C186" t="s">
        <v>13</v>
      </c>
      <c r="D186" s="2">
        <v>1</v>
      </c>
    </row>
    <row r="187" spans="1:4" outlineLevel="2" x14ac:dyDescent="0.25">
      <c r="B187" t="s">
        <v>11</v>
      </c>
      <c r="C187" t="s">
        <v>14</v>
      </c>
      <c r="D187" s="2">
        <v>4</v>
      </c>
    </row>
    <row r="188" spans="1:4" outlineLevel="1" x14ac:dyDescent="0.25">
      <c r="B188" s="1" t="s">
        <v>72</v>
      </c>
      <c r="D188" s="2">
        <f>SUBTOTAL(9,D185:D187)</f>
        <v>6</v>
      </c>
    </row>
    <row r="189" spans="1:4" outlineLevel="2" x14ac:dyDescent="0.25">
      <c r="B189" t="s">
        <v>32</v>
      </c>
      <c r="C189" t="s">
        <v>33</v>
      </c>
      <c r="D189" s="2">
        <v>2</v>
      </c>
    </row>
    <row r="190" spans="1:4" outlineLevel="1" x14ac:dyDescent="0.25">
      <c r="B190" s="1" t="s">
        <v>79</v>
      </c>
      <c r="D190" s="2">
        <f>SUBTOTAL(9,D189:D189)</f>
        <v>2</v>
      </c>
    </row>
    <row r="191" spans="1:4" outlineLevel="2" x14ac:dyDescent="0.25">
      <c r="B191" t="s">
        <v>15</v>
      </c>
      <c r="C191" t="s">
        <v>35</v>
      </c>
      <c r="D191" s="2">
        <v>2</v>
      </c>
    </row>
    <row r="192" spans="1:4" outlineLevel="2" x14ac:dyDescent="0.25">
      <c r="B192" t="s">
        <v>15</v>
      </c>
      <c r="C192" t="s">
        <v>16</v>
      </c>
      <c r="D192" s="2">
        <v>1</v>
      </c>
    </row>
    <row r="193" spans="2:4" outlineLevel="2" x14ac:dyDescent="0.25">
      <c r="B193" t="s">
        <v>15</v>
      </c>
      <c r="C193" t="s">
        <v>17</v>
      </c>
      <c r="D193" s="2">
        <v>12</v>
      </c>
    </row>
    <row r="194" spans="2:4" outlineLevel="1" x14ac:dyDescent="0.25">
      <c r="B194" s="1" t="s">
        <v>73</v>
      </c>
      <c r="D194" s="2">
        <f>SUBTOTAL(9,D191:D193)</f>
        <v>15</v>
      </c>
    </row>
    <row r="195" spans="2:4" outlineLevel="2" x14ac:dyDescent="0.25">
      <c r="B195" t="s">
        <v>18</v>
      </c>
      <c r="C195" t="s">
        <v>19</v>
      </c>
      <c r="D195" s="2">
        <v>2</v>
      </c>
    </row>
    <row r="196" spans="2:4" outlineLevel="2" x14ac:dyDescent="0.25">
      <c r="B196" t="s">
        <v>18</v>
      </c>
      <c r="C196" t="s">
        <v>20</v>
      </c>
      <c r="D196" s="2">
        <v>1</v>
      </c>
    </row>
    <row r="197" spans="2:4" outlineLevel="1" x14ac:dyDescent="0.25">
      <c r="B197" s="1" t="s">
        <v>74</v>
      </c>
      <c r="D197" s="2">
        <f>SUBTOTAL(9,D195:D196)</f>
        <v>3</v>
      </c>
    </row>
    <row r="198" spans="2:4" outlineLevel="2" x14ac:dyDescent="0.25">
      <c r="B198" t="s">
        <v>21</v>
      </c>
      <c r="C198" t="s">
        <v>22</v>
      </c>
      <c r="D198" s="2">
        <v>1</v>
      </c>
    </row>
    <row r="199" spans="2:4" outlineLevel="1" x14ac:dyDescent="0.25">
      <c r="B199" s="1" t="s">
        <v>75</v>
      </c>
      <c r="D199" s="2">
        <f>SUBTOTAL(9,D198:D198)</f>
        <v>1</v>
      </c>
    </row>
    <row r="200" spans="2:4" outlineLevel="2" x14ac:dyDescent="0.25">
      <c r="B200" t="s">
        <v>23</v>
      </c>
      <c r="C200" t="s">
        <v>24</v>
      </c>
      <c r="D200" s="2">
        <v>2</v>
      </c>
    </row>
    <row r="201" spans="2:4" outlineLevel="2" x14ac:dyDescent="0.25">
      <c r="B201" t="s">
        <v>23</v>
      </c>
      <c r="C201" t="s">
        <v>25</v>
      </c>
      <c r="D201" s="2">
        <v>2</v>
      </c>
    </row>
    <row r="202" spans="2:4" outlineLevel="2" x14ac:dyDescent="0.25">
      <c r="B202" t="s">
        <v>23</v>
      </c>
      <c r="C202" t="s">
        <v>26</v>
      </c>
      <c r="D202" s="2">
        <v>7</v>
      </c>
    </row>
    <row r="203" spans="2:4" outlineLevel="2" x14ac:dyDescent="0.25">
      <c r="B203" t="s">
        <v>23</v>
      </c>
      <c r="C203" t="s">
        <v>27</v>
      </c>
      <c r="D203" s="2">
        <v>1</v>
      </c>
    </row>
    <row r="204" spans="2:4" outlineLevel="2" x14ac:dyDescent="0.25">
      <c r="B204" t="s">
        <v>23</v>
      </c>
      <c r="C204" t="s">
        <v>28</v>
      </c>
      <c r="D204" s="2">
        <v>2</v>
      </c>
    </row>
    <row r="205" spans="2:4" outlineLevel="1" x14ac:dyDescent="0.25">
      <c r="B205" s="1" t="s">
        <v>76</v>
      </c>
      <c r="D205" s="2">
        <f>SUBTOTAL(9,D200:D204)</f>
        <v>14</v>
      </c>
    </row>
    <row r="206" spans="2:4" outlineLevel="2" x14ac:dyDescent="0.25">
      <c r="B206" t="s">
        <v>52</v>
      </c>
      <c r="C206" t="s">
        <v>53</v>
      </c>
      <c r="D206" s="2">
        <v>4</v>
      </c>
    </row>
    <row r="207" spans="2:4" outlineLevel="2" x14ac:dyDescent="0.25">
      <c r="B207" t="s">
        <v>52</v>
      </c>
      <c r="C207" t="s">
        <v>54</v>
      </c>
      <c r="D207" s="2">
        <v>1</v>
      </c>
    </row>
    <row r="208" spans="2:4" outlineLevel="1" x14ac:dyDescent="0.25">
      <c r="B208" s="1" t="s">
        <v>82</v>
      </c>
      <c r="D208" s="2">
        <f>SUBTOTAL(9,D206:D207)</f>
        <v>5</v>
      </c>
    </row>
    <row r="209" spans="1:4" outlineLevel="2" x14ac:dyDescent="0.25">
      <c r="B209" t="s">
        <v>55</v>
      </c>
      <c r="C209" t="s">
        <v>56</v>
      </c>
      <c r="D209" s="2">
        <v>4</v>
      </c>
    </row>
    <row r="210" spans="1:4" outlineLevel="2" x14ac:dyDescent="0.25">
      <c r="B210" t="s">
        <v>55</v>
      </c>
      <c r="C210" t="s">
        <v>57</v>
      </c>
      <c r="D210" s="2">
        <v>2</v>
      </c>
    </row>
    <row r="211" spans="1:4" outlineLevel="1" x14ac:dyDescent="0.25">
      <c r="B211" s="1" t="s">
        <v>83</v>
      </c>
      <c r="D211" s="2">
        <f>SUBTOTAL(9,D209:D210)</f>
        <v>6</v>
      </c>
    </row>
    <row r="212" spans="1:4" outlineLevel="2" x14ac:dyDescent="0.25">
      <c r="B212" t="s">
        <v>29</v>
      </c>
      <c r="C212" t="s">
        <v>30</v>
      </c>
      <c r="D212" s="2">
        <v>4</v>
      </c>
    </row>
    <row r="213" spans="1:4" outlineLevel="1" x14ac:dyDescent="0.25">
      <c r="B213" s="1" t="s">
        <v>77</v>
      </c>
      <c r="D213" s="2">
        <f>SUBTOTAL(9,D212:D212)</f>
        <v>4</v>
      </c>
    </row>
    <row r="214" spans="1:4" x14ac:dyDescent="0.25">
      <c r="B214" s="1" t="s">
        <v>78</v>
      </c>
      <c r="D214" s="2">
        <f>SUBTOTAL(9,D178:D212)</f>
        <v>65</v>
      </c>
    </row>
    <row r="216" spans="1:4" x14ac:dyDescent="0.25">
      <c r="A216" t="s">
        <v>112</v>
      </c>
      <c r="B216" t="s">
        <v>93</v>
      </c>
      <c r="C216" t="s">
        <v>94</v>
      </c>
      <c r="D216" s="2" t="s">
        <v>95</v>
      </c>
    </row>
    <row r="217" spans="1:4" outlineLevel="2" x14ac:dyDescent="0.25">
      <c r="B217" t="s">
        <v>2</v>
      </c>
      <c r="C217" t="s">
        <v>58</v>
      </c>
      <c r="D217" s="2">
        <v>1</v>
      </c>
    </row>
    <row r="218" spans="1:4" outlineLevel="2" x14ac:dyDescent="0.25">
      <c r="B218" t="s">
        <v>2</v>
      </c>
      <c r="C218" t="s">
        <v>6</v>
      </c>
      <c r="D218" s="2">
        <v>2</v>
      </c>
    </row>
    <row r="219" spans="1:4" outlineLevel="1" x14ac:dyDescent="0.25">
      <c r="B219" s="1" t="s">
        <v>71</v>
      </c>
      <c r="D219" s="2">
        <f>SUBTOTAL(9,D217:D218)</f>
        <v>3</v>
      </c>
    </row>
    <row r="220" spans="1:4" outlineLevel="2" x14ac:dyDescent="0.25">
      <c r="B220" t="s">
        <v>11</v>
      </c>
      <c r="C220" t="s">
        <v>14</v>
      </c>
      <c r="D220" s="2">
        <v>3</v>
      </c>
    </row>
    <row r="221" spans="1:4" outlineLevel="1" x14ac:dyDescent="0.25">
      <c r="B221" s="1" t="s">
        <v>72</v>
      </c>
      <c r="D221" s="2">
        <f>SUBTOTAL(9,D220:D220)</f>
        <v>3</v>
      </c>
    </row>
    <row r="222" spans="1:4" outlineLevel="2" x14ac:dyDescent="0.25">
      <c r="B222" t="s">
        <v>32</v>
      </c>
      <c r="C222" t="s">
        <v>33</v>
      </c>
      <c r="D222" s="2">
        <v>1</v>
      </c>
    </row>
    <row r="223" spans="1:4" outlineLevel="1" x14ac:dyDescent="0.25">
      <c r="B223" s="1" t="s">
        <v>79</v>
      </c>
      <c r="D223" s="2">
        <f>SUBTOTAL(9,D222:D222)</f>
        <v>1</v>
      </c>
    </row>
    <row r="224" spans="1:4" outlineLevel="2" x14ac:dyDescent="0.25">
      <c r="B224" t="s">
        <v>15</v>
      </c>
      <c r="C224" t="s">
        <v>35</v>
      </c>
      <c r="D224" s="2">
        <v>2</v>
      </c>
    </row>
    <row r="225" spans="2:4" outlineLevel="2" x14ac:dyDescent="0.25">
      <c r="B225" t="s">
        <v>15</v>
      </c>
      <c r="C225" t="s">
        <v>17</v>
      </c>
      <c r="D225" s="2">
        <v>20</v>
      </c>
    </row>
    <row r="226" spans="2:4" outlineLevel="2" x14ac:dyDescent="0.25">
      <c r="B226" t="s">
        <v>15</v>
      </c>
      <c r="C226" t="s">
        <v>42</v>
      </c>
      <c r="D226" s="2">
        <v>1</v>
      </c>
    </row>
    <row r="227" spans="2:4" outlineLevel="1" x14ac:dyDescent="0.25">
      <c r="B227" s="1" t="s">
        <v>73</v>
      </c>
      <c r="D227" s="2">
        <f>SUBTOTAL(9,D224:D226)</f>
        <v>23</v>
      </c>
    </row>
    <row r="228" spans="2:4" outlineLevel="2" x14ac:dyDescent="0.25">
      <c r="B228" t="s">
        <v>18</v>
      </c>
      <c r="C228" t="s">
        <v>19</v>
      </c>
      <c r="D228" s="2">
        <v>5</v>
      </c>
    </row>
    <row r="229" spans="2:4" outlineLevel="1" x14ac:dyDescent="0.25">
      <c r="B229" s="1" t="s">
        <v>74</v>
      </c>
      <c r="D229" s="2">
        <f>SUBTOTAL(9,D228:D228)</f>
        <v>5</v>
      </c>
    </row>
    <row r="230" spans="2:4" outlineLevel="2" x14ac:dyDescent="0.25">
      <c r="B230" t="s">
        <v>21</v>
      </c>
      <c r="C230" t="s">
        <v>113</v>
      </c>
      <c r="D230" s="2">
        <v>1</v>
      </c>
    </row>
    <row r="231" spans="2:4" outlineLevel="2" x14ac:dyDescent="0.25">
      <c r="B231" t="s">
        <v>21</v>
      </c>
      <c r="C231" t="s">
        <v>114</v>
      </c>
      <c r="D231" s="2">
        <v>1</v>
      </c>
    </row>
    <row r="232" spans="2:4" outlineLevel="2" x14ac:dyDescent="0.25">
      <c r="B232" t="s">
        <v>21</v>
      </c>
      <c r="C232" t="s">
        <v>115</v>
      </c>
      <c r="D232" s="2">
        <v>1</v>
      </c>
    </row>
    <row r="233" spans="2:4" outlineLevel="2" x14ac:dyDescent="0.25">
      <c r="B233" t="s">
        <v>21</v>
      </c>
      <c r="C233" t="s">
        <v>116</v>
      </c>
      <c r="D233" s="2">
        <v>1</v>
      </c>
    </row>
    <row r="234" spans="2:4" outlineLevel="2" x14ac:dyDescent="0.25">
      <c r="B234" t="s">
        <v>21</v>
      </c>
      <c r="C234" t="s">
        <v>22</v>
      </c>
      <c r="D234" s="2">
        <v>1</v>
      </c>
    </row>
    <row r="235" spans="2:4" outlineLevel="2" x14ac:dyDescent="0.25">
      <c r="B235" t="s">
        <v>21</v>
      </c>
      <c r="C235" t="s">
        <v>99</v>
      </c>
      <c r="D235" s="2">
        <v>1</v>
      </c>
    </row>
    <row r="236" spans="2:4" outlineLevel="1" x14ac:dyDescent="0.25">
      <c r="B236" s="1" t="s">
        <v>75</v>
      </c>
      <c r="D236" s="2">
        <f>SUBTOTAL(9,D230:D235)</f>
        <v>6</v>
      </c>
    </row>
    <row r="237" spans="2:4" outlineLevel="2" x14ac:dyDescent="0.25">
      <c r="B237" t="s">
        <v>23</v>
      </c>
      <c r="C237" t="s">
        <v>25</v>
      </c>
      <c r="D237" s="2">
        <v>2</v>
      </c>
    </row>
    <row r="238" spans="2:4" outlineLevel="2" x14ac:dyDescent="0.25">
      <c r="B238" t="s">
        <v>23</v>
      </c>
      <c r="C238" t="s">
        <v>28</v>
      </c>
      <c r="D238" s="2">
        <v>3</v>
      </c>
    </row>
    <row r="239" spans="2:4" outlineLevel="1" x14ac:dyDescent="0.25">
      <c r="B239" s="1" t="s">
        <v>76</v>
      </c>
      <c r="D239" s="2">
        <f>SUBTOTAL(9,D237:D238)</f>
        <v>5</v>
      </c>
    </row>
    <row r="240" spans="2:4" x14ac:dyDescent="0.25">
      <c r="B240" s="1" t="s">
        <v>78</v>
      </c>
      <c r="D240" s="2">
        <f>SUBTOTAL(9,D217:D238)</f>
        <v>46</v>
      </c>
    </row>
    <row r="242" spans="1:4" x14ac:dyDescent="0.25">
      <c r="A242" t="s">
        <v>117</v>
      </c>
      <c r="B242" t="s">
        <v>93</v>
      </c>
      <c r="C242" t="s">
        <v>94</v>
      </c>
      <c r="D242" s="2" t="s">
        <v>95</v>
      </c>
    </row>
    <row r="243" spans="1:4" outlineLevel="2" x14ac:dyDescent="0.25">
      <c r="B243" t="s">
        <v>2</v>
      </c>
      <c r="C243" t="s">
        <v>7</v>
      </c>
      <c r="D243" s="2">
        <v>1</v>
      </c>
    </row>
    <row r="244" spans="1:4" outlineLevel="2" x14ac:dyDescent="0.25">
      <c r="B244" t="s">
        <v>2</v>
      </c>
      <c r="C244" t="s">
        <v>8</v>
      </c>
      <c r="D244" s="2">
        <v>1</v>
      </c>
    </row>
    <row r="245" spans="1:4" outlineLevel="2" x14ac:dyDescent="0.25">
      <c r="B245" t="s">
        <v>2</v>
      </c>
      <c r="C245" t="s">
        <v>41</v>
      </c>
      <c r="D245" s="2">
        <v>1</v>
      </c>
    </row>
    <row r="246" spans="1:4" outlineLevel="1" x14ac:dyDescent="0.25">
      <c r="B246" s="1" t="s">
        <v>71</v>
      </c>
      <c r="D246" s="2">
        <f>SUBTOTAL(9,D243:D245)</f>
        <v>3</v>
      </c>
    </row>
    <row r="247" spans="1:4" outlineLevel="2" x14ac:dyDescent="0.25">
      <c r="B247" t="s">
        <v>11</v>
      </c>
      <c r="C247" t="s">
        <v>13</v>
      </c>
      <c r="D247" s="2">
        <v>1</v>
      </c>
    </row>
    <row r="248" spans="1:4" outlineLevel="2" x14ac:dyDescent="0.25">
      <c r="B248" t="s">
        <v>11</v>
      </c>
      <c r="C248" t="s">
        <v>14</v>
      </c>
      <c r="D248" s="2">
        <v>1</v>
      </c>
    </row>
    <row r="249" spans="1:4" outlineLevel="1" x14ac:dyDescent="0.25">
      <c r="B249" s="1" t="s">
        <v>72</v>
      </c>
      <c r="D249" s="2">
        <f>SUBTOTAL(9,D247:D248)</f>
        <v>2</v>
      </c>
    </row>
    <row r="250" spans="1:4" outlineLevel="2" x14ac:dyDescent="0.25">
      <c r="B250" t="s">
        <v>15</v>
      </c>
      <c r="C250" t="s">
        <v>16</v>
      </c>
      <c r="D250" s="2">
        <v>1</v>
      </c>
    </row>
    <row r="251" spans="1:4" outlineLevel="2" x14ac:dyDescent="0.25">
      <c r="B251" t="s">
        <v>15</v>
      </c>
      <c r="C251" t="s">
        <v>17</v>
      </c>
      <c r="D251" s="2">
        <v>9</v>
      </c>
    </row>
    <row r="252" spans="1:4" outlineLevel="1" x14ac:dyDescent="0.25">
      <c r="B252" s="1" t="s">
        <v>73</v>
      </c>
      <c r="D252" s="2">
        <f>SUBTOTAL(9,D250:D251)</f>
        <v>10</v>
      </c>
    </row>
    <row r="253" spans="1:4" outlineLevel="2" x14ac:dyDescent="0.25">
      <c r="B253" t="s">
        <v>18</v>
      </c>
      <c r="C253" t="s">
        <v>19</v>
      </c>
      <c r="D253" s="2">
        <v>1</v>
      </c>
    </row>
    <row r="254" spans="1:4" outlineLevel="2" x14ac:dyDescent="0.25">
      <c r="B254" t="s">
        <v>18</v>
      </c>
      <c r="C254" t="s">
        <v>20</v>
      </c>
      <c r="D254" s="2">
        <v>1</v>
      </c>
    </row>
    <row r="255" spans="1:4" outlineLevel="1" x14ac:dyDescent="0.25">
      <c r="B255" s="1" t="s">
        <v>74</v>
      </c>
      <c r="D255" s="2">
        <f>SUBTOTAL(9,D253:D254)</f>
        <v>2</v>
      </c>
    </row>
    <row r="256" spans="1:4" outlineLevel="2" x14ac:dyDescent="0.25">
      <c r="B256" t="s">
        <v>23</v>
      </c>
      <c r="C256" t="s">
        <v>24</v>
      </c>
      <c r="D256" s="2">
        <v>1</v>
      </c>
    </row>
    <row r="257" spans="2:4" outlineLevel="2" x14ac:dyDescent="0.25">
      <c r="B257" t="s">
        <v>23</v>
      </c>
      <c r="C257" t="s">
        <v>118</v>
      </c>
      <c r="D257" s="2">
        <v>1</v>
      </c>
    </row>
    <row r="258" spans="2:4" outlineLevel="2" x14ac:dyDescent="0.25">
      <c r="B258" t="s">
        <v>23</v>
      </c>
      <c r="C258" t="s">
        <v>26</v>
      </c>
      <c r="D258" s="2">
        <v>4</v>
      </c>
    </row>
    <row r="259" spans="2:4" outlineLevel="2" x14ac:dyDescent="0.25">
      <c r="B259" t="s">
        <v>23</v>
      </c>
      <c r="C259" t="s">
        <v>27</v>
      </c>
      <c r="D259" s="2">
        <v>1</v>
      </c>
    </row>
    <row r="260" spans="2:4" outlineLevel="2" x14ac:dyDescent="0.25">
      <c r="B260" t="s">
        <v>23</v>
      </c>
      <c r="C260" t="s">
        <v>28</v>
      </c>
      <c r="D260" s="2">
        <v>1</v>
      </c>
    </row>
    <row r="261" spans="2:4" outlineLevel="1" x14ac:dyDescent="0.25">
      <c r="B261" s="1" t="s">
        <v>76</v>
      </c>
      <c r="D261" s="2">
        <f>SUBTOTAL(9,D256:D260)</f>
        <v>8</v>
      </c>
    </row>
    <row r="262" spans="2:4" outlineLevel="2" x14ac:dyDescent="0.25">
      <c r="B262" t="s">
        <v>29</v>
      </c>
      <c r="C262" t="s">
        <v>30</v>
      </c>
      <c r="D262" s="2">
        <v>2</v>
      </c>
    </row>
    <row r="263" spans="2:4" outlineLevel="1" x14ac:dyDescent="0.25">
      <c r="B263" s="1" t="s">
        <v>77</v>
      </c>
      <c r="D263" s="2">
        <f>SUBTOTAL(9,D262:D262)</f>
        <v>2</v>
      </c>
    </row>
    <row r="264" spans="2:4" x14ac:dyDescent="0.25">
      <c r="B264" s="1" t="s">
        <v>78</v>
      </c>
      <c r="D264" s="2">
        <f>SUBTOTAL(9,D243:D262)</f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:D13"/>
    </sheetView>
  </sheetViews>
  <sheetFormatPr defaultRowHeight="15" x14ac:dyDescent="0.25"/>
  <cols>
    <col min="1" max="1" width="42.85546875" style="13" customWidth="1"/>
  </cols>
  <sheetData>
    <row r="1" spans="1:4" x14ac:dyDescent="0.25">
      <c r="A1" s="5"/>
      <c r="B1" s="5" t="s">
        <v>177</v>
      </c>
      <c r="C1" s="5" t="s">
        <v>178</v>
      </c>
      <c r="D1" s="5" t="s">
        <v>179</v>
      </c>
    </row>
    <row r="2" spans="1:4" x14ac:dyDescent="0.25">
      <c r="A2" s="5" t="s">
        <v>87</v>
      </c>
      <c r="B2" s="12">
        <v>0.38681318681318683</v>
      </c>
      <c r="C2" s="12">
        <v>0.43013698630136987</v>
      </c>
      <c r="D2" s="12">
        <v>0.31887755102040816</v>
      </c>
    </row>
    <row r="3" spans="1:4" x14ac:dyDescent="0.25">
      <c r="A3" s="5" t="s">
        <v>23</v>
      </c>
      <c r="B3" s="12">
        <v>0.17582417582417584</v>
      </c>
      <c r="C3" s="12">
        <v>0.15068493150684931</v>
      </c>
      <c r="D3" s="12">
        <v>0.25</v>
      </c>
    </row>
    <row r="4" spans="1:4" x14ac:dyDescent="0.25">
      <c r="A4" s="5" t="s">
        <v>11</v>
      </c>
      <c r="B4" s="12">
        <v>0.12527472527472527</v>
      </c>
      <c r="C4" s="12">
        <v>0.11232876712328767</v>
      </c>
      <c r="D4" s="12">
        <v>0.11479591836734694</v>
      </c>
    </row>
    <row r="5" spans="1:4" x14ac:dyDescent="0.25">
      <c r="A5" s="5" t="s">
        <v>2</v>
      </c>
      <c r="B5" s="12">
        <v>9.8901098901098897E-2</v>
      </c>
      <c r="C5" s="12">
        <v>9.3150684931506855E-2</v>
      </c>
      <c r="D5" s="12">
        <v>9.6938775510204078E-2</v>
      </c>
    </row>
    <row r="6" spans="1:4" x14ac:dyDescent="0.25">
      <c r="A6" s="5" t="s">
        <v>88</v>
      </c>
      <c r="B6" s="12">
        <v>7.2527472527472533E-2</v>
      </c>
      <c r="C6" s="12">
        <v>5.2054794520547946E-2</v>
      </c>
      <c r="D6" s="12">
        <v>4.8469387755102039E-2</v>
      </c>
    </row>
    <row r="7" spans="1:4" x14ac:dyDescent="0.25">
      <c r="A7" s="5" t="s">
        <v>32</v>
      </c>
      <c r="B7" s="12">
        <v>3.9560439560439559E-2</v>
      </c>
      <c r="C7" s="12">
        <v>2.4657534246575342E-2</v>
      </c>
      <c r="D7" s="12">
        <v>5.1020408163265302E-3</v>
      </c>
    </row>
    <row r="8" spans="1:4" x14ac:dyDescent="0.25">
      <c r="A8" s="5" t="s">
        <v>176</v>
      </c>
      <c r="B8" s="12">
        <v>2.4175824175824177E-2</v>
      </c>
      <c r="C8" s="12">
        <v>8.21917808219178E-3</v>
      </c>
      <c r="D8" s="12">
        <v>4.0816326530612242E-2</v>
      </c>
    </row>
    <row r="9" spans="1:4" x14ac:dyDescent="0.25">
      <c r="A9" s="5" t="s">
        <v>91</v>
      </c>
      <c r="B9" s="12">
        <v>2.197802197802198E-2</v>
      </c>
      <c r="C9" s="12">
        <v>4.6575342465753428E-2</v>
      </c>
      <c r="D9" s="12">
        <v>2.5510204081632651E-3</v>
      </c>
    </row>
    <row r="10" spans="1:4" x14ac:dyDescent="0.25">
      <c r="A10" s="5" t="s">
        <v>38</v>
      </c>
      <c r="B10" s="12">
        <v>1.9780219780219779E-2</v>
      </c>
      <c r="C10" s="12">
        <v>1.643835616438356E-2</v>
      </c>
      <c r="D10" s="12">
        <v>2.8061224489795918E-2</v>
      </c>
    </row>
    <row r="11" spans="1:4" x14ac:dyDescent="0.25">
      <c r="A11" s="5" t="s">
        <v>52</v>
      </c>
      <c r="B11" s="12">
        <v>1.7582417582417582E-2</v>
      </c>
      <c r="C11" s="12">
        <v>3.5616438356164383E-2</v>
      </c>
      <c r="D11" s="12">
        <v>3.826530612244898E-2</v>
      </c>
    </row>
    <row r="12" spans="1:4" x14ac:dyDescent="0.25">
      <c r="A12" s="5" t="s">
        <v>48</v>
      </c>
      <c r="B12" s="12">
        <v>8.7912087912087912E-3</v>
      </c>
      <c r="C12" s="12">
        <v>8.21917808219178E-3</v>
      </c>
      <c r="D12" s="12">
        <v>2.8061224489795918E-2</v>
      </c>
    </row>
    <row r="13" spans="1:4" x14ac:dyDescent="0.25">
      <c r="A13" s="5" t="s">
        <v>89</v>
      </c>
      <c r="B13" s="12">
        <v>8.7912087912087912E-3</v>
      </c>
      <c r="C13" s="12">
        <v>2.1917808219178082E-2</v>
      </c>
      <c r="D13" s="12">
        <v>2.8061224489795918E-2</v>
      </c>
    </row>
  </sheetData>
  <sortState ref="B1:D12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Jaisalmer</vt:lpstr>
      <vt:lpstr>Khargone</vt:lpstr>
      <vt:lpstr>Ladakh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2023-03-27T09:11:03Z</dcterms:modified>
</cp:coreProperties>
</file>