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esktop\Winter 2018\CPE-233\assignments\per_1_speaker_driver\"/>
    </mc:Choice>
  </mc:AlternateContent>
  <xr:revisionPtr revIDLastSave="0" documentId="13_ncr:1_{97817922-075F-423C-88A8-E41F86ACC853}" xr6:coauthVersionLast="40" xr6:coauthVersionMax="40" xr10:uidLastSave="{00000000-0000-0000-0000-000000000000}"/>
  <bookViews>
    <workbookView xWindow="0" yWindow="0" windowWidth="21570" windowHeight="8040" xr2:uid="{3A8B29BC-26CD-4FC7-9009-A457400A3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0" i="1"/>
  <c r="E31" i="1"/>
  <c r="E32" i="1"/>
  <c r="E33" i="1"/>
  <c r="E34" i="1"/>
  <c r="E35" i="1"/>
  <c r="E36" i="1"/>
  <c r="E37" i="1"/>
  <c r="E38" i="1"/>
  <c r="E39" i="1"/>
  <c r="E29" i="1"/>
  <c r="E28" i="1"/>
  <c r="E19" i="1"/>
  <c r="E20" i="1"/>
  <c r="E21" i="1"/>
  <c r="E22" i="1"/>
  <c r="E23" i="1"/>
  <c r="E24" i="1"/>
  <c r="E25" i="1"/>
  <c r="E26" i="1"/>
  <c r="E27" i="1"/>
  <c r="E18" i="1"/>
  <c r="E17" i="1"/>
  <c r="E16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<sst xmlns="http://schemas.openxmlformats.org/spreadsheetml/2006/main" count="47" uniqueCount="22">
  <si>
    <t>Input Value</t>
  </si>
  <si>
    <t>Note</t>
  </si>
  <si>
    <t>Octave</t>
  </si>
  <si>
    <t>none</t>
  </si>
  <si>
    <t>D</t>
  </si>
  <si>
    <t>D#, Eb</t>
  </si>
  <si>
    <t>C #, Db</t>
  </si>
  <si>
    <t>E</t>
  </si>
  <si>
    <t>F</t>
  </si>
  <si>
    <t>F#, Gb</t>
  </si>
  <si>
    <t>G</t>
  </si>
  <si>
    <t>G#, Ab</t>
  </si>
  <si>
    <t>A</t>
  </si>
  <si>
    <t>B</t>
  </si>
  <si>
    <t>C</t>
  </si>
  <si>
    <t>A#, Bb</t>
  </si>
  <si>
    <t>maxcount</t>
  </si>
  <si>
    <t>maxcount =</t>
  </si>
  <si>
    <r>
      <t>(100E6)/(2*</t>
    </r>
    <r>
      <rPr>
        <b/>
        <sz val="11"/>
        <color theme="1"/>
        <rFont val="Calibri"/>
        <family val="2"/>
        <scheme val="minor"/>
      </rPr>
      <t>Hz</t>
    </r>
    <r>
      <rPr>
        <sz val="11"/>
        <color theme="1"/>
        <rFont val="Calibri"/>
        <family val="2"/>
        <scheme val="minor"/>
      </rPr>
      <t>)</t>
    </r>
  </si>
  <si>
    <t>% error</t>
  </si>
  <si>
    <t>Verification (Hz)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</si>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</sst>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3" fillId="7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6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82DA-2900-42F4-9FCE-84B7A2F4F5BD}">
  <dimension ref="B2:I39"/>
  <sheetViews>
    <sheetView tabSelected="1" workbookViewId="0">
      <selection activeCell="E10" sqref="E10"/>
    </sheetView>
  </sheetViews>
  <sheetFormatPr defaultRowHeight="15" x14ac:dyDescent="0.25"/>
  <cols>
    <col min="2" max="2" width="11.28515625" bestFit="1" customWidth="1"/>
    <col min="3" max="3" width="7" bestFit="1" customWidth="1"/>
    <col min="4" max="4" width="7.140625" bestFit="1" customWidth="1"/>
    <col min="5" max="5" width="14.42578125" bestFit="1" customWidth="1"/>
    <col min="6" max="6" width="9.7109375" bestFit="1" customWidth="1"/>
    <col min="7" max="7" width="15.5703125" bestFit="1" customWidth="1"/>
    <col min="8" max="9" width="14" bestFit="1" customWidth="1"/>
  </cols>
  <sheetData>
    <row r="2" spans="2:9" x14ac:dyDescent="0.25">
      <c r="B2" s="5" t="s">
        <v>0</v>
      </c>
      <c r="C2" s="5" t="s">
        <v>1</v>
      </c>
      <c r="D2" s="5" t="s">
        <v>2</v>
      </c>
      <c r="E2" s="5" t="s">
        <v>21</v>
      </c>
      <c r="F2" s="5" t="s">
        <v>16</v>
      </c>
      <c r="G2" s="6" t="s">
        <v>20</v>
      </c>
      <c r="H2" s="9" t="s">
        <v>19</v>
      </c>
      <c r="I2" s="1" t="s">
        <v>17</v>
      </c>
    </row>
    <row r="3" spans="2:9" x14ac:dyDescent="0.25">
      <c r="B3" s="2">
        <v>0</v>
      </c>
      <c r="C3" s="2" t="s">
        <v>3</v>
      </c>
      <c r="D3" s="2" t="s">
        <v>3</v>
      </c>
      <c r="E3" s="2">
        <v>0</v>
      </c>
      <c r="F3" s="2">
        <v>0</v>
      </c>
      <c r="G3" s="13">
        <v>0</v>
      </c>
      <c r="H3" s="10">
        <v>0</v>
      </c>
      <c r="I3" t="s">
        <v>18</v>
      </c>
    </row>
    <row r="4" spans="2:9" x14ac:dyDescent="0.25">
      <c r="B4" s="2">
        <v>1</v>
      </c>
      <c r="C4" s="2" t="s">
        <v>14</v>
      </c>
      <c r="D4" s="2">
        <v>6</v>
      </c>
      <c r="E4" s="2">
        <v>1046.502</v>
      </c>
      <c r="F4" s="2">
        <f>ROUND(((100000000)/(2*E4)),0)</f>
        <v>47778</v>
      </c>
      <c r="G4" s="13">
        <v>1046.5999999999999</v>
      </c>
      <c r="H4" s="10">
        <f xml:space="preserve"> ABS((E4-G4)/E4)</f>
        <v>9.3645305981217755E-5</v>
      </c>
    </row>
    <row r="5" spans="2:9" x14ac:dyDescent="0.25">
      <c r="B5" s="2">
        <v>2</v>
      </c>
      <c r="C5" s="2" t="s">
        <v>6</v>
      </c>
      <c r="D5" s="2">
        <v>6</v>
      </c>
      <c r="E5" s="2">
        <v>1108.731</v>
      </c>
      <c r="F5" s="2">
        <f t="shared" ref="F5:F39" si="0">ROUND(((100000000)/(2*E5)),0)</f>
        <v>45097</v>
      </c>
      <c r="G5" s="13">
        <v>1108.7</v>
      </c>
      <c r="H5" s="10">
        <f t="shared" ref="H5:H39" si="1" xml:space="preserve"> ABS((E5-G5)/E5)</f>
        <v>2.7959892886506347E-5</v>
      </c>
    </row>
    <row r="6" spans="2:9" x14ac:dyDescent="0.25">
      <c r="B6" s="2">
        <v>3</v>
      </c>
      <c r="C6" s="2" t="s">
        <v>4</v>
      </c>
      <c r="D6" s="2">
        <v>6</v>
      </c>
      <c r="E6" s="2">
        <v>1174.6590000000001</v>
      </c>
      <c r="F6" s="2">
        <f t="shared" si="0"/>
        <v>42566</v>
      </c>
      <c r="G6" s="13">
        <v>1174.7</v>
      </c>
      <c r="H6" s="10">
        <f t="shared" si="1"/>
        <v>3.490374653404943E-5</v>
      </c>
    </row>
    <row r="7" spans="2:9" x14ac:dyDescent="0.25">
      <c r="B7" s="2">
        <v>4</v>
      </c>
      <c r="C7" s="2" t="s">
        <v>5</v>
      </c>
      <c r="D7" s="2">
        <v>6</v>
      </c>
      <c r="E7" s="2">
        <v>1244.508</v>
      </c>
      <c r="F7" s="2">
        <f t="shared" si="0"/>
        <v>40177</v>
      </c>
      <c r="G7" s="13">
        <v>1244.5</v>
      </c>
      <c r="H7" s="10">
        <f t="shared" si="1"/>
        <v>6.4282431290423192E-6</v>
      </c>
    </row>
    <row r="8" spans="2:9" x14ac:dyDescent="0.25">
      <c r="B8" s="2">
        <v>5</v>
      </c>
      <c r="C8" s="2" t="s">
        <v>7</v>
      </c>
      <c r="D8" s="2">
        <v>6</v>
      </c>
      <c r="E8" s="2">
        <v>1318.51</v>
      </c>
      <c r="F8" s="2">
        <f t="shared" si="0"/>
        <v>37922</v>
      </c>
      <c r="G8" s="13">
        <v>1318.6</v>
      </c>
      <c r="H8" s="10">
        <f t="shared" si="1"/>
        <v>6.8258867964534321E-5</v>
      </c>
    </row>
    <row r="9" spans="2:9" x14ac:dyDescent="0.25">
      <c r="B9" s="2">
        <v>6</v>
      </c>
      <c r="C9" s="2" t="s">
        <v>8</v>
      </c>
      <c r="D9" s="2">
        <v>6</v>
      </c>
      <c r="E9" s="2">
        <v>1396.913</v>
      </c>
      <c r="F9" s="2">
        <f t="shared" si="0"/>
        <v>35793</v>
      </c>
      <c r="G9" s="13">
        <v>1397</v>
      </c>
      <c r="H9" s="10">
        <f t="shared" si="1"/>
        <v>6.2280184950665562E-5</v>
      </c>
    </row>
    <row r="10" spans="2:9" x14ac:dyDescent="0.25">
      <c r="B10" s="2">
        <v>7</v>
      </c>
      <c r="C10" s="2" t="s">
        <v>9</v>
      </c>
      <c r="D10" s="2">
        <v>6</v>
      </c>
      <c r="E10" s="2">
        <v>1479.9780000000001</v>
      </c>
      <c r="F10" s="2">
        <f t="shared" si="0"/>
        <v>33784</v>
      </c>
      <c r="G10" s="13">
        <v>1480</v>
      </c>
      <c r="H10" s="10">
        <f t="shared" si="1"/>
        <v>1.4865085832312721E-5</v>
      </c>
    </row>
    <row r="11" spans="2:9" x14ac:dyDescent="0.25">
      <c r="B11" s="2">
        <v>8</v>
      </c>
      <c r="C11" s="2" t="s">
        <v>10</v>
      </c>
      <c r="D11" s="2">
        <v>6</v>
      </c>
      <c r="E11" s="2">
        <v>1567.982</v>
      </c>
      <c r="F11" s="2">
        <f t="shared" si="0"/>
        <v>31888</v>
      </c>
      <c r="G11" s="13">
        <v>1568</v>
      </c>
      <c r="H11" s="10">
        <f t="shared" si="1"/>
        <v>1.1479723619294803E-5</v>
      </c>
    </row>
    <row r="12" spans="2:9" x14ac:dyDescent="0.25">
      <c r="B12" s="2">
        <v>9</v>
      </c>
      <c r="C12" s="2" t="s">
        <v>11</v>
      </c>
      <c r="D12" s="2">
        <v>6</v>
      </c>
      <c r="E12" s="2">
        <v>1661.2190000000001</v>
      </c>
      <c r="F12" s="2">
        <f t="shared" si="0"/>
        <v>30098</v>
      </c>
      <c r="G12" s="13">
        <v>1661.4</v>
      </c>
      <c r="H12" s="10">
        <f t="shared" si="1"/>
        <v>1.0895613401968073E-4</v>
      </c>
    </row>
    <row r="13" spans="2:9" x14ac:dyDescent="0.25">
      <c r="B13" s="2">
        <v>10</v>
      </c>
      <c r="C13" s="2" t="s">
        <v>12</v>
      </c>
      <c r="D13" s="2">
        <v>6</v>
      </c>
      <c r="E13" s="2">
        <v>1760</v>
      </c>
      <c r="F13" s="2">
        <f t="shared" si="0"/>
        <v>28409</v>
      </c>
      <c r="G13" s="13">
        <v>1760.1</v>
      </c>
      <c r="H13" s="10">
        <f t="shared" si="1"/>
        <v>5.6818181818130142E-5</v>
      </c>
    </row>
    <row r="14" spans="2:9" x14ac:dyDescent="0.25">
      <c r="B14" s="2">
        <v>11</v>
      </c>
      <c r="C14" s="2" t="s">
        <v>15</v>
      </c>
      <c r="D14" s="2">
        <v>6</v>
      </c>
      <c r="E14" s="2">
        <v>1864.655</v>
      </c>
      <c r="F14" s="2">
        <f t="shared" si="0"/>
        <v>26815</v>
      </c>
      <c r="G14" s="13">
        <v>1864.6</v>
      </c>
      <c r="H14" s="10">
        <f t="shared" si="1"/>
        <v>2.9496073000133357E-5</v>
      </c>
    </row>
    <row r="15" spans="2:9" x14ac:dyDescent="0.25">
      <c r="B15" s="2">
        <v>12</v>
      </c>
      <c r="C15" s="2" t="s">
        <v>13</v>
      </c>
      <c r="D15" s="2">
        <v>6</v>
      </c>
      <c r="E15" s="2">
        <v>1975.5329999999999</v>
      </c>
      <c r="F15" s="2">
        <f t="shared" si="0"/>
        <v>25310</v>
      </c>
      <c r="G15" s="13">
        <v>1975.5</v>
      </c>
      <c r="H15" s="10">
        <f t="shared" si="1"/>
        <v>1.6704352698690316E-5</v>
      </c>
    </row>
    <row r="16" spans="2:9" x14ac:dyDescent="0.25">
      <c r="B16" s="3">
        <v>13</v>
      </c>
      <c r="C16" s="3" t="s">
        <v>14</v>
      </c>
      <c r="D16" s="3">
        <v>7</v>
      </c>
      <c r="E16" s="3">
        <f>E4*2</f>
        <v>2093.0039999999999</v>
      </c>
      <c r="F16" s="3">
        <f t="shared" si="0"/>
        <v>23889</v>
      </c>
      <c r="G16" s="7">
        <v>2093.1</v>
      </c>
      <c r="H16" s="11">
        <f t="shared" si="1"/>
        <v>4.5867088643883934E-5</v>
      </c>
    </row>
    <row r="17" spans="2:8" x14ac:dyDescent="0.25">
      <c r="B17" s="3">
        <v>14</v>
      </c>
      <c r="C17" s="3" t="s">
        <v>6</v>
      </c>
      <c r="D17" s="3">
        <v>7</v>
      </c>
      <c r="E17" s="3">
        <f>E5*2</f>
        <v>2217.462</v>
      </c>
      <c r="F17" s="3">
        <f t="shared" si="0"/>
        <v>22548</v>
      </c>
      <c r="G17" s="7">
        <v>2217.5</v>
      </c>
      <c r="H17" s="11">
        <f t="shared" si="1"/>
        <v>1.7136708543375678E-5</v>
      </c>
    </row>
    <row r="18" spans="2:8" x14ac:dyDescent="0.25">
      <c r="B18" s="3">
        <v>15</v>
      </c>
      <c r="C18" s="3" t="s">
        <v>4</v>
      </c>
      <c r="D18" s="3">
        <v>7</v>
      </c>
      <c r="E18" s="3">
        <f>E6*2</f>
        <v>2349.3180000000002</v>
      </c>
      <c r="F18" s="3">
        <f t="shared" si="0"/>
        <v>21283</v>
      </c>
      <c r="G18" s="7">
        <v>2349.4</v>
      </c>
      <c r="H18" s="11">
        <f t="shared" si="1"/>
        <v>3.490374653404943E-5</v>
      </c>
    </row>
    <row r="19" spans="2:8" x14ac:dyDescent="0.25">
      <c r="B19" s="3">
        <v>16</v>
      </c>
      <c r="C19" s="3" t="s">
        <v>5</v>
      </c>
      <c r="D19" s="3">
        <v>7</v>
      </c>
      <c r="E19" s="3">
        <f t="shared" ref="E19:E27" si="2">E7*2</f>
        <v>2489.0160000000001</v>
      </c>
      <c r="F19" s="3">
        <f t="shared" si="0"/>
        <v>20088</v>
      </c>
      <c r="G19" s="7">
        <v>2489</v>
      </c>
      <c r="H19" s="11">
        <f t="shared" si="1"/>
        <v>6.4282431290423192E-6</v>
      </c>
    </row>
    <row r="20" spans="2:8" x14ac:dyDescent="0.25">
      <c r="B20" s="3">
        <v>17</v>
      </c>
      <c r="C20" s="3" t="s">
        <v>7</v>
      </c>
      <c r="D20" s="3">
        <v>7</v>
      </c>
      <c r="E20" s="3">
        <f t="shared" si="2"/>
        <v>2637.02</v>
      </c>
      <c r="F20" s="3">
        <f t="shared" si="0"/>
        <v>18961</v>
      </c>
      <c r="G20" s="7">
        <v>2637</v>
      </c>
      <c r="H20" s="11">
        <f t="shared" si="1"/>
        <v>7.5843186627260357E-6</v>
      </c>
    </row>
    <row r="21" spans="2:8" x14ac:dyDescent="0.25">
      <c r="B21" s="3">
        <v>18</v>
      </c>
      <c r="C21" s="3" t="s">
        <v>8</v>
      </c>
      <c r="D21" s="3">
        <v>7</v>
      </c>
      <c r="E21" s="3">
        <f t="shared" si="2"/>
        <v>2793.826</v>
      </c>
      <c r="F21" s="3">
        <f t="shared" si="0"/>
        <v>17897</v>
      </c>
      <c r="G21" s="7">
        <v>2793.9</v>
      </c>
      <c r="H21" s="11">
        <f t="shared" si="1"/>
        <v>2.648697520893181E-5</v>
      </c>
    </row>
    <row r="22" spans="2:8" x14ac:dyDescent="0.25">
      <c r="B22" s="3">
        <v>19</v>
      </c>
      <c r="C22" s="3" t="s">
        <v>9</v>
      </c>
      <c r="D22" s="3">
        <v>7</v>
      </c>
      <c r="E22" s="3">
        <f t="shared" si="2"/>
        <v>2959.9560000000001</v>
      </c>
      <c r="F22" s="3">
        <f t="shared" si="0"/>
        <v>16892</v>
      </c>
      <c r="G22" s="7">
        <v>2960</v>
      </c>
      <c r="H22" s="11">
        <f t="shared" si="1"/>
        <v>1.4865085832312721E-5</v>
      </c>
    </row>
    <row r="23" spans="2:8" x14ac:dyDescent="0.25">
      <c r="B23" s="3">
        <v>20</v>
      </c>
      <c r="C23" s="3" t="s">
        <v>10</v>
      </c>
      <c r="D23" s="3">
        <v>7</v>
      </c>
      <c r="E23" s="3">
        <f t="shared" si="2"/>
        <v>3135.9639999999999</v>
      </c>
      <c r="F23" s="3">
        <f t="shared" si="0"/>
        <v>15944</v>
      </c>
      <c r="G23" s="7">
        <v>3136</v>
      </c>
      <c r="H23" s="11">
        <f t="shared" si="1"/>
        <v>1.1479723619294803E-5</v>
      </c>
    </row>
    <row r="24" spans="2:8" x14ac:dyDescent="0.25">
      <c r="B24" s="3">
        <v>21</v>
      </c>
      <c r="C24" s="3" t="s">
        <v>11</v>
      </c>
      <c r="D24" s="3">
        <v>7</v>
      </c>
      <c r="E24" s="3">
        <f t="shared" si="2"/>
        <v>3322.4380000000001</v>
      </c>
      <c r="F24" s="3">
        <f t="shared" si="0"/>
        <v>15049</v>
      </c>
      <c r="G24" s="7">
        <v>3322.4</v>
      </c>
      <c r="H24" s="11">
        <f t="shared" si="1"/>
        <v>1.1437384234110889E-5</v>
      </c>
    </row>
    <row r="25" spans="2:8" x14ac:dyDescent="0.25">
      <c r="B25" s="3">
        <v>22</v>
      </c>
      <c r="C25" s="3" t="s">
        <v>12</v>
      </c>
      <c r="D25" s="3">
        <v>7</v>
      </c>
      <c r="E25" s="3">
        <f t="shared" si="2"/>
        <v>3520</v>
      </c>
      <c r="F25" s="3">
        <f t="shared" si="0"/>
        <v>14205</v>
      </c>
      <c r="G25" s="7">
        <v>3520.1</v>
      </c>
      <c r="H25" s="11">
        <f t="shared" si="1"/>
        <v>2.8409090909065071E-5</v>
      </c>
    </row>
    <row r="26" spans="2:8" x14ac:dyDescent="0.25">
      <c r="B26" s="3">
        <v>23</v>
      </c>
      <c r="C26" s="3" t="s">
        <v>15</v>
      </c>
      <c r="D26" s="3">
        <v>7</v>
      </c>
      <c r="E26" s="3">
        <f t="shared" si="2"/>
        <v>3729.31</v>
      </c>
      <c r="F26" s="3">
        <f t="shared" si="0"/>
        <v>13407</v>
      </c>
      <c r="G26" s="7">
        <v>3729.5</v>
      </c>
      <c r="H26" s="11">
        <f t="shared" si="1"/>
        <v>5.0947762454731457E-5</v>
      </c>
    </row>
    <row r="27" spans="2:8" x14ac:dyDescent="0.25">
      <c r="B27" s="3">
        <v>24</v>
      </c>
      <c r="C27" s="3" t="s">
        <v>13</v>
      </c>
      <c r="D27" s="3">
        <v>7</v>
      </c>
      <c r="E27" s="3">
        <f t="shared" si="2"/>
        <v>3951.0659999999998</v>
      </c>
      <c r="F27" s="3">
        <f t="shared" si="0"/>
        <v>12655</v>
      </c>
      <c r="G27" s="7">
        <v>3951.1</v>
      </c>
      <c r="H27" s="11">
        <f t="shared" si="1"/>
        <v>8.6052726024079335E-6</v>
      </c>
    </row>
    <row r="28" spans="2:8" x14ac:dyDescent="0.25">
      <c r="B28" s="4">
        <v>25</v>
      </c>
      <c r="C28" s="4" t="s">
        <v>14</v>
      </c>
      <c r="D28" s="4">
        <v>8</v>
      </c>
      <c r="E28" s="4">
        <f>E16*2</f>
        <v>4186.0079999999998</v>
      </c>
      <c r="F28" s="4">
        <f t="shared" si="0"/>
        <v>11945</v>
      </c>
      <c r="G28" s="8">
        <v>4186.2</v>
      </c>
      <c r="H28" s="12">
        <f t="shared" si="1"/>
        <v>4.5867088643883934E-5</v>
      </c>
    </row>
    <row r="29" spans="2:8" x14ac:dyDescent="0.25">
      <c r="B29" s="4">
        <v>26</v>
      </c>
      <c r="C29" s="4" t="s">
        <v>6</v>
      </c>
      <c r="D29" s="4">
        <v>8</v>
      </c>
      <c r="E29" s="4">
        <f>E17*2</f>
        <v>4434.924</v>
      </c>
      <c r="F29" s="4">
        <f t="shared" si="0"/>
        <v>11274</v>
      </c>
      <c r="G29" s="8">
        <v>4435</v>
      </c>
      <c r="H29" s="12">
        <f t="shared" si="1"/>
        <v>1.7136708543375678E-5</v>
      </c>
    </row>
    <row r="30" spans="2:8" x14ac:dyDescent="0.25">
      <c r="B30" s="4">
        <v>27</v>
      </c>
      <c r="C30" s="4" t="s">
        <v>4</v>
      </c>
      <c r="D30" s="4">
        <v>8</v>
      </c>
      <c r="E30" s="4">
        <f t="shared" ref="E30:E39" si="3">E18*2</f>
        <v>4698.6360000000004</v>
      </c>
      <c r="F30" s="4">
        <f t="shared" si="0"/>
        <v>10641</v>
      </c>
      <c r="G30" s="8">
        <v>4698.7</v>
      </c>
      <c r="H30" s="12">
        <f t="shared" si="1"/>
        <v>1.3620974257081436E-5</v>
      </c>
    </row>
    <row r="31" spans="2:8" x14ac:dyDescent="0.25">
      <c r="B31" s="4">
        <v>28</v>
      </c>
      <c r="C31" s="4" t="s">
        <v>5</v>
      </c>
      <c r="D31" s="4">
        <v>8</v>
      </c>
      <c r="E31" s="4">
        <f t="shared" si="3"/>
        <v>4978.0320000000002</v>
      </c>
      <c r="F31" s="4">
        <f t="shared" si="0"/>
        <v>10044</v>
      </c>
      <c r="G31" s="8">
        <v>4978.1000000000004</v>
      </c>
      <c r="H31" s="12">
        <f t="shared" si="1"/>
        <v>1.366001664919209E-5</v>
      </c>
    </row>
    <row r="32" spans="2:8" x14ac:dyDescent="0.25">
      <c r="B32" s="4">
        <v>29</v>
      </c>
      <c r="C32" s="4" t="s">
        <v>7</v>
      </c>
      <c r="D32" s="4">
        <v>8</v>
      </c>
      <c r="E32" s="4">
        <f t="shared" si="3"/>
        <v>5274.04</v>
      </c>
      <c r="F32" s="4">
        <f t="shared" si="0"/>
        <v>9480</v>
      </c>
      <c r="G32" s="8">
        <v>5274.3</v>
      </c>
      <c r="H32" s="12">
        <f t="shared" si="1"/>
        <v>4.9298071307805453E-5</v>
      </c>
    </row>
    <row r="33" spans="2:8" x14ac:dyDescent="0.25">
      <c r="B33" s="4">
        <v>30</v>
      </c>
      <c r="C33" s="4" t="s">
        <v>8</v>
      </c>
      <c r="D33" s="4">
        <v>8</v>
      </c>
      <c r="E33" s="4">
        <f t="shared" si="3"/>
        <v>5587.652</v>
      </c>
      <c r="F33" s="4">
        <f t="shared" si="0"/>
        <v>8948</v>
      </c>
      <c r="G33" s="8">
        <v>5587.8</v>
      </c>
      <c r="H33" s="12">
        <f t="shared" si="1"/>
        <v>2.648697520893181E-5</v>
      </c>
    </row>
    <row r="34" spans="2:8" x14ac:dyDescent="0.25">
      <c r="B34" s="4">
        <v>31</v>
      </c>
      <c r="C34" s="4" t="s">
        <v>9</v>
      </c>
      <c r="D34" s="4">
        <v>8</v>
      </c>
      <c r="E34" s="4">
        <f t="shared" si="3"/>
        <v>5919.9120000000003</v>
      </c>
      <c r="F34" s="4">
        <f t="shared" si="0"/>
        <v>8446</v>
      </c>
      <c r="G34" s="8">
        <v>5920</v>
      </c>
      <c r="H34" s="12">
        <f t="shared" si="1"/>
        <v>1.4865085832312721E-5</v>
      </c>
    </row>
    <row r="35" spans="2:8" x14ac:dyDescent="0.25">
      <c r="B35" s="4">
        <v>32</v>
      </c>
      <c r="C35" s="4" t="s">
        <v>10</v>
      </c>
      <c r="D35" s="4">
        <v>8</v>
      </c>
      <c r="E35" s="4">
        <f t="shared" si="3"/>
        <v>6271.9279999999999</v>
      </c>
      <c r="F35" s="4">
        <f t="shared" si="0"/>
        <v>7972</v>
      </c>
      <c r="G35" s="8">
        <v>6272</v>
      </c>
      <c r="H35" s="12">
        <f t="shared" si="1"/>
        <v>1.1479723619294803E-5</v>
      </c>
    </row>
    <row r="36" spans="2:8" x14ac:dyDescent="0.25">
      <c r="B36" s="4">
        <v>33</v>
      </c>
      <c r="C36" s="4" t="s">
        <v>11</v>
      </c>
      <c r="D36" s="4">
        <v>8</v>
      </c>
      <c r="E36" s="4">
        <f t="shared" si="3"/>
        <v>6644.8760000000002</v>
      </c>
      <c r="F36" s="4">
        <f t="shared" si="0"/>
        <v>7525</v>
      </c>
      <c r="G36" s="8">
        <v>6645.4</v>
      </c>
      <c r="H36" s="12">
        <f t="shared" si="1"/>
        <v>7.8857754456130173E-5</v>
      </c>
    </row>
    <row r="37" spans="2:8" x14ac:dyDescent="0.25">
      <c r="B37" s="4">
        <v>34</v>
      </c>
      <c r="C37" s="4" t="s">
        <v>12</v>
      </c>
      <c r="D37" s="4">
        <v>8</v>
      </c>
      <c r="E37" s="4">
        <f t="shared" si="3"/>
        <v>7040</v>
      </c>
      <c r="F37" s="4">
        <f t="shared" si="0"/>
        <v>7102</v>
      </c>
      <c r="G37" s="8">
        <v>7040.3</v>
      </c>
      <c r="H37" s="12">
        <f t="shared" si="1"/>
        <v>4.2613636363662205E-5</v>
      </c>
    </row>
    <row r="38" spans="2:8" x14ac:dyDescent="0.25">
      <c r="B38" s="4">
        <v>35</v>
      </c>
      <c r="C38" s="4" t="s">
        <v>15</v>
      </c>
      <c r="D38" s="4">
        <v>8</v>
      </c>
      <c r="E38" s="4">
        <f t="shared" si="3"/>
        <v>7458.62</v>
      </c>
      <c r="F38" s="4">
        <f t="shared" si="0"/>
        <v>6704</v>
      </c>
      <c r="G38" s="8">
        <v>7459.6</v>
      </c>
      <c r="H38" s="12">
        <f t="shared" si="1"/>
        <v>1.3139159790959628E-4</v>
      </c>
    </row>
    <row r="39" spans="2:8" x14ac:dyDescent="0.25">
      <c r="B39" s="4">
        <v>36</v>
      </c>
      <c r="C39" s="4" t="s">
        <v>13</v>
      </c>
      <c r="D39" s="4">
        <v>8</v>
      </c>
      <c r="E39" s="4">
        <f t="shared" si="3"/>
        <v>7902.1319999999996</v>
      </c>
      <c r="F39" s="4">
        <f t="shared" si="0"/>
        <v>6327</v>
      </c>
      <c r="G39" s="8">
        <v>7902.9</v>
      </c>
      <c r="H39" s="12">
        <f t="shared" si="1"/>
        <v>9.7188961156309347E-5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Wulfkine</dc:creator>
  <cp:lastModifiedBy>Wulfkine</cp:lastModifiedBy>
  <dcterms:created xsi:type="dcterms:W3CDTF">2019-01-28T01:56:57Z</dcterms:created>
  <dcterms:modified xsi:type="dcterms:W3CDTF">2019-01-28T18:38:45Z</dcterms:modified>
</cp:coreProperties>
</file>