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<sst xmlns="http://schemas.openxmlformats.org/spreadsheetml/2006/main" count="49" uniqueCount="33">
  <si>
    <t xml:space="preserve">Summary of Models Using 3D Parameterization</t>
  </si>
  <si>
    <t xml:space="preserve">Model</t>
  </si>
  <si>
    <t xml:space="preserve">MULTI-F Model Specification</t>
  </si>
  <si>
    <t xml:space="preserve">Discretization Levels</t>
  </si>
  <si>
    <t xml:space="preserve">Cost*</t>
  </si>
  <si>
    <t xml:space="preserve">Gradients?**</t>
  </si>
  <si>
    <t xml:space="preserve">Robustness</t>
  </si>
  <si>
    <t xml:space="preserve">Lo-fi</t>
  </si>
  <si>
    <t xml:space="preserve">NONIDEALNOZZLE</t>
  </si>
  <si>
    <t xml:space="preserve">FINITE DIFF</t>
  </si>
  <si>
    <t xml:space="preserve">EXCELLENT</t>
  </si>
  <si>
    <t xml:space="preserve">Med-fi, 2D EULER</t>
  </si>
  <si>
    <t xml:space="preserve">EULER,2D</t>
  </si>
  <si>
    <t xml:space="preserve">COARSE/MEDIUM/FINE</t>
  </si>
  <si>
    <t xml:space="preserve">FINITE_DIFF</t>
  </si>
  <si>
    <t xml:space="preserve">VERY GOOD</t>
  </si>
  <si>
    <t xml:space="preserve">Med-fi, 2D RANS</t>
  </si>
  <si>
    <t xml:space="preserve">RANS,2D</t>
  </si>
  <si>
    <t xml:space="preserve">UNCERTAIN</t>
  </si>
  <si>
    <t xml:space="preserve">Med-fi, 2D RANS w/ perturbations</t>
  </si>
  <si>
    <t xml:space="preserve">Hi-fi, 3D EULER</t>
  </si>
  <si>
    <t xml:space="preserve">EULER,3D</t>
  </si>
  <si>
    <t xml:space="preserve">Hi-fi, 3D RANS</t>
  </si>
  <si>
    <t xml:space="preserve">RANS,3D</t>
  </si>
  <si>
    <t xml:space="preserve">GOOD</t>
  </si>
  <si>
    <t xml:space="preserve">Hi-fi, 3D RANS w/ perturbations</t>
  </si>
  <si>
    <t xml:space="preserve">LIMITED TESTING</t>
  </si>
  <si>
    <t xml:space="preserve">Nonlinear structural analysis</t>
  </si>
  <si>
    <t xml:space="preserve">NONLINEAR</t>
  </si>
  <si>
    <t xml:space="preserve">0 to 1</t>
  </si>
  <si>
    <t xml:space="preserve">no added cost</t>
  </si>
  <si>
    <t xml:space="preserve">*Cost measured as minutes*number of cores; structural analysis and lo-fi model are not parallelized</t>
  </si>
  <si>
    <t xml:space="preserve">**Adjoint gradients are only available for thrust for the 2D Euler and 2D RANS models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</si>
</sst>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66CC00"/>
        <bgColor rgb="FF3399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8" activeCellId="0" sqref="F8"/>
    </sheetView>
  </sheetViews>
  <sheetFormatPr defaultRowHeight="12.8"/>
  <cols>
    <col collapsed="false" hidden="false" max="1" min="1" style="0" width="28.7551020408163"/>
    <col collapsed="false" hidden="false" max="2" min="2" style="0" width="31.8571428571429"/>
    <col collapsed="false" hidden="false" max="3" min="3" style="0" width="23.7602040816327"/>
    <col collapsed="false" hidden="false" max="4" min="4" style="0" width="12.9591836734694"/>
    <col collapsed="false" hidden="false" max="5" min="5" style="0" width="15.1173469387755"/>
    <col collapsed="false" hidden="false" max="6" min="6" style="0" width="17.280612244898"/>
    <col collapsed="false" hidden="false" max="7" min="7" style="0" width="16.6020408163265"/>
    <col collapsed="false" hidden="false" max="1025" min="8" style="0" width="11.3418367346939"/>
  </cols>
  <sheetData>
    <row r="1" customFormat="false" ht="19.7" hidden="false" customHeight="false" outlineLevel="0" collapsed="false">
      <c r="A1" s="1" t="s">
        <v>0</v>
      </c>
      <c r="B1" s="1"/>
      <c r="C1" s="1"/>
      <c r="D1" s="1"/>
      <c r="E1" s="1"/>
      <c r="F1" s="1"/>
    </row>
    <row r="2" s="3" customFormat="true" ht="1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customFormat="false" ht="12.8" hidden="false" customHeight="false" outlineLevel="0" collapsed="false">
      <c r="A3" s="0" t="s">
        <v>7</v>
      </c>
      <c r="B3" s="0" t="s">
        <v>8</v>
      </c>
      <c r="D3" s="0" t="n">
        <v>3.2</v>
      </c>
      <c r="E3" s="4" t="s">
        <v>9</v>
      </c>
      <c r="F3" s="5" t="s">
        <v>10</v>
      </c>
    </row>
    <row r="4" customFormat="false" ht="12.95" hidden="false" customHeight="false" outlineLevel="0" collapsed="false">
      <c r="A4" s="0" t="s">
        <v>11</v>
      </c>
      <c r="B4" s="0" t="s">
        <v>12</v>
      </c>
      <c r="C4" s="0" t="s">
        <v>13</v>
      </c>
      <c r="D4" s="0" t="n">
        <f aca="false">3.38*16</f>
        <v>54.08</v>
      </c>
      <c r="E4" s="4" t="s">
        <v>14</v>
      </c>
      <c r="F4" s="5" t="s">
        <v>15</v>
      </c>
    </row>
    <row r="5" customFormat="false" ht="12.95" hidden="false" customHeight="false" outlineLevel="0" collapsed="false">
      <c r="A5" s="0" t="s">
        <v>16</v>
      </c>
      <c r="B5" s="0" t="s">
        <v>17</v>
      </c>
      <c r="C5" s="0" t="s">
        <v>13</v>
      </c>
      <c r="D5" s="0" t="n">
        <f aca="false">6.93*16</f>
        <v>110.88</v>
      </c>
      <c r="E5" s="4" t="s">
        <v>9</v>
      </c>
      <c r="F5" s="4" t="s">
        <v>18</v>
      </c>
    </row>
    <row r="6" customFormat="false" ht="12.95" hidden="false" customHeight="false" outlineLevel="0" collapsed="false">
      <c r="A6" s="0" t="s">
        <v>19</v>
      </c>
      <c r="B6" s="0" t="s">
        <v>17</v>
      </c>
      <c r="C6" s="0" t="s">
        <v>13</v>
      </c>
      <c r="D6" s="0" t="n">
        <f aca="false">5*D5</f>
        <v>554.4</v>
      </c>
      <c r="E6" s="4" t="s">
        <v>14</v>
      </c>
      <c r="F6" s="4" t="s">
        <v>18</v>
      </c>
    </row>
    <row r="7" customFormat="false" ht="12.8" hidden="false" customHeight="false" outlineLevel="0" collapsed="false">
      <c r="A7" s="0" t="s">
        <v>20</v>
      </c>
      <c r="B7" s="0" t="s">
        <v>21</v>
      </c>
      <c r="C7" s="0" t="s">
        <v>13</v>
      </c>
      <c r="D7" s="0" t="n">
        <f aca="false">6.27*16</f>
        <v>100.32</v>
      </c>
      <c r="E7" s="4" t="s">
        <v>9</v>
      </c>
      <c r="F7" s="5" t="s">
        <v>15</v>
      </c>
    </row>
    <row r="8" customFormat="false" ht="12.8" hidden="false" customHeight="false" outlineLevel="0" collapsed="false">
      <c r="A8" s="0" t="s">
        <v>22</v>
      </c>
      <c r="B8" s="0" t="s">
        <v>23</v>
      </c>
      <c r="C8" s="0" t="s">
        <v>13</v>
      </c>
      <c r="D8" s="0" t="n">
        <f aca="false">168*16</f>
        <v>2688</v>
      </c>
      <c r="E8" s="4" t="s">
        <v>9</v>
      </c>
      <c r="F8" s="5" t="s">
        <v>24</v>
      </c>
    </row>
    <row r="9" customFormat="false" ht="12.8" hidden="false" customHeight="false" outlineLevel="0" collapsed="false">
      <c r="A9" s="0" t="s">
        <v>25</v>
      </c>
      <c r="B9" s="0" t="s">
        <v>23</v>
      </c>
      <c r="C9" s="0" t="s">
        <v>13</v>
      </c>
      <c r="D9" s="0" t="n">
        <f aca="false">5*D8</f>
        <v>13440</v>
      </c>
      <c r="E9" s="4" t="s">
        <v>9</v>
      </c>
      <c r="F9" s="4" t="s">
        <v>26</v>
      </c>
    </row>
    <row r="10" customFormat="false" ht="12.8" hidden="false" customHeight="false" outlineLevel="0" collapsed="false">
      <c r="A10" s="0" t="s">
        <v>27</v>
      </c>
      <c r="B10" s="0" t="s">
        <v>28</v>
      </c>
      <c r="C10" s="0" t="s">
        <v>29</v>
      </c>
      <c r="D10" s="6" t="s">
        <v>30</v>
      </c>
      <c r="E10" s="4" t="s">
        <v>14</v>
      </c>
      <c r="F10" s="4" t="s">
        <v>26</v>
      </c>
    </row>
    <row r="12" customFormat="false" ht="12.8" hidden="false" customHeight="false" outlineLevel="0" collapsed="false">
      <c r="A12" s="7" t="s">
        <v>31</v>
      </c>
      <c r="B12" s="7"/>
      <c r="C12" s="7"/>
      <c r="D12" s="7"/>
      <c r="E12" s="7"/>
      <c r="F12" s="7"/>
    </row>
    <row r="13" customFormat="false" ht="12.8" hidden="false" customHeight="false" outlineLevel="0" collapsed="false">
      <c r="A13" s="7" t="s">
        <v>32</v>
      </c>
      <c r="B13" s="7"/>
      <c r="C13" s="7"/>
      <c r="D13" s="7"/>
      <c r="E13" s="7"/>
      <c r="F13" s="7"/>
    </row>
  </sheetData>
  <mergeCells count="3">
    <mergeCell ref="A1:F1"/>
    <mergeCell ref="A12:F12"/>
    <mergeCell ref="A13:F13"/>
  </mergeCells>
  <conditionalFormatting sqref="D3:D10">
    <cfRule type="dataBar" priority="2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{D3434384-C664-47E1-A889-5A7AD7B9E6CE}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434384-C664-47E1-A889-5A7AD7B9E6CE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D3:D10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2018-05-01T10:58:33Z</dcterms:created>
  <dc:creator/>
  <dc:description/>
  <dc:language>en-US</dc:language>
  <cp:lastModifiedBy/>
  <dcterms:modified xsi:type="dcterms:W3CDTF">2018-05-01T14:00:12Z</dcterms:modified>
  <cp:revision>16</cp:revision>
  <dc:subject/>
  <dc:title/>
</cp:coreProperties>
</file>