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ba16bd2b79c6e/pytho_2/Presuposto/analise_presuposto/"/>
    </mc:Choice>
  </mc:AlternateContent>
  <xr:revisionPtr revIDLastSave="58" documentId="8_{0A653156-ADA3-4FD0-B92A-7FE5E3143E49}" xr6:coauthVersionLast="47" xr6:coauthVersionMax="47" xr10:uidLastSave="{DBC99FDA-6F46-4204-BC26-D18D902C6EBA}"/>
  <bookViews>
    <workbookView xWindow="-120" yWindow="-120" windowWidth="29040" windowHeight="15720" activeTab="1" xr2:uid="{7DF961D9-9F94-4B2C-8B12-D53E130C82E5}"/>
  </bookViews>
  <sheets>
    <sheet name="Planilha1" sheetId="1" r:id="rId1"/>
    <sheet name="compa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2" l="1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5" i="2"/>
</calcChain>
</file>

<file path=xl/sharedStrings.xml><?xml version="1.0" encoding="utf-8"?>
<sst xmlns="http://schemas.openxmlformats.org/spreadsheetml/2006/main" count="655" uniqueCount="183">
  <si>
    <t>Acc No</t>
  </si>
  <si>
    <t>Category</t>
  </si>
  <si>
    <t>Object</t>
  </si>
  <si>
    <t>Exp. Acc</t>
  </si>
  <si>
    <t>Instituição</t>
  </si>
  <si>
    <t>Organ</t>
  </si>
  <si>
    <t>TOTAL BUDGET IADB/OAS</t>
  </si>
  <si>
    <t>TOTAL BUDGET IADC/OAS</t>
  </si>
  <si>
    <t>DOD CY23 Cash flow YTD</t>
  </si>
  <si>
    <t>6101-1-00</t>
  </si>
  <si>
    <t>General Support Services</t>
  </si>
  <si>
    <t xml:space="preserve">Personnel </t>
  </si>
  <si>
    <t>BASIC SALARIES - IADB</t>
  </si>
  <si>
    <t>IADB</t>
  </si>
  <si>
    <t>SACS</t>
  </si>
  <si>
    <t>6101-2-00</t>
  </si>
  <si>
    <t>Educational Services</t>
  </si>
  <si>
    <t>BASIC SALARIES:IADC DoD</t>
  </si>
  <si>
    <t>IADC</t>
  </si>
  <si>
    <t>IADCDOD</t>
  </si>
  <si>
    <t>6104-1-00</t>
  </si>
  <si>
    <t>R&amp;P FUND BOARD CONTR:CD</t>
  </si>
  <si>
    <t>6104-2-00</t>
  </si>
  <si>
    <t>R&amp;P FUND :IADC DoD employees</t>
  </si>
  <si>
    <t>6105-1-00</t>
  </si>
  <si>
    <t>HEALTH INSURANCE - IADB</t>
  </si>
  <si>
    <t>6105-2-00</t>
  </si>
  <si>
    <t>HEALTH INSURANCE:IADC DoD</t>
  </si>
  <si>
    <t>6106-1-00</t>
  </si>
  <si>
    <t>LIFE INSURANCE - ACTIVE EMPL</t>
  </si>
  <si>
    <t>6106-2-00</t>
  </si>
  <si>
    <t xml:space="preserve">LIFE INSURANCE - IADC </t>
  </si>
  <si>
    <t>6108-1-00</t>
  </si>
  <si>
    <t>LIFE INSURANCE-RETIREES</t>
  </si>
  <si>
    <t>6107-1-00</t>
  </si>
  <si>
    <t>TERMINATION PAYMENTS - IADB</t>
  </si>
  <si>
    <t>6109-1-00</t>
  </si>
  <si>
    <t>LEAVE EXPENSE</t>
  </si>
  <si>
    <t>6110-1-00</t>
  </si>
  <si>
    <t>HEALTH INSURANCE-RETIREES EXP</t>
  </si>
  <si>
    <t>6112-1-00</t>
  </si>
  <si>
    <t>MERIT/SERVICE AWARDS - IADB</t>
  </si>
  <si>
    <t>6112-2-01</t>
  </si>
  <si>
    <t>MERIT/SERVICE AWARDS - IADC</t>
  </si>
  <si>
    <t>6115-1-00</t>
  </si>
  <si>
    <t>WORKERS' COMP. INSURANCE-IADB</t>
  </si>
  <si>
    <t>6115-2-00</t>
  </si>
  <si>
    <t>WORKERS' COMP. INSURANCE-IADC</t>
  </si>
  <si>
    <t>6216-0-00</t>
  </si>
  <si>
    <t>Contracts</t>
  </si>
  <si>
    <t>AUDIT EXPENSE</t>
  </si>
  <si>
    <t>6217-1-00</t>
  </si>
  <si>
    <t>Support for the IADB Organs</t>
  </si>
  <si>
    <t>INTERPRETATION/TRANSLATION JID</t>
  </si>
  <si>
    <t>Chairman</t>
  </si>
  <si>
    <t>6217-2-01</t>
  </si>
  <si>
    <t>INTERPRETATION-TRANSLATION:IADC-STUDIES</t>
  </si>
  <si>
    <t>6217-2-04</t>
  </si>
  <si>
    <t>INTERPRETATION - TRANSLATION:IADC-PERSONNEL</t>
  </si>
  <si>
    <t>6219-2-06</t>
  </si>
  <si>
    <t>IT TRAINING-IADC</t>
  </si>
  <si>
    <t>6218-2-06</t>
  </si>
  <si>
    <t>IT CONSULTING IADC</t>
  </si>
  <si>
    <t>6222-1-00</t>
  </si>
  <si>
    <t>OFFICIAL FUNCTIONS-IADB</t>
  </si>
  <si>
    <t>6222-2-07</t>
  </si>
  <si>
    <t>OTHER OFFICIAL FUNCT:IADC-OPS</t>
  </si>
  <si>
    <t>6222-2-08</t>
  </si>
  <si>
    <t>OTHER OFFICIAL FUNCT:IADC-EXT RELAT</t>
  </si>
  <si>
    <t>6232-1-00</t>
  </si>
  <si>
    <t>CLEANING &amp; CUSTODIAL CTRAC IADB</t>
  </si>
  <si>
    <t>6232-2-07</t>
  </si>
  <si>
    <t>CLEANING &amp; CUSTODIAL:IADC-OPS</t>
  </si>
  <si>
    <t>6233-2-01</t>
  </si>
  <si>
    <t>ACADEMIC CURRICULUM:IADC-STUDIES</t>
  </si>
  <si>
    <t>6233-2-09</t>
  </si>
  <si>
    <t>ACADEMIC CURRICULUM:IADC-RM</t>
  </si>
  <si>
    <t>6234-2-02</t>
  </si>
  <si>
    <t>TRIPS &amp;ACADE VISITS:IADC-TRIPS &amp; SM</t>
  </si>
  <si>
    <t>6235-2-02</t>
  </si>
  <si>
    <t>SEMINAR EXPENSES COL:IADC-TRIPS &amp; SM</t>
  </si>
  <si>
    <t>6237-2-02</t>
  </si>
  <si>
    <t>OAS FUNDED TRIPS &amp;ACADE VISITS:IADC-</t>
  </si>
  <si>
    <t>6238-2-03</t>
  </si>
  <si>
    <t>ACCREDITATION:IADC-INST EFFCT</t>
  </si>
  <si>
    <t>6236-1-00</t>
  </si>
  <si>
    <t>PERFORMANCE CONTRACTS IADB</t>
  </si>
  <si>
    <t>6236-2-00</t>
  </si>
  <si>
    <t>PERFORMANCE CONTRACT IADC</t>
  </si>
  <si>
    <t>6239-2-05</t>
  </si>
  <si>
    <t>REGISTRAR EXPENSES:IADC-REGISTRAR</t>
  </si>
  <si>
    <t>6240-2-06</t>
  </si>
  <si>
    <t>TOOLS &amp; KITS IT EXPENSE</t>
  </si>
  <si>
    <t>6241-2-10</t>
  </si>
  <si>
    <t>IMET PROGRAM OVERHEAD EXPENSES:IADC-IMET</t>
  </si>
  <si>
    <t>6243-2-09</t>
  </si>
  <si>
    <t>EMPLOYEE/STAFF FIELD STUDY TRAVEL IADC-RM</t>
  </si>
  <si>
    <t>6515-1-00</t>
  </si>
  <si>
    <t>Documents</t>
  </si>
  <si>
    <t>PLAQUES&amp;ENGRAVING IADB</t>
  </si>
  <si>
    <t>6517-1-00</t>
  </si>
  <si>
    <t>LEASE COPIERS CONTRACT IADB</t>
  </si>
  <si>
    <t>6517-2-06</t>
  </si>
  <si>
    <t>LEASE COPIERS CONTRA:IADC-INFO TECH</t>
  </si>
  <si>
    <t>6619-1-00</t>
  </si>
  <si>
    <t>Equipment &amp; Supplies</t>
  </si>
  <si>
    <t>IM EQUIPMENT EXPENSE - IADB</t>
  </si>
  <si>
    <t>6619-2-06</t>
  </si>
  <si>
    <t>IM EQUIPMENT EXPENSE:IADC-INFO TECH</t>
  </si>
  <si>
    <t>6623-1-00</t>
  </si>
  <si>
    <t>VEHICLES INSU. &amp; LEASING EXPENSES IADB</t>
  </si>
  <si>
    <t>6623-2-07</t>
  </si>
  <si>
    <t>VEHICLES LEASING &amp; TRANSPORTATION :IADC-OPS</t>
  </si>
  <si>
    <t>6626-1-00</t>
  </si>
  <si>
    <t>R&amp;M EQUIPMENT - IADB</t>
  </si>
  <si>
    <t>6628-1-00</t>
  </si>
  <si>
    <t>R&amp;M&amp; PURCHA FURN EQUIP - IADB</t>
  </si>
  <si>
    <t>6628-2-00</t>
  </si>
  <si>
    <t>R&amp;M FURNITURE PURCHAS IADC</t>
  </si>
  <si>
    <t>6636-1-00</t>
  </si>
  <si>
    <t>Software &amp; licenses IADB</t>
  </si>
  <si>
    <t>6636-2-06</t>
  </si>
  <si>
    <t>SOFTWARE &amp; LICENSES:IADC-INFO TECH</t>
  </si>
  <si>
    <t>6641-2-01</t>
  </si>
  <si>
    <t>LIBRARY BOOKS &amp; PUBL:IADC-STUDIES</t>
  </si>
  <si>
    <t>6642-1-00</t>
  </si>
  <si>
    <t>OFFICE/COMPUTER SUPP. EXP-IADB</t>
  </si>
  <si>
    <t>6642-2-04</t>
  </si>
  <si>
    <t>OFFICE/COMPUTER SUPP:IADC-PERSONNEL</t>
  </si>
  <si>
    <t>6642-2-07</t>
  </si>
  <si>
    <t>OFFICE/COMPUTER SUPP:IADC-OPS</t>
  </si>
  <si>
    <t>6731-1-00</t>
  </si>
  <si>
    <t>Building</t>
  </si>
  <si>
    <t>R&amp;M BULDING &amp; GROUNDS - IADB</t>
  </si>
  <si>
    <t>6731-2-07</t>
  </si>
  <si>
    <t>R&amp;M BULDING &amp; GROUND:IADC-OPS</t>
  </si>
  <si>
    <t>6732-1-00</t>
  </si>
  <si>
    <t>BUILDING INSURANCE - IADB</t>
  </si>
  <si>
    <t>6741-1-00</t>
  </si>
  <si>
    <t>UTILITIES - IADB</t>
  </si>
  <si>
    <t>6743-1-00</t>
  </si>
  <si>
    <t>CUSTODIAL SUPPLIES IADB</t>
  </si>
  <si>
    <t>6748-1-00</t>
  </si>
  <si>
    <t>TELEPHONE &amp; COMMUNICATIONS IADB</t>
  </si>
  <si>
    <t>6748-2-06</t>
  </si>
  <si>
    <t>TELEPHONE &amp; COMMUNIC:IADC-INFO TECH</t>
  </si>
  <si>
    <t>6950-1-00</t>
  </si>
  <si>
    <t>Program Exp &amp; Misc.</t>
  </si>
  <si>
    <t>BANK CHARGES:SACS</t>
  </si>
  <si>
    <t>6951-2-01</t>
  </si>
  <si>
    <t>IADC FACULTY DEVELOPMENT</t>
  </si>
  <si>
    <t>6957-2-08</t>
  </si>
  <si>
    <t>PROTOCOL &amp; ORF EXP:IADC-EXT RELAT</t>
  </si>
  <si>
    <t>6957-4-00</t>
  </si>
  <si>
    <t>REPRESENTATIONAL EXP:CD-CHAIR</t>
  </si>
  <si>
    <t>CHAIR/CD</t>
  </si>
  <si>
    <t>6958-3-00</t>
  </si>
  <si>
    <t>Advisory Services</t>
  </si>
  <si>
    <t>TRAVEL&amp; OPERATIONAL EXP:SAS</t>
  </si>
  <si>
    <t>SAS</t>
  </si>
  <si>
    <t>6964-1-00</t>
  </si>
  <si>
    <t>MISCELLANEOUS EXPENS:SACS</t>
  </si>
  <si>
    <t>6964-2-09</t>
  </si>
  <si>
    <t>MISCELLANEUS-RM EXP IADC</t>
  </si>
  <si>
    <t>6967-3-00</t>
  </si>
  <si>
    <t>Special Programs Expenses SAS</t>
  </si>
  <si>
    <t>CY23 Others BUDGET</t>
  </si>
  <si>
    <t>Total distribuido_set</t>
  </si>
  <si>
    <t>Total gasto_set</t>
  </si>
  <si>
    <t>OAS/INCOME</t>
  </si>
  <si>
    <t>MISCELLANEOUS INCOME - IADB</t>
  </si>
  <si>
    <t>MISCELLANEOUS INCOME - IADC</t>
  </si>
  <si>
    <t>IMET-TRADOC INCOME</t>
  </si>
  <si>
    <t>US STATE DEPARTMENT INL REIMBURSEMENT</t>
  </si>
  <si>
    <t>REIMBURSABLE INCOME US ARMY</t>
  </si>
  <si>
    <t>US SOUTHER COMMAND TCA</t>
  </si>
  <si>
    <t>Specific Funds &amp; Donatios IADB</t>
  </si>
  <si>
    <t>LIFE INSURANCE:IADC</t>
  </si>
  <si>
    <t>WORKERS' COMP. INSUR:IADC</t>
  </si>
  <si>
    <t>GUEST LECTURES:IADC-STUDIES</t>
  </si>
  <si>
    <t>OAS FUNDED TRIPS ACADEMIS VISITS IADC</t>
  </si>
  <si>
    <t>Distribuído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</si>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</sst>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EA72-652C-4619-8DCC-0698ED9B9B83}">
  <dimension ref="A1:L73"/>
  <sheetViews>
    <sheetView workbookViewId="0">
      <selection activeCell="H1" sqref="H1:H1048576"/>
    </sheetView>
  </sheetViews>
  <sheetFormatPr defaultRowHeight="15" x14ac:dyDescent="0.25"/>
  <cols>
    <col min="1" max="1" width="9.42578125" bestFit="1" customWidth="1"/>
    <col min="2" max="2" width="26.28515625" bestFit="1" customWidth="1"/>
    <col min="3" max="3" width="20.85546875" bestFit="1" customWidth="1"/>
    <col min="4" max="4" width="47.42578125" bestFit="1" customWidth="1"/>
    <col min="5" max="5" width="12.42578125" customWidth="1"/>
    <col min="6" max="6" width="9.7109375" bestFit="1" customWidth="1"/>
    <col min="7" max="7" width="22.42578125" style="1" bestFit="1" customWidth="1"/>
    <col min="8" max="8" width="25.7109375" style="2" customWidth="1"/>
    <col min="9" max="9" width="25.7109375" customWidth="1"/>
    <col min="10" max="10" width="24.7109375" customWidth="1"/>
    <col min="11" max="11" width="19.5703125" bestFit="1" customWidth="1"/>
    <col min="12" max="12" width="14.42578125" bestFit="1" customWidth="1"/>
    <col min="13" max="21" width="10.28515625" customWidth="1"/>
    <col min="22" max="111" width="11.28515625" customWidth="1"/>
    <col min="112" max="1011" width="12.28515625" customWidth="1"/>
    <col min="1012" max="10011" width="13.28515625" customWidth="1"/>
    <col min="10012" max="16384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166</v>
      </c>
      <c r="H1" s="2" t="s">
        <v>6</v>
      </c>
      <c r="I1" t="s">
        <v>7</v>
      </c>
      <c r="J1" t="s">
        <v>8</v>
      </c>
      <c r="K1" t="s">
        <v>167</v>
      </c>
      <c r="L1" t="s">
        <v>168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47466.079999999994</v>
      </c>
      <c r="H2" s="2">
        <v>170000</v>
      </c>
      <c r="K2">
        <v>217466.08</v>
      </c>
      <c r="L2">
        <v>169155.42</v>
      </c>
    </row>
    <row r="3" spans="1:12" x14ac:dyDescent="0.25">
      <c r="A3" t="s">
        <v>15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  <c r="J3">
        <v>1059462</v>
      </c>
      <c r="K3">
        <v>1059462</v>
      </c>
      <c r="L3">
        <v>781209.56</v>
      </c>
    </row>
    <row r="4" spans="1:12" x14ac:dyDescent="0.25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s="1">
        <v>2532.9</v>
      </c>
      <c r="H4" s="2">
        <v>26000</v>
      </c>
      <c r="K4">
        <v>28532.9</v>
      </c>
      <c r="L4">
        <v>22270.13</v>
      </c>
    </row>
    <row r="5" spans="1:12" x14ac:dyDescent="0.25">
      <c r="A5" t="s">
        <v>22</v>
      </c>
      <c r="B5" t="s">
        <v>16</v>
      </c>
      <c r="C5" t="s">
        <v>11</v>
      </c>
      <c r="D5" t="s">
        <v>23</v>
      </c>
      <c r="E5" t="s">
        <v>18</v>
      </c>
      <c r="F5" t="s">
        <v>19</v>
      </c>
      <c r="J5">
        <v>66814</v>
      </c>
      <c r="K5">
        <v>66814</v>
      </c>
      <c r="L5">
        <v>49216.06</v>
      </c>
    </row>
    <row r="6" spans="1:12" x14ac:dyDescent="0.25">
      <c r="A6" t="s">
        <v>24</v>
      </c>
      <c r="B6" t="s">
        <v>10</v>
      </c>
      <c r="C6" t="s">
        <v>11</v>
      </c>
      <c r="D6" t="s">
        <v>25</v>
      </c>
      <c r="E6" t="s">
        <v>13</v>
      </c>
      <c r="F6" t="s">
        <v>14</v>
      </c>
      <c r="H6" s="2">
        <v>35125</v>
      </c>
      <c r="K6">
        <v>35125</v>
      </c>
      <c r="L6">
        <v>26109.62</v>
      </c>
    </row>
    <row r="7" spans="1:12" x14ac:dyDescent="0.25">
      <c r="A7" t="s">
        <v>26</v>
      </c>
      <c r="B7" t="s">
        <v>16</v>
      </c>
      <c r="C7" t="s">
        <v>11</v>
      </c>
      <c r="D7" t="s">
        <v>27</v>
      </c>
      <c r="E7" t="s">
        <v>18</v>
      </c>
      <c r="F7" t="s">
        <v>19</v>
      </c>
      <c r="J7">
        <v>155717</v>
      </c>
      <c r="K7">
        <v>155717</v>
      </c>
      <c r="L7">
        <v>117638.55</v>
      </c>
    </row>
    <row r="8" spans="1:12" x14ac:dyDescent="0.25">
      <c r="A8" t="s">
        <v>28</v>
      </c>
      <c r="B8" t="s">
        <v>10</v>
      </c>
      <c r="C8" t="s">
        <v>11</v>
      </c>
      <c r="D8" t="s">
        <v>29</v>
      </c>
      <c r="E8" t="s">
        <v>13</v>
      </c>
      <c r="F8" t="s">
        <v>14</v>
      </c>
      <c r="G8" s="1">
        <v>214.94</v>
      </c>
      <c r="H8" s="2">
        <v>905</v>
      </c>
      <c r="K8">
        <v>1119.94</v>
      </c>
      <c r="L8">
        <v>771.33</v>
      </c>
    </row>
    <row r="9" spans="1:12" x14ac:dyDescent="0.25">
      <c r="A9" t="s">
        <v>30</v>
      </c>
      <c r="B9" t="s">
        <v>16</v>
      </c>
      <c r="C9" t="s">
        <v>11</v>
      </c>
      <c r="D9" t="s">
        <v>31</v>
      </c>
      <c r="E9" t="s">
        <v>18</v>
      </c>
      <c r="F9" t="s">
        <v>19</v>
      </c>
      <c r="J9">
        <v>5601</v>
      </c>
      <c r="K9">
        <v>5601</v>
      </c>
      <c r="L9">
        <v>3562.31</v>
      </c>
    </row>
    <row r="10" spans="1:12" x14ac:dyDescent="0.25">
      <c r="A10" t="s">
        <v>32</v>
      </c>
      <c r="B10" t="s">
        <v>10</v>
      </c>
      <c r="C10" t="s">
        <v>11</v>
      </c>
      <c r="D10" t="s">
        <v>33</v>
      </c>
      <c r="E10" t="s">
        <v>13</v>
      </c>
      <c r="F10" t="s">
        <v>14</v>
      </c>
      <c r="H10" s="2">
        <v>10000</v>
      </c>
      <c r="K10">
        <v>10000</v>
      </c>
      <c r="L10">
        <v>3070.5</v>
      </c>
    </row>
    <row r="11" spans="1:12" x14ac:dyDescent="0.25">
      <c r="A11" t="s">
        <v>34</v>
      </c>
      <c r="B11" t="s">
        <v>10</v>
      </c>
      <c r="C11" t="s">
        <v>11</v>
      </c>
      <c r="D11" t="s">
        <v>35</v>
      </c>
      <c r="E11" t="s">
        <v>13</v>
      </c>
      <c r="F11" t="s">
        <v>14</v>
      </c>
      <c r="K11">
        <v>0</v>
      </c>
      <c r="L11">
        <v>0</v>
      </c>
    </row>
    <row r="12" spans="1:12" x14ac:dyDescent="0.25">
      <c r="A12" t="s">
        <v>36</v>
      </c>
      <c r="B12" t="s">
        <v>16</v>
      </c>
      <c r="C12" t="s">
        <v>11</v>
      </c>
      <c r="D12" t="s">
        <v>37</v>
      </c>
      <c r="E12" t="s">
        <v>18</v>
      </c>
      <c r="F12" t="s">
        <v>19</v>
      </c>
      <c r="J12">
        <v>31036</v>
      </c>
      <c r="K12">
        <v>31036</v>
      </c>
      <c r="L12">
        <v>0</v>
      </c>
    </row>
    <row r="13" spans="1:12" x14ac:dyDescent="0.25">
      <c r="A13" t="s">
        <v>38</v>
      </c>
      <c r="B13" t="s">
        <v>10</v>
      </c>
      <c r="C13" t="s">
        <v>11</v>
      </c>
      <c r="D13" t="s">
        <v>39</v>
      </c>
      <c r="E13" t="s">
        <v>13</v>
      </c>
      <c r="F13" t="s">
        <v>14</v>
      </c>
      <c r="H13" s="2">
        <v>57000</v>
      </c>
      <c r="K13">
        <v>57000</v>
      </c>
      <c r="L13">
        <v>28777.919999999998</v>
      </c>
    </row>
    <row r="14" spans="1:12" x14ac:dyDescent="0.25">
      <c r="A14" t="s">
        <v>40</v>
      </c>
      <c r="B14" t="s">
        <v>10</v>
      </c>
      <c r="C14" t="s">
        <v>11</v>
      </c>
      <c r="D14" t="s">
        <v>41</v>
      </c>
      <c r="E14" t="s">
        <v>13</v>
      </c>
      <c r="F14" t="s">
        <v>14</v>
      </c>
      <c r="H14" s="2">
        <v>10000</v>
      </c>
      <c r="K14">
        <v>10000</v>
      </c>
      <c r="L14">
        <v>0</v>
      </c>
    </row>
    <row r="15" spans="1:12" x14ac:dyDescent="0.25">
      <c r="A15" t="s">
        <v>42</v>
      </c>
      <c r="B15" t="s">
        <v>16</v>
      </c>
      <c r="C15" t="s">
        <v>11</v>
      </c>
      <c r="D15" t="s">
        <v>43</v>
      </c>
      <c r="E15" t="s">
        <v>18</v>
      </c>
      <c r="F15" t="s">
        <v>19</v>
      </c>
      <c r="K15">
        <v>0</v>
      </c>
      <c r="L15">
        <v>0</v>
      </c>
    </row>
    <row r="16" spans="1:12" x14ac:dyDescent="0.25">
      <c r="A16" t="s">
        <v>44</v>
      </c>
      <c r="B16" t="s">
        <v>10</v>
      </c>
      <c r="C16" t="s">
        <v>11</v>
      </c>
      <c r="D16" t="s">
        <v>45</v>
      </c>
      <c r="E16" t="s">
        <v>13</v>
      </c>
      <c r="F16" t="s">
        <v>14</v>
      </c>
      <c r="G16" s="1">
        <v>134.19</v>
      </c>
      <c r="H16" s="2">
        <v>808.38</v>
      </c>
      <c r="K16">
        <v>942.56999999999994</v>
      </c>
      <c r="L16">
        <v>461.57</v>
      </c>
    </row>
    <row r="17" spans="1:12" x14ac:dyDescent="0.25">
      <c r="A17" t="s">
        <v>46</v>
      </c>
      <c r="B17" t="s">
        <v>16</v>
      </c>
      <c r="C17" t="s">
        <v>11</v>
      </c>
      <c r="D17" t="s">
        <v>47</v>
      </c>
      <c r="E17" t="s">
        <v>18</v>
      </c>
      <c r="F17" t="s">
        <v>19</v>
      </c>
      <c r="J17">
        <v>4084.43</v>
      </c>
      <c r="K17">
        <v>4084.43</v>
      </c>
      <c r="L17">
        <v>4084.43</v>
      </c>
    </row>
    <row r="18" spans="1:12" x14ac:dyDescent="0.25">
      <c r="A18" t="s">
        <v>48</v>
      </c>
      <c r="B18" t="s">
        <v>16</v>
      </c>
      <c r="C18" t="s">
        <v>49</v>
      </c>
      <c r="D18" t="s">
        <v>50</v>
      </c>
      <c r="E18" t="s">
        <v>18</v>
      </c>
      <c r="F18" t="s">
        <v>19</v>
      </c>
      <c r="J18">
        <v>1200</v>
      </c>
      <c r="K18">
        <v>1200</v>
      </c>
      <c r="L18">
        <v>27956</v>
      </c>
    </row>
    <row r="19" spans="1:12" x14ac:dyDescent="0.25">
      <c r="A19" t="s">
        <v>48</v>
      </c>
      <c r="B19" t="s">
        <v>16</v>
      </c>
      <c r="C19" t="s">
        <v>49</v>
      </c>
      <c r="D19" t="s">
        <v>50</v>
      </c>
      <c r="E19" t="s">
        <v>18</v>
      </c>
      <c r="F19" t="s">
        <v>18</v>
      </c>
      <c r="I19">
        <v>27956</v>
      </c>
      <c r="K19">
        <v>27956</v>
      </c>
      <c r="L19">
        <v>27956</v>
      </c>
    </row>
    <row r="20" spans="1:12" x14ac:dyDescent="0.25">
      <c r="A20" t="s">
        <v>51</v>
      </c>
      <c r="B20" t="s">
        <v>52</v>
      </c>
      <c r="C20" t="s">
        <v>49</v>
      </c>
      <c r="D20" t="s">
        <v>53</v>
      </c>
      <c r="E20" t="s">
        <v>13</v>
      </c>
      <c r="F20" t="s">
        <v>54</v>
      </c>
      <c r="H20" s="2">
        <v>14210</v>
      </c>
      <c r="K20">
        <v>14210</v>
      </c>
      <c r="L20">
        <v>4363.34</v>
      </c>
    </row>
    <row r="21" spans="1:12" x14ac:dyDescent="0.25">
      <c r="A21" t="s">
        <v>55</v>
      </c>
      <c r="B21" t="s">
        <v>16</v>
      </c>
      <c r="C21" t="s">
        <v>49</v>
      </c>
      <c r="D21" t="s">
        <v>56</v>
      </c>
      <c r="E21" t="s">
        <v>18</v>
      </c>
      <c r="F21" t="s">
        <v>19</v>
      </c>
      <c r="J21">
        <v>17361.739999999998</v>
      </c>
      <c r="K21">
        <v>17361.739999999998</v>
      </c>
      <c r="L21">
        <v>0</v>
      </c>
    </row>
    <row r="22" spans="1:12" x14ac:dyDescent="0.25">
      <c r="A22" t="s">
        <v>57</v>
      </c>
      <c r="B22" t="s">
        <v>16</v>
      </c>
      <c r="C22" t="s">
        <v>49</v>
      </c>
      <c r="D22" t="s">
        <v>58</v>
      </c>
      <c r="E22" t="s">
        <v>18</v>
      </c>
      <c r="F22" t="s">
        <v>19</v>
      </c>
      <c r="J22">
        <v>948.4</v>
      </c>
      <c r="K22">
        <v>948.4</v>
      </c>
      <c r="L22">
        <v>0</v>
      </c>
    </row>
    <row r="23" spans="1:12" x14ac:dyDescent="0.25">
      <c r="A23" t="s">
        <v>59</v>
      </c>
      <c r="B23" t="s">
        <v>16</v>
      </c>
      <c r="C23" t="s">
        <v>49</v>
      </c>
      <c r="D23" t="s">
        <v>60</v>
      </c>
      <c r="E23" t="s">
        <v>18</v>
      </c>
      <c r="F23" t="s">
        <v>19</v>
      </c>
      <c r="J23">
        <v>0</v>
      </c>
      <c r="K23">
        <v>0</v>
      </c>
      <c r="L23">
        <v>0</v>
      </c>
    </row>
    <row r="24" spans="1:12" x14ac:dyDescent="0.25">
      <c r="A24" t="s">
        <v>61</v>
      </c>
      <c r="B24" t="s">
        <v>16</v>
      </c>
      <c r="C24" t="s">
        <v>49</v>
      </c>
      <c r="D24" t="s">
        <v>62</v>
      </c>
      <c r="E24" t="s">
        <v>18</v>
      </c>
      <c r="F24" t="s">
        <v>19</v>
      </c>
      <c r="J24">
        <v>0</v>
      </c>
      <c r="K24">
        <v>0</v>
      </c>
      <c r="L24">
        <v>0</v>
      </c>
    </row>
    <row r="25" spans="1:12" x14ac:dyDescent="0.25">
      <c r="A25" t="s">
        <v>63</v>
      </c>
      <c r="B25" t="s">
        <v>10</v>
      </c>
      <c r="C25" t="s">
        <v>49</v>
      </c>
      <c r="D25" t="s">
        <v>64</v>
      </c>
      <c r="E25" t="s">
        <v>13</v>
      </c>
      <c r="F25" t="s">
        <v>14</v>
      </c>
      <c r="H25" s="2">
        <v>4070</v>
      </c>
      <c r="J25">
        <v>0</v>
      </c>
      <c r="K25">
        <v>4070</v>
      </c>
      <c r="L25">
        <v>3241.47</v>
      </c>
    </row>
    <row r="26" spans="1:12" x14ac:dyDescent="0.25">
      <c r="A26" t="s">
        <v>65</v>
      </c>
      <c r="B26" t="s">
        <v>16</v>
      </c>
      <c r="C26" t="s">
        <v>49</v>
      </c>
      <c r="D26" t="s">
        <v>66</v>
      </c>
      <c r="E26" t="s">
        <v>18</v>
      </c>
      <c r="F26" t="s">
        <v>18</v>
      </c>
      <c r="I26">
        <v>27000</v>
      </c>
      <c r="J26">
        <v>0</v>
      </c>
      <c r="K26">
        <v>27000</v>
      </c>
      <c r="L26">
        <v>0</v>
      </c>
    </row>
    <row r="27" spans="1:12" x14ac:dyDescent="0.25">
      <c r="A27" t="s">
        <v>67</v>
      </c>
      <c r="B27" t="s">
        <v>16</v>
      </c>
      <c r="C27" t="s">
        <v>49</v>
      </c>
      <c r="D27" t="s">
        <v>68</v>
      </c>
      <c r="E27" t="s">
        <v>18</v>
      </c>
      <c r="F27" t="s">
        <v>18</v>
      </c>
      <c r="I27">
        <v>24053</v>
      </c>
      <c r="J27">
        <v>0</v>
      </c>
      <c r="K27">
        <v>24053</v>
      </c>
      <c r="L27">
        <v>0</v>
      </c>
    </row>
    <row r="28" spans="1:12" x14ac:dyDescent="0.25">
      <c r="A28" t="s">
        <v>69</v>
      </c>
      <c r="B28" t="s">
        <v>10</v>
      </c>
      <c r="C28" t="s">
        <v>49</v>
      </c>
      <c r="D28" t="s">
        <v>70</v>
      </c>
      <c r="E28" t="s">
        <v>13</v>
      </c>
      <c r="F28" t="s">
        <v>14</v>
      </c>
      <c r="H28" s="2">
        <v>34500</v>
      </c>
      <c r="J28">
        <v>0</v>
      </c>
      <c r="K28">
        <v>34500</v>
      </c>
      <c r="L28">
        <v>25601.17</v>
      </c>
    </row>
    <row r="29" spans="1:12" x14ac:dyDescent="0.25">
      <c r="A29" t="s">
        <v>71</v>
      </c>
      <c r="B29" t="s">
        <v>16</v>
      </c>
      <c r="C29" t="s">
        <v>49</v>
      </c>
      <c r="D29" t="s">
        <v>72</v>
      </c>
      <c r="E29" t="s">
        <v>18</v>
      </c>
      <c r="F29" t="s">
        <v>19</v>
      </c>
      <c r="J29">
        <v>115324</v>
      </c>
      <c r="K29">
        <v>115324</v>
      </c>
      <c r="L29">
        <v>0</v>
      </c>
    </row>
    <row r="30" spans="1:12" x14ac:dyDescent="0.25">
      <c r="A30" t="s">
        <v>73</v>
      </c>
      <c r="B30" t="s">
        <v>16</v>
      </c>
      <c r="C30" t="s">
        <v>49</v>
      </c>
      <c r="D30" t="s">
        <v>74</v>
      </c>
      <c r="E30" t="s">
        <v>18</v>
      </c>
      <c r="F30" t="s">
        <v>19</v>
      </c>
      <c r="J30">
        <v>122227.87</v>
      </c>
      <c r="K30">
        <v>122227.87</v>
      </c>
      <c r="L30">
        <v>0</v>
      </c>
    </row>
    <row r="31" spans="1:12" x14ac:dyDescent="0.25">
      <c r="A31" t="s">
        <v>75</v>
      </c>
      <c r="B31" t="s">
        <v>16</v>
      </c>
      <c r="C31" t="s">
        <v>49</v>
      </c>
      <c r="D31" t="s">
        <v>76</v>
      </c>
      <c r="E31" t="s">
        <v>18</v>
      </c>
      <c r="F31" t="s">
        <v>19</v>
      </c>
      <c r="J31">
        <v>0</v>
      </c>
      <c r="K31">
        <v>0</v>
      </c>
      <c r="L31">
        <v>0</v>
      </c>
    </row>
    <row r="32" spans="1:12" x14ac:dyDescent="0.25">
      <c r="A32" t="s">
        <v>77</v>
      </c>
      <c r="B32" t="s">
        <v>16</v>
      </c>
      <c r="C32" t="s">
        <v>49</v>
      </c>
      <c r="D32" t="s">
        <v>78</v>
      </c>
      <c r="E32" t="s">
        <v>18</v>
      </c>
      <c r="F32" t="s">
        <v>19</v>
      </c>
      <c r="J32">
        <v>56120.35</v>
      </c>
      <c r="K32">
        <v>56120.35</v>
      </c>
      <c r="L32">
        <v>0</v>
      </c>
    </row>
    <row r="33" spans="1:12" x14ac:dyDescent="0.25">
      <c r="A33" t="s">
        <v>79</v>
      </c>
      <c r="B33" t="s">
        <v>16</v>
      </c>
      <c r="C33" t="s">
        <v>49</v>
      </c>
      <c r="D33" t="s">
        <v>80</v>
      </c>
      <c r="E33" t="s">
        <v>18</v>
      </c>
      <c r="F33" t="s">
        <v>19</v>
      </c>
      <c r="J33">
        <v>44587.58</v>
      </c>
      <c r="K33">
        <v>44587.58</v>
      </c>
      <c r="L33">
        <v>0</v>
      </c>
    </row>
    <row r="34" spans="1:12" x14ac:dyDescent="0.25">
      <c r="A34" t="s">
        <v>77</v>
      </c>
      <c r="B34" t="s">
        <v>16</v>
      </c>
      <c r="C34" t="s">
        <v>49</v>
      </c>
      <c r="D34" t="s">
        <v>78</v>
      </c>
      <c r="E34" t="s">
        <v>18</v>
      </c>
      <c r="F34" t="s">
        <v>19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81</v>
      </c>
      <c r="B35" t="s">
        <v>16</v>
      </c>
      <c r="C35" t="s">
        <v>49</v>
      </c>
      <c r="D35" t="s">
        <v>82</v>
      </c>
      <c r="E35" t="s">
        <v>18</v>
      </c>
      <c r="F35" t="s">
        <v>18</v>
      </c>
      <c r="I35">
        <v>54021</v>
      </c>
      <c r="J35">
        <v>0</v>
      </c>
      <c r="K35">
        <v>54021</v>
      </c>
      <c r="L35">
        <v>0</v>
      </c>
    </row>
    <row r="36" spans="1:12" x14ac:dyDescent="0.25">
      <c r="A36" t="s">
        <v>83</v>
      </c>
      <c r="B36" t="s">
        <v>16</v>
      </c>
      <c r="C36" t="s">
        <v>49</v>
      </c>
      <c r="D36" t="s">
        <v>84</v>
      </c>
      <c r="E36" t="s">
        <v>18</v>
      </c>
      <c r="F36" t="s">
        <v>19</v>
      </c>
      <c r="J36">
        <v>13367.66</v>
      </c>
      <c r="K36">
        <v>13367.66</v>
      </c>
      <c r="L36">
        <v>0</v>
      </c>
    </row>
    <row r="37" spans="1:12" x14ac:dyDescent="0.25">
      <c r="A37" t="s">
        <v>85</v>
      </c>
      <c r="B37" t="s">
        <v>10</v>
      </c>
      <c r="C37" t="s">
        <v>49</v>
      </c>
      <c r="D37" t="s">
        <v>86</v>
      </c>
      <c r="E37" t="s">
        <v>13</v>
      </c>
      <c r="F37" t="s">
        <v>14</v>
      </c>
      <c r="H37" s="2">
        <v>4762</v>
      </c>
      <c r="J37">
        <v>0</v>
      </c>
      <c r="K37">
        <v>4762</v>
      </c>
      <c r="L37">
        <v>1250</v>
      </c>
    </row>
    <row r="38" spans="1:12" x14ac:dyDescent="0.25">
      <c r="A38" t="s">
        <v>87</v>
      </c>
      <c r="B38" t="s">
        <v>16</v>
      </c>
      <c r="C38" t="s">
        <v>49</v>
      </c>
      <c r="D38" t="s">
        <v>88</v>
      </c>
      <c r="E38" t="s">
        <v>18</v>
      </c>
      <c r="F38" t="s">
        <v>19</v>
      </c>
      <c r="J38">
        <v>0</v>
      </c>
      <c r="K38">
        <v>0</v>
      </c>
      <c r="L38">
        <v>0</v>
      </c>
    </row>
    <row r="39" spans="1:12" x14ac:dyDescent="0.25">
      <c r="A39" t="s">
        <v>89</v>
      </c>
      <c r="B39" t="s">
        <v>16</v>
      </c>
      <c r="C39" t="s">
        <v>49</v>
      </c>
      <c r="D39" t="s">
        <v>90</v>
      </c>
      <c r="E39" t="s">
        <v>18</v>
      </c>
      <c r="F39" t="s">
        <v>19</v>
      </c>
      <c r="J39">
        <v>5759.12</v>
      </c>
      <c r="K39">
        <v>5759.12</v>
      </c>
      <c r="L39">
        <v>0</v>
      </c>
    </row>
    <row r="40" spans="1:12" x14ac:dyDescent="0.25">
      <c r="A40" t="s">
        <v>91</v>
      </c>
      <c r="B40" t="s">
        <v>16</v>
      </c>
      <c r="C40" t="s">
        <v>49</v>
      </c>
      <c r="D40" t="s">
        <v>92</v>
      </c>
      <c r="E40" t="s">
        <v>18</v>
      </c>
      <c r="F40" t="s">
        <v>19</v>
      </c>
      <c r="J40">
        <v>352.42</v>
      </c>
      <c r="K40">
        <v>352.42</v>
      </c>
      <c r="L40">
        <v>0</v>
      </c>
    </row>
    <row r="41" spans="1:12" x14ac:dyDescent="0.25">
      <c r="A41" t="s">
        <v>93</v>
      </c>
      <c r="B41" t="s">
        <v>16</v>
      </c>
      <c r="C41" t="s">
        <v>49</v>
      </c>
      <c r="D41" t="s">
        <v>94</v>
      </c>
      <c r="E41" t="s">
        <v>18</v>
      </c>
      <c r="F41" t="s">
        <v>19</v>
      </c>
      <c r="I41">
        <v>0</v>
      </c>
      <c r="J41">
        <v>18474.169999999998</v>
      </c>
      <c r="K41">
        <v>18474.169999999998</v>
      </c>
      <c r="L41">
        <v>0</v>
      </c>
    </row>
    <row r="42" spans="1:12" x14ac:dyDescent="0.25">
      <c r="A42" t="s">
        <v>95</v>
      </c>
      <c r="B42" t="s">
        <v>16</v>
      </c>
      <c r="C42" t="s">
        <v>49</v>
      </c>
      <c r="D42" t="s">
        <v>96</v>
      </c>
      <c r="E42" t="s">
        <v>18</v>
      </c>
      <c r="F42" t="s">
        <v>18</v>
      </c>
      <c r="I42">
        <v>53560</v>
      </c>
      <c r="J42">
        <v>0</v>
      </c>
      <c r="K42">
        <v>53560</v>
      </c>
      <c r="L42">
        <v>0</v>
      </c>
    </row>
    <row r="43" spans="1:12" x14ac:dyDescent="0.25">
      <c r="A43" t="s">
        <v>97</v>
      </c>
      <c r="B43" t="s">
        <v>52</v>
      </c>
      <c r="C43" t="s">
        <v>98</v>
      </c>
      <c r="D43" t="s">
        <v>99</v>
      </c>
      <c r="E43" t="s">
        <v>13</v>
      </c>
      <c r="F43" t="s">
        <v>54</v>
      </c>
      <c r="H43" s="2">
        <v>3500</v>
      </c>
      <c r="J43">
        <v>0</v>
      </c>
      <c r="K43">
        <v>3500</v>
      </c>
      <c r="L43">
        <v>1876.42</v>
      </c>
    </row>
    <row r="44" spans="1:12" x14ac:dyDescent="0.25">
      <c r="A44" t="s">
        <v>100</v>
      </c>
      <c r="B44" t="s">
        <v>10</v>
      </c>
      <c r="C44" t="s">
        <v>98</v>
      </c>
      <c r="D44" t="s">
        <v>101</v>
      </c>
      <c r="E44" t="s">
        <v>13</v>
      </c>
      <c r="F44" t="s">
        <v>14</v>
      </c>
      <c r="H44" s="2">
        <v>12000</v>
      </c>
      <c r="J44">
        <v>0</v>
      </c>
      <c r="K44">
        <v>12000</v>
      </c>
      <c r="L44">
        <v>8968.14</v>
      </c>
    </row>
    <row r="45" spans="1:12" x14ac:dyDescent="0.25">
      <c r="A45" t="s">
        <v>102</v>
      </c>
      <c r="B45" t="s">
        <v>16</v>
      </c>
      <c r="C45" t="s">
        <v>98</v>
      </c>
      <c r="D45" t="s">
        <v>103</v>
      </c>
      <c r="E45" t="s">
        <v>18</v>
      </c>
      <c r="F45" t="s">
        <v>19</v>
      </c>
      <c r="J45">
        <v>2496.8599999999997</v>
      </c>
      <c r="K45">
        <v>2496.8599999999997</v>
      </c>
      <c r="L45">
        <v>0</v>
      </c>
    </row>
    <row r="46" spans="1:12" x14ac:dyDescent="0.25">
      <c r="A46" t="s">
        <v>104</v>
      </c>
      <c r="B46" t="s">
        <v>10</v>
      </c>
      <c r="C46" t="s">
        <v>105</v>
      </c>
      <c r="D46" t="s">
        <v>106</v>
      </c>
      <c r="E46" t="s">
        <v>13</v>
      </c>
      <c r="F46" t="s">
        <v>14</v>
      </c>
      <c r="G46" s="1">
        <v>2500</v>
      </c>
      <c r="J46">
        <v>0</v>
      </c>
      <c r="K46">
        <v>2500</v>
      </c>
      <c r="L46">
        <v>2735.44</v>
      </c>
    </row>
    <row r="47" spans="1:12" x14ac:dyDescent="0.25">
      <c r="A47" t="s">
        <v>107</v>
      </c>
      <c r="B47" t="s">
        <v>16</v>
      </c>
      <c r="C47" t="s">
        <v>105</v>
      </c>
      <c r="D47" t="s">
        <v>108</v>
      </c>
      <c r="E47" t="s">
        <v>18</v>
      </c>
      <c r="F47" t="s">
        <v>19</v>
      </c>
      <c r="J47">
        <v>1809.99</v>
      </c>
      <c r="K47">
        <v>1809.99</v>
      </c>
      <c r="L47">
        <v>0</v>
      </c>
    </row>
    <row r="48" spans="1:12" x14ac:dyDescent="0.25">
      <c r="A48" t="s">
        <v>109</v>
      </c>
      <c r="B48" t="s">
        <v>10</v>
      </c>
      <c r="C48" t="s">
        <v>105</v>
      </c>
      <c r="D48" t="s">
        <v>110</v>
      </c>
      <c r="E48" t="s">
        <v>13</v>
      </c>
      <c r="F48" t="s">
        <v>14</v>
      </c>
      <c r="H48" s="2">
        <v>3800</v>
      </c>
      <c r="J48">
        <v>0</v>
      </c>
      <c r="K48">
        <v>3800</v>
      </c>
      <c r="L48">
        <v>5262.83</v>
      </c>
    </row>
    <row r="49" spans="1:12" x14ac:dyDescent="0.25">
      <c r="A49" t="s">
        <v>111</v>
      </c>
      <c r="B49" t="s">
        <v>16</v>
      </c>
      <c r="C49" t="s">
        <v>105</v>
      </c>
      <c r="D49" t="s">
        <v>112</v>
      </c>
      <c r="E49" t="s">
        <v>18</v>
      </c>
      <c r="F49" t="s">
        <v>19</v>
      </c>
      <c r="J49">
        <v>21735.98</v>
      </c>
      <c r="K49">
        <v>21735.98</v>
      </c>
      <c r="L49">
        <v>0</v>
      </c>
    </row>
    <row r="50" spans="1:12" x14ac:dyDescent="0.25">
      <c r="A50" t="s">
        <v>113</v>
      </c>
      <c r="B50" t="s">
        <v>10</v>
      </c>
      <c r="C50" t="s">
        <v>105</v>
      </c>
      <c r="D50" t="s">
        <v>114</v>
      </c>
      <c r="E50" t="s">
        <v>13</v>
      </c>
      <c r="F50" t="s">
        <v>14</v>
      </c>
      <c r="H50" s="2">
        <v>1200</v>
      </c>
      <c r="J50">
        <v>0</v>
      </c>
      <c r="K50">
        <v>1200</v>
      </c>
      <c r="L50">
        <v>0</v>
      </c>
    </row>
    <row r="51" spans="1:12" x14ac:dyDescent="0.25">
      <c r="A51" t="s">
        <v>115</v>
      </c>
      <c r="B51" t="s">
        <v>10</v>
      </c>
      <c r="C51" t="s">
        <v>105</v>
      </c>
      <c r="D51" t="s">
        <v>116</v>
      </c>
      <c r="E51" t="s">
        <v>13</v>
      </c>
      <c r="F51" t="s">
        <v>14</v>
      </c>
      <c r="J51">
        <v>0</v>
      </c>
      <c r="K51">
        <v>0</v>
      </c>
      <c r="L51">
        <v>0</v>
      </c>
    </row>
    <row r="52" spans="1:12" x14ac:dyDescent="0.25">
      <c r="A52" t="s">
        <v>117</v>
      </c>
      <c r="B52" t="s">
        <v>16</v>
      </c>
      <c r="C52" t="s">
        <v>105</v>
      </c>
      <c r="D52" t="s">
        <v>118</v>
      </c>
      <c r="E52" t="s">
        <v>18</v>
      </c>
      <c r="F52" t="s">
        <v>19</v>
      </c>
      <c r="J52">
        <v>53416</v>
      </c>
      <c r="K52">
        <v>53416</v>
      </c>
      <c r="L52">
        <v>0</v>
      </c>
    </row>
    <row r="53" spans="1:12" x14ac:dyDescent="0.25">
      <c r="A53" t="s">
        <v>119</v>
      </c>
      <c r="B53" t="s">
        <v>10</v>
      </c>
      <c r="C53" t="s">
        <v>105</v>
      </c>
      <c r="D53" t="s">
        <v>120</v>
      </c>
      <c r="E53" t="s">
        <v>13</v>
      </c>
      <c r="F53" t="s">
        <v>14</v>
      </c>
      <c r="H53" s="2">
        <v>32500</v>
      </c>
      <c r="J53">
        <v>0</v>
      </c>
      <c r="K53">
        <v>32500</v>
      </c>
      <c r="L53">
        <v>19180.39</v>
      </c>
    </row>
    <row r="54" spans="1:12" x14ac:dyDescent="0.25">
      <c r="A54" t="s">
        <v>121</v>
      </c>
      <c r="B54" t="s">
        <v>16</v>
      </c>
      <c r="C54" t="s">
        <v>105</v>
      </c>
      <c r="D54" t="s">
        <v>122</v>
      </c>
      <c r="E54" t="s">
        <v>18</v>
      </c>
      <c r="F54" t="s">
        <v>19</v>
      </c>
      <c r="J54">
        <v>44630.91</v>
      </c>
      <c r="K54">
        <v>44630.91</v>
      </c>
      <c r="L54">
        <v>0</v>
      </c>
    </row>
    <row r="55" spans="1:12" x14ac:dyDescent="0.25">
      <c r="A55" t="s">
        <v>123</v>
      </c>
      <c r="B55" t="s">
        <v>16</v>
      </c>
      <c r="C55" t="s">
        <v>105</v>
      </c>
      <c r="D55" t="s">
        <v>124</v>
      </c>
      <c r="E55" t="s">
        <v>18</v>
      </c>
      <c r="F55" t="s">
        <v>19</v>
      </c>
      <c r="J55">
        <v>218.67</v>
      </c>
      <c r="K55">
        <v>218.67</v>
      </c>
      <c r="L55">
        <v>0</v>
      </c>
    </row>
    <row r="56" spans="1:12" x14ac:dyDescent="0.25">
      <c r="A56" t="s">
        <v>125</v>
      </c>
      <c r="B56" t="s">
        <v>10</v>
      </c>
      <c r="C56" t="s">
        <v>105</v>
      </c>
      <c r="D56" t="s">
        <v>126</v>
      </c>
      <c r="E56" t="s">
        <v>13</v>
      </c>
      <c r="F56" t="s">
        <v>14</v>
      </c>
      <c r="H56" s="2">
        <v>11500</v>
      </c>
      <c r="J56">
        <v>0</v>
      </c>
      <c r="K56">
        <v>11500</v>
      </c>
      <c r="L56">
        <v>2157.12</v>
      </c>
    </row>
    <row r="57" spans="1:12" x14ac:dyDescent="0.25">
      <c r="A57" t="s">
        <v>127</v>
      </c>
      <c r="B57" t="s">
        <v>16</v>
      </c>
      <c r="C57" t="s">
        <v>105</v>
      </c>
      <c r="D57" t="s">
        <v>128</v>
      </c>
      <c r="E57" t="s">
        <v>18</v>
      </c>
      <c r="F57" t="s">
        <v>18</v>
      </c>
      <c r="I57">
        <v>7960</v>
      </c>
      <c r="J57">
        <v>0</v>
      </c>
      <c r="K57">
        <v>7960</v>
      </c>
      <c r="L57">
        <v>0</v>
      </c>
    </row>
    <row r="58" spans="1:12" x14ac:dyDescent="0.25">
      <c r="A58" t="s">
        <v>129</v>
      </c>
      <c r="B58" t="s">
        <v>16</v>
      </c>
      <c r="C58" t="s">
        <v>105</v>
      </c>
      <c r="D58" t="s">
        <v>130</v>
      </c>
      <c r="E58" t="s">
        <v>18</v>
      </c>
      <c r="F58" t="s">
        <v>19</v>
      </c>
      <c r="J58">
        <v>7929.03</v>
      </c>
      <c r="K58">
        <v>7929.03</v>
      </c>
      <c r="L58">
        <v>0</v>
      </c>
    </row>
    <row r="59" spans="1:12" x14ac:dyDescent="0.25">
      <c r="A59" t="s">
        <v>131</v>
      </c>
      <c r="B59" t="s">
        <v>10</v>
      </c>
      <c r="C59" t="s">
        <v>132</v>
      </c>
      <c r="D59" t="s">
        <v>133</v>
      </c>
      <c r="E59" t="s">
        <v>13</v>
      </c>
      <c r="F59" t="s">
        <v>14</v>
      </c>
      <c r="G59" s="1">
        <v>20000</v>
      </c>
      <c r="H59" s="2">
        <v>56500</v>
      </c>
      <c r="J59">
        <v>0</v>
      </c>
      <c r="K59">
        <v>76500</v>
      </c>
      <c r="L59">
        <v>35275.21</v>
      </c>
    </row>
    <row r="60" spans="1:12" x14ac:dyDescent="0.25">
      <c r="A60" t="s">
        <v>134</v>
      </c>
      <c r="B60" t="s">
        <v>16</v>
      </c>
      <c r="C60" t="s">
        <v>132</v>
      </c>
      <c r="D60" t="s">
        <v>135</v>
      </c>
      <c r="E60" t="s">
        <v>18</v>
      </c>
      <c r="F60" t="s">
        <v>19</v>
      </c>
      <c r="J60">
        <v>314.20999999999998</v>
      </c>
      <c r="K60">
        <v>314.20999999999998</v>
      </c>
      <c r="L60">
        <v>0</v>
      </c>
    </row>
    <row r="61" spans="1:12" x14ac:dyDescent="0.25">
      <c r="A61" t="s">
        <v>136</v>
      </c>
      <c r="B61" t="s">
        <v>10</v>
      </c>
      <c r="C61" t="s">
        <v>132</v>
      </c>
      <c r="D61" t="s">
        <v>137</v>
      </c>
      <c r="E61" t="s">
        <v>13</v>
      </c>
      <c r="F61" t="s">
        <v>14</v>
      </c>
      <c r="H61" s="2">
        <v>13000</v>
      </c>
      <c r="J61">
        <v>0</v>
      </c>
      <c r="K61">
        <v>13000</v>
      </c>
      <c r="L61">
        <v>9119.65</v>
      </c>
    </row>
    <row r="62" spans="1:12" x14ac:dyDescent="0.25">
      <c r="A62" t="s">
        <v>138</v>
      </c>
      <c r="B62" t="s">
        <v>10</v>
      </c>
      <c r="C62" t="s">
        <v>132</v>
      </c>
      <c r="D62" t="s">
        <v>139</v>
      </c>
      <c r="E62" t="s">
        <v>13</v>
      </c>
      <c r="F62" t="s">
        <v>14</v>
      </c>
      <c r="H62" s="2">
        <v>63825</v>
      </c>
      <c r="J62">
        <v>0</v>
      </c>
      <c r="K62">
        <v>63825</v>
      </c>
      <c r="L62">
        <v>47905.04</v>
      </c>
    </row>
    <row r="63" spans="1:12" x14ac:dyDescent="0.25">
      <c r="A63" t="s">
        <v>140</v>
      </c>
      <c r="B63" t="s">
        <v>10</v>
      </c>
      <c r="C63" t="s">
        <v>132</v>
      </c>
      <c r="D63" t="s">
        <v>141</v>
      </c>
      <c r="E63" t="s">
        <v>13</v>
      </c>
      <c r="F63" t="s">
        <v>14</v>
      </c>
      <c r="H63" s="2">
        <v>4000</v>
      </c>
      <c r="J63">
        <v>0</v>
      </c>
      <c r="K63">
        <v>4000</v>
      </c>
      <c r="L63">
        <v>3773.09</v>
      </c>
    </row>
    <row r="64" spans="1:12" x14ac:dyDescent="0.25">
      <c r="A64" t="s">
        <v>142</v>
      </c>
      <c r="B64" t="s">
        <v>10</v>
      </c>
      <c r="C64" t="s">
        <v>132</v>
      </c>
      <c r="D64" t="s">
        <v>143</v>
      </c>
      <c r="E64" t="s">
        <v>13</v>
      </c>
      <c r="F64" t="s">
        <v>14</v>
      </c>
      <c r="H64" s="2">
        <v>13000</v>
      </c>
      <c r="J64">
        <v>0</v>
      </c>
      <c r="K64">
        <v>13000</v>
      </c>
      <c r="L64">
        <v>9053.89</v>
      </c>
    </row>
    <row r="65" spans="1:12" x14ac:dyDescent="0.25">
      <c r="A65" t="s">
        <v>144</v>
      </c>
      <c r="B65" t="s">
        <v>16</v>
      </c>
      <c r="C65" t="s">
        <v>132</v>
      </c>
      <c r="D65" t="s">
        <v>145</v>
      </c>
      <c r="E65" t="s">
        <v>18</v>
      </c>
      <c r="F65" t="s">
        <v>19</v>
      </c>
      <c r="J65">
        <v>35187.08</v>
      </c>
      <c r="K65">
        <v>35187.08</v>
      </c>
      <c r="L65">
        <v>0</v>
      </c>
    </row>
    <row r="66" spans="1:12" x14ac:dyDescent="0.25">
      <c r="A66" t="s">
        <v>146</v>
      </c>
      <c r="B66" t="s">
        <v>10</v>
      </c>
      <c r="C66" t="s">
        <v>147</v>
      </c>
      <c r="D66" t="s">
        <v>148</v>
      </c>
      <c r="E66" t="s">
        <v>13</v>
      </c>
      <c r="F66" t="s">
        <v>14</v>
      </c>
      <c r="H66" s="2">
        <v>1500</v>
      </c>
      <c r="J66">
        <v>0</v>
      </c>
      <c r="K66">
        <v>1500</v>
      </c>
      <c r="L66">
        <v>350</v>
      </c>
    </row>
    <row r="67" spans="1:12" x14ac:dyDescent="0.25">
      <c r="A67" t="s">
        <v>149</v>
      </c>
      <c r="B67" t="s">
        <v>16</v>
      </c>
      <c r="C67" t="s">
        <v>147</v>
      </c>
      <c r="D67" t="s">
        <v>150</v>
      </c>
      <c r="E67" t="s">
        <v>18</v>
      </c>
      <c r="F67" t="s">
        <v>19</v>
      </c>
      <c r="J67">
        <v>11921.01</v>
      </c>
      <c r="K67">
        <v>11921.01</v>
      </c>
      <c r="L67">
        <v>0</v>
      </c>
    </row>
    <row r="68" spans="1:12" x14ac:dyDescent="0.25">
      <c r="A68" t="s">
        <v>151</v>
      </c>
      <c r="B68" t="s">
        <v>16</v>
      </c>
      <c r="C68" t="s">
        <v>147</v>
      </c>
      <c r="D68" t="s">
        <v>152</v>
      </c>
      <c r="E68" t="s">
        <v>18</v>
      </c>
      <c r="F68" t="s">
        <v>18</v>
      </c>
      <c r="I68">
        <v>20950</v>
      </c>
      <c r="J68">
        <v>0</v>
      </c>
      <c r="K68">
        <v>20950</v>
      </c>
      <c r="L68">
        <v>0</v>
      </c>
    </row>
    <row r="69" spans="1:12" x14ac:dyDescent="0.25">
      <c r="A69" t="s">
        <v>153</v>
      </c>
      <c r="B69" t="s">
        <v>52</v>
      </c>
      <c r="C69" t="s">
        <v>147</v>
      </c>
      <c r="D69" t="s">
        <v>154</v>
      </c>
      <c r="E69" t="s">
        <v>13</v>
      </c>
      <c r="F69" t="s">
        <v>155</v>
      </c>
      <c r="G69" s="1">
        <v>4000</v>
      </c>
      <c r="H69" s="2">
        <v>24000</v>
      </c>
      <c r="J69">
        <v>0</v>
      </c>
      <c r="K69">
        <v>28000</v>
      </c>
      <c r="L69">
        <v>13231.14</v>
      </c>
    </row>
    <row r="70" spans="1:12" x14ac:dyDescent="0.25">
      <c r="A70" t="s">
        <v>156</v>
      </c>
      <c r="B70" t="s">
        <v>157</v>
      </c>
      <c r="C70" t="s">
        <v>147</v>
      </c>
      <c r="D70" t="s">
        <v>158</v>
      </c>
      <c r="E70" t="s">
        <v>13</v>
      </c>
      <c r="F70" t="s">
        <v>159</v>
      </c>
      <c r="G70" s="1">
        <v>6000</v>
      </c>
      <c r="H70" s="2">
        <v>42875</v>
      </c>
      <c r="J70">
        <v>0</v>
      </c>
      <c r="K70">
        <v>48875</v>
      </c>
      <c r="L70">
        <v>21665.52</v>
      </c>
    </row>
    <row r="71" spans="1:12" x14ac:dyDescent="0.25">
      <c r="A71" t="s">
        <v>160</v>
      </c>
      <c r="B71" t="s">
        <v>10</v>
      </c>
      <c r="C71" t="s">
        <v>147</v>
      </c>
      <c r="D71" t="s">
        <v>161</v>
      </c>
      <c r="E71" t="s">
        <v>13</v>
      </c>
      <c r="F71" t="s">
        <v>14</v>
      </c>
      <c r="H71" s="2">
        <v>1500</v>
      </c>
      <c r="J71">
        <v>0</v>
      </c>
      <c r="K71">
        <v>1500</v>
      </c>
      <c r="L71">
        <v>38.299999999999997</v>
      </c>
    </row>
    <row r="72" spans="1:12" x14ac:dyDescent="0.25">
      <c r="A72" t="s">
        <v>162</v>
      </c>
      <c r="B72" t="s">
        <v>16</v>
      </c>
      <c r="C72" t="s">
        <v>147</v>
      </c>
      <c r="D72" t="s">
        <v>163</v>
      </c>
      <c r="E72" t="s">
        <v>18</v>
      </c>
      <c r="F72" t="s">
        <v>18</v>
      </c>
      <c r="I72">
        <v>3000</v>
      </c>
      <c r="J72">
        <v>0</v>
      </c>
      <c r="K72">
        <v>3000</v>
      </c>
      <c r="L72">
        <v>0</v>
      </c>
    </row>
    <row r="73" spans="1:12" x14ac:dyDescent="0.25">
      <c r="A73" t="s">
        <v>164</v>
      </c>
      <c r="B73" t="s">
        <v>157</v>
      </c>
      <c r="C73" t="s">
        <v>147</v>
      </c>
      <c r="D73" t="s">
        <v>165</v>
      </c>
      <c r="E73" t="s">
        <v>13</v>
      </c>
      <c r="F73" t="s">
        <v>159</v>
      </c>
      <c r="G73" s="1">
        <v>28539</v>
      </c>
      <c r="J73">
        <v>0</v>
      </c>
      <c r="K73">
        <v>28539</v>
      </c>
      <c r="L73">
        <v>28136.78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7832-6797-4543-885D-7BB8A357BBC9}">
  <dimension ref="E4:L76"/>
  <sheetViews>
    <sheetView tabSelected="1" topLeftCell="E1" workbookViewId="0">
      <selection activeCell="J5" sqref="J5:J76"/>
    </sheetView>
  </sheetViews>
  <sheetFormatPr defaultRowHeight="15" x14ac:dyDescent="0.25"/>
  <cols>
    <col min="5" max="5" width="47.42578125" bestFit="1" customWidth="1"/>
    <col min="6" max="6" width="33" bestFit="1" customWidth="1"/>
    <col min="9" max="10" width="47.42578125" bestFit="1" customWidth="1"/>
    <col min="12" max="12" width="47.42578125" bestFit="1" customWidth="1"/>
  </cols>
  <sheetData>
    <row r="4" spans="5:12" x14ac:dyDescent="0.25">
      <c r="E4" t="s">
        <v>182</v>
      </c>
      <c r="I4" t="s">
        <v>181</v>
      </c>
      <c r="L4" t="s">
        <v>182</v>
      </c>
    </row>
    <row r="5" spans="5:12" x14ac:dyDescent="0.25">
      <c r="E5" t="s">
        <v>169</v>
      </c>
      <c r="F5" t="e">
        <f>VLOOKUP(E5,$I$5:$I$76,1,FALSE)</f>
        <v>#N/A</v>
      </c>
      <c r="I5" t="s">
        <v>12</v>
      </c>
      <c r="J5" t="str">
        <f>VLOOKUP(I5,$L$5:$L$72,1,FALSE)</f>
        <v>BASIC SALARIES - IADB</v>
      </c>
      <c r="L5" t="s">
        <v>169</v>
      </c>
    </row>
    <row r="6" spans="5:12" x14ac:dyDescent="0.25">
      <c r="E6" t="s">
        <v>170</v>
      </c>
      <c r="F6" t="e">
        <f t="shared" ref="F6:F69" si="0">VLOOKUP(E6,$I$5:$I$76,1,FALSE)</f>
        <v>#N/A</v>
      </c>
      <c r="I6" t="s">
        <v>17</v>
      </c>
      <c r="J6" t="str">
        <f t="shared" ref="J6:J69" si="1">VLOOKUP(I6,$L$5:$L$72,1,FALSE)</f>
        <v>BASIC SALARIES:IADC DoD</v>
      </c>
      <c r="L6" t="s">
        <v>170</v>
      </c>
    </row>
    <row r="7" spans="5:12" x14ac:dyDescent="0.25">
      <c r="E7" t="s">
        <v>171</v>
      </c>
      <c r="F7" t="e">
        <f t="shared" si="0"/>
        <v>#N/A</v>
      </c>
      <c r="I7" t="s">
        <v>21</v>
      </c>
      <c r="J7" t="str">
        <f t="shared" si="1"/>
        <v>R&amp;P FUND BOARD CONTR:CD</v>
      </c>
      <c r="L7" t="s">
        <v>171</v>
      </c>
    </row>
    <row r="8" spans="5:12" x14ac:dyDescent="0.25">
      <c r="E8" t="s">
        <v>172</v>
      </c>
      <c r="F8" t="e">
        <f t="shared" si="0"/>
        <v>#N/A</v>
      </c>
      <c r="I8" t="s">
        <v>23</v>
      </c>
      <c r="J8" t="str">
        <f t="shared" si="1"/>
        <v>R&amp;P FUND :IADC DoD employees</v>
      </c>
      <c r="L8" t="s">
        <v>172</v>
      </c>
    </row>
    <row r="9" spans="5:12" x14ac:dyDescent="0.25">
      <c r="E9" t="s">
        <v>173</v>
      </c>
      <c r="F9" t="e">
        <f t="shared" si="0"/>
        <v>#N/A</v>
      </c>
      <c r="I9" t="s">
        <v>25</v>
      </c>
      <c r="J9" t="str">
        <f t="shared" si="1"/>
        <v>HEALTH INSURANCE - IADB</v>
      </c>
      <c r="L9" t="s">
        <v>173</v>
      </c>
    </row>
    <row r="10" spans="5:12" x14ac:dyDescent="0.25">
      <c r="E10" t="s">
        <v>174</v>
      </c>
      <c r="F10" t="e">
        <f t="shared" si="0"/>
        <v>#N/A</v>
      </c>
      <c r="I10" t="s">
        <v>27</v>
      </c>
      <c r="J10" t="str">
        <f t="shared" si="1"/>
        <v>HEALTH INSURANCE:IADC DoD</v>
      </c>
      <c r="L10" t="s">
        <v>174</v>
      </c>
    </row>
    <row r="11" spans="5:12" x14ac:dyDescent="0.25">
      <c r="E11" t="s">
        <v>175</v>
      </c>
      <c r="F11" t="e">
        <f t="shared" si="0"/>
        <v>#N/A</v>
      </c>
      <c r="I11" t="s">
        <v>29</v>
      </c>
      <c r="J11" t="str">
        <f t="shared" si="1"/>
        <v>LIFE INSURANCE - ACTIVE EMPL</v>
      </c>
      <c r="L11" t="s">
        <v>175</v>
      </c>
    </row>
    <row r="12" spans="5:12" x14ac:dyDescent="0.25">
      <c r="E12" t="s">
        <v>176</v>
      </c>
      <c r="F12" t="e">
        <f t="shared" si="0"/>
        <v>#N/A</v>
      </c>
      <c r="I12" t="s">
        <v>31</v>
      </c>
      <c r="J12" t="e">
        <f t="shared" si="1"/>
        <v>#N/A</v>
      </c>
      <c r="L12" t="s">
        <v>176</v>
      </c>
    </row>
    <row r="13" spans="5:12" x14ac:dyDescent="0.25">
      <c r="E13" t="s">
        <v>12</v>
      </c>
      <c r="F13" t="str">
        <f t="shared" si="0"/>
        <v>BASIC SALARIES - IADB</v>
      </c>
      <c r="I13" t="s">
        <v>33</v>
      </c>
      <c r="J13" t="str">
        <f t="shared" si="1"/>
        <v>LIFE INSURANCE-RETIREES</v>
      </c>
      <c r="L13" t="s">
        <v>12</v>
      </c>
    </row>
    <row r="14" spans="5:12" x14ac:dyDescent="0.25">
      <c r="E14" t="s">
        <v>17</v>
      </c>
      <c r="F14" t="str">
        <f t="shared" si="0"/>
        <v>BASIC SALARIES:IADC DoD</v>
      </c>
      <c r="I14" t="s">
        <v>35</v>
      </c>
      <c r="J14" t="e">
        <f t="shared" si="1"/>
        <v>#N/A</v>
      </c>
      <c r="L14" t="s">
        <v>17</v>
      </c>
    </row>
    <row r="15" spans="5:12" x14ac:dyDescent="0.25">
      <c r="E15" t="s">
        <v>21</v>
      </c>
      <c r="F15" t="str">
        <f t="shared" si="0"/>
        <v>R&amp;P FUND BOARD CONTR:CD</v>
      </c>
      <c r="I15" t="s">
        <v>37</v>
      </c>
      <c r="J15" t="e">
        <f t="shared" si="1"/>
        <v>#N/A</v>
      </c>
      <c r="L15" t="s">
        <v>21</v>
      </c>
    </row>
    <row r="16" spans="5:12" x14ac:dyDescent="0.25">
      <c r="E16" t="s">
        <v>23</v>
      </c>
      <c r="F16" t="str">
        <f t="shared" si="0"/>
        <v>R&amp;P FUND :IADC DoD employees</v>
      </c>
      <c r="I16" t="s">
        <v>39</v>
      </c>
      <c r="J16" t="str">
        <f t="shared" si="1"/>
        <v>HEALTH INSURANCE-RETIREES EXP</v>
      </c>
      <c r="L16" t="s">
        <v>23</v>
      </c>
    </row>
    <row r="17" spans="5:12" x14ac:dyDescent="0.25">
      <c r="E17" t="s">
        <v>25</v>
      </c>
      <c r="F17" t="str">
        <f t="shared" si="0"/>
        <v>HEALTH INSURANCE - IADB</v>
      </c>
      <c r="I17" t="s">
        <v>41</v>
      </c>
      <c r="J17" t="e">
        <f t="shared" si="1"/>
        <v>#N/A</v>
      </c>
      <c r="L17" t="s">
        <v>25</v>
      </c>
    </row>
    <row r="18" spans="5:12" x14ac:dyDescent="0.25">
      <c r="E18" t="s">
        <v>27</v>
      </c>
      <c r="F18" t="str">
        <f t="shared" si="0"/>
        <v>HEALTH INSURANCE:IADC DoD</v>
      </c>
      <c r="I18" t="s">
        <v>43</v>
      </c>
      <c r="J18" t="e">
        <f t="shared" si="1"/>
        <v>#N/A</v>
      </c>
      <c r="L18" t="s">
        <v>27</v>
      </c>
    </row>
    <row r="19" spans="5:12" x14ac:dyDescent="0.25">
      <c r="E19" t="s">
        <v>29</v>
      </c>
      <c r="F19" t="str">
        <f t="shared" si="0"/>
        <v>LIFE INSURANCE - ACTIVE EMPL</v>
      </c>
      <c r="I19" t="s">
        <v>45</v>
      </c>
      <c r="J19" t="str">
        <f t="shared" si="1"/>
        <v>WORKERS' COMP. INSURANCE-IADB</v>
      </c>
      <c r="L19" t="s">
        <v>29</v>
      </c>
    </row>
    <row r="20" spans="5:12" x14ac:dyDescent="0.25">
      <c r="E20" t="s">
        <v>177</v>
      </c>
      <c r="F20" t="e">
        <f t="shared" si="0"/>
        <v>#N/A</v>
      </c>
      <c r="I20" t="s">
        <v>47</v>
      </c>
      <c r="J20" t="e">
        <f t="shared" si="1"/>
        <v>#N/A</v>
      </c>
      <c r="L20" t="s">
        <v>177</v>
      </c>
    </row>
    <row r="21" spans="5:12" x14ac:dyDescent="0.25">
      <c r="E21" t="s">
        <v>33</v>
      </c>
      <c r="F21" t="str">
        <f t="shared" si="0"/>
        <v>LIFE INSURANCE-RETIREES</v>
      </c>
      <c r="I21" t="s">
        <v>50</v>
      </c>
      <c r="J21" t="str">
        <f t="shared" si="1"/>
        <v>AUDIT EXPENSE</v>
      </c>
      <c r="L21" t="s">
        <v>33</v>
      </c>
    </row>
    <row r="22" spans="5:12" x14ac:dyDescent="0.25">
      <c r="E22" t="s">
        <v>39</v>
      </c>
      <c r="F22" t="str">
        <f t="shared" si="0"/>
        <v>HEALTH INSURANCE-RETIREES EXP</v>
      </c>
      <c r="I22" t="s">
        <v>50</v>
      </c>
      <c r="J22" t="str">
        <f t="shared" si="1"/>
        <v>AUDIT EXPENSE</v>
      </c>
      <c r="L22" t="s">
        <v>39</v>
      </c>
    </row>
    <row r="23" spans="5:12" x14ac:dyDescent="0.25">
      <c r="E23" t="s">
        <v>45</v>
      </c>
      <c r="F23" t="str">
        <f t="shared" si="0"/>
        <v>WORKERS' COMP. INSURANCE-IADB</v>
      </c>
      <c r="I23" t="s">
        <v>53</v>
      </c>
      <c r="J23" t="str">
        <f t="shared" si="1"/>
        <v>INTERPRETATION/TRANSLATION JID</v>
      </c>
      <c r="L23" t="s">
        <v>45</v>
      </c>
    </row>
    <row r="24" spans="5:12" x14ac:dyDescent="0.25">
      <c r="E24" t="s">
        <v>178</v>
      </c>
      <c r="F24" t="e">
        <f t="shared" si="0"/>
        <v>#N/A</v>
      </c>
      <c r="I24" t="s">
        <v>56</v>
      </c>
      <c r="J24" t="str">
        <f t="shared" si="1"/>
        <v>INTERPRETATION-TRANSLATION:IADC-STUDIES</v>
      </c>
      <c r="L24" t="s">
        <v>178</v>
      </c>
    </row>
    <row r="25" spans="5:12" x14ac:dyDescent="0.25">
      <c r="E25" t="s">
        <v>179</v>
      </c>
      <c r="F25" t="e">
        <f t="shared" si="0"/>
        <v>#N/A</v>
      </c>
      <c r="I25" t="s">
        <v>58</v>
      </c>
      <c r="J25" t="str">
        <f t="shared" si="1"/>
        <v>INTERPRETATION - TRANSLATION:IADC-PERSONNEL</v>
      </c>
      <c r="L25" t="s">
        <v>179</v>
      </c>
    </row>
    <row r="26" spans="5:12" x14ac:dyDescent="0.25">
      <c r="E26" t="s">
        <v>50</v>
      </c>
      <c r="F26" t="str">
        <f t="shared" si="0"/>
        <v>AUDIT EXPENSE</v>
      </c>
      <c r="I26" t="s">
        <v>60</v>
      </c>
      <c r="J26" t="e">
        <f t="shared" si="1"/>
        <v>#N/A</v>
      </c>
      <c r="L26" t="s">
        <v>50</v>
      </c>
    </row>
    <row r="27" spans="5:12" x14ac:dyDescent="0.25">
      <c r="E27" t="s">
        <v>53</v>
      </c>
      <c r="F27" t="str">
        <f t="shared" si="0"/>
        <v>INTERPRETATION/TRANSLATION JID</v>
      </c>
      <c r="I27" t="s">
        <v>62</v>
      </c>
      <c r="J27" t="e">
        <f t="shared" si="1"/>
        <v>#N/A</v>
      </c>
      <c r="L27" t="s">
        <v>53</v>
      </c>
    </row>
    <row r="28" spans="5:12" x14ac:dyDescent="0.25">
      <c r="E28" t="s">
        <v>56</v>
      </c>
      <c r="F28" t="str">
        <f t="shared" si="0"/>
        <v>INTERPRETATION-TRANSLATION:IADC-STUDIES</v>
      </c>
      <c r="I28" t="s">
        <v>64</v>
      </c>
      <c r="J28" t="str">
        <f t="shared" si="1"/>
        <v>OFFICIAL FUNCTIONS-IADB</v>
      </c>
      <c r="L28" t="s">
        <v>56</v>
      </c>
    </row>
    <row r="29" spans="5:12" x14ac:dyDescent="0.25">
      <c r="E29" t="s">
        <v>58</v>
      </c>
      <c r="F29" t="str">
        <f t="shared" si="0"/>
        <v>INTERPRETATION - TRANSLATION:IADC-PERSONNEL</v>
      </c>
      <c r="I29" t="s">
        <v>66</v>
      </c>
      <c r="J29" t="str">
        <f t="shared" si="1"/>
        <v>OTHER OFFICIAL FUNCT:IADC-OPS</v>
      </c>
      <c r="L29" t="s">
        <v>58</v>
      </c>
    </row>
    <row r="30" spans="5:12" x14ac:dyDescent="0.25">
      <c r="E30" t="s">
        <v>64</v>
      </c>
      <c r="F30" t="str">
        <f t="shared" si="0"/>
        <v>OFFICIAL FUNCTIONS-IADB</v>
      </c>
      <c r="I30" t="s">
        <v>68</v>
      </c>
      <c r="J30" t="str">
        <f t="shared" si="1"/>
        <v>OTHER OFFICIAL FUNCT:IADC-EXT RELAT</v>
      </c>
      <c r="L30" t="s">
        <v>64</v>
      </c>
    </row>
    <row r="31" spans="5:12" x14ac:dyDescent="0.25">
      <c r="E31" t="s">
        <v>66</v>
      </c>
      <c r="F31" t="str">
        <f t="shared" si="0"/>
        <v>OTHER OFFICIAL FUNCT:IADC-OPS</v>
      </c>
      <c r="I31" t="s">
        <v>70</v>
      </c>
      <c r="J31" t="str">
        <f t="shared" si="1"/>
        <v>CLEANING &amp; CUSTODIAL CTRAC IADB</v>
      </c>
      <c r="L31" t="s">
        <v>66</v>
      </c>
    </row>
    <row r="32" spans="5:12" x14ac:dyDescent="0.25">
      <c r="E32" t="s">
        <v>68</v>
      </c>
      <c r="F32" t="str">
        <f t="shared" si="0"/>
        <v>OTHER OFFICIAL FUNCT:IADC-EXT RELAT</v>
      </c>
      <c r="I32" t="s">
        <v>72</v>
      </c>
      <c r="J32" t="str">
        <f t="shared" si="1"/>
        <v>CLEANING &amp; CUSTODIAL:IADC-OPS</v>
      </c>
      <c r="L32" t="s">
        <v>68</v>
      </c>
    </row>
    <row r="33" spans="5:12" x14ac:dyDescent="0.25">
      <c r="E33" t="s">
        <v>70</v>
      </c>
      <c r="F33" t="str">
        <f t="shared" si="0"/>
        <v>CLEANING &amp; CUSTODIAL CTRAC IADB</v>
      </c>
      <c r="I33" t="s">
        <v>74</v>
      </c>
      <c r="J33" t="str">
        <f t="shared" si="1"/>
        <v>ACADEMIC CURRICULUM:IADC-STUDIES</v>
      </c>
      <c r="L33" t="s">
        <v>70</v>
      </c>
    </row>
    <row r="34" spans="5:12" x14ac:dyDescent="0.25">
      <c r="E34" t="s">
        <v>72</v>
      </c>
      <c r="F34" t="str">
        <f t="shared" si="0"/>
        <v>CLEANING &amp; CUSTODIAL:IADC-OPS</v>
      </c>
      <c r="I34" t="s">
        <v>76</v>
      </c>
      <c r="J34" t="e">
        <f t="shared" si="1"/>
        <v>#N/A</v>
      </c>
      <c r="L34" t="s">
        <v>72</v>
      </c>
    </row>
    <row r="35" spans="5:12" x14ac:dyDescent="0.25">
      <c r="E35" t="s">
        <v>74</v>
      </c>
      <c r="F35" t="str">
        <f t="shared" si="0"/>
        <v>ACADEMIC CURRICULUM:IADC-STUDIES</v>
      </c>
      <c r="I35" t="s">
        <v>78</v>
      </c>
      <c r="J35" t="str">
        <f t="shared" si="1"/>
        <v>TRIPS &amp;ACADE VISITS:IADC-TRIPS &amp; SM</v>
      </c>
      <c r="L35" t="s">
        <v>74</v>
      </c>
    </row>
    <row r="36" spans="5:12" x14ac:dyDescent="0.25">
      <c r="E36" t="s">
        <v>78</v>
      </c>
      <c r="F36" t="str">
        <f t="shared" si="0"/>
        <v>TRIPS &amp;ACADE VISITS:IADC-TRIPS &amp; SM</v>
      </c>
      <c r="I36" t="s">
        <v>80</v>
      </c>
      <c r="J36" t="str">
        <f t="shared" si="1"/>
        <v>SEMINAR EXPENSES COL:IADC-TRIPS &amp; SM</v>
      </c>
      <c r="L36" t="s">
        <v>78</v>
      </c>
    </row>
    <row r="37" spans="5:12" x14ac:dyDescent="0.25">
      <c r="E37" t="s">
        <v>80</v>
      </c>
      <c r="F37" t="str">
        <f t="shared" si="0"/>
        <v>SEMINAR EXPENSES COL:IADC-TRIPS &amp; SM</v>
      </c>
      <c r="I37" t="s">
        <v>78</v>
      </c>
      <c r="J37" t="str">
        <f t="shared" si="1"/>
        <v>TRIPS &amp;ACADE VISITS:IADC-TRIPS &amp; SM</v>
      </c>
      <c r="L37" t="s">
        <v>80</v>
      </c>
    </row>
    <row r="38" spans="5:12" x14ac:dyDescent="0.25">
      <c r="E38" t="s">
        <v>86</v>
      </c>
      <c r="F38" t="str">
        <f t="shared" si="0"/>
        <v>PERFORMANCE CONTRACTS IADB</v>
      </c>
      <c r="I38" t="s">
        <v>82</v>
      </c>
      <c r="J38" t="e">
        <f t="shared" si="1"/>
        <v>#N/A</v>
      </c>
      <c r="L38" t="s">
        <v>86</v>
      </c>
    </row>
    <row r="39" spans="5:12" x14ac:dyDescent="0.25">
      <c r="E39" t="s">
        <v>180</v>
      </c>
      <c r="F39" t="e">
        <f t="shared" si="0"/>
        <v>#N/A</v>
      </c>
      <c r="I39" t="s">
        <v>84</v>
      </c>
      <c r="J39" t="str">
        <f t="shared" si="1"/>
        <v>ACCREDITATION:IADC-INST EFFCT</v>
      </c>
      <c r="L39" t="s">
        <v>180</v>
      </c>
    </row>
    <row r="40" spans="5:12" x14ac:dyDescent="0.25">
      <c r="E40" t="s">
        <v>84</v>
      </c>
      <c r="F40" t="str">
        <f t="shared" si="0"/>
        <v>ACCREDITATION:IADC-INST EFFCT</v>
      </c>
      <c r="I40" t="s">
        <v>86</v>
      </c>
      <c r="J40" t="str">
        <f t="shared" si="1"/>
        <v>PERFORMANCE CONTRACTS IADB</v>
      </c>
      <c r="L40" t="s">
        <v>84</v>
      </c>
    </row>
    <row r="41" spans="5:12" x14ac:dyDescent="0.25">
      <c r="E41" t="s">
        <v>90</v>
      </c>
      <c r="F41" t="str">
        <f t="shared" si="0"/>
        <v>REGISTRAR EXPENSES:IADC-REGISTRAR</v>
      </c>
      <c r="I41" t="s">
        <v>88</v>
      </c>
      <c r="J41" t="e">
        <f t="shared" si="1"/>
        <v>#N/A</v>
      </c>
      <c r="L41" t="s">
        <v>90</v>
      </c>
    </row>
    <row r="42" spans="5:12" x14ac:dyDescent="0.25">
      <c r="E42" t="s">
        <v>92</v>
      </c>
      <c r="F42" t="str">
        <f t="shared" si="0"/>
        <v>TOOLS &amp; KITS IT EXPENSE</v>
      </c>
      <c r="I42" t="s">
        <v>90</v>
      </c>
      <c r="J42" t="str">
        <f t="shared" si="1"/>
        <v>REGISTRAR EXPENSES:IADC-REGISTRAR</v>
      </c>
      <c r="L42" t="s">
        <v>92</v>
      </c>
    </row>
    <row r="43" spans="5:12" x14ac:dyDescent="0.25">
      <c r="E43" t="s">
        <v>94</v>
      </c>
      <c r="F43" t="str">
        <f t="shared" si="0"/>
        <v>IMET PROGRAM OVERHEAD EXPENSES:IADC-IMET</v>
      </c>
      <c r="I43" t="s">
        <v>92</v>
      </c>
      <c r="J43" t="str">
        <f t="shared" si="1"/>
        <v>TOOLS &amp; KITS IT EXPENSE</v>
      </c>
      <c r="L43" t="s">
        <v>94</v>
      </c>
    </row>
    <row r="44" spans="5:12" x14ac:dyDescent="0.25">
      <c r="E44" t="s">
        <v>96</v>
      </c>
      <c r="F44" t="str">
        <f t="shared" si="0"/>
        <v>EMPLOYEE/STAFF FIELD STUDY TRAVEL IADC-RM</v>
      </c>
      <c r="I44" t="s">
        <v>94</v>
      </c>
      <c r="J44" t="str">
        <f t="shared" si="1"/>
        <v>IMET PROGRAM OVERHEAD EXPENSES:IADC-IMET</v>
      </c>
      <c r="L44" t="s">
        <v>96</v>
      </c>
    </row>
    <row r="45" spans="5:12" x14ac:dyDescent="0.25">
      <c r="E45" t="s">
        <v>99</v>
      </c>
      <c r="F45" t="str">
        <f t="shared" si="0"/>
        <v>PLAQUES&amp;ENGRAVING IADB</v>
      </c>
      <c r="I45" t="s">
        <v>96</v>
      </c>
      <c r="J45" t="str">
        <f t="shared" si="1"/>
        <v>EMPLOYEE/STAFF FIELD STUDY TRAVEL IADC-RM</v>
      </c>
      <c r="L45" t="s">
        <v>99</v>
      </c>
    </row>
    <row r="46" spans="5:12" x14ac:dyDescent="0.25">
      <c r="E46" t="s">
        <v>101</v>
      </c>
      <c r="F46" t="str">
        <f t="shared" si="0"/>
        <v>LEASE COPIERS CONTRACT IADB</v>
      </c>
      <c r="I46" t="s">
        <v>99</v>
      </c>
      <c r="J46" t="str">
        <f t="shared" si="1"/>
        <v>PLAQUES&amp;ENGRAVING IADB</v>
      </c>
      <c r="L46" t="s">
        <v>101</v>
      </c>
    </row>
    <row r="47" spans="5:12" x14ac:dyDescent="0.25">
      <c r="E47" t="s">
        <v>103</v>
      </c>
      <c r="F47" t="str">
        <f t="shared" si="0"/>
        <v>LEASE COPIERS CONTRA:IADC-INFO TECH</v>
      </c>
      <c r="I47" t="s">
        <v>101</v>
      </c>
      <c r="J47" t="str">
        <f t="shared" si="1"/>
        <v>LEASE COPIERS CONTRACT IADB</v>
      </c>
      <c r="L47" t="s">
        <v>103</v>
      </c>
    </row>
    <row r="48" spans="5:12" x14ac:dyDescent="0.25">
      <c r="E48" t="s">
        <v>106</v>
      </c>
      <c r="F48" t="str">
        <f t="shared" si="0"/>
        <v>IM EQUIPMENT EXPENSE - IADB</v>
      </c>
      <c r="I48" t="s">
        <v>103</v>
      </c>
      <c r="J48" t="str">
        <f t="shared" si="1"/>
        <v>LEASE COPIERS CONTRA:IADC-INFO TECH</v>
      </c>
      <c r="L48" t="s">
        <v>106</v>
      </c>
    </row>
    <row r="49" spans="5:12" x14ac:dyDescent="0.25">
      <c r="E49" t="s">
        <v>108</v>
      </c>
      <c r="F49" t="str">
        <f t="shared" si="0"/>
        <v>IM EQUIPMENT EXPENSE:IADC-INFO TECH</v>
      </c>
      <c r="I49" t="s">
        <v>106</v>
      </c>
      <c r="J49" t="str">
        <f t="shared" si="1"/>
        <v>IM EQUIPMENT EXPENSE - IADB</v>
      </c>
      <c r="L49" t="s">
        <v>108</v>
      </c>
    </row>
    <row r="50" spans="5:12" x14ac:dyDescent="0.25">
      <c r="E50" t="s">
        <v>110</v>
      </c>
      <c r="F50" t="str">
        <f t="shared" si="0"/>
        <v>VEHICLES INSU. &amp; LEASING EXPENSES IADB</v>
      </c>
      <c r="I50" t="s">
        <v>108</v>
      </c>
      <c r="J50" t="str">
        <f t="shared" si="1"/>
        <v>IM EQUIPMENT EXPENSE:IADC-INFO TECH</v>
      </c>
      <c r="L50" t="s">
        <v>110</v>
      </c>
    </row>
    <row r="51" spans="5:12" x14ac:dyDescent="0.25">
      <c r="E51" t="s">
        <v>112</v>
      </c>
      <c r="F51" t="str">
        <f t="shared" si="0"/>
        <v>VEHICLES LEASING &amp; TRANSPORTATION :IADC-OPS</v>
      </c>
      <c r="I51" t="s">
        <v>110</v>
      </c>
      <c r="J51" t="str">
        <f t="shared" si="1"/>
        <v>VEHICLES INSU. &amp; LEASING EXPENSES IADB</v>
      </c>
      <c r="L51" t="s">
        <v>112</v>
      </c>
    </row>
    <row r="52" spans="5:12" x14ac:dyDescent="0.25">
      <c r="E52" t="s">
        <v>120</v>
      </c>
      <c r="F52" t="str">
        <f t="shared" si="0"/>
        <v>Software &amp; licenses IADB</v>
      </c>
      <c r="I52" t="s">
        <v>112</v>
      </c>
      <c r="J52" t="str">
        <f t="shared" si="1"/>
        <v>VEHICLES LEASING &amp; TRANSPORTATION :IADC-OPS</v>
      </c>
      <c r="L52" t="s">
        <v>120</v>
      </c>
    </row>
    <row r="53" spans="5:12" x14ac:dyDescent="0.25">
      <c r="E53" t="s">
        <v>122</v>
      </c>
      <c r="F53" t="str">
        <f t="shared" si="0"/>
        <v>SOFTWARE &amp; LICENSES:IADC-INFO TECH</v>
      </c>
      <c r="I53" t="s">
        <v>114</v>
      </c>
      <c r="J53" t="e">
        <f t="shared" si="1"/>
        <v>#N/A</v>
      </c>
      <c r="L53" t="s">
        <v>122</v>
      </c>
    </row>
    <row r="54" spans="5:12" x14ac:dyDescent="0.25">
      <c r="E54" t="s">
        <v>124</v>
      </c>
      <c r="F54" t="str">
        <f t="shared" si="0"/>
        <v>LIBRARY BOOKS &amp; PUBL:IADC-STUDIES</v>
      </c>
      <c r="I54" t="s">
        <v>116</v>
      </c>
      <c r="J54" t="e">
        <f t="shared" si="1"/>
        <v>#N/A</v>
      </c>
      <c r="L54" t="s">
        <v>124</v>
      </c>
    </row>
    <row r="55" spans="5:12" x14ac:dyDescent="0.25">
      <c r="E55" t="s">
        <v>126</v>
      </c>
      <c r="F55" t="str">
        <f t="shared" si="0"/>
        <v>OFFICE/COMPUTER SUPP. EXP-IADB</v>
      </c>
      <c r="I55" t="s">
        <v>118</v>
      </c>
      <c r="J55" t="e">
        <f t="shared" si="1"/>
        <v>#N/A</v>
      </c>
      <c r="L55" t="s">
        <v>126</v>
      </c>
    </row>
    <row r="56" spans="5:12" x14ac:dyDescent="0.25">
      <c r="E56" t="s">
        <v>128</v>
      </c>
      <c r="F56" t="str">
        <f t="shared" si="0"/>
        <v>OFFICE/COMPUTER SUPP:IADC-PERSONNEL</v>
      </c>
      <c r="I56" t="s">
        <v>120</v>
      </c>
      <c r="J56" t="str">
        <f t="shared" si="1"/>
        <v>Software &amp; licenses IADB</v>
      </c>
      <c r="L56" t="s">
        <v>128</v>
      </c>
    </row>
    <row r="57" spans="5:12" x14ac:dyDescent="0.25">
      <c r="E57" t="s">
        <v>130</v>
      </c>
      <c r="F57" t="str">
        <f t="shared" si="0"/>
        <v>OFFICE/COMPUTER SUPP:IADC-OPS</v>
      </c>
      <c r="I57" t="s">
        <v>122</v>
      </c>
      <c r="J57" t="str">
        <f t="shared" si="1"/>
        <v>SOFTWARE &amp; LICENSES:IADC-INFO TECH</v>
      </c>
      <c r="L57" t="s">
        <v>130</v>
      </c>
    </row>
    <row r="58" spans="5:12" x14ac:dyDescent="0.25">
      <c r="E58" t="s">
        <v>133</v>
      </c>
      <c r="F58" t="str">
        <f t="shared" si="0"/>
        <v>R&amp;M BULDING &amp; GROUNDS - IADB</v>
      </c>
      <c r="I58" t="s">
        <v>124</v>
      </c>
      <c r="J58" t="str">
        <f t="shared" si="1"/>
        <v>LIBRARY BOOKS &amp; PUBL:IADC-STUDIES</v>
      </c>
      <c r="L58" t="s">
        <v>133</v>
      </c>
    </row>
    <row r="59" spans="5:12" x14ac:dyDescent="0.25">
      <c r="E59" t="s">
        <v>135</v>
      </c>
      <c r="F59" t="str">
        <f t="shared" si="0"/>
        <v>R&amp;M BULDING &amp; GROUND:IADC-OPS</v>
      </c>
      <c r="I59" t="s">
        <v>126</v>
      </c>
      <c r="J59" t="str">
        <f t="shared" si="1"/>
        <v>OFFICE/COMPUTER SUPP. EXP-IADB</v>
      </c>
      <c r="L59" t="s">
        <v>135</v>
      </c>
    </row>
    <row r="60" spans="5:12" x14ac:dyDescent="0.25">
      <c r="E60" t="s">
        <v>137</v>
      </c>
      <c r="F60" t="str">
        <f t="shared" si="0"/>
        <v>BUILDING INSURANCE - IADB</v>
      </c>
      <c r="I60" t="s">
        <v>128</v>
      </c>
      <c r="J60" t="str">
        <f t="shared" si="1"/>
        <v>OFFICE/COMPUTER SUPP:IADC-PERSONNEL</v>
      </c>
      <c r="L60" t="s">
        <v>137</v>
      </c>
    </row>
    <row r="61" spans="5:12" x14ac:dyDescent="0.25">
      <c r="E61" t="s">
        <v>139</v>
      </c>
      <c r="F61" t="str">
        <f t="shared" si="0"/>
        <v>UTILITIES - IADB</v>
      </c>
      <c r="I61" t="s">
        <v>130</v>
      </c>
      <c r="J61" t="str">
        <f t="shared" si="1"/>
        <v>OFFICE/COMPUTER SUPP:IADC-OPS</v>
      </c>
      <c r="L61" t="s">
        <v>139</v>
      </c>
    </row>
    <row r="62" spans="5:12" x14ac:dyDescent="0.25">
      <c r="E62" t="s">
        <v>141</v>
      </c>
      <c r="F62" t="str">
        <f t="shared" si="0"/>
        <v>CUSTODIAL SUPPLIES IADB</v>
      </c>
      <c r="I62" t="s">
        <v>133</v>
      </c>
      <c r="J62" t="str">
        <f t="shared" si="1"/>
        <v>R&amp;M BULDING &amp; GROUNDS - IADB</v>
      </c>
      <c r="L62" t="s">
        <v>141</v>
      </c>
    </row>
    <row r="63" spans="5:12" x14ac:dyDescent="0.25">
      <c r="E63" t="s">
        <v>143</v>
      </c>
      <c r="F63" t="str">
        <f t="shared" si="0"/>
        <v>TELEPHONE &amp; COMMUNICATIONS IADB</v>
      </c>
      <c r="I63" t="s">
        <v>135</v>
      </c>
      <c r="J63" t="str">
        <f t="shared" si="1"/>
        <v>R&amp;M BULDING &amp; GROUND:IADC-OPS</v>
      </c>
      <c r="L63" t="s">
        <v>143</v>
      </c>
    </row>
    <row r="64" spans="5:12" x14ac:dyDescent="0.25">
      <c r="E64" t="s">
        <v>145</v>
      </c>
      <c r="F64" t="str">
        <f t="shared" si="0"/>
        <v>TELEPHONE &amp; COMMUNIC:IADC-INFO TECH</v>
      </c>
      <c r="I64" t="s">
        <v>137</v>
      </c>
      <c r="J64" t="str">
        <f t="shared" si="1"/>
        <v>BUILDING INSURANCE - IADB</v>
      </c>
      <c r="L64" t="s">
        <v>145</v>
      </c>
    </row>
    <row r="65" spans="5:12" x14ac:dyDescent="0.25">
      <c r="E65" t="s">
        <v>148</v>
      </c>
      <c r="F65" t="str">
        <f t="shared" si="0"/>
        <v>BANK CHARGES:SACS</v>
      </c>
      <c r="I65" t="s">
        <v>139</v>
      </c>
      <c r="J65" t="str">
        <f t="shared" si="1"/>
        <v>UTILITIES - IADB</v>
      </c>
      <c r="L65" t="s">
        <v>148</v>
      </c>
    </row>
    <row r="66" spans="5:12" x14ac:dyDescent="0.25">
      <c r="E66" t="s">
        <v>150</v>
      </c>
      <c r="F66" t="str">
        <f t="shared" si="0"/>
        <v>IADC FACULTY DEVELOPMENT</v>
      </c>
      <c r="I66" t="s">
        <v>141</v>
      </c>
      <c r="J66" t="str">
        <f t="shared" si="1"/>
        <v>CUSTODIAL SUPPLIES IADB</v>
      </c>
      <c r="L66" t="s">
        <v>150</v>
      </c>
    </row>
    <row r="67" spans="5:12" x14ac:dyDescent="0.25">
      <c r="E67" t="s">
        <v>152</v>
      </c>
      <c r="F67" t="str">
        <f t="shared" si="0"/>
        <v>PROTOCOL &amp; ORF EXP:IADC-EXT RELAT</v>
      </c>
      <c r="I67" t="s">
        <v>143</v>
      </c>
      <c r="J67" t="str">
        <f t="shared" si="1"/>
        <v>TELEPHONE &amp; COMMUNICATIONS IADB</v>
      </c>
      <c r="L67" t="s">
        <v>152</v>
      </c>
    </row>
    <row r="68" spans="5:12" x14ac:dyDescent="0.25">
      <c r="E68" t="s">
        <v>154</v>
      </c>
      <c r="F68" t="str">
        <f t="shared" si="0"/>
        <v>REPRESENTATIONAL EXP:CD-CHAIR</v>
      </c>
      <c r="I68" t="s">
        <v>145</v>
      </c>
      <c r="J68" t="str">
        <f t="shared" si="1"/>
        <v>TELEPHONE &amp; COMMUNIC:IADC-INFO TECH</v>
      </c>
      <c r="L68" t="s">
        <v>154</v>
      </c>
    </row>
    <row r="69" spans="5:12" x14ac:dyDescent="0.25">
      <c r="E69" t="s">
        <v>158</v>
      </c>
      <c r="F69" t="str">
        <f t="shared" si="0"/>
        <v>TRAVEL&amp; OPERATIONAL EXP:SAS</v>
      </c>
      <c r="I69" t="s">
        <v>148</v>
      </c>
      <c r="J69" t="str">
        <f t="shared" si="1"/>
        <v>BANK CHARGES:SACS</v>
      </c>
      <c r="L69" t="s">
        <v>158</v>
      </c>
    </row>
    <row r="70" spans="5:12" x14ac:dyDescent="0.25">
      <c r="E70" t="s">
        <v>161</v>
      </c>
      <c r="F70" t="str">
        <f t="shared" ref="F70:F72" si="2">VLOOKUP(E70,$I$5:$I$76,1,FALSE)</f>
        <v>MISCELLANEOUS EXPENS:SACS</v>
      </c>
      <c r="I70" t="s">
        <v>150</v>
      </c>
      <c r="J70" t="str">
        <f t="shared" ref="J70:J76" si="3">VLOOKUP(I70,$L$5:$L$72,1,FALSE)</f>
        <v>IADC FACULTY DEVELOPMENT</v>
      </c>
      <c r="L70" t="s">
        <v>161</v>
      </c>
    </row>
    <row r="71" spans="5:12" x14ac:dyDescent="0.25">
      <c r="E71" t="s">
        <v>163</v>
      </c>
      <c r="F71" t="str">
        <f t="shared" si="2"/>
        <v>MISCELLANEUS-RM EXP IADC</v>
      </c>
      <c r="I71" t="s">
        <v>152</v>
      </c>
      <c r="J71" t="str">
        <f t="shared" si="3"/>
        <v>PROTOCOL &amp; ORF EXP:IADC-EXT RELAT</v>
      </c>
      <c r="L71" t="s">
        <v>163</v>
      </c>
    </row>
    <row r="72" spans="5:12" x14ac:dyDescent="0.25">
      <c r="E72" t="s">
        <v>165</v>
      </c>
      <c r="F72" t="str">
        <f t="shared" si="2"/>
        <v>Special Programs Expenses SAS</v>
      </c>
      <c r="I72" t="s">
        <v>154</v>
      </c>
      <c r="J72" t="str">
        <f t="shared" si="3"/>
        <v>REPRESENTATIONAL EXP:CD-CHAIR</v>
      </c>
      <c r="L72" t="s">
        <v>165</v>
      </c>
    </row>
    <row r="73" spans="5:12" x14ac:dyDescent="0.25">
      <c r="I73" t="s">
        <v>158</v>
      </c>
      <c r="J73" t="str">
        <f t="shared" si="3"/>
        <v>TRAVEL&amp; OPERATIONAL EXP:SAS</v>
      </c>
    </row>
    <row r="74" spans="5:12" x14ac:dyDescent="0.25">
      <c r="I74" t="s">
        <v>161</v>
      </c>
      <c r="J74" t="str">
        <f t="shared" si="3"/>
        <v>MISCELLANEOUS EXPENS:SACS</v>
      </c>
    </row>
    <row r="75" spans="5:12" x14ac:dyDescent="0.25">
      <c r="I75" t="s">
        <v>163</v>
      </c>
      <c r="J75" t="str">
        <f t="shared" si="3"/>
        <v>MISCELLANEUS-RM EXP IADC</v>
      </c>
    </row>
    <row r="76" spans="5:12" x14ac:dyDescent="0.25">
      <c r="I76" t="s">
        <v>165</v>
      </c>
      <c r="J76" t="str">
        <f t="shared" si="3"/>
        <v>Special Programs Expenses SAS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20BCDC-D0E2-4582-8D78-6DEC26D58F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comparing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GB</dc:creator>
  <cp:lastModifiedBy>Fábio GB</cp:lastModifiedBy>
  <dcterms:created xsi:type="dcterms:W3CDTF">2023-10-16T21:20:57Z</dcterms:created>
  <dcterms:modified xsi:type="dcterms:W3CDTF">2023-11-01T15:38:08Z</dcterms:modified>
</cp:coreProperties>
</file>