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<sst xmlns="http://schemas.openxmlformats.org/spreadsheetml/2006/main" count="221" uniqueCount="74">
  <si>
    <t>Tabela Agencia</t>
  </si>
  <si>
    <t>Tabela Suspeito</t>
  </si>
  <si>
    <t>Tabela Caso</t>
  </si>
  <si>
    <t>Campo</t>
  </si>
  <si>
    <t>Tipo de Dados</t>
  </si>
  <si>
    <t>Tamanho (Bytes)</t>
  </si>
  <si>
    <t>Soma</t>
  </si>
  <si>
    <t>ID</t>
  </si>
  <si>
    <t>INT</t>
  </si>
  <si>
    <t>N_Registo</t>
  </si>
  <si>
    <t>Nr_Detetives</t>
  </si>
  <si>
    <t>Nome</t>
  </si>
  <si>
    <t>VARCHAR(200)</t>
  </si>
  <si>
    <t>Descricao</t>
  </si>
  <si>
    <t>TEXT</t>
  </si>
  <si>
    <t>Rua</t>
  </si>
  <si>
    <t>VARCHAR(100)</t>
  </si>
  <si>
    <t>Historico</t>
  </si>
  <si>
    <t>Case_ status</t>
  </si>
  <si>
    <t>Cod Postal</t>
  </si>
  <si>
    <t>VARCHAR(20)</t>
  </si>
  <si>
    <t>Data abertura</t>
  </si>
  <si>
    <t>DATE TIME</t>
  </si>
  <si>
    <t>Porta</t>
  </si>
  <si>
    <t>VARCHAR(10)</t>
  </si>
  <si>
    <t>Data fecho</t>
  </si>
  <si>
    <t>Email</t>
  </si>
  <si>
    <t>Cliente ID</t>
  </si>
  <si>
    <t>Polo</t>
  </si>
  <si>
    <t>VARCHAR(2)</t>
  </si>
  <si>
    <t>Area ID</t>
  </si>
  <si>
    <t>Total</t>
  </si>
  <si>
    <t>Tabela Case_Status</t>
  </si>
  <si>
    <t>Tabela Area</t>
  </si>
  <si>
    <t>Tabela Patente</t>
  </si>
  <si>
    <t>Area_ID</t>
  </si>
  <si>
    <t>idPatente</t>
  </si>
  <si>
    <t>STATUS</t>
  </si>
  <si>
    <t>VARCHAR(70)</t>
  </si>
  <si>
    <t>Designacao</t>
  </si>
  <si>
    <t>VARCHAR(50)</t>
  </si>
  <si>
    <t>Tabela Cliente</t>
  </si>
  <si>
    <t>Tabela Evidencias</t>
  </si>
  <si>
    <t>Tabela TelefoneDetetive</t>
  </si>
  <si>
    <t>Evidencias ID</t>
  </si>
  <si>
    <t>NR Detetive</t>
  </si>
  <si>
    <t>Evidencias</t>
  </si>
  <si>
    <t>Telefone</t>
  </si>
  <si>
    <t>CHAR(13)</t>
  </si>
  <si>
    <t>Contribuinte</t>
  </si>
  <si>
    <t>VARCHAR(9)</t>
  </si>
  <si>
    <t>Caso Nr Reg</t>
  </si>
  <si>
    <t>Data nasc</t>
  </si>
  <si>
    <t>Date</t>
  </si>
  <si>
    <t>Genero</t>
  </si>
  <si>
    <t>CHAR(1)</t>
  </si>
  <si>
    <t>Tabela Detetive</t>
  </si>
  <si>
    <t>Tabela Investiga</t>
  </si>
  <si>
    <t>email</t>
  </si>
  <si>
    <t>agencia id</t>
  </si>
  <si>
    <t>NR</t>
  </si>
  <si>
    <t>Detetive Nr</t>
  </si>
  <si>
    <t>Salario</t>
  </si>
  <si>
    <t>Tabela Tem_Associados</t>
  </si>
  <si>
    <t>Especializacao</t>
  </si>
  <si>
    <t>Casos Res</t>
  </si>
  <si>
    <t>Tabela Tem</t>
  </si>
  <si>
    <t>Casos Atribui</t>
  </si>
  <si>
    <t>Suspeito ID</t>
  </si>
  <si>
    <t>Supervisor ID</t>
  </si>
  <si>
    <t>Agencia ID</t>
  </si>
  <si>
    <t>Patente ID</t>
  </si>
  <si>
    <t>TOTAL BD (MB)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</si>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</sst>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4" numFmtId="0" xfId="0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right"/>
    </xf>
    <xf borderId="4" fillId="0" fontId="4" numFmtId="0" xfId="0" applyAlignment="1" applyBorder="1" applyFont="1">
      <alignment horizontal="center" readingOrder="0"/>
    </xf>
    <xf borderId="4" fillId="0" fontId="4" numFmtId="0" xfId="0" applyBorder="1" applyFont="1"/>
    <xf borderId="1" fillId="2" fontId="5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C2" s="1" t="s">
        <v>0</v>
      </c>
      <c r="D2" s="2"/>
      <c r="E2" s="3"/>
      <c r="G2" s="1" t="s">
        <v>1</v>
      </c>
      <c r="H2" s="2"/>
      <c r="I2" s="3"/>
      <c r="K2" s="1" t="s">
        <v>2</v>
      </c>
      <c r="L2" s="2"/>
      <c r="M2" s="3"/>
    </row>
    <row r="3" ht="15.75" customHeight="1">
      <c r="C3" s="4" t="s">
        <v>3</v>
      </c>
      <c r="D3" s="4" t="s">
        <v>4</v>
      </c>
      <c r="E3" s="4" t="s">
        <v>5</v>
      </c>
      <c r="G3" s="4" t="s">
        <v>3</v>
      </c>
      <c r="H3" s="4" t="s">
        <v>4</v>
      </c>
      <c r="I3" s="4" t="s">
        <v>5</v>
      </c>
      <c r="K3" s="4" t="s">
        <v>3</v>
      </c>
      <c r="L3" s="4" t="s">
        <v>4</v>
      </c>
      <c r="M3" s="4" t="s">
        <v>5</v>
      </c>
      <c r="O3" s="5" t="s">
        <v>6</v>
      </c>
      <c r="P3" s="6">
        <f>SUM(E11+I11+M11+E17+I17+M17+M23+I24+E29+E35+I37+M36+M30)/(1024)</f>
        <v>257.2607422</v>
      </c>
    </row>
    <row r="4" ht="15.75" customHeight="1">
      <c r="C4" s="7" t="s">
        <v>7</v>
      </c>
      <c r="D4" s="7" t="s">
        <v>8</v>
      </c>
      <c r="E4" s="7">
        <v>4.0</v>
      </c>
      <c r="G4" s="7" t="s">
        <v>7</v>
      </c>
      <c r="H4" s="7" t="s">
        <v>8</v>
      </c>
      <c r="I4" s="7">
        <v>4.0</v>
      </c>
      <c r="K4" s="8" t="s">
        <v>9</v>
      </c>
      <c r="L4" s="7" t="s">
        <v>8</v>
      </c>
      <c r="M4" s="7">
        <v>4.0</v>
      </c>
    </row>
    <row r="5" ht="15.75" customHeight="1">
      <c r="C5" s="7" t="s">
        <v>10</v>
      </c>
      <c r="D5" s="7" t="s">
        <v>8</v>
      </c>
      <c r="E5" s="7">
        <v>4.0</v>
      </c>
      <c r="G5" s="7" t="s">
        <v>11</v>
      </c>
      <c r="H5" s="7" t="s">
        <v>12</v>
      </c>
      <c r="I5" s="8">
        <v>202.0</v>
      </c>
      <c r="K5" s="7" t="s">
        <v>13</v>
      </c>
      <c r="L5" s="7" t="s">
        <v>14</v>
      </c>
      <c r="M5" s="7">
        <v>65535.0</v>
      </c>
    </row>
    <row r="6" ht="15.75" customHeight="1">
      <c r="C6" s="7" t="s">
        <v>15</v>
      </c>
      <c r="D6" s="7" t="s">
        <v>16</v>
      </c>
      <c r="E6" s="8">
        <v>102.0</v>
      </c>
      <c r="G6" s="7" t="s">
        <v>17</v>
      </c>
      <c r="H6" s="7" t="s">
        <v>14</v>
      </c>
      <c r="I6" s="9">
        <v>65535.0</v>
      </c>
      <c r="K6" s="7" t="s">
        <v>18</v>
      </c>
      <c r="L6" s="7" t="s">
        <v>8</v>
      </c>
      <c r="M6" s="9">
        <v>4.0</v>
      </c>
    </row>
    <row r="7" ht="15.75" customHeight="1">
      <c r="C7" s="7" t="s">
        <v>19</v>
      </c>
      <c r="D7" s="7" t="s">
        <v>20</v>
      </c>
      <c r="E7" s="8">
        <v>22.0</v>
      </c>
      <c r="G7" s="7" t="s">
        <v>13</v>
      </c>
      <c r="H7" s="7" t="s">
        <v>14</v>
      </c>
      <c r="I7" s="7">
        <v>65535.0</v>
      </c>
      <c r="K7" s="8" t="s">
        <v>21</v>
      </c>
      <c r="L7" s="7" t="s">
        <v>22</v>
      </c>
      <c r="M7" s="7">
        <v>8.0</v>
      </c>
    </row>
    <row r="8" ht="15.75" customHeight="1">
      <c r="C8" s="7" t="s">
        <v>23</v>
      </c>
      <c r="D8" s="7" t="s">
        <v>24</v>
      </c>
      <c r="E8" s="8">
        <v>12.0</v>
      </c>
      <c r="G8" s="7" t="s">
        <v>15</v>
      </c>
      <c r="H8" s="7" t="s">
        <v>16</v>
      </c>
      <c r="I8" s="8">
        <v>102.0</v>
      </c>
      <c r="K8" s="8" t="s">
        <v>25</v>
      </c>
      <c r="L8" s="7" t="s">
        <v>22</v>
      </c>
      <c r="M8" s="7">
        <v>8.0</v>
      </c>
    </row>
    <row r="9" ht="15.75" customHeight="1">
      <c r="C9" s="7" t="s">
        <v>26</v>
      </c>
      <c r="D9" s="7" t="s">
        <v>16</v>
      </c>
      <c r="E9" s="8">
        <v>102.0</v>
      </c>
      <c r="G9" s="7" t="s">
        <v>19</v>
      </c>
      <c r="H9" s="7" t="s">
        <v>20</v>
      </c>
      <c r="I9" s="8">
        <v>22.0</v>
      </c>
      <c r="K9" s="8" t="s">
        <v>27</v>
      </c>
      <c r="L9" s="7" t="s">
        <v>8</v>
      </c>
      <c r="M9" s="7">
        <v>4.0</v>
      </c>
    </row>
    <row r="10" ht="15.75" customHeight="1">
      <c r="C10" s="7" t="s">
        <v>28</v>
      </c>
      <c r="D10" s="7" t="s">
        <v>29</v>
      </c>
      <c r="E10" s="8">
        <v>4.0</v>
      </c>
      <c r="G10" s="7" t="s">
        <v>23</v>
      </c>
      <c r="H10" s="7" t="s">
        <v>24</v>
      </c>
      <c r="I10" s="8">
        <v>12.0</v>
      </c>
      <c r="K10" s="8" t="s">
        <v>30</v>
      </c>
      <c r="L10" s="7" t="s">
        <v>8</v>
      </c>
      <c r="M10" s="7">
        <v>4.0</v>
      </c>
    </row>
    <row r="11" ht="15.75" customHeight="1">
      <c r="C11" s="7" t="s">
        <v>31</v>
      </c>
      <c r="D11" s="10"/>
      <c r="E11" s="7">
        <f>SUM(E4:E10)</f>
        <v>250</v>
      </c>
      <c r="G11" s="7" t="s">
        <v>31</v>
      </c>
      <c r="H11" s="11"/>
      <c r="I11" s="7">
        <f>SUM(I4:I10)</f>
        <v>131412</v>
      </c>
      <c r="K11" s="7" t="s">
        <v>31</v>
      </c>
      <c r="L11" s="11"/>
      <c r="M11" s="7">
        <f>SUM(M4:M10)</f>
        <v>65567</v>
      </c>
    </row>
    <row r="12" ht="15.75" customHeight="1"/>
    <row r="13" ht="15.75" customHeight="1">
      <c r="C13" s="1" t="s">
        <v>32</v>
      </c>
      <c r="D13" s="2"/>
      <c r="E13" s="3"/>
      <c r="G13" s="1" t="s">
        <v>33</v>
      </c>
      <c r="H13" s="2"/>
      <c r="I13" s="3"/>
      <c r="K13" s="1" t="s">
        <v>34</v>
      </c>
      <c r="L13" s="2"/>
      <c r="M13" s="3"/>
    </row>
    <row r="14" ht="15.75" customHeight="1">
      <c r="C14" s="4" t="s">
        <v>3</v>
      </c>
      <c r="D14" s="4" t="s">
        <v>4</v>
      </c>
      <c r="E14" s="4" t="s">
        <v>5</v>
      </c>
      <c r="G14" s="4" t="s">
        <v>3</v>
      </c>
      <c r="H14" s="4" t="s">
        <v>4</v>
      </c>
      <c r="I14" s="4" t="s">
        <v>5</v>
      </c>
      <c r="K14" s="4" t="s">
        <v>3</v>
      </c>
      <c r="L14" s="4" t="s">
        <v>4</v>
      </c>
      <c r="M14" s="4" t="s">
        <v>5</v>
      </c>
    </row>
    <row r="15" ht="15.75" customHeight="1">
      <c r="C15" s="7" t="s">
        <v>7</v>
      </c>
      <c r="D15" s="7" t="s">
        <v>8</v>
      </c>
      <c r="E15" s="7">
        <v>4.0</v>
      </c>
      <c r="G15" s="8" t="s">
        <v>35</v>
      </c>
      <c r="H15" s="7" t="s">
        <v>8</v>
      </c>
      <c r="I15" s="7">
        <v>4.0</v>
      </c>
      <c r="K15" s="8" t="s">
        <v>36</v>
      </c>
      <c r="L15" s="7" t="s">
        <v>8</v>
      </c>
      <c r="M15" s="7">
        <v>4.0</v>
      </c>
    </row>
    <row r="16" ht="15.75" customHeight="1">
      <c r="C16" s="7" t="s">
        <v>37</v>
      </c>
      <c r="D16" s="8" t="s">
        <v>24</v>
      </c>
      <c r="E16" s="8">
        <v>12.0</v>
      </c>
      <c r="G16" s="7" t="s">
        <v>37</v>
      </c>
      <c r="H16" s="8" t="s">
        <v>38</v>
      </c>
      <c r="I16" s="8">
        <v>72.0</v>
      </c>
      <c r="K16" s="8" t="s">
        <v>39</v>
      </c>
      <c r="L16" s="8" t="s">
        <v>40</v>
      </c>
      <c r="M16" s="8">
        <v>52.0</v>
      </c>
    </row>
    <row r="17" ht="15.75" customHeight="1">
      <c r="C17" s="7" t="s">
        <v>31</v>
      </c>
      <c r="D17" s="11"/>
      <c r="E17" s="7">
        <f>SUM(E15:E16)</f>
        <v>16</v>
      </c>
      <c r="G17" s="7" t="s">
        <v>31</v>
      </c>
      <c r="H17" s="11"/>
      <c r="I17" s="7">
        <f>SUM(I15:I16)</f>
        <v>76</v>
      </c>
      <c r="K17" s="7" t="s">
        <v>31</v>
      </c>
      <c r="L17" s="11"/>
      <c r="M17" s="7">
        <f>SUM(M15:M16)</f>
        <v>56</v>
      </c>
    </row>
    <row r="18" ht="15.75" customHeight="1"/>
    <row r="19" ht="15.75" customHeight="1">
      <c r="C19" s="1" t="s">
        <v>41</v>
      </c>
      <c r="D19" s="2"/>
      <c r="E19" s="3"/>
      <c r="G19" s="1" t="s">
        <v>42</v>
      </c>
      <c r="H19" s="2"/>
      <c r="I19" s="3"/>
      <c r="K19" s="1" t="s">
        <v>43</v>
      </c>
      <c r="L19" s="2"/>
      <c r="M19" s="3"/>
    </row>
    <row r="20" ht="15.75" customHeight="1">
      <c r="C20" s="4" t="s">
        <v>3</v>
      </c>
      <c r="D20" s="4" t="s">
        <v>4</v>
      </c>
      <c r="E20" s="4" t="s">
        <v>5</v>
      </c>
      <c r="G20" s="4" t="s">
        <v>3</v>
      </c>
      <c r="H20" s="4" t="s">
        <v>4</v>
      </c>
      <c r="I20" s="4" t="s">
        <v>5</v>
      </c>
      <c r="K20" s="4" t="s">
        <v>3</v>
      </c>
      <c r="L20" s="4" t="s">
        <v>4</v>
      </c>
      <c r="M20" s="4" t="s">
        <v>5</v>
      </c>
    </row>
    <row r="21" ht="15.75" customHeight="1">
      <c r="C21" s="7" t="s">
        <v>7</v>
      </c>
      <c r="D21" s="7" t="s">
        <v>8</v>
      </c>
      <c r="E21" s="7">
        <v>4.0</v>
      </c>
      <c r="G21" s="8" t="s">
        <v>44</v>
      </c>
      <c r="H21" s="7" t="s">
        <v>8</v>
      </c>
      <c r="I21" s="7">
        <v>4.0</v>
      </c>
      <c r="K21" s="8" t="s">
        <v>45</v>
      </c>
      <c r="L21" s="7" t="s">
        <v>8</v>
      </c>
      <c r="M21" s="7">
        <v>4.0</v>
      </c>
    </row>
    <row r="22" ht="15.75" customHeight="1">
      <c r="C22" s="7" t="s">
        <v>11</v>
      </c>
      <c r="D22" s="7" t="s">
        <v>12</v>
      </c>
      <c r="E22" s="8">
        <v>202.0</v>
      </c>
      <c r="G22" s="8" t="s">
        <v>46</v>
      </c>
      <c r="H22" s="7" t="s">
        <v>14</v>
      </c>
      <c r="I22" s="7">
        <v>65535.0</v>
      </c>
      <c r="K22" s="8" t="s">
        <v>47</v>
      </c>
      <c r="L22" s="7" t="s">
        <v>48</v>
      </c>
      <c r="M22" s="7">
        <v>13.0</v>
      </c>
    </row>
    <row r="23" ht="15.75" customHeight="1">
      <c r="C23" s="7" t="s">
        <v>49</v>
      </c>
      <c r="D23" s="7" t="s">
        <v>50</v>
      </c>
      <c r="E23" s="8">
        <v>11.0</v>
      </c>
      <c r="G23" s="8" t="s">
        <v>51</v>
      </c>
      <c r="H23" s="7" t="s">
        <v>8</v>
      </c>
      <c r="I23" s="9">
        <v>4.0</v>
      </c>
      <c r="K23" s="7" t="s">
        <v>31</v>
      </c>
      <c r="L23" s="11"/>
      <c r="M23" s="7">
        <f>SUM(M21:M22)</f>
        <v>17</v>
      </c>
    </row>
    <row r="24" ht="15.75" customHeight="1">
      <c r="C24" s="8" t="s">
        <v>52</v>
      </c>
      <c r="D24" s="7" t="s">
        <v>53</v>
      </c>
      <c r="E24" s="7">
        <v>3.0</v>
      </c>
      <c r="G24" s="7" t="s">
        <v>31</v>
      </c>
      <c r="H24" s="11"/>
      <c r="I24" s="7">
        <f>SUM(I21:I23)</f>
        <v>65543</v>
      </c>
    </row>
    <row r="25" ht="15.75" customHeight="1">
      <c r="C25" s="7" t="s">
        <v>54</v>
      </c>
      <c r="D25" s="7" t="s">
        <v>55</v>
      </c>
      <c r="E25" s="7">
        <v>1.0</v>
      </c>
    </row>
    <row r="26" ht="15.75" customHeight="1">
      <c r="C26" s="7" t="s">
        <v>47</v>
      </c>
      <c r="D26" s="7" t="s">
        <v>48</v>
      </c>
      <c r="E26" s="7">
        <v>13.0</v>
      </c>
      <c r="G26" s="1" t="s">
        <v>56</v>
      </c>
      <c r="H26" s="2"/>
      <c r="I26" s="3"/>
      <c r="K26" s="1" t="s">
        <v>57</v>
      </c>
      <c r="L26" s="2"/>
      <c r="M26" s="3"/>
    </row>
    <row r="27" ht="15.75" customHeight="1">
      <c r="C27" s="8" t="s">
        <v>58</v>
      </c>
      <c r="D27" s="7" t="s">
        <v>16</v>
      </c>
      <c r="E27" s="8">
        <v>102.0</v>
      </c>
      <c r="G27" s="4" t="s">
        <v>3</v>
      </c>
      <c r="H27" s="4" t="s">
        <v>4</v>
      </c>
      <c r="I27" s="4" t="s">
        <v>5</v>
      </c>
      <c r="K27" s="4" t="s">
        <v>3</v>
      </c>
      <c r="L27" s="4" t="s">
        <v>4</v>
      </c>
      <c r="M27" s="4" t="s">
        <v>5</v>
      </c>
    </row>
    <row r="28" ht="15.75" customHeight="1">
      <c r="C28" s="7" t="s">
        <v>59</v>
      </c>
      <c r="D28" s="7" t="s">
        <v>8</v>
      </c>
      <c r="E28" s="7">
        <v>4.0</v>
      </c>
      <c r="G28" s="8" t="s">
        <v>60</v>
      </c>
      <c r="H28" s="7" t="s">
        <v>8</v>
      </c>
      <c r="I28" s="7">
        <v>4.0</v>
      </c>
      <c r="K28" s="8" t="s">
        <v>61</v>
      </c>
      <c r="L28" s="7" t="s">
        <v>8</v>
      </c>
      <c r="M28" s="7">
        <v>4.0</v>
      </c>
    </row>
    <row r="29" ht="15.75" customHeight="1">
      <c r="C29" s="7" t="s">
        <v>31</v>
      </c>
      <c r="D29" s="11"/>
      <c r="E29" s="7">
        <f>SUM(E21:E28)</f>
        <v>340</v>
      </c>
      <c r="G29" s="8" t="s">
        <v>11</v>
      </c>
      <c r="H29" s="7" t="s">
        <v>16</v>
      </c>
      <c r="I29" s="8">
        <v>102.0</v>
      </c>
      <c r="K29" s="8" t="s">
        <v>51</v>
      </c>
      <c r="L29" s="7" t="s">
        <v>8</v>
      </c>
      <c r="M29" s="7">
        <v>4.0</v>
      </c>
    </row>
    <row r="30" ht="15.75" customHeight="1">
      <c r="G30" s="8" t="s">
        <v>62</v>
      </c>
      <c r="H30" s="7" t="s">
        <v>8</v>
      </c>
      <c r="I30" s="7">
        <v>4.0</v>
      </c>
      <c r="K30" s="7" t="s">
        <v>31</v>
      </c>
      <c r="L30" s="11"/>
      <c r="M30" s="7">
        <f>SUM(M28:M29)</f>
        <v>8</v>
      </c>
    </row>
    <row r="31" ht="15.75" customHeight="1">
      <c r="C31" s="1" t="s">
        <v>63</v>
      </c>
      <c r="D31" s="2"/>
      <c r="E31" s="3"/>
      <c r="G31" s="8" t="s">
        <v>64</v>
      </c>
      <c r="H31" s="7" t="s">
        <v>8</v>
      </c>
      <c r="I31" s="7">
        <v>4.0</v>
      </c>
    </row>
    <row r="32" ht="15.75" customHeight="1">
      <c r="C32" s="4" t="s">
        <v>3</v>
      </c>
      <c r="D32" s="4" t="s">
        <v>4</v>
      </c>
      <c r="E32" s="4" t="s">
        <v>5</v>
      </c>
      <c r="G32" s="8" t="s">
        <v>65</v>
      </c>
      <c r="H32" s="7" t="s">
        <v>8</v>
      </c>
      <c r="I32" s="7">
        <v>4.0</v>
      </c>
      <c r="K32" s="12" t="s">
        <v>66</v>
      </c>
      <c r="L32" s="2"/>
      <c r="M32" s="3"/>
    </row>
    <row r="33" ht="15.75" customHeight="1">
      <c r="C33" s="8" t="s">
        <v>51</v>
      </c>
      <c r="D33" s="7" t="s">
        <v>8</v>
      </c>
      <c r="E33" s="7">
        <v>4.0</v>
      </c>
      <c r="G33" s="8" t="s">
        <v>67</v>
      </c>
      <c r="H33" s="7" t="s">
        <v>8</v>
      </c>
      <c r="I33" s="7">
        <v>4.0</v>
      </c>
      <c r="K33" s="4" t="s">
        <v>3</v>
      </c>
      <c r="L33" s="4" t="s">
        <v>4</v>
      </c>
      <c r="M33" s="4" t="s">
        <v>5</v>
      </c>
    </row>
    <row r="34" ht="15.75" customHeight="1">
      <c r="C34" s="8" t="s">
        <v>68</v>
      </c>
      <c r="D34" s="7" t="s">
        <v>8</v>
      </c>
      <c r="E34" s="7">
        <v>4.0</v>
      </c>
      <c r="G34" s="8" t="s">
        <v>69</v>
      </c>
      <c r="H34" s="7" t="s">
        <v>8</v>
      </c>
      <c r="I34" s="7">
        <v>4.0</v>
      </c>
      <c r="K34" s="8" t="s">
        <v>51</v>
      </c>
      <c r="L34" s="7" t="s">
        <v>8</v>
      </c>
      <c r="M34" s="7">
        <v>4.0</v>
      </c>
    </row>
    <row r="35" ht="15.75" customHeight="1">
      <c r="C35" s="7" t="s">
        <v>31</v>
      </c>
      <c r="D35" s="11"/>
      <c r="E35" s="7">
        <f>SUM(E33:E34)</f>
        <v>8</v>
      </c>
      <c r="G35" s="8" t="s">
        <v>70</v>
      </c>
      <c r="H35" s="7" t="s">
        <v>8</v>
      </c>
      <c r="I35" s="7">
        <v>4.0</v>
      </c>
      <c r="K35" s="8" t="s">
        <v>70</v>
      </c>
      <c r="L35" s="7" t="s">
        <v>8</v>
      </c>
      <c r="M35" s="7">
        <v>4.0</v>
      </c>
    </row>
    <row r="36" ht="15.75" customHeight="1">
      <c r="G36" s="8" t="s">
        <v>71</v>
      </c>
      <c r="H36" s="7" t="s">
        <v>8</v>
      </c>
      <c r="I36" s="7">
        <v>4.0</v>
      </c>
      <c r="K36" s="7" t="s">
        <v>31</v>
      </c>
      <c r="L36" s="13"/>
      <c r="M36" s="7">
        <f>SUM(M34:M35)</f>
        <v>8</v>
      </c>
    </row>
    <row r="37" ht="15.75" customHeight="1">
      <c r="G37" s="7" t="s">
        <v>31</v>
      </c>
      <c r="H37" s="11"/>
      <c r="I37" s="7">
        <f>SUM(I28:I36)</f>
        <v>134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G53" s="14"/>
      <c r="H53" s="14"/>
      <c r="I53" s="14"/>
    </row>
    <row r="54" ht="15.75" customHeight="1">
      <c r="G54" s="14"/>
      <c r="H54" s="14"/>
      <c r="I54" s="14"/>
    </row>
    <row r="55" ht="15.75" customHeight="1">
      <c r="G55" s="14"/>
      <c r="I55" s="14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>
      <c r="E64" s="14" t="s">
        <v>72</v>
      </c>
      <c r="F64" s="14" t="str">
        <f>SUM(E35+I55+M36+M23+I37+E29+I24+#REF!+E17+M11+I11+E11)/(1024*1024)</f>
        <v>#REF!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>
      <c r="C86" s="15" t="s">
        <v>3</v>
      </c>
      <c r="D86" s="15" t="s">
        <v>4</v>
      </c>
      <c r="E86" s="15" t="s">
        <v>5</v>
      </c>
    </row>
    <row r="87" ht="15.75" customHeight="1">
      <c r="C87" s="14" t="s">
        <v>7</v>
      </c>
      <c r="D87" s="14" t="s">
        <v>8</v>
      </c>
      <c r="E87" s="14">
        <v>4.0</v>
      </c>
    </row>
    <row r="88" ht="15.75" customHeight="1">
      <c r="C88" s="14" t="s">
        <v>37</v>
      </c>
      <c r="D88" s="14" t="s">
        <v>24</v>
      </c>
      <c r="E88" s="14">
        <v>11.0</v>
      </c>
    </row>
    <row r="89" ht="15.75" customHeight="1">
      <c r="C89" s="14" t="s">
        <v>31</v>
      </c>
      <c r="E89" s="14">
        <f>SUM(E87:E88)</f>
        <v>15</v>
      </c>
    </row>
    <row r="90" ht="15.75" customHeight="1"/>
    <row r="91" ht="15.75" customHeight="1">
      <c r="C91" s="15" t="s">
        <v>3</v>
      </c>
      <c r="D91" s="15" t="s">
        <v>4</v>
      </c>
      <c r="E91" s="15" t="s">
        <v>5</v>
      </c>
    </row>
    <row r="92" ht="15.75" customHeight="1">
      <c r="C92" s="14" t="s">
        <v>7</v>
      </c>
      <c r="D92" s="14" t="s">
        <v>8</v>
      </c>
      <c r="E92" s="14">
        <v>4.0</v>
      </c>
    </row>
    <row r="93" ht="15.75" customHeight="1">
      <c r="C93" s="14" t="s">
        <v>37</v>
      </c>
      <c r="D93" s="14" t="s">
        <v>38</v>
      </c>
      <c r="E93" s="14">
        <v>71.0</v>
      </c>
    </row>
    <row r="94" ht="15.75" customHeight="1">
      <c r="C94" s="14" t="s">
        <v>31</v>
      </c>
      <c r="E94" s="14">
        <f>SUM(E92:E93)</f>
        <v>75</v>
      </c>
    </row>
    <row r="95" ht="15.75" customHeight="1"/>
    <row r="96" ht="15.75" customHeight="1">
      <c r="C96" s="15" t="s">
        <v>3</v>
      </c>
      <c r="D96" s="15" t="s">
        <v>4</v>
      </c>
      <c r="E96" s="15" t="s">
        <v>5</v>
      </c>
    </row>
    <row r="97" ht="15.75" customHeight="1">
      <c r="C97" s="14" t="s">
        <v>7</v>
      </c>
      <c r="D97" s="14" t="s">
        <v>8</v>
      </c>
      <c r="E97" s="14">
        <v>4.0</v>
      </c>
    </row>
    <row r="98" ht="15.75" customHeight="1">
      <c r="C98" s="14" t="s">
        <v>37</v>
      </c>
      <c r="D98" s="14" t="s">
        <v>40</v>
      </c>
      <c r="E98" s="14">
        <v>51.0</v>
      </c>
    </row>
    <row r="99" ht="15.75" customHeight="1">
      <c r="C99" s="14" t="s">
        <v>31</v>
      </c>
      <c r="E99" s="14">
        <f>SUM(E97:E98)</f>
        <v>55</v>
      </c>
    </row>
    <row r="100" ht="15.75" customHeight="1"/>
    <row r="101" ht="15.75" customHeight="1">
      <c r="C101" s="15" t="s">
        <v>3</v>
      </c>
      <c r="D101" s="15" t="s">
        <v>4</v>
      </c>
      <c r="E101" s="15" t="s">
        <v>5</v>
      </c>
    </row>
    <row r="102" ht="15.75" customHeight="1">
      <c r="C102" s="14" t="s">
        <v>7</v>
      </c>
      <c r="D102" s="14" t="s">
        <v>8</v>
      </c>
      <c r="E102" s="14">
        <v>4.0</v>
      </c>
    </row>
    <row r="103" ht="15.75" customHeight="1">
      <c r="C103" s="14" t="s">
        <v>11</v>
      </c>
      <c r="D103" s="14" t="s">
        <v>12</v>
      </c>
      <c r="E103" s="14">
        <v>201.0</v>
      </c>
    </row>
    <row r="104" ht="15.75" customHeight="1">
      <c r="C104" s="14" t="s">
        <v>49</v>
      </c>
      <c r="D104" s="14" t="s">
        <v>50</v>
      </c>
      <c r="E104" s="14">
        <v>10.0</v>
      </c>
    </row>
    <row r="105" ht="15.75" customHeight="1">
      <c r="C105" s="14" t="s">
        <v>52</v>
      </c>
      <c r="D105" s="14" t="s">
        <v>53</v>
      </c>
      <c r="E105" s="14">
        <v>3.0</v>
      </c>
    </row>
    <row r="106" ht="15.75" customHeight="1">
      <c r="C106" s="14" t="s">
        <v>54</v>
      </c>
      <c r="D106" s="14" t="s">
        <v>55</v>
      </c>
      <c r="E106" s="14">
        <v>1.0</v>
      </c>
    </row>
    <row r="107" ht="15.75" customHeight="1">
      <c r="C107" s="14" t="s">
        <v>47</v>
      </c>
      <c r="D107" s="14" t="s">
        <v>48</v>
      </c>
      <c r="E107" s="14">
        <v>13.0</v>
      </c>
    </row>
    <row r="108" ht="15.75" customHeight="1">
      <c r="C108" s="14" t="s">
        <v>73</v>
      </c>
      <c r="D108" s="14" t="s">
        <v>16</v>
      </c>
      <c r="E108" s="14">
        <v>101.0</v>
      </c>
    </row>
    <row r="109" ht="15.75" customHeight="1">
      <c r="C109" s="14" t="s">
        <v>59</v>
      </c>
      <c r="D109" s="14" t="s">
        <v>8</v>
      </c>
      <c r="E109" s="14">
        <v>4.0</v>
      </c>
    </row>
    <row r="110" ht="15.75" customHeight="1">
      <c r="C110" s="14" t="s">
        <v>31</v>
      </c>
      <c r="E110" s="14">
        <f>SUM(E102:E109)</f>
        <v>337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G26:I26"/>
    <mergeCell ref="K26:M26"/>
    <mergeCell ref="K32:M32"/>
    <mergeCell ref="C31:E31"/>
    <mergeCell ref="G19:I19"/>
    <mergeCell ref="K19:M19"/>
    <mergeCell ref="C2:E2"/>
    <mergeCell ref="G2:I2"/>
    <mergeCell ref="K2:M2"/>
    <mergeCell ref="C13:E13"/>
    <mergeCell ref="G13:I13"/>
    <mergeCell ref="K13:M13"/>
    <mergeCell ref="C19:E19"/>
  </mergeCells>
  <drawing r:id="rId1"/>
</worksheet>
</file>