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co H\SILVANA\2Cursos\LENGUAJES\Python\"/>
    </mc:Choice>
  </mc:AlternateContent>
  <xr:revisionPtr revIDLastSave="0" documentId="13_ncr:1_{728DFEDD-AB03-4A0B-801E-5990D33B1A56}" xr6:coauthVersionLast="44" xr6:coauthVersionMax="44" xr10:uidLastSave="{00000000-0000-0000-0000-000000000000}"/>
  <bookViews>
    <workbookView xWindow="-120" yWindow="-120" windowWidth="20730" windowHeight="11160" activeTab="3" xr2:uid="{00000000-000D-0000-FFFF-FFFF00000000}"/>
  </bookViews>
  <sheets>
    <sheet name="industry" sheetId="4" r:id="rId1"/>
    <sheet name="Rentabilidad Media Anual S&amp;P 50" sheetId="1" r:id="rId2"/>
    <sheet name="01_XLC" sheetId="3" r:id="rId3"/>
    <sheet name="02-XLY" sheetId="2" r:id="rId4"/>
    <sheet name="03-XLP" sheetId="5" r:id="rId5"/>
    <sheet name="04-XLE" sheetId="6" r:id="rId6"/>
    <sheet name="05-XLF" sheetId="7" r:id="rId7"/>
    <sheet name="06-XLV" sheetId="8" r:id="rId8"/>
    <sheet name="07-KLI" sheetId="9" r:id="rId9"/>
    <sheet name="08-XLK" sheetId="10" r:id="rId10"/>
    <sheet name="09-XLB" sheetId="11" r:id="rId11"/>
    <sheet name="10-XLRE" sheetId="12" r:id="rId12"/>
    <sheet name="11-XLU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6" l="1"/>
  <c r="H10" i="6"/>
  <c r="H9" i="6"/>
  <c r="H8" i="6"/>
  <c r="H7" i="6"/>
  <c r="H6" i="6"/>
  <c r="H5" i="6"/>
  <c r="H4" i="6"/>
  <c r="H3" i="6"/>
  <c r="H12" i="6"/>
  <c r="H11" i="5"/>
  <c r="H10" i="5"/>
  <c r="H9" i="5"/>
  <c r="H8" i="5"/>
  <c r="H7" i="5"/>
  <c r="H6" i="5"/>
  <c r="H5" i="5"/>
  <c r="H4" i="5"/>
  <c r="H3" i="5"/>
  <c r="H12" i="5"/>
  <c r="H5" i="3"/>
  <c r="H4" i="3"/>
  <c r="H3" i="3"/>
  <c r="H6" i="3"/>
  <c r="H11" i="2"/>
  <c r="H10" i="2"/>
  <c r="H9" i="2"/>
  <c r="H8" i="2"/>
  <c r="H7" i="2"/>
  <c r="H6" i="2"/>
  <c r="H5" i="2"/>
  <c r="H4" i="2"/>
  <c r="H3" i="2"/>
  <c r="H12" i="2"/>
</calcChain>
</file>

<file path=xl/sharedStrings.xml><?xml version="1.0" encoding="utf-8"?>
<sst xmlns="http://schemas.openxmlformats.org/spreadsheetml/2006/main" count="255" uniqueCount="158">
  <si>
    <t>Year</t>
  </si>
  <si>
    <t>18.18%</t>
  </si>
  <si>
    <t>-19.44%</t>
  </si>
  <si>
    <t>26.89%</t>
  </si>
  <si>
    <t>16.26%</t>
  </si>
  <si>
    <t>28.88%</t>
  </si>
  <si>
    <t>-6.24%</t>
  </si>
  <si>
    <t>19.42%</t>
  </si>
  <si>
    <t>9.54%</t>
  </si>
  <si>
    <t>-0.73%</t>
  </si>
  <si>
    <t>11.39%</t>
  </si>
  <si>
    <t>29.60%</t>
  </si>
  <si>
    <t>13.41%</t>
  </si>
  <si>
    <t>0.00%</t>
  </si>
  <si>
    <t>12.78%</t>
  </si>
  <si>
    <t>23.45%</t>
  </si>
  <si>
    <t>-38.49%</t>
  </si>
  <si>
    <t>3.53%</t>
  </si>
  <si>
    <t>13.62%</t>
  </si>
  <si>
    <t>3.00%</t>
  </si>
  <si>
    <t>8.99%</t>
  </si>
  <si>
    <t>26.38%</t>
  </si>
  <si>
    <t>-23.37%</t>
  </si>
  <si>
    <t>-13.04%</t>
  </si>
  <si>
    <t>-10.14%</t>
  </si>
  <si>
    <t>19.53%</t>
  </si>
  <si>
    <t>26.67%</t>
  </si>
  <si>
    <t>31.01%</t>
  </si>
  <si>
    <t>20.26%</t>
  </si>
  <si>
    <t>34.11%</t>
  </si>
  <si>
    <t>-1.54%</t>
  </si>
  <si>
    <t>7.06%</t>
  </si>
  <si>
    <t>4.46%</t>
  </si>
  <si>
    <t>26.31%</t>
  </si>
  <si>
    <t>-6.56%</t>
  </si>
  <si>
    <t>27.25%</t>
  </si>
  <si>
    <t>12.40%</t>
  </si>
  <si>
    <t>2.03%</t>
  </si>
  <si>
    <t>14.62%</t>
  </si>
  <si>
    <t>26.33%</t>
  </si>
  <si>
    <t>1.40%</t>
  </si>
  <si>
    <t>17.27%</t>
  </si>
  <si>
    <t>14.76%</t>
  </si>
  <si>
    <t>-9.73%</t>
  </si>
  <si>
    <t>25.77%</t>
  </si>
  <si>
    <t>12.31%</t>
  </si>
  <si>
    <t>1.06%</t>
  </si>
  <si>
    <t>-11.50%</t>
  </si>
  <si>
    <t>19.15%</t>
  </si>
  <si>
    <t>31.55%</t>
  </si>
  <si>
    <t>-29.72%</t>
  </si>
  <si>
    <t>-17.37%</t>
  </si>
  <si>
    <t>15.63%</t>
  </si>
  <si>
    <t>10.79%</t>
  </si>
  <si>
    <t>0.10%</t>
  </si>
  <si>
    <t>-11.36%</t>
  </si>
  <si>
    <t>7.66%</t>
  </si>
  <si>
    <t>20.09%</t>
  </si>
  <si>
    <t>-13.09%</t>
  </si>
  <si>
    <t>9.06%</t>
  </si>
  <si>
    <t>12.97%</t>
  </si>
  <si>
    <t>18.89%</t>
  </si>
  <si>
    <t>-11.81%</t>
  </si>
  <si>
    <t>23.13%</t>
  </si>
  <si>
    <t>-2.97%</t>
  </si>
  <si>
    <t>8.48%</t>
  </si>
  <si>
    <t>38.06%</t>
  </si>
  <si>
    <t>-14.31%</t>
  </si>
  <si>
    <t>2.62%</t>
  </si>
  <si>
    <t>26.40%</t>
  </si>
  <si>
    <t>45.02%</t>
  </si>
  <si>
    <t>-6.62%</t>
  </si>
  <si>
    <t>11.78%</t>
  </si>
  <si>
    <t>16.46%</t>
  </si>
  <si>
    <t>21.78%</t>
  </si>
  <si>
    <t>10.26%</t>
  </si>
  <si>
    <t>-0.65%</t>
  </si>
  <si>
    <t>-11.87%</t>
  </si>
  <si>
    <t>30.72%</t>
  </si>
  <si>
    <t>13.80%</t>
  </si>
  <si>
    <t>19.45%</t>
  </si>
  <si>
    <t>12.43%</t>
  </si>
  <si>
    <t>-17.86%</t>
  </si>
  <si>
    <t>-15.29%</t>
  </si>
  <si>
    <t>-5.45%</t>
  </si>
  <si>
    <t>25.21%</t>
  </si>
  <si>
    <t>-38.59%</t>
  </si>
  <si>
    <t>27.92%</t>
  </si>
  <si>
    <t>41.37%</t>
  </si>
  <si>
    <t>-5.94%</t>
  </si>
  <si>
    <t>46.59%</t>
  </si>
  <si>
    <t>-15.15%</t>
  </si>
  <si>
    <t>-47.07%</t>
  </si>
  <si>
    <t>-28.48%</t>
  </si>
  <si>
    <t>-11.91%</t>
  </si>
  <si>
    <t>37.88%</t>
  </si>
  <si>
    <t>Rentabilidad Media Anual S&amp;P 500</t>
  </si>
  <si>
    <t>período 1928-2023</t>
  </si>
  <si>
    <t>G4 = (F4-F5)/F5</t>
  </si>
  <si>
    <t>XLY - 02_ETF_Consumer_Discretionary</t>
  </si>
  <si>
    <t>Date</t>
  </si>
  <si>
    <t>Open</t>
  </si>
  <si>
    <t>High</t>
  </si>
  <si>
    <t>Low</t>
  </si>
  <si>
    <t>Close</t>
  </si>
  <si>
    <t>Adj Close</t>
  </si>
  <si>
    <t>Volume</t>
  </si>
  <si>
    <t>Change_%</t>
  </si>
  <si>
    <t>H4 = (F4-F5)/F5</t>
  </si>
  <si>
    <t>período 2012-2022</t>
  </si>
  <si>
    <t>id_Industry</t>
  </si>
  <si>
    <t>Symbol</t>
  </si>
  <si>
    <t>Industry</t>
  </si>
  <si>
    <t>XLC</t>
  </si>
  <si>
    <t>Communication Services</t>
  </si>
  <si>
    <t>XLY</t>
  </si>
  <si>
    <t>Consumer Discretionary</t>
  </si>
  <si>
    <t>XLP</t>
  </si>
  <si>
    <t>Consumer Staples</t>
  </si>
  <si>
    <t>XLE</t>
  </si>
  <si>
    <t>Energy</t>
  </si>
  <si>
    <t>XLF</t>
  </si>
  <si>
    <t>Financials</t>
  </si>
  <si>
    <t>XLV</t>
  </si>
  <si>
    <t>Health Care</t>
  </si>
  <si>
    <t>XLI</t>
  </si>
  <si>
    <t>Industrials</t>
  </si>
  <si>
    <t>XLK</t>
  </si>
  <si>
    <t>Information Technology</t>
  </si>
  <si>
    <t>XLB</t>
  </si>
  <si>
    <t>Materials</t>
  </si>
  <si>
    <t>XLRE</t>
  </si>
  <si>
    <t>Real Estate</t>
  </si>
  <si>
    <t>XLU</t>
  </si>
  <si>
    <t>Utilities</t>
  </si>
  <si>
    <t>Brainstorming o lluvia de ideas, embalse de ideas, Think-Than</t>
  </si>
  <si>
    <t>Análisis Propuestos para el dashboard:</t>
  </si>
  <si>
    <t>Incidencia de cada tipo de industry ( en cantidad de empresas y porcentual)</t>
  </si>
  <si>
    <t>Incidencia de cada tipo de sub industry ( en cantidad de empresas y porcentual)</t>
  </si>
  <si>
    <t>Distribución regional de índice - bajo% de empresas con sede fuera de EEUU</t>
  </si>
  <si>
    <t>Evolución de las incorporaciones de empresas al índice (ejm: por decádas)</t>
  </si>
  <si>
    <t>Algún indicador relacionado a la antigüedad de las empresas( fecha de fundación)</t>
  </si>
  <si>
    <t>Rentabilidad media del período analizado</t>
  </si>
  <si>
    <t>Razones económicas, políticas y/o sociales en los años de índice negativa,</t>
  </si>
  <si>
    <t>realzando que en 2020 con pandemia el índice logró cerrar al alza.</t>
  </si>
  <si>
    <t>Capitalización de mercado de cada compañía  y su ponderación en el índice</t>
  </si>
  <si>
    <t>Tareas previas:</t>
  </si>
  <si>
    <t>tratamiento de celdas vacías</t>
  </si>
  <si>
    <t>XLC-01_ETF_Communication_Services_histórico</t>
  </si>
  <si>
    <t>XLP - 03_ETF_Consumer Staples_histórico</t>
  </si>
  <si>
    <t>XLE - 04_ETF_Energy__histórico</t>
  </si>
  <si>
    <t>XLF - 05_ETF_Financials__histórico</t>
  </si>
  <si>
    <t>XLV - 06_ETF_Health Care__histórico</t>
  </si>
  <si>
    <t>XLI - 07_ETF_Industrials__histórico</t>
  </si>
  <si>
    <t>XLK - 08_ETF_Information Technology__histórico</t>
  </si>
  <si>
    <t>XLB - 09_ETF_Materials__histórico</t>
  </si>
  <si>
    <t>XLRE - 10_ETF_Real Estate__histórico</t>
  </si>
  <si>
    <t>XLU - 11_ETF_Utilities__histórico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</si>
</sst>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E9178"/>
      <name val="Consolas"/>
      <family val="3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6" fillId="2" borderId="0" applyNumberFormat="0" applyBorder="0" applyAlignment="0" applyProtection="0"/>
    <xf numFmtId="0" fontId="11" fillId="6" borderId="12" applyNumberFormat="0" applyAlignment="0" applyProtection="0"/>
    <xf numFmtId="0" fontId="13" fillId="7" borderId="15" applyNumberFormat="0" applyAlignment="0" applyProtection="0"/>
    <xf numFmtId="0" fontId="12" fillId="0" borderId="14" applyNumberFormat="0" applyFill="0" applyAlignment="0" applyProtection="0"/>
    <xf numFmtId="0" fontId="3" fillId="0" borderId="9" applyNumberFormat="0" applyFill="0" applyAlignment="0" applyProtection="0"/>
    <xf numFmtId="0" fontId="5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12" applyNumberFormat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" borderId="16" applyNumberFormat="0" applyFont="0" applyAlignment="0" applyProtection="0"/>
    <xf numFmtId="9" fontId="1" fillId="0" borderId="0" applyFont="0" applyFill="0" applyBorder="0" applyAlignment="0" applyProtection="0"/>
    <xf numFmtId="0" fontId="10" fillId="6" borderId="13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5" fillId="0" borderId="11" applyNumberFormat="0" applyFill="0" applyAlignment="0" applyProtection="0"/>
    <xf numFmtId="0" fontId="16" fillId="0" borderId="17" applyNumberFormat="0" applyFill="0" applyAlignment="0" applyProtection="0"/>
    <xf numFmtId="0" fontId="19" fillId="0" borderId="0" applyNumberFormat="0" applyFill="0" applyBorder="0" applyAlignment="0" applyProtection="0"/>
  </cellStyleXfs>
  <cellXfs count="60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vertic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4" fontId="0" fillId="0" borderId="5" xfId="0" applyNumberFormat="1" applyBorder="1" applyAlignment="1">
      <alignment horizontal="center"/>
    </xf>
    <xf numFmtId="4" fontId="0" fillId="0" borderId="0" xfId="0" applyNumberFormat="1"/>
    <xf numFmtId="0" fontId="0" fillId="33" borderId="7" xfId="0" applyFill="1" applyBorder="1" applyAlignment="1">
      <alignment horizontal="center"/>
    </xf>
    <xf numFmtId="0" fontId="0" fillId="33" borderId="8" xfId="0" applyFill="1" applyBorder="1" applyAlignment="1">
      <alignment horizontal="center"/>
    </xf>
    <xf numFmtId="0" fontId="0" fillId="33" borderId="0" xfId="0" applyFill="1" applyAlignment="1">
      <alignment horizontal="center"/>
    </xf>
    <xf numFmtId="2" fontId="16" fillId="0" borderId="0" xfId="0" applyNumberFormat="1" applyFont="1"/>
    <xf numFmtId="0" fontId="16" fillId="0" borderId="0" xfId="0" applyFont="1"/>
    <xf numFmtId="0" fontId="16" fillId="34" borderId="1" xfId="0" applyFont="1" applyFill="1" applyBorder="1" applyAlignment="1">
      <alignment horizontal="center"/>
    </xf>
    <xf numFmtId="2" fontId="16" fillId="34" borderId="2" xfId="0" applyNumberFormat="1" applyFont="1" applyFill="1" applyBorder="1" applyAlignment="1">
      <alignment horizontal="center"/>
    </xf>
    <xf numFmtId="3" fontId="16" fillId="34" borderId="2" xfId="0" applyNumberFormat="1" applyFont="1" applyFill="1" applyBorder="1" applyAlignment="1">
      <alignment horizontal="center"/>
    </xf>
    <xf numFmtId="0" fontId="16" fillId="34" borderId="6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0" fillId="0" borderId="0" xfId="0" applyNumberFormat="1"/>
    <xf numFmtId="3" fontId="0" fillId="0" borderId="0" xfId="0" applyNumberFormat="1"/>
    <xf numFmtId="9" fontId="0" fillId="0" borderId="7" xfId="35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0" fillId="0" borderId="5" xfId="0" applyNumberFormat="1" applyBorder="1"/>
    <xf numFmtId="3" fontId="0" fillId="0" borderId="5" xfId="0" applyNumberFormat="1" applyBorder="1"/>
    <xf numFmtId="4" fontId="0" fillId="0" borderId="0" xfId="0" applyNumberFormat="1" applyFill="1" applyBorder="1" applyAlignment="1">
      <alignment horizontal="center"/>
    </xf>
    <xf numFmtId="4" fontId="0" fillId="0" borderId="5" xfId="0" applyNumberFormat="1" applyFill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0" fontId="0" fillId="0" borderId="23" xfId="0" applyBorder="1"/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/>
    <xf numFmtId="0" fontId="19" fillId="0" borderId="0" xfId="43" applyAlignment="1">
      <alignment horizontal="left" vertical="center"/>
    </xf>
    <xf numFmtId="2" fontId="0" fillId="0" borderId="0" xfId="0" applyNumberFormat="1" applyBorder="1"/>
    <xf numFmtId="3" fontId="0" fillId="0" borderId="0" xfId="0" applyNumberFormat="1" applyBorder="1"/>
    <xf numFmtId="0" fontId="0" fillId="35" borderId="8" xfId="0" applyFill="1" applyBorder="1"/>
    <xf numFmtId="9" fontId="0" fillId="35" borderId="7" xfId="35" applyFont="1" applyFill="1" applyBorder="1" applyAlignment="1">
      <alignment horizontal="center"/>
    </xf>
    <xf numFmtId="0" fontId="0" fillId="35" borderId="7" xfId="0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/>
    <xf numFmtId="9" fontId="16" fillId="34" borderId="6" xfId="35" applyFont="1" applyFill="1" applyBorder="1" applyAlignment="1">
      <alignment horizontal="center"/>
    </xf>
    <xf numFmtId="9" fontId="16" fillId="0" borderId="0" xfId="35" applyFont="1" applyAlignment="1">
      <alignment horizontal="center"/>
    </xf>
    <xf numFmtId="9" fontId="0" fillId="0" borderId="0" xfId="35" applyFont="1" applyAlignment="1">
      <alignment horizontal="center"/>
    </xf>
    <xf numFmtId="9" fontId="0" fillId="0" borderId="8" xfId="35" applyFont="1" applyBorder="1" applyAlignment="1">
      <alignment horizontal="center"/>
    </xf>
    <xf numFmtId="0" fontId="0" fillId="33" borderId="0" xfId="0" applyFill="1" applyAlignment="1">
      <alignment horizontal="left"/>
    </xf>
    <xf numFmtId="3" fontId="18" fillId="0" borderId="0" xfId="0" applyNumberFormat="1" applyFont="1" applyAlignment="1">
      <alignment vertic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9" fontId="0" fillId="0" borderId="8" xfId="35" applyFont="1" applyFill="1" applyBorder="1" applyAlignment="1">
      <alignment horizontal="center"/>
    </xf>
    <xf numFmtId="9" fontId="0" fillId="0" borderId="0" xfId="0" applyNumberFormat="1"/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23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Hipervínculo" xfId="43" builtinId="8"/>
    <cellStyle name="Incorrecto" xfId="32" builtinId="27" customBuiltin="1"/>
    <cellStyle name="Neutral" xfId="33" builtinId="28" customBuiltin="1"/>
    <cellStyle name="Normal" xfId="0" builtinId="0"/>
    <cellStyle name="Notas" xfId="34" builtinId="10" customBuiltin="1"/>
    <cellStyle name="Porcentaje" xfId="35" builtinId="5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onos.es/startupguide/productividad/brainstorming-o-lluvia-de-idea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2BFB-C627-4E1F-980F-6808B4B736A5}">
  <dimension ref="A1:E27"/>
  <sheetViews>
    <sheetView workbookViewId="0">
      <selection activeCell="B11" sqref="B11"/>
    </sheetView>
  </sheetViews>
  <sheetFormatPr baseColWidth="10" defaultRowHeight="15" x14ac:dyDescent="0.25"/>
  <cols>
    <col min="1" max="1" width="11" bestFit="1" customWidth="1"/>
    <col min="2" max="2" width="11" customWidth="1"/>
    <col min="3" max="3" width="23.7109375" customWidth="1"/>
    <col min="4" max="4" width="8" customWidth="1"/>
    <col min="257" max="257" width="11" bestFit="1" customWidth="1"/>
    <col min="258" max="258" width="11" customWidth="1"/>
    <col min="259" max="259" width="23.7109375" customWidth="1"/>
    <col min="260" max="260" width="8" customWidth="1"/>
    <col min="513" max="513" width="11" bestFit="1" customWidth="1"/>
    <col min="514" max="514" width="11" customWidth="1"/>
    <col min="515" max="515" width="23.7109375" customWidth="1"/>
    <col min="516" max="516" width="8" customWidth="1"/>
    <col min="769" max="769" width="11" bestFit="1" customWidth="1"/>
    <col min="770" max="770" width="11" customWidth="1"/>
    <col min="771" max="771" width="23.7109375" customWidth="1"/>
    <col min="772" max="772" width="8" customWidth="1"/>
    <col min="1025" max="1025" width="11" bestFit="1" customWidth="1"/>
    <col min="1026" max="1026" width="11" customWidth="1"/>
    <col min="1027" max="1027" width="23.7109375" customWidth="1"/>
    <col min="1028" max="1028" width="8" customWidth="1"/>
    <col min="1281" max="1281" width="11" bestFit="1" customWidth="1"/>
    <col min="1282" max="1282" width="11" customWidth="1"/>
    <col min="1283" max="1283" width="23.7109375" customWidth="1"/>
    <col min="1284" max="1284" width="8" customWidth="1"/>
    <col min="1537" max="1537" width="11" bestFit="1" customWidth="1"/>
    <col min="1538" max="1538" width="11" customWidth="1"/>
    <col min="1539" max="1539" width="23.7109375" customWidth="1"/>
    <col min="1540" max="1540" width="8" customWidth="1"/>
    <col min="1793" max="1793" width="11" bestFit="1" customWidth="1"/>
    <col min="1794" max="1794" width="11" customWidth="1"/>
    <col min="1795" max="1795" width="23.7109375" customWidth="1"/>
    <col min="1796" max="1796" width="8" customWidth="1"/>
    <col min="2049" max="2049" width="11" bestFit="1" customWidth="1"/>
    <col min="2050" max="2050" width="11" customWidth="1"/>
    <col min="2051" max="2051" width="23.7109375" customWidth="1"/>
    <col min="2052" max="2052" width="8" customWidth="1"/>
    <col min="2305" max="2305" width="11" bestFit="1" customWidth="1"/>
    <col min="2306" max="2306" width="11" customWidth="1"/>
    <col min="2307" max="2307" width="23.7109375" customWidth="1"/>
    <col min="2308" max="2308" width="8" customWidth="1"/>
    <col min="2561" max="2561" width="11" bestFit="1" customWidth="1"/>
    <col min="2562" max="2562" width="11" customWidth="1"/>
    <col min="2563" max="2563" width="23.7109375" customWidth="1"/>
    <col min="2564" max="2564" width="8" customWidth="1"/>
    <col min="2817" max="2817" width="11" bestFit="1" customWidth="1"/>
    <col min="2818" max="2818" width="11" customWidth="1"/>
    <col min="2819" max="2819" width="23.7109375" customWidth="1"/>
    <col min="2820" max="2820" width="8" customWidth="1"/>
    <col min="3073" max="3073" width="11" bestFit="1" customWidth="1"/>
    <col min="3074" max="3074" width="11" customWidth="1"/>
    <col min="3075" max="3075" width="23.7109375" customWidth="1"/>
    <col min="3076" max="3076" width="8" customWidth="1"/>
    <col min="3329" max="3329" width="11" bestFit="1" customWidth="1"/>
    <col min="3330" max="3330" width="11" customWidth="1"/>
    <col min="3331" max="3331" width="23.7109375" customWidth="1"/>
    <col min="3332" max="3332" width="8" customWidth="1"/>
    <col min="3585" max="3585" width="11" bestFit="1" customWidth="1"/>
    <col min="3586" max="3586" width="11" customWidth="1"/>
    <col min="3587" max="3587" width="23.7109375" customWidth="1"/>
    <col min="3588" max="3588" width="8" customWidth="1"/>
    <col min="3841" max="3841" width="11" bestFit="1" customWidth="1"/>
    <col min="3842" max="3842" width="11" customWidth="1"/>
    <col min="3843" max="3843" width="23.7109375" customWidth="1"/>
    <col min="3844" max="3844" width="8" customWidth="1"/>
    <col min="4097" max="4097" width="11" bestFit="1" customWidth="1"/>
    <col min="4098" max="4098" width="11" customWidth="1"/>
    <col min="4099" max="4099" width="23.7109375" customWidth="1"/>
    <col min="4100" max="4100" width="8" customWidth="1"/>
    <col min="4353" max="4353" width="11" bestFit="1" customWidth="1"/>
    <col min="4354" max="4354" width="11" customWidth="1"/>
    <col min="4355" max="4355" width="23.7109375" customWidth="1"/>
    <col min="4356" max="4356" width="8" customWidth="1"/>
    <col min="4609" max="4609" width="11" bestFit="1" customWidth="1"/>
    <col min="4610" max="4610" width="11" customWidth="1"/>
    <col min="4611" max="4611" width="23.7109375" customWidth="1"/>
    <col min="4612" max="4612" width="8" customWidth="1"/>
    <col min="4865" max="4865" width="11" bestFit="1" customWidth="1"/>
    <col min="4866" max="4866" width="11" customWidth="1"/>
    <col min="4867" max="4867" width="23.7109375" customWidth="1"/>
    <col min="4868" max="4868" width="8" customWidth="1"/>
    <col min="5121" max="5121" width="11" bestFit="1" customWidth="1"/>
    <col min="5122" max="5122" width="11" customWidth="1"/>
    <col min="5123" max="5123" width="23.7109375" customWidth="1"/>
    <col min="5124" max="5124" width="8" customWidth="1"/>
    <col min="5377" max="5377" width="11" bestFit="1" customWidth="1"/>
    <col min="5378" max="5378" width="11" customWidth="1"/>
    <col min="5379" max="5379" width="23.7109375" customWidth="1"/>
    <col min="5380" max="5380" width="8" customWidth="1"/>
    <col min="5633" max="5633" width="11" bestFit="1" customWidth="1"/>
    <col min="5634" max="5634" width="11" customWidth="1"/>
    <col min="5635" max="5635" width="23.7109375" customWidth="1"/>
    <col min="5636" max="5636" width="8" customWidth="1"/>
    <col min="5889" max="5889" width="11" bestFit="1" customWidth="1"/>
    <col min="5890" max="5890" width="11" customWidth="1"/>
    <col min="5891" max="5891" width="23.7109375" customWidth="1"/>
    <col min="5892" max="5892" width="8" customWidth="1"/>
    <col min="6145" max="6145" width="11" bestFit="1" customWidth="1"/>
    <col min="6146" max="6146" width="11" customWidth="1"/>
    <col min="6147" max="6147" width="23.7109375" customWidth="1"/>
    <col min="6148" max="6148" width="8" customWidth="1"/>
    <col min="6401" max="6401" width="11" bestFit="1" customWidth="1"/>
    <col min="6402" max="6402" width="11" customWidth="1"/>
    <col min="6403" max="6403" width="23.7109375" customWidth="1"/>
    <col min="6404" max="6404" width="8" customWidth="1"/>
    <col min="6657" max="6657" width="11" bestFit="1" customWidth="1"/>
    <col min="6658" max="6658" width="11" customWidth="1"/>
    <col min="6659" max="6659" width="23.7109375" customWidth="1"/>
    <col min="6660" max="6660" width="8" customWidth="1"/>
    <col min="6913" max="6913" width="11" bestFit="1" customWidth="1"/>
    <col min="6914" max="6914" width="11" customWidth="1"/>
    <col min="6915" max="6915" width="23.7109375" customWidth="1"/>
    <col min="6916" max="6916" width="8" customWidth="1"/>
    <col min="7169" max="7169" width="11" bestFit="1" customWidth="1"/>
    <col min="7170" max="7170" width="11" customWidth="1"/>
    <col min="7171" max="7171" width="23.7109375" customWidth="1"/>
    <col min="7172" max="7172" width="8" customWidth="1"/>
    <col min="7425" max="7425" width="11" bestFit="1" customWidth="1"/>
    <col min="7426" max="7426" width="11" customWidth="1"/>
    <col min="7427" max="7427" width="23.7109375" customWidth="1"/>
    <col min="7428" max="7428" width="8" customWidth="1"/>
    <col min="7681" max="7681" width="11" bestFit="1" customWidth="1"/>
    <col min="7682" max="7682" width="11" customWidth="1"/>
    <col min="7683" max="7683" width="23.7109375" customWidth="1"/>
    <col min="7684" max="7684" width="8" customWidth="1"/>
    <col min="7937" max="7937" width="11" bestFit="1" customWidth="1"/>
    <col min="7938" max="7938" width="11" customWidth="1"/>
    <col min="7939" max="7939" width="23.7109375" customWidth="1"/>
    <col min="7940" max="7940" width="8" customWidth="1"/>
    <col min="8193" max="8193" width="11" bestFit="1" customWidth="1"/>
    <col min="8194" max="8194" width="11" customWidth="1"/>
    <col min="8195" max="8195" width="23.7109375" customWidth="1"/>
    <col min="8196" max="8196" width="8" customWidth="1"/>
    <col min="8449" max="8449" width="11" bestFit="1" customWidth="1"/>
    <col min="8450" max="8450" width="11" customWidth="1"/>
    <col min="8451" max="8451" width="23.7109375" customWidth="1"/>
    <col min="8452" max="8452" width="8" customWidth="1"/>
    <col min="8705" max="8705" width="11" bestFit="1" customWidth="1"/>
    <col min="8706" max="8706" width="11" customWidth="1"/>
    <col min="8707" max="8707" width="23.7109375" customWidth="1"/>
    <col min="8708" max="8708" width="8" customWidth="1"/>
    <col min="8961" max="8961" width="11" bestFit="1" customWidth="1"/>
    <col min="8962" max="8962" width="11" customWidth="1"/>
    <col min="8963" max="8963" width="23.7109375" customWidth="1"/>
    <col min="8964" max="8964" width="8" customWidth="1"/>
    <col min="9217" max="9217" width="11" bestFit="1" customWidth="1"/>
    <col min="9218" max="9218" width="11" customWidth="1"/>
    <col min="9219" max="9219" width="23.7109375" customWidth="1"/>
    <col min="9220" max="9220" width="8" customWidth="1"/>
    <col min="9473" max="9473" width="11" bestFit="1" customWidth="1"/>
    <col min="9474" max="9474" width="11" customWidth="1"/>
    <col min="9475" max="9475" width="23.7109375" customWidth="1"/>
    <col min="9476" max="9476" width="8" customWidth="1"/>
    <col min="9729" max="9729" width="11" bestFit="1" customWidth="1"/>
    <col min="9730" max="9730" width="11" customWidth="1"/>
    <col min="9731" max="9731" width="23.7109375" customWidth="1"/>
    <col min="9732" max="9732" width="8" customWidth="1"/>
    <col min="9985" max="9985" width="11" bestFit="1" customWidth="1"/>
    <col min="9986" max="9986" width="11" customWidth="1"/>
    <col min="9987" max="9987" width="23.7109375" customWidth="1"/>
    <col min="9988" max="9988" width="8" customWidth="1"/>
    <col min="10241" max="10241" width="11" bestFit="1" customWidth="1"/>
    <col min="10242" max="10242" width="11" customWidth="1"/>
    <col min="10243" max="10243" width="23.7109375" customWidth="1"/>
    <col min="10244" max="10244" width="8" customWidth="1"/>
    <col min="10497" max="10497" width="11" bestFit="1" customWidth="1"/>
    <col min="10498" max="10498" width="11" customWidth="1"/>
    <col min="10499" max="10499" width="23.7109375" customWidth="1"/>
    <col min="10500" max="10500" width="8" customWidth="1"/>
    <col min="10753" max="10753" width="11" bestFit="1" customWidth="1"/>
    <col min="10754" max="10754" width="11" customWidth="1"/>
    <col min="10755" max="10755" width="23.7109375" customWidth="1"/>
    <col min="10756" max="10756" width="8" customWidth="1"/>
    <col min="11009" max="11009" width="11" bestFit="1" customWidth="1"/>
    <col min="11010" max="11010" width="11" customWidth="1"/>
    <col min="11011" max="11011" width="23.7109375" customWidth="1"/>
    <col min="11012" max="11012" width="8" customWidth="1"/>
    <col min="11265" max="11265" width="11" bestFit="1" customWidth="1"/>
    <col min="11266" max="11266" width="11" customWidth="1"/>
    <col min="11267" max="11267" width="23.7109375" customWidth="1"/>
    <col min="11268" max="11268" width="8" customWidth="1"/>
    <col min="11521" max="11521" width="11" bestFit="1" customWidth="1"/>
    <col min="11522" max="11522" width="11" customWidth="1"/>
    <col min="11523" max="11523" width="23.7109375" customWidth="1"/>
    <col min="11524" max="11524" width="8" customWidth="1"/>
    <col min="11777" max="11777" width="11" bestFit="1" customWidth="1"/>
    <col min="11778" max="11778" width="11" customWidth="1"/>
    <col min="11779" max="11779" width="23.7109375" customWidth="1"/>
    <col min="11780" max="11780" width="8" customWidth="1"/>
    <col min="12033" max="12033" width="11" bestFit="1" customWidth="1"/>
    <col min="12034" max="12034" width="11" customWidth="1"/>
    <col min="12035" max="12035" width="23.7109375" customWidth="1"/>
    <col min="12036" max="12036" width="8" customWidth="1"/>
    <col min="12289" max="12289" width="11" bestFit="1" customWidth="1"/>
    <col min="12290" max="12290" width="11" customWidth="1"/>
    <col min="12291" max="12291" width="23.7109375" customWidth="1"/>
    <col min="12292" max="12292" width="8" customWidth="1"/>
    <col min="12545" max="12545" width="11" bestFit="1" customWidth="1"/>
    <col min="12546" max="12546" width="11" customWidth="1"/>
    <col min="12547" max="12547" width="23.7109375" customWidth="1"/>
    <col min="12548" max="12548" width="8" customWidth="1"/>
    <col min="12801" max="12801" width="11" bestFit="1" customWidth="1"/>
    <col min="12802" max="12802" width="11" customWidth="1"/>
    <col min="12803" max="12803" width="23.7109375" customWidth="1"/>
    <col min="12804" max="12804" width="8" customWidth="1"/>
    <col min="13057" max="13057" width="11" bestFit="1" customWidth="1"/>
    <col min="13058" max="13058" width="11" customWidth="1"/>
    <col min="13059" max="13059" width="23.7109375" customWidth="1"/>
    <col min="13060" max="13060" width="8" customWidth="1"/>
    <col min="13313" max="13313" width="11" bestFit="1" customWidth="1"/>
    <col min="13314" max="13314" width="11" customWidth="1"/>
    <col min="13315" max="13315" width="23.7109375" customWidth="1"/>
    <col min="13316" max="13316" width="8" customWidth="1"/>
    <col min="13569" max="13569" width="11" bestFit="1" customWidth="1"/>
    <col min="13570" max="13570" width="11" customWidth="1"/>
    <col min="13571" max="13571" width="23.7109375" customWidth="1"/>
    <col min="13572" max="13572" width="8" customWidth="1"/>
    <col min="13825" max="13825" width="11" bestFit="1" customWidth="1"/>
    <col min="13826" max="13826" width="11" customWidth="1"/>
    <col min="13827" max="13827" width="23.7109375" customWidth="1"/>
    <col min="13828" max="13828" width="8" customWidth="1"/>
    <col min="14081" max="14081" width="11" bestFit="1" customWidth="1"/>
    <col min="14082" max="14082" width="11" customWidth="1"/>
    <col min="14083" max="14083" width="23.7109375" customWidth="1"/>
    <col min="14084" max="14084" width="8" customWidth="1"/>
    <col min="14337" max="14337" width="11" bestFit="1" customWidth="1"/>
    <col min="14338" max="14338" width="11" customWidth="1"/>
    <col min="14339" max="14339" width="23.7109375" customWidth="1"/>
    <col min="14340" max="14340" width="8" customWidth="1"/>
    <col min="14593" max="14593" width="11" bestFit="1" customWidth="1"/>
    <col min="14594" max="14594" width="11" customWidth="1"/>
    <col min="14595" max="14595" width="23.7109375" customWidth="1"/>
    <col min="14596" max="14596" width="8" customWidth="1"/>
    <col min="14849" max="14849" width="11" bestFit="1" customWidth="1"/>
    <col min="14850" max="14850" width="11" customWidth="1"/>
    <col min="14851" max="14851" width="23.7109375" customWidth="1"/>
    <col min="14852" max="14852" width="8" customWidth="1"/>
    <col min="15105" max="15105" width="11" bestFit="1" customWidth="1"/>
    <col min="15106" max="15106" width="11" customWidth="1"/>
    <col min="15107" max="15107" width="23.7109375" customWidth="1"/>
    <col min="15108" max="15108" width="8" customWidth="1"/>
    <col min="15361" max="15361" width="11" bestFit="1" customWidth="1"/>
    <col min="15362" max="15362" width="11" customWidth="1"/>
    <col min="15363" max="15363" width="23.7109375" customWidth="1"/>
    <col min="15364" max="15364" width="8" customWidth="1"/>
    <col min="15617" max="15617" width="11" bestFit="1" customWidth="1"/>
    <col min="15618" max="15618" width="11" customWidth="1"/>
    <col min="15619" max="15619" width="23.7109375" customWidth="1"/>
    <col min="15620" max="15620" width="8" customWidth="1"/>
    <col min="15873" max="15873" width="11" bestFit="1" customWidth="1"/>
    <col min="15874" max="15874" width="11" customWidth="1"/>
    <col min="15875" max="15875" width="23.7109375" customWidth="1"/>
    <col min="15876" max="15876" width="8" customWidth="1"/>
    <col min="16129" max="16129" width="11" bestFit="1" customWidth="1"/>
    <col min="16130" max="16130" width="11" customWidth="1"/>
    <col min="16131" max="16131" width="23.7109375" customWidth="1"/>
    <col min="16132" max="16132" width="8" customWidth="1"/>
  </cols>
  <sheetData>
    <row r="1" spans="1:5" ht="15.75" thickBot="1" x14ac:dyDescent="0.3">
      <c r="A1" s="29" t="s">
        <v>110</v>
      </c>
      <c r="B1" s="30" t="s">
        <v>111</v>
      </c>
      <c r="C1" s="31" t="s">
        <v>112</v>
      </c>
    </row>
    <row r="2" spans="1:5" x14ac:dyDescent="0.25">
      <c r="A2" s="32">
        <v>1</v>
      </c>
      <c r="B2" s="33" t="s">
        <v>113</v>
      </c>
      <c r="C2" s="34" t="s">
        <v>114</v>
      </c>
    </row>
    <row r="3" spans="1:5" x14ac:dyDescent="0.25">
      <c r="A3" s="35">
        <v>2</v>
      </c>
      <c r="B3" s="36" t="s">
        <v>115</v>
      </c>
      <c r="C3" s="37" t="s">
        <v>116</v>
      </c>
    </row>
    <row r="4" spans="1:5" x14ac:dyDescent="0.25">
      <c r="A4" s="35">
        <v>3</v>
      </c>
      <c r="B4" s="36" t="s">
        <v>117</v>
      </c>
      <c r="C4" s="37" t="s">
        <v>118</v>
      </c>
    </row>
    <row r="5" spans="1:5" x14ac:dyDescent="0.25">
      <c r="A5" s="35">
        <v>4</v>
      </c>
      <c r="B5" s="36" t="s">
        <v>119</v>
      </c>
      <c r="C5" s="37" t="s">
        <v>120</v>
      </c>
    </row>
    <row r="6" spans="1:5" x14ac:dyDescent="0.25">
      <c r="A6" s="35">
        <v>5</v>
      </c>
      <c r="B6" s="36" t="s">
        <v>121</v>
      </c>
      <c r="C6" s="37" t="s">
        <v>122</v>
      </c>
    </row>
    <row r="7" spans="1:5" x14ac:dyDescent="0.25">
      <c r="A7" s="35">
        <v>6</v>
      </c>
      <c r="B7" s="36" t="s">
        <v>123</v>
      </c>
      <c r="C7" s="37" t="s">
        <v>124</v>
      </c>
    </row>
    <row r="8" spans="1:5" x14ac:dyDescent="0.25">
      <c r="A8" s="35">
        <v>7</v>
      </c>
      <c r="B8" s="36" t="s">
        <v>125</v>
      </c>
      <c r="C8" s="37" t="s">
        <v>126</v>
      </c>
    </row>
    <row r="9" spans="1:5" x14ac:dyDescent="0.25">
      <c r="A9" s="35">
        <v>8</v>
      </c>
      <c r="B9" s="36" t="s">
        <v>127</v>
      </c>
      <c r="C9" s="37" t="s">
        <v>128</v>
      </c>
    </row>
    <row r="10" spans="1:5" x14ac:dyDescent="0.25">
      <c r="A10" s="35">
        <v>9</v>
      </c>
      <c r="B10" s="36" t="s">
        <v>129</v>
      </c>
      <c r="C10" s="37" t="s">
        <v>130</v>
      </c>
    </row>
    <row r="11" spans="1:5" x14ac:dyDescent="0.25">
      <c r="A11" s="35">
        <v>10</v>
      </c>
      <c r="B11" s="36" t="s">
        <v>131</v>
      </c>
      <c r="C11" s="37" t="s">
        <v>132</v>
      </c>
    </row>
    <row r="12" spans="1:5" ht="15.75" thickBot="1" x14ac:dyDescent="0.3">
      <c r="A12" s="38">
        <v>11</v>
      </c>
      <c r="B12" s="39" t="s">
        <v>133</v>
      </c>
      <c r="C12" s="40" t="s">
        <v>134</v>
      </c>
    </row>
    <row r="13" spans="1:5" x14ac:dyDescent="0.25">
      <c r="E13" s="41" t="s">
        <v>135</v>
      </c>
    </row>
    <row r="14" spans="1:5" x14ac:dyDescent="0.25">
      <c r="D14" s="15" t="s">
        <v>136</v>
      </c>
    </row>
    <row r="15" spans="1:5" x14ac:dyDescent="0.25">
      <c r="D15" s="2">
        <v>1</v>
      </c>
      <c r="E15" t="s">
        <v>137</v>
      </c>
    </row>
    <row r="16" spans="1:5" x14ac:dyDescent="0.25">
      <c r="D16" s="2">
        <v>2</v>
      </c>
      <c r="E16" t="s">
        <v>138</v>
      </c>
    </row>
    <row r="17" spans="4:5" x14ac:dyDescent="0.25">
      <c r="D17" s="2">
        <v>3</v>
      </c>
      <c r="E17" t="s">
        <v>139</v>
      </c>
    </row>
    <row r="18" spans="4:5" x14ac:dyDescent="0.25">
      <c r="D18" s="2">
        <v>4</v>
      </c>
      <c r="E18" t="s">
        <v>140</v>
      </c>
    </row>
    <row r="19" spans="4:5" x14ac:dyDescent="0.25">
      <c r="D19" s="2">
        <v>5</v>
      </c>
      <c r="E19" t="s">
        <v>141</v>
      </c>
    </row>
    <row r="20" spans="4:5" x14ac:dyDescent="0.25">
      <c r="D20" s="2">
        <v>6</v>
      </c>
      <c r="E20" t="s">
        <v>142</v>
      </c>
    </row>
    <row r="21" spans="4:5" x14ac:dyDescent="0.25">
      <c r="D21" s="2">
        <v>7</v>
      </c>
      <c r="E21" t="s">
        <v>143</v>
      </c>
    </row>
    <row r="22" spans="4:5" x14ac:dyDescent="0.25">
      <c r="D22" s="2"/>
      <c r="E22" t="s">
        <v>144</v>
      </c>
    </row>
    <row r="23" spans="4:5" x14ac:dyDescent="0.25">
      <c r="D23" s="2">
        <v>8</v>
      </c>
      <c r="E23" t="s">
        <v>145</v>
      </c>
    </row>
    <row r="26" spans="4:5" x14ac:dyDescent="0.25">
      <c r="D26" s="15" t="s">
        <v>146</v>
      </c>
    </row>
    <row r="27" spans="4:5" x14ac:dyDescent="0.25">
      <c r="E27" t="s">
        <v>147</v>
      </c>
    </row>
  </sheetData>
  <hyperlinks>
    <hyperlink ref="E13" r:id="rId1" display="https://www.ionos.es/startupguide/productividad/brainstorming-o-lluvia-de-ideas/" xr:uid="{90CE8369-9696-40D0-A75D-BC991138B1AB}"/>
  </hyperlinks>
  <pageMargins left="0.7" right="0.7" top="0.75" bottom="0.75" header="0.3" footer="0.3"/>
  <pageSetup orientation="portrait" horizontalDpi="0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B5A0-D321-42F0-8D29-5F793ADCA04C}">
  <dimension ref="A1:H13"/>
  <sheetViews>
    <sheetView workbookViewId="0">
      <selection activeCell="A2" sqref="A2"/>
    </sheetView>
  </sheetViews>
  <sheetFormatPr baseColWidth="10" defaultRowHeight="15" x14ac:dyDescent="0.25"/>
  <cols>
    <col min="2" max="6" width="11.42578125" style="21"/>
    <col min="7" max="7" width="11.42578125" style="22"/>
  </cols>
  <sheetData>
    <row r="1" spans="1:8" ht="15.75" thickBot="1" x14ac:dyDescent="0.3">
      <c r="A1" s="3" t="s">
        <v>154</v>
      </c>
      <c r="B1" s="4"/>
      <c r="C1" s="4"/>
      <c r="D1" s="4"/>
      <c r="E1" s="4"/>
      <c r="F1" s="4"/>
      <c r="G1" s="55" t="s">
        <v>109</v>
      </c>
      <c r="H1" s="51"/>
    </row>
    <row r="2" spans="1:8" ht="15.75" thickBot="1" x14ac:dyDescent="0.3">
      <c r="A2" s="16" t="s">
        <v>100</v>
      </c>
      <c r="B2" s="17" t="s">
        <v>101</v>
      </c>
      <c r="C2" s="17" t="s">
        <v>102</v>
      </c>
      <c r="D2" s="17" t="s">
        <v>103</v>
      </c>
      <c r="E2" s="17" t="s">
        <v>104</v>
      </c>
      <c r="F2" s="17" t="s">
        <v>105</v>
      </c>
      <c r="G2" s="18" t="s">
        <v>106</v>
      </c>
      <c r="H2" s="50" t="s">
        <v>107</v>
      </c>
    </row>
    <row r="3" spans="1:8" x14ac:dyDescent="0.25">
      <c r="A3" s="20">
        <v>44925</v>
      </c>
      <c r="B3" s="42">
        <v>123.31999969482401</v>
      </c>
      <c r="C3" s="42">
        <v>124.51000213623</v>
      </c>
      <c r="D3" s="42">
        <v>122.550003051757</v>
      </c>
      <c r="E3" s="42">
        <v>124.44000244140599</v>
      </c>
      <c r="F3" s="42">
        <v>123.64226531982401</v>
      </c>
      <c r="G3" s="43">
        <v>4452900</v>
      </c>
      <c r="H3" s="23">
        <v>-0.28429282834261066</v>
      </c>
    </row>
    <row r="4" spans="1:8" x14ac:dyDescent="0.25">
      <c r="A4" s="20">
        <v>44561</v>
      </c>
      <c r="B4" s="42">
        <v>174.55000305175699</v>
      </c>
      <c r="C4" s="42">
        <v>174.97000122070301</v>
      </c>
      <c r="D4" s="42">
        <v>173.78999328613199</v>
      </c>
      <c r="E4" s="42">
        <v>173.86999511718699</v>
      </c>
      <c r="F4" s="42">
        <v>171.07501220703099</v>
      </c>
      <c r="G4" s="43">
        <v>5121500</v>
      </c>
      <c r="H4" s="23">
        <v>0.33725572530237957</v>
      </c>
    </row>
    <row r="5" spans="1:8" x14ac:dyDescent="0.25">
      <c r="A5" s="20">
        <v>44196</v>
      </c>
      <c r="B5" s="42">
        <v>129.88999938964801</v>
      </c>
      <c r="C5" s="42">
        <v>130.38999938964801</v>
      </c>
      <c r="D5" s="42">
        <v>128.97000122070301</v>
      </c>
      <c r="E5" s="42">
        <v>130.02000427246</v>
      </c>
      <c r="F5" s="42">
        <v>126.96289825439401</v>
      </c>
      <c r="G5" s="43">
        <v>5529200</v>
      </c>
      <c r="H5" s="23">
        <v>0.41834849863132634</v>
      </c>
    </row>
    <row r="6" spans="1:8" x14ac:dyDescent="0.25">
      <c r="A6" s="20">
        <v>43830</v>
      </c>
      <c r="B6" s="42">
        <v>91.069999694824205</v>
      </c>
      <c r="C6" s="42">
        <v>91.769996643066406</v>
      </c>
      <c r="D6" s="42">
        <v>90.949996948242102</v>
      </c>
      <c r="E6" s="42">
        <v>91.669998168945298</v>
      </c>
      <c r="F6" s="42">
        <v>88.402694702148395</v>
      </c>
      <c r="G6" s="43">
        <v>5800900</v>
      </c>
      <c r="H6" s="23">
        <v>0.47902547347514474</v>
      </c>
    </row>
    <row r="7" spans="1:8" x14ac:dyDescent="0.25">
      <c r="A7" s="20">
        <v>43465</v>
      </c>
      <c r="B7" s="42">
        <v>61.930000305175703</v>
      </c>
      <c r="C7" s="42">
        <v>62.209999084472599</v>
      </c>
      <c r="D7" s="42">
        <v>61.459999084472599</v>
      </c>
      <c r="E7" s="42">
        <v>61.9799995422363</v>
      </c>
      <c r="F7" s="42">
        <v>58.991825103759702</v>
      </c>
      <c r="G7" s="43">
        <v>16860100</v>
      </c>
      <c r="H7" s="23">
        <v>-3.0805335374519148E-2</v>
      </c>
    </row>
    <row r="8" spans="1:8" x14ac:dyDescent="0.25">
      <c r="A8" s="20">
        <v>43098</v>
      </c>
      <c r="B8" s="42">
        <v>64.330001831054602</v>
      </c>
      <c r="C8" s="42">
        <v>64.349998474121094</v>
      </c>
      <c r="D8" s="42">
        <v>63.900001525878899</v>
      </c>
      <c r="E8" s="42">
        <v>63.950000762939403</v>
      </c>
      <c r="F8" s="42">
        <v>59.998111724853501</v>
      </c>
      <c r="G8" s="43">
        <v>6693200</v>
      </c>
      <c r="H8" s="23">
        <v>0.32237386178301353</v>
      </c>
    </row>
    <row r="9" spans="1:8" x14ac:dyDescent="0.25">
      <c r="A9" s="20">
        <v>42734</v>
      </c>
      <c r="B9" s="42">
        <v>48.849998474121001</v>
      </c>
      <c r="C9" s="42">
        <v>48.849998474121001</v>
      </c>
      <c r="D9" s="42">
        <v>48.209999084472599</v>
      </c>
      <c r="E9" s="42">
        <v>48.360000610351499</v>
      </c>
      <c r="F9" s="42">
        <v>44.689186096191399</v>
      </c>
      <c r="G9" s="43">
        <v>8501600</v>
      </c>
      <c r="H9" s="23">
        <v>0.12911507221293833</v>
      </c>
    </row>
    <row r="10" spans="1:8" x14ac:dyDescent="0.25">
      <c r="A10" s="20">
        <v>42369</v>
      </c>
      <c r="B10" s="42">
        <v>43.290000915527301</v>
      </c>
      <c r="C10" s="42">
        <v>43.319999694824197</v>
      </c>
      <c r="D10" s="42">
        <v>42.830001831054602</v>
      </c>
      <c r="E10" s="42">
        <v>42.830001831054602</v>
      </c>
      <c r="F10" s="42">
        <v>38.856170654296797</v>
      </c>
      <c r="G10" s="43">
        <v>8834500</v>
      </c>
      <c r="H10" s="23">
        <v>3.5792101851221704E-2</v>
      </c>
    </row>
    <row r="11" spans="1:8" x14ac:dyDescent="0.25">
      <c r="A11" s="20">
        <v>42004</v>
      </c>
      <c r="B11" s="42">
        <v>41.950000762939403</v>
      </c>
      <c r="C11" s="42">
        <v>42</v>
      </c>
      <c r="D11" s="42">
        <v>41.310001373291001</v>
      </c>
      <c r="E11" s="42">
        <v>41.349998474121001</v>
      </c>
      <c r="F11" s="42">
        <v>36.841217041015597</v>
      </c>
      <c r="G11" s="43">
        <v>5955300</v>
      </c>
      <c r="H11" s="23">
        <v>0.15696688674287904</v>
      </c>
    </row>
    <row r="12" spans="1:8" x14ac:dyDescent="0.25">
      <c r="A12" s="20">
        <v>41639</v>
      </c>
      <c r="B12" s="42">
        <v>35.590000152587798</v>
      </c>
      <c r="C12" s="42">
        <v>35.759998321533203</v>
      </c>
      <c r="D12" s="42">
        <v>35.549999237060497</v>
      </c>
      <c r="E12" s="42">
        <v>35.740001678466797</v>
      </c>
      <c r="F12" s="42">
        <v>31.263145446777301</v>
      </c>
      <c r="G12" s="43">
        <v>6844700</v>
      </c>
      <c r="H12" s="23">
        <v>0.23882153226668687</v>
      </c>
    </row>
    <row r="13" spans="1:8" ht="15.75" thickBot="1" x14ac:dyDescent="0.3">
      <c r="A13" s="24">
        <v>41274</v>
      </c>
      <c r="B13" s="25">
        <v>28.290000915527301</v>
      </c>
      <c r="C13" s="25">
        <v>28.9699993133544</v>
      </c>
      <c r="D13" s="25">
        <v>28.25</v>
      </c>
      <c r="E13" s="25">
        <v>28.850000381469702</v>
      </c>
      <c r="F13" s="25">
        <v>24.764610290527301</v>
      </c>
      <c r="G13" s="26">
        <v>15186300</v>
      </c>
      <c r="H13" s="53">
        <v>0.13359526587839723</v>
      </c>
    </row>
  </sheetData>
  <sortState ref="A3:H13">
    <sortCondition descending="1" ref="A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BCA1E-BB6E-476B-981F-069C35699791}">
  <dimension ref="A1:H13"/>
  <sheetViews>
    <sheetView workbookViewId="0">
      <selection sqref="A1:H2"/>
    </sheetView>
  </sheetViews>
  <sheetFormatPr baseColWidth="10" defaultRowHeight="15" x14ac:dyDescent="0.25"/>
  <cols>
    <col min="2" max="6" width="11.42578125" style="21"/>
    <col min="7" max="7" width="11.42578125" style="22"/>
  </cols>
  <sheetData>
    <row r="1" spans="1:8" ht="15.75" thickBot="1" x14ac:dyDescent="0.3">
      <c r="A1" s="3" t="s">
        <v>155</v>
      </c>
      <c r="B1" s="4"/>
      <c r="C1" s="4"/>
      <c r="D1" s="4"/>
      <c r="E1" s="4"/>
      <c r="F1" s="4"/>
      <c r="G1" s="55" t="s">
        <v>109</v>
      </c>
      <c r="H1" s="51"/>
    </row>
    <row r="2" spans="1:8" ht="15.75" thickBot="1" x14ac:dyDescent="0.3">
      <c r="A2" s="16" t="s">
        <v>100</v>
      </c>
      <c r="B2" s="17" t="s">
        <v>101</v>
      </c>
      <c r="C2" s="17" t="s">
        <v>102</v>
      </c>
      <c r="D2" s="17" t="s">
        <v>103</v>
      </c>
      <c r="E2" s="17" t="s">
        <v>104</v>
      </c>
      <c r="F2" s="17" t="s">
        <v>105</v>
      </c>
      <c r="G2" s="18" t="s">
        <v>106</v>
      </c>
      <c r="H2" s="50" t="s">
        <v>107</v>
      </c>
    </row>
    <row r="3" spans="1:8" x14ac:dyDescent="0.25">
      <c r="A3" s="20">
        <v>44925</v>
      </c>
      <c r="B3" s="42">
        <v>77.660003662109304</v>
      </c>
      <c r="C3" s="42">
        <v>77.949996948242102</v>
      </c>
      <c r="D3" s="42">
        <v>77.029998779296804</v>
      </c>
      <c r="E3" s="42">
        <v>77.680000305175696</v>
      </c>
      <c r="F3" s="42">
        <v>76.596862792968693</v>
      </c>
      <c r="G3" s="43">
        <v>2909400</v>
      </c>
      <c r="H3" s="23">
        <v>-0.14269948370024241</v>
      </c>
    </row>
    <row r="4" spans="1:8" x14ac:dyDescent="0.25">
      <c r="A4" s="20">
        <v>44561</v>
      </c>
      <c r="B4" s="42">
        <v>90.050003051757798</v>
      </c>
      <c r="C4" s="42">
        <v>90.839996337890597</v>
      </c>
      <c r="D4" s="42">
        <v>90.029998779296804</v>
      </c>
      <c r="E4" s="42">
        <v>90.610000610351506</v>
      </c>
      <c r="F4" s="42">
        <v>87.336593627929602</v>
      </c>
      <c r="G4" s="43">
        <v>3228900</v>
      </c>
      <c r="H4" s="23">
        <v>0.25169224166768717</v>
      </c>
    </row>
    <row r="5" spans="1:8" x14ac:dyDescent="0.25">
      <c r="A5" s="20">
        <v>44196</v>
      </c>
      <c r="B5" s="42">
        <v>72.209999084472599</v>
      </c>
      <c r="C5" s="42">
        <v>72.510002136230398</v>
      </c>
      <c r="D5" s="42">
        <v>71.620002746582003</v>
      </c>
      <c r="E5" s="42">
        <v>72.389999389648395</v>
      </c>
      <c r="F5" s="42">
        <v>68.532638549804602</v>
      </c>
      <c r="G5" s="43">
        <v>3250400</v>
      </c>
      <c r="H5" s="23">
        <v>0.17860634235983522</v>
      </c>
    </row>
    <row r="6" spans="1:8" x14ac:dyDescent="0.25">
      <c r="A6" s="20">
        <v>43830</v>
      </c>
      <c r="B6" s="42">
        <v>60.959999084472599</v>
      </c>
      <c r="C6" s="42">
        <v>61.4799995422363</v>
      </c>
      <c r="D6" s="42">
        <v>60.869998931884702</v>
      </c>
      <c r="E6" s="42">
        <v>61.419998168945298</v>
      </c>
      <c r="F6" s="42">
        <v>56.892124176025298</v>
      </c>
      <c r="G6" s="43">
        <v>2695000</v>
      </c>
      <c r="H6" s="23">
        <v>0.21575608892352363</v>
      </c>
    </row>
    <row r="7" spans="1:8" x14ac:dyDescent="0.25">
      <c r="A7" s="20">
        <v>43465</v>
      </c>
      <c r="B7" s="42">
        <v>50.270000457763601</v>
      </c>
      <c r="C7" s="42">
        <v>50.610000610351499</v>
      </c>
      <c r="D7" s="42">
        <v>49.959999084472599</v>
      </c>
      <c r="E7" s="42">
        <v>50.520000457763601</v>
      </c>
      <c r="F7" s="42">
        <v>45.833034515380803</v>
      </c>
      <c r="G7" s="43">
        <v>7798000</v>
      </c>
      <c r="H7" s="23">
        <v>-0.16537251814643911</v>
      </c>
    </row>
    <row r="8" spans="1:8" x14ac:dyDescent="0.25">
      <c r="A8" s="20">
        <v>43098</v>
      </c>
      <c r="B8" s="42">
        <v>60.869998931884702</v>
      </c>
      <c r="C8" s="42">
        <v>60.869998931884702</v>
      </c>
      <c r="D8" s="42">
        <v>60.470001220703097</v>
      </c>
      <c r="E8" s="42">
        <v>60.529998779296797</v>
      </c>
      <c r="F8" s="42">
        <v>53.8435668945312</v>
      </c>
      <c r="G8" s="43">
        <v>2484800</v>
      </c>
      <c r="H8" s="23">
        <v>0.21790740141060866</v>
      </c>
    </row>
    <row r="9" spans="1:8" x14ac:dyDescent="0.25">
      <c r="A9" s="20">
        <v>42734</v>
      </c>
      <c r="B9" s="42">
        <v>50.099998474121001</v>
      </c>
      <c r="C9" s="42">
        <v>50.180000305175703</v>
      </c>
      <c r="D9" s="42">
        <v>49.5</v>
      </c>
      <c r="E9" s="42">
        <v>49.700000762939403</v>
      </c>
      <c r="F9" s="42">
        <v>43.417789459228501</v>
      </c>
      <c r="G9" s="43">
        <v>4929900</v>
      </c>
      <c r="H9" s="23">
        <v>0.14463387514570802</v>
      </c>
    </row>
    <row r="10" spans="1:8" x14ac:dyDescent="0.25">
      <c r="A10" s="20">
        <v>42369</v>
      </c>
      <c r="B10" s="42">
        <v>43.700000762939403</v>
      </c>
      <c r="C10" s="42">
        <v>43.930000305175703</v>
      </c>
      <c r="D10" s="42">
        <v>43.419998168945298</v>
      </c>
      <c r="E10" s="42">
        <v>43.419998168945298</v>
      </c>
      <c r="F10" s="42">
        <v>37.173931121826101</v>
      </c>
      <c r="G10" s="43">
        <v>4679500</v>
      </c>
      <c r="H10" s="23">
        <v>-0.10621662140018259</v>
      </c>
    </row>
    <row r="11" spans="1:8" x14ac:dyDescent="0.25">
      <c r="A11" s="20">
        <v>42004</v>
      </c>
      <c r="B11" s="42">
        <v>49.169998168945298</v>
      </c>
      <c r="C11" s="42">
        <v>49.169998168945298</v>
      </c>
      <c r="D11" s="42">
        <v>48.569999694824197</v>
      </c>
      <c r="E11" s="42">
        <v>48.580001831054602</v>
      </c>
      <c r="F11" s="42">
        <v>40.7132759094238</v>
      </c>
      <c r="G11" s="43">
        <v>2984400</v>
      </c>
      <c r="H11" s="23">
        <v>5.1060158979277619E-2</v>
      </c>
    </row>
    <row r="12" spans="1:8" x14ac:dyDescent="0.25">
      <c r="A12" s="20">
        <v>41639</v>
      </c>
      <c r="B12" s="42">
        <v>46.130001068115199</v>
      </c>
      <c r="C12" s="42">
        <v>46.220001220703097</v>
      </c>
      <c r="D12" s="42">
        <v>45.990001678466797</v>
      </c>
      <c r="E12" s="42">
        <v>46.220001220703097</v>
      </c>
      <c r="F12" s="42">
        <v>37.984836578369098</v>
      </c>
      <c r="G12" s="43">
        <v>3178500</v>
      </c>
      <c r="H12" s="23">
        <v>0.23122003445624778</v>
      </c>
    </row>
    <row r="13" spans="1:8" ht="15.75" thickBot="1" x14ac:dyDescent="0.3">
      <c r="A13" s="24">
        <v>41274</v>
      </c>
      <c r="B13" s="25">
        <v>36.759998321533203</v>
      </c>
      <c r="C13" s="25">
        <v>37.590000152587798</v>
      </c>
      <c r="D13" s="25">
        <v>36.709999084472599</v>
      </c>
      <c r="E13" s="25">
        <v>37.540000915527301</v>
      </c>
      <c r="F13" s="25">
        <v>30.1495666503906</v>
      </c>
      <c r="G13" s="26">
        <v>14333500</v>
      </c>
      <c r="H13" s="53">
        <v>0.1205970422545463</v>
      </c>
    </row>
  </sheetData>
  <sortState ref="A3:H13">
    <sortCondition descending="1" ref="A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A806-8570-4074-8EB5-B42878F89CBB}">
  <dimension ref="A1:H23"/>
  <sheetViews>
    <sheetView workbookViewId="0">
      <selection activeCell="H4" sqref="H4"/>
    </sheetView>
  </sheetViews>
  <sheetFormatPr baseColWidth="10" defaultRowHeight="15" x14ac:dyDescent="0.25"/>
  <cols>
    <col min="2" max="6" width="11.42578125" style="21"/>
    <col min="7" max="7" width="11.42578125" style="22"/>
  </cols>
  <sheetData>
    <row r="1" spans="1:8" ht="15.75" thickBot="1" x14ac:dyDescent="0.3">
      <c r="A1" s="3" t="s">
        <v>156</v>
      </c>
      <c r="B1" s="4"/>
      <c r="C1" s="4"/>
      <c r="D1" s="4"/>
      <c r="E1" s="4"/>
      <c r="F1" s="4"/>
      <c r="G1" s="55" t="s">
        <v>109</v>
      </c>
      <c r="H1" s="51"/>
    </row>
    <row r="2" spans="1:8" ht="15.75" thickBot="1" x14ac:dyDescent="0.3">
      <c r="A2" s="16" t="s">
        <v>100</v>
      </c>
      <c r="B2" s="17" t="s">
        <v>101</v>
      </c>
      <c r="C2" s="17" t="s">
        <v>102</v>
      </c>
      <c r="D2" s="17" t="s">
        <v>103</v>
      </c>
      <c r="E2" s="17" t="s">
        <v>104</v>
      </c>
      <c r="F2" s="17" t="s">
        <v>105</v>
      </c>
      <c r="G2" s="18" t="s">
        <v>106</v>
      </c>
      <c r="H2" s="50" t="s">
        <v>107</v>
      </c>
    </row>
    <row r="3" spans="1:8" x14ac:dyDescent="0.25">
      <c r="A3" s="47">
        <v>44925</v>
      </c>
      <c r="B3" s="42">
        <v>37.040000915527301</v>
      </c>
      <c r="C3" s="42">
        <v>37.180000305175703</v>
      </c>
      <c r="D3" s="42">
        <v>36.529998779296797</v>
      </c>
      <c r="E3" s="42">
        <v>36.930000305175703</v>
      </c>
      <c r="F3" s="42">
        <v>36.032501220703097</v>
      </c>
      <c r="G3" s="43">
        <v>5087800</v>
      </c>
      <c r="H3" s="23">
        <v>-0.26249267329954817</v>
      </c>
    </row>
    <row r="4" spans="1:8" x14ac:dyDescent="0.25">
      <c r="A4" s="47">
        <v>44561</v>
      </c>
      <c r="B4" s="42">
        <v>51.720001220703097</v>
      </c>
      <c r="C4" s="42">
        <v>52.169998168945298</v>
      </c>
      <c r="D4" s="42">
        <v>51.659999847412102</v>
      </c>
      <c r="E4" s="42">
        <v>51.810001373291001</v>
      </c>
      <c r="F4" s="42">
        <v>48.857143402099602</v>
      </c>
      <c r="G4" s="43">
        <v>3979100</v>
      </c>
      <c r="H4" s="23">
        <v>0.46101003745150854</v>
      </c>
    </row>
    <row r="5" spans="1:8" x14ac:dyDescent="0.25">
      <c r="A5" s="47">
        <v>44196</v>
      </c>
      <c r="B5" s="42">
        <v>36.130001068115199</v>
      </c>
      <c r="C5" s="42">
        <v>36.610000610351499</v>
      </c>
      <c r="D5" s="42">
        <v>35.849998474121001</v>
      </c>
      <c r="E5" s="42">
        <v>36.560001373291001</v>
      </c>
      <c r="F5" s="42">
        <v>33.440662384033203</v>
      </c>
      <c r="G5" s="43">
        <v>4083800</v>
      </c>
      <c r="H5" s="23">
        <v>-2.1862586064187967E-2</v>
      </c>
    </row>
    <row r="6" spans="1:8" x14ac:dyDescent="0.25">
      <c r="A6" s="47">
        <v>43830</v>
      </c>
      <c r="B6" s="42">
        <v>38.380001068115199</v>
      </c>
      <c r="C6" s="42">
        <v>38.709999084472599</v>
      </c>
      <c r="D6" s="42">
        <v>38.349998474121001</v>
      </c>
      <c r="E6" s="42">
        <v>38.669998168945298</v>
      </c>
      <c r="F6" s="42">
        <v>34.188102722167898</v>
      </c>
      <c r="G6" s="43">
        <v>3675000</v>
      </c>
      <c r="H6" s="23">
        <v>0.28683757100273816</v>
      </c>
    </row>
    <row r="7" spans="1:8" x14ac:dyDescent="0.25">
      <c r="A7" s="47">
        <v>43465</v>
      </c>
      <c r="B7" s="42">
        <v>31.040000915527301</v>
      </c>
      <c r="C7" s="42">
        <v>31.049999237060501</v>
      </c>
      <c r="D7" s="42">
        <v>30.5100002288818</v>
      </c>
      <c r="E7" s="42">
        <v>31</v>
      </c>
      <c r="F7" s="42">
        <v>26.5675354003906</v>
      </c>
      <c r="G7" s="43">
        <v>7807200</v>
      </c>
      <c r="H7" s="23">
        <v>-2.3876587071968006E-2</v>
      </c>
    </row>
    <row r="8" spans="1:8" x14ac:dyDescent="0.25">
      <c r="A8" s="47">
        <v>43098</v>
      </c>
      <c r="B8" s="42">
        <v>32.959999084472599</v>
      </c>
      <c r="C8" s="42">
        <v>33.040000915527301</v>
      </c>
      <c r="D8" s="42">
        <v>32.869998931884702</v>
      </c>
      <c r="E8" s="42">
        <v>32.939998626708899</v>
      </c>
      <c r="F8" s="42">
        <v>27.217393875121999</v>
      </c>
      <c r="G8" s="43">
        <v>925600</v>
      </c>
      <c r="H8" s="23">
        <v>0.10695538403871525</v>
      </c>
    </row>
    <row r="9" spans="1:8" x14ac:dyDescent="0.25">
      <c r="A9" s="47">
        <v>42734</v>
      </c>
      <c r="B9" s="42">
        <v>30.4300003051757</v>
      </c>
      <c r="C9" s="42">
        <v>30.819999694824201</v>
      </c>
      <c r="D9" s="42">
        <v>30.379999160766602</v>
      </c>
      <c r="E9" s="42">
        <v>30.75</v>
      </c>
      <c r="F9" s="42">
        <v>24.5876159667968</v>
      </c>
      <c r="G9" s="43">
        <v>1853300</v>
      </c>
      <c r="H9" s="23">
        <v>2.7552386392456128E-2</v>
      </c>
    </row>
    <row r="10" spans="1:8" x14ac:dyDescent="0.25">
      <c r="A10" s="47">
        <v>42369</v>
      </c>
      <c r="B10" s="42">
        <v>31.319999694824201</v>
      </c>
      <c r="C10" s="42">
        <v>31.389999389648398</v>
      </c>
      <c r="D10" s="42">
        <v>31.1840000152587</v>
      </c>
      <c r="E10" s="42">
        <v>31.1840000152587</v>
      </c>
      <c r="F10" s="42">
        <v>23.9283332824707</v>
      </c>
      <c r="G10" s="43">
        <v>36800</v>
      </c>
      <c r="H10" s="46"/>
    </row>
    <row r="11" spans="1:8" x14ac:dyDescent="0.25">
      <c r="A11" s="47">
        <v>42004</v>
      </c>
      <c r="B11" s="42"/>
      <c r="C11" s="42"/>
      <c r="D11" s="42"/>
      <c r="E11" s="42"/>
      <c r="F11" s="42"/>
      <c r="G11" s="43"/>
      <c r="H11" s="46"/>
    </row>
    <row r="12" spans="1:8" x14ac:dyDescent="0.25">
      <c r="A12" s="47">
        <v>41639</v>
      </c>
      <c r="B12" s="42"/>
      <c r="C12" s="42"/>
      <c r="D12" s="42"/>
      <c r="E12" s="42"/>
      <c r="F12" s="42"/>
      <c r="G12" s="43"/>
      <c r="H12" s="46"/>
    </row>
    <row r="13" spans="1:8" x14ac:dyDescent="0.25">
      <c r="A13" s="47">
        <v>41274</v>
      </c>
      <c r="B13" s="42"/>
      <c r="C13" s="42"/>
      <c r="D13" s="42"/>
      <c r="E13" s="42"/>
      <c r="F13" s="42"/>
      <c r="G13" s="43"/>
      <c r="H13" s="46"/>
    </row>
    <row r="14" spans="1:8" ht="15.75" thickBot="1" x14ac:dyDescent="0.3">
      <c r="A14" s="48">
        <v>40908</v>
      </c>
      <c r="B14" s="25"/>
      <c r="C14" s="25"/>
      <c r="D14" s="25"/>
      <c r="E14" s="25"/>
      <c r="F14" s="25"/>
      <c r="G14" s="26"/>
      <c r="H14" s="44"/>
    </row>
    <row r="15" spans="1:8" x14ac:dyDescent="0.25">
      <c r="A15" s="49"/>
    </row>
    <row r="16" spans="1:8" x14ac:dyDescent="0.25">
      <c r="A16" s="49"/>
    </row>
    <row r="17" spans="1:1" x14ac:dyDescent="0.25">
      <c r="A17" s="49"/>
    </row>
    <row r="18" spans="1:1" x14ac:dyDescent="0.25">
      <c r="A18" s="49"/>
    </row>
    <row r="19" spans="1:1" x14ac:dyDescent="0.25">
      <c r="A19" s="49"/>
    </row>
    <row r="20" spans="1:1" x14ac:dyDescent="0.25">
      <c r="A20" s="49"/>
    </row>
    <row r="21" spans="1:1" x14ac:dyDescent="0.25">
      <c r="A21" s="49"/>
    </row>
    <row r="22" spans="1:1" x14ac:dyDescent="0.25">
      <c r="A22" s="49"/>
    </row>
    <row r="23" spans="1:1" x14ac:dyDescent="0.25">
      <c r="A23" s="49"/>
    </row>
  </sheetData>
  <sortState ref="A3:H10">
    <sortCondition descending="1" ref="A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737F-8389-4D78-B1BE-0FDF378F17C2}">
  <dimension ref="A1:H13"/>
  <sheetViews>
    <sheetView workbookViewId="0">
      <selection activeCell="A2" sqref="A2:H13"/>
    </sheetView>
  </sheetViews>
  <sheetFormatPr baseColWidth="10" defaultRowHeight="15" x14ac:dyDescent="0.25"/>
  <cols>
    <col min="2" max="6" width="11.42578125" style="21"/>
    <col min="7" max="7" width="11.42578125" style="22"/>
  </cols>
  <sheetData>
    <row r="1" spans="1:8" ht="15.75" thickBot="1" x14ac:dyDescent="0.3">
      <c r="A1" s="3" t="s">
        <v>157</v>
      </c>
      <c r="B1" s="4"/>
      <c r="C1" s="4"/>
      <c r="D1" s="4"/>
      <c r="E1" s="4"/>
      <c r="F1" s="4"/>
      <c r="G1" s="55" t="s">
        <v>109</v>
      </c>
      <c r="H1" s="51"/>
    </row>
    <row r="2" spans="1:8" ht="15.75" thickBot="1" x14ac:dyDescent="0.3">
      <c r="A2" s="16" t="s">
        <v>100</v>
      </c>
      <c r="B2" s="17" t="s">
        <v>101</v>
      </c>
      <c r="C2" s="17" t="s">
        <v>102</v>
      </c>
      <c r="D2" s="17" t="s">
        <v>103</v>
      </c>
      <c r="E2" s="17" t="s">
        <v>104</v>
      </c>
      <c r="F2" s="17" t="s">
        <v>105</v>
      </c>
      <c r="G2" s="18" t="s">
        <v>106</v>
      </c>
      <c r="H2" s="50" t="s">
        <v>107</v>
      </c>
    </row>
    <row r="3" spans="1:8" x14ac:dyDescent="0.25">
      <c r="A3" s="20">
        <v>44925</v>
      </c>
      <c r="B3" s="42">
        <v>71.110000610351506</v>
      </c>
      <c r="C3" s="42">
        <v>71.230003356933594</v>
      </c>
      <c r="D3" s="42">
        <v>69.839996337890597</v>
      </c>
      <c r="E3" s="42">
        <v>70.5</v>
      </c>
      <c r="F3" s="42">
        <v>68.867698669433594</v>
      </c>
      <c r="G3" s="43">
        <v>7350100</v>
      </c>
      <c r="H3" s="23">
        <v>1.4429384896840943E-2</v>
      </c>
    </row>
    <row r="4" spans="1:8" x14ac:dyDescent="0.25">
      <c r="A4" s="20">
        <v>44561</v>
      </c>
      <c r="B4" s="42">
        <v>71.180000305175696</v>
      </c>
      <c r="C4" s="42">
        <v>71.830001831054602</v>
      </c>
      <c r="D4" s="42">
        <v>71.040000915527301</v>
      </c>
      <c r="E4" s="42">
        <v>71.580001831054602</v>
      </c>
      <c r="F4" s="42">
        <v>67.888114929199205</v>
      </c>
      <c r="G4" s="43">
        <v>9309400</v>
      </c>
      <c r="H4" s="23">
        <v>0.17704029406459959</v>
      </c>
    </row>
    <row r="5" spans="1:8" x14ac:dyDescent="0.25">
      <c r="A5" s="20">
        <v>44196</v>
      </c>
      <c r="B5" s="42">
        <v>61.790000915527301</v>
      </c>
      <c r="C5" s="42">
        <v>62.790000915527301</v>
      </c>
      <c r="D5" s="42">
        <v>61.630001068115199</v>
      </c>
      <c r="E5" s="42">
        <v>62.700000762939403</v>
      </c>
      <c r="F5" s="42">
        <v>57.676967620849602</v>
      </c>
      <c r="G5" s="43">
        <v>9092000</v>
      </c>
      <c r="H5" s="23">
        <v>5.1052079542778864E-3</v>
      </c>
    </row>
    <row r="6" spans="1:8" x14ac:dyDescent="0.25">
      <c r="A6" s="20">
        <v>43830</v>
      </c>
      <c r="B6" s="42">
        <v>64.360000610351506</v>
      </c>
      <c r="C6" s="42">
        <v>64.699996948242102</v>
      </c>
      <c r="D6" s="42">
        <v>64.279998779296804</v>
      </c>
      <c r="E6" s="42">
        <v>64.620002746582003</v>
      </c>
      <c r="F6" s="42">
        <v>57.384010314941399</v>
      </c>
      <c r="G6" s="43">
        <v>10808400</v>
      </c>
      <c r="H6" s="23">
        <v>0.25931320268222674</v>
      </c>
    </row>
    <row r="7" spans="1:8" x14ac:dyDescent="0.25">
      <c r="A7" s="20">
        <v>43465</v>
      </c>
      <c r="B7" s="42">
        <v>52.849998474121001</v>
      </c>
      <c r="C7" s="42">
        <v>53.069999694824197</v>
      </c>
      <c r="D7" s="42">
        <v>52.369998931884702</v>
      </c>
      <c r="E7" s="42">
        <v>52.919998168945298</v>
      </c>
      <c r="F7" s="42">
        <v>45.567703247070298</v>
      </c>
      <c r="G7" s="43">
        <v>16302200</v>
      </c>
      <c r="H7" s="23">
        <v>3.9351857491342901E-2</v>
      </c>
    </row>
    <row r="8" spans="1:8" x14ac:dyDescent="0.25">
      <c r="A8" s="20">
        <v>43098</v>
      </c>
      <c r="B8" s="42">
        <v>52.810001373291001</v>
      </c>
      <c r="C8" s="42">
        <v>52.909999847412102</v>
      </c>
      <c r="D8" s="42">
        <v>52.569999694824197</v>
      </c>
      <c r="E8" s="42">
        <v>52.680000305175703</v>
      </c>
      <c r="F8" s="42">
        <v>43.842422485351499</v>
      </c>
      <c r="G8" s="43">
        <v>7030100</v>
      </c>
      <c r="H8" s="23">
        <v>0.12048067558200308</v>
      </c>
    </row>
    <row r="9" spans="1:8" x14ac:dyDescent="0.25">
      <c r="A9" s="20">
        <v>42734</v>
      </c>
      <c r="B9" s="42">
        <v>48.930000305175703</v>
      </c>
      <c r="C9" s="42">
        <v>48.950000762939403</v>
      </c>
      <c r="D9" s="42">
        <v>48.419998168945298</v>
      </c>
      <c r="E9" s="42">
        <v>48.569999694824197</v>
      </c>
      <c r="F9" s="42">
        <v>39.128227233886697</v>
      </c>
      <c r="G9" s="43">
        <v>14027700</v>
      </c>
      <c r="H9" s="23">
        <v>0.16076408861805638</v>
      </c>
    </row>
    <row r="10" spans="1:8" x14ac:dyDescent="0.25">
      <c r="A10" s="20">
        <v>42369</v>
      </c>
      <c r="B10" s="42">
        <v>43.680000305175703</v>
      </c>
      <c r="C10" s="42">
        <v>43.799999237060497</v>
      </c>
      <c r="D10" s="42">
        <v>42.889999389648402</v>
      </c>
      <c r="E10" s="42">
        <v>43.279998779296797</v>
      </c>
      <c r="F10" s="42">
        <v>33.709026336669901</v>
      </c>
      <c r="G10" s="43">
        <v>10431700</v>
      </c>
      <c r="H10" s="23">
        <v>-4.9290654394235758E-2</v>
      </c>
    </row>
    <row r="11" spans="1:8" x14ac:dyDescent="0.25">
      <c r="A11" s="20">
        <v>42004</v>
      </c>
      <c r="B11" s="42">
        <v>48.209999084472599</v>
      </c>
      <c r="C11" s="42">
        <v>48.290000915527301</v>
      </c>
      <c r="D11" s="42">
        <v>47.159999847412102</v>
      </c>
      <c r="E11" s="42">
        <v>47.220001220703097</v>
      </c>
      <c r="F11" s="42">
        <v>35.456710815429602</v>
      </c>
      <c r="G11" s="43">
        <v>15156500</v>
      </c>
      <c r="H11" s="23">
        <v>0.28747247775902374</v>
      </c>
    </row>
    <row r="12" spans="1:8" x14ac:dyDescent="0.25">
      <c r="A12" s="20">
        <v>41639</v>
      </c>
      <c r="B12" s="42">
        <v>37.869998931884702</v>
      </c>
      <c r="C12" s="42">
        <v>38.029998779296797</v>
      </c>
      <c r="D12" s="42">
        <v>37.830001831054602</v>
      </c>
      <c r="E12" s="42">
        <v>37.970001220703097</v>
      </c>
      <c r="F12" s="42">
        <v>27.539781570434499</v>
      </c>
      <c r="G12" s="43">
        <v>7021800</v>
      </c>
      <c r="H12" s="23">
        <v>0.13065681690327724</v>
      </c>
    </row>
    <row r="13" spans="1:8" ht="15.75" thickBot="1" x14ac:dyDescent="0.3">
      <c r="A13" s="24">
        <v>41274</v>
      </c>
      <c r="B13" s="25">
        <v>34.389999389648402</v>
      </c>
      <c r="C13" s="25">
        <v>34.970001220703097</v>
      </c>
      <c r="D13" s="25">
        <v>34.220001220703097</v>
      </c>
      <c r="E13" s="25">
        <v>34.919998168945298</v>
      </c>
      <c r="F13" s="25">
        <v>24.3573303222656</v>
      </c>
      <c r="G13" s="26">
        <v>16312500</v>
      </c>
      <c r="H13" s="53">
        <v>1.0370369667092873E-2</v>
      </c>
    </row>
  </sheetData>
  <sortState ref="A3:H13">
    <sortCondition descending="1" ref="A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"/>
  <sheetViews>
    <sheetView workbookViewId="0">
      <selection activeCell="G5" sqref="G5"/>
    </sheetView>
  </sheetViews>
  <sheetFormatPr baseColWidth="10" defaultRowHeight="15" x14ac:dyDescent="0.25"/>
  <cols>
    <col min="1" max="1" width="11.42578125" style="2"/>
    <col min="2" max="2" width="19.140625" style="5" bestFit="1" customWidth="1"/>
    <col min="3" max="3" width="15.85546875" style="2" bestFit="1" customWidth="1"/>
    <col min="4" max="4" width="15.140625" style="2" bestFit="1" customWidth="1"/>
    <col min="5" max="5" width="14.5703125" style="2" bestFit="1" customWidth="1"/>
    <col min="6" max="6" width="15.85546875" style="2" bestFit="1" customWidth="1"/>
    <col min="7" max="7" width="17.5703125" style="2" bestFit="1" customWidth="1"/>
    <col min="8" max="8" width="15.28515625" customWidth="1"/>
  </cols>
  <sheetData>
    <row r="1" spans="1:9" x14ac:dyDescent="0.25">
      <c r="A1" s="3" t="s">
        <v>96</v>
      </c>
      <c r="B1" s="4"/>
      <c r="C1" s="1"/>
      <c r="F1" s="3" t="s">
        <v>97</v>
      </c>
      <c r="G1" s="1"/>
      <c r="H1" s="1"/>
    </row>
    <row r="2" spans="1:9" ht="15.75" thickBot="1" x14ac:dyDescent="0.3"/>
    <row r="3" spans="1:9" s="1" customFormat="1" ht="15.75" thickBot="1" x14ac:dyDescent="0.3">
      <c r="A3" s="16" t="s">
        <v>0</v>
      </c>
      <c r="B3" s="17" t="s">
        <v>101</v>
      </c>
      <c r="C3" s="17" t="s">
        <v>102</v>
      </c>
      <c r="D3" s="17" t="s">
        <v>103</v>
      </c>
      <c r="E3" s="17" t="s">
        <v>104</v>
      </c>
      <c r="F3" s="17" t="s">
        <v>105</v>
      </c>
      <c r="G3" s="17" t="s">
        <v>107</v>
      </c>
    </row>
    <row r="4" spans="1:9" x14ac:dyDescent="0.25">
      <c r="A4" s="6">
        <v>2023</v>
      </c>
      <c r="B4" s="27">
        <v>4153.32</v>
      </c>
      <c r="C4" s="7">
        <v>3824.14</v>
      </c>
      <c r="D4" s="7">
        <v>4567.46</v>
      </c>
      <c r="E4" s="7">
        <v>3808.1</v>
      </c>
      <c r="F4" s="27">
        <v>4537.41</v>
      </c>
      <c r="G4" s="11" t="s">
        <v>1</v>
      </c>
      <c r="H4" s="13" t="s">
        <v>98</v>
      </c>
      <c r="I4" s="10"/>
    </row>
    <row r="5" spans="1:9" x14ac:dyDescent="0.25">
      <c r="A5" s="6">
        <v>2022</v>
      </c>
      <c r="B5" s="27">
        <v>4097.49</v>
      </c>
      <c r="C5" s="7">
        <v>4796.5600000000004</v>
      </c>
      <c r="D5" s="7">
        <v>4796.5600000000004</v>
      </c>
      <c r="E5" s="7">
        <v>3577.03</v>
      </c>
      <c r="F5" s="27">
        <v>3839.5</v>
      </c>
      <c r="G5" s="11" t="s">
        <v>2</v>
      </c>
    </row>
    <row r="6" spans="1:9" x14ac:dyDescent="0.25">
      <c r="A6" s="6">
        <v>2021</v>
      </c>
      <c r="B6" s="27">
        <v>4273.41</v>
      </c>
      <c r="C6" s="7">
        <v>3700.65</v>
      </c>
      <c r="D6" s="7">
        <v>4793.0600000000004</v>
      </c>
      <c r="E6" s="7">
        <v>3700.65</v>
      </c>
      <c r="F6" s="27">
        <v>4766.18</v>
      </c>
      <c r="G6" s="11" t="s">
        <v>3</v>
      </c>
      <c r="H6" s="10"/>
    </row>
    <row r="7" spans="1:9" x14ac:dyDescent="0.25">
      <c r="A7" s="6">
        <v>2020</v>
      </c>
      <c r="B7" s="27">
        <v>3217.86</v>
      </c>
      <c r="C7" s="7">
        <v>3257.85</v>
      </c>
      <c r="D7" s="7">
        <v>3756.07</v>
      </c>
      <c r="E7" s="7">
        <v>2237.4</v>
      </c>
      <c r="F7" s="27">
        <v>3756.07</v>
      </c>
      <c r="G7" s="11" t="s">
        <v>4</v>
      </c>
    </row>
    <row r="8" spans="1:9" x14ac:dyDescent="0.25">
      <c r="A8" s="6">
        <v>2019</v>
      </c>
      <c r="B8" s="27">
        <v>2913.36</v>
      </c>
      <c r="C8" s="7">
        <v>2510.0300000000002</v>
      </c>
      <c r="D8" s="7">
        <v>3240.02</v>
      </c>
      <c r="E8" s="7">
        <v>2447.89</v>
      </c>
      <c r="F8" s="27">
        <v>3230.78</v>
      </c>
      <c r="G8" s="11" t="s">
        <v>5</v>
      </c>
    </row>
    <row r="9" spans="1:9" x14ac:dyDescent="0.25">
      <c r="A9" s="6">
        <v>2018</v>
      </c>
      <c r="B9" s="27">
        <v>2746.21</v>
      </c>
      <c r="C9" s="7">
        <v>2695.81</v>
      </c>
      <c r="D9" s="7">
        <v>2930.75</v>
      </c>
      <c r="E9" s="7">
        <v>2351.1</v>
      </c>
      <c r="F9" s="27">
        <v>2506.85</v>
      </c>
      <c r="G9" s="11" t="s">
        <v>6</v>
      </c>
    </row>
    <row r="10" spans="1:9" x14ac:dyDescent="0.25">
      <c r="A10" s="6">
        <v>2017</v>
      </c>
      <c r="B10" s="27">
        <v>2449.08</v>
      </c>
      <c r="C10" s="7">
        <v>2257.83</v>
      </c>
      <c r="D10" s="7">
        <v>2690.16</v>
      </c>
      <c r="E10" s="7">
        <v>2257.83</v>
      </c>
      <c r="F10" s="27">
        <v>2673.61</v>
      </c>
      <c r="G10" s="11" t="s">
        <v>7</v>
      </c>
    </row>
    <row r="11" spans="1:9" x14ac:dyDescent="0.25">
      <c r="A11" s="6">
        <v>2016</v>
      </c>
      <c r="B11" s="27">
        <v>2094.65</v>
      </c>
      <c r="C11" s="7">
        <v>2012.66</v>
      </c>
      <c r="D11" s="7">
        <v>2271.7199999999998</v>
      </c>
      <c r="E11" s="7">
        <v>1829.08</v>
      </c>
      <c r="F11" s="27">
        <v>2238.83</v>
      </c>
      <c r="G11" s="11" t="s">
        <v>8</v>
      </c>
    </row>
    <row r="12" spans="1:9" x14ac:dyDescent="0.25">
      <c r="A12" s="6">
        <v>2015</v>
      </c>
      <c r="B12" s="27">
        <v>2061.0700000000002</v>
      </c>
      <c r="C12" s="7">
        <v>2058.1999999999998</v>
      </c>
      <c r="D12" s="7">
        <v>2130.8200000000002</v>
      </c>
      <c r="E12" s="7">
        <v>1867.61</v>
      </c>
      <c r="F12" s="27">
        <v>2043.94</v>
      </c>
      <c r="G12" s="11" t="s">
        <v>9</v>
      </c>
    </row>
    <row r="13" spans="1:9" x14ac:dyDescent="0.25">
      <c r="A13" s="6">
        <v>2014</v>
      </c>
      <c r="B13" s="27">
        <v>1931.38</v>
      </c>
      <c r="C13" s="7">
        <v>1831.98</v>
      </c>
      <c r="D13" s="7">
        <v>2090.5700000000002</v>
      </c>
      <c r="E13" s="7">
        <v>1741.89</v>
      </c>
      <c r="F13" s="27">
        <v>2058.9</v>
      </c>
      <c r="G13" s="11" t="s">
        <v>10</v>
      </c>
    </row>
    <row r="14" spans="1:9" x14ac:dyDescent="0.25">
      <c r="A14" s="6">
        <v>2013</v>
      </c>
      <c r="B14" s="27">
        <v>1643.8</v>
      </c>
      <c r="C14" s="7">
        <v>1462.42</v>
      </c>
      <c r="D14" s="7">
        <v>1848.36</v>
      </c>
      <c r="E14" s="7">
        <v>1457.15</v>
      </c>
      <c r="F14" s="27">
        <v>1848.36</v>
      </c>
      <c r="G14" s="11" t="s">
        <v>11</v>
      </c>
    </row>
    <row r="15" spans="1:9" ht="15.75" thickBot="1" x14ac:dyDescent="0.3">
      <c r="A15" s="8">
        <v>2012</v>
      </c>
      <c r="B15" s="28">
        <v>1379.61</v>
      </c>
      <c r="C15" s="9">
        <v>1277.06</v>
      </c>
      <c r="D15" s="9">
        <v>1465.77</v>
      </c>
      <c r="E15" s="9">
        <v>1277.06</v>
      </c>
      <c r="F15" s="28">
        <v>1426.19</v>
      </c>
      <c r="G15" s="12" t="s">
        <v>12</v>
      </c>
    </row>
    <row r="16" spans="1:9" x14ac:dyDescent="0.25">
      <c r="A16" s="6">
        <v>2011</v>
      </c>
      <c r="B16" s="27">
        <v>1267.6400000000001</v>
      </c>
      <c r="C16" s="7">
        <v>1271.8699999999999</v>
      </c>
      <c r="D16" s="7">
        <v>1363.61</v>
      </c>
      <c r="E16" s="7">
        <v>1099.23</v>
      </c>
      <c r="F16" s="27">
        <v>1257.5999999999999</v>
      </c>
      <c r="G16" s="11" t="s">
        <v>13</v>
      </c>
    </row>
    <row r="17" spans="1:7" x14ac:dyDescent="0.25">
      <c r="A17" s="6">
        <v>2010</v>
      </c>
      <c r="B17" s="27">
        <v>1139.97</v>
      </c>
      <c r="C17" s="7">
        <v>1132.99</v>
      </c>
      <c r="D17" s="7">
        <v>1259.78</v>
      </c>
      <c r="E17" s="7">
        <v>1022.58</v>
      </c>
      <c r="F17" s="27">
        <v>1257.6400000000001</v>
      </c>
      <c r="G17" s="11" t="s">
        <v>14</v>
      </c>
    </row>
    <row r="18" spans="1:7" x14ac:dyDescent="0.25">
      <c r="A18" s="6">
        <v>2009</v>
      </c>
      <c r="B18" s="27">
        <v>948.05</v>
      </c>
      <c r="C18" s="7">
        <v>931.8</v>
      </c>
      <c r="D18" s="7">
        <v>1127.78</v>
      </c>
      <c r="E18" s="7">
        <v>676.53</v>
      </c>
      <c r="F18" s="27">
        <v>1115.0999999999999</v>
      </c>
      <c r="G18" s="11" t="s">
        <v>15</v>
      </c>
    </row>
    <row r="19" spans="1:7" x14ac:dyDescent="0.25">
      <c r="A19" s="6">
        <v>2008</v>
      </c>
      <c r="B19" s="27">
        <v>1220.04</v>
      </c>
      <c r="C19" s="7">
        <v>1447.16</v>
      </c>
      <c r="D19" s="7">
        <v>1447.16</v>
      </c>
      <c r="E19" s="7">
        <v>752.44</v>
      </c>
      <c r="F19" s="27">
        <v>903.25</v>
      </c>
      <c r="G19" s="11" t="s">
        <v>16</v>
      </c>
    </row>
    <row r="20" spans="1:7" x14ac:dyDescent="0.25">
      <c r="A20" s="6">
        <v>2007</v>
      </c>
      <c r="B20" s="27">
        <v>1477.18</v>
      </c>
      <c r="C20" s="7">
        <v>1416.6</v>
      </c>
      <c r="D20" s="7">
        <v>1565.15</v>
      </c>
      <c r="E20" s="7">
        <v>1374.12</v>
      </c>
      <c r="F20" s="27">
        <v>1468.36</v>
      </c>
      <c r="G20" s="11" t="s">
        <v>17</v>
      </c>
    </row>
    <row r="21" spans="1:7" x14ac:dyDescent="0.25">
      <c r="A21" s="6">
        <v>2006</v>
      </c>
      <c r="B21" s="27">
        <v>1310.46</v>
      </c>
      <c r="C21" s="7">
        <v>1268.8</v>
      </c>
      <c r="D21" s="7">
        <v>1427.09</v>
      </c>
      <c r="E21" s="7">
        <v>1223.69</v>
      </c>
      <c r="F21" s="27">
        <v>1418.3</v>
      </c>
      <c r="G21" s="11" t="s">
        <v>18</v>
      </c>
    </row>
    <row r="22" spans="1:7" x14ac:dyDescent="0.25">
      <c r="A22" s="6">
        <v>2005</v>
      </c>
      <c r="B22" s="27">
        <v>1207.23</v>
      </c>
      <c r="C22" s="7">
        <v>1202.08</v>
      </c>
      <c r="D22" s="7">
        <v>1272.74</v>
      </c>
      <c r="E22" s="7">
        <v>1137.5</v>
      </c>
      <c r="F22" s="27">
        <v>1248.29</v>
      </c>
      <c r="G22" s="11" t="s">
        <v>19</v>
      </c>
    </row>
    <row r="23" spans="1:7" x14ac:dyDescent="0.25">
      <c r="A23" s="6">
        <v>2004</v>
      </c>
      <c r="B23" s="27">
        <v>1130.6500000000001</v>
      </c>
      <c r="C23" s="7">
        <v>1108.48</v>
      </c>
      <c r="D23" s="7">
        <v>1213.55</v>
      </c>
      <c r="E23" s="7">
        <v>1063.23</v>
      </c>
      <c r="F23" s="27">
        <v>1211.92</v>
      </c>
      <c r="G23" s="11" t="s">
        <v>20</v>
      </c>
    </row>
    <row r="24" spans="1:7" x14ac:dyDescent="0.25">
      <c r="A24" s="6">
        <v>2003</v>
      </c>
      <c r="B24" s="27">
        <v>965.23</v>
      </c>
      <c r="C24" s="7">
        <v>909.03</v>
      </c>
      <c r="D24" s="7">
        <v>1111.92</v>
      </c>
      <c r="E24" s="7">
        <v>800.73</v>
      </c>
      <c r="F24" s="27">
        <v>1111.92</v>
      </c>
      <c r="G24" s="11" t="s">
        <v>21</v>
      </c>
    </row>
    <row r="25" spans="1:7" x14ac:dyDescent="0.25">
      <c r="A25" s="6">
        <v>2002</v>
      </c>
      <c r="B25" s="27">
        <v>993.93</v>
      </c>
      <c r="C25" s="7">
        <v>1154.67</v>
      </c>
      <c r="D25" s="7">
        <v>1172.51</v>
      </c>
      <c r="E25" s="7">
        <v>776.76</v>
      </c>
      <c r="F25" s="27">
        <v>879.82</v>
      </c>
      <c r="G25" s="11" t="s">
        <v>22</v>
      </c>
    </row>
    <row r="26" spans="1:7" x14ac:dyDescent="0.25">
      <c r="A26" s="6">
        <v>2001</v>
      </c>
      <c r="B26" s="27">
        <v>1192.57</v>
      </c>
      <c r="C26" s="7">
        <v>1283.27</v>
      </c>
      <c r="D26" s="7">
        <v>1373.73</v>
      </c>
      <c r="E26" s="7">
        <v>965.8</v>
      </c>
      <c r="F26" s="27">
        <v>1148.08</v>
      </c>
      <c r="G26" s="11" t="s">
        <v>23</v>
      </c>
    </row>
    <row r="27" spans="1:7" x14ac:dyDescent="0.25">
      <c r="A27" s="6">
        <v>2000</v>
      </c>
      <c r="B27" s="27">
        <v>1427.22</v>
      </c>
      <c r="C27" s="7">
        <v>1455.22</v>
      </c>
      <c r="D27" s="7">
        <v>1527.46</v>
      </c>
      <c r="E27" s="7">
        <v>1264.74</v>
      </c>
      <c r="F27" s="27">
        <v>1320.28</v>
      </c>
      <c r="G27" s="11" t="s">
        <v>24</v>
      </c>
    </row>
    <row r="28" spans="1:7" x14ac:dyDescent="0.25">
      <c r="A28" s="6">
        <v>1999</v>
      </c>
      <c r="B28" s="27">
        <v>1327.33</v>
      </c>
      <c r="C28" s="7">
        <v>1228.0999999999999</v>
      </c>
      <c r="D28" s="7">
        <v>1469.25</v>
      </c>
      <c r="E28" s="7">
        <v>1212.19</v>
      </c>
      <c r="F28" s="27">
        <v>1469.25</v>
      </c>
      <c r="G28" s="11" t="s">
        <v>25</v>
      </c>
    </row>
    <row r="29" spans="1:7" x14ac:dyDescent="0.25">
      <c r="A29" s="6">
        <v>1998</v>
      </c>
      <c r="B29" s="27">
        <v>1085.5</v>
      </c>
      <c r="C29" s="7">
        <v>975.04</v>
      </c>
      <c r="D29" s="7">
        <v>1241.81</v>
      </c>
      <c r="E29" s="7">
        <v>927.69</v>
      </c>
      <c r="F29" s="27">
        <v>1229.23</v>
      </c>
      <c r="G29" s="11" t="s">
        <v>26</v>
      </c>
    </row>
    <row r="30" spans="1:7" x14ac:dyDescent="0.25">
      <c r="A30" s="6">
        <v>1997</v>
      </c>
      <c r="B30" s="27">
        <v>873.43</v>
      </c>
      <c r="C30" s="7">
        <v>737.01</v>
      </c>
      <c r="D30" s="7">
        <v>983.79</v>
      </c>
      <c r="E30" s="7">
        <v>737.01</v>
      </c>
      <c r="F30" s="27">
        <v>970.43</v>
      </c>
      <c r="G30" s="11" t="s">
        <v>27</v>
      </c>
    </row>
    <row r="31" spans="1:7" x14ac:dyDescent="0.25">
      <c r="A31" s="6">
        <v>1996</v>
      </c>
      <c r="B31" s="27">
        <v>670.49</v>
      </c>
      <c r="C31" s="7">
        <v>620.73</v>
      </c>
      <c r="D31" s="7">
        <v>757.03</v>
      </c>
      <c r="E31" s="7">
        <v>598.48</v>
      </c>
      <c r="F31" s="27">
        <v>740.74</v>
      </c>
      <c r="G31" s="11" t="s">
        <v>28</v>
      </c>
    </row>
    <row r="32" spans="1:7" x14ac:dyDescent="0.25">
      <c r="A32" s="6">
        <v>1995</v>
      </c>
      <c r="B32" s="27">
        <v>541.72</v>
      </c>
      <c r="C32" s="7">
        <v>459.11</v>
      </c>
      <c r="D32" s="7">
        <v>621.69000000000005</v>
      </c>
      <c r="E32" s="7">
        <v>459.11</v>
      </c>
      <c r="F32" s="27">
        <v>615.92999999999995</v>
      </c>
      <c r="G32" s="11" t="s">
        <v>29</v>
      </c>
    </row>
    <row r="33" spans="1:7" x14ac:dyDescent="0.25">
      <c r="A33" s="6">
        <v>1994</v>
      </c>
      <c r="B33" s="27">
        <v>460.42</v>
      </c>
      <c r="C33" s="7">
        <v>465.44</v>
      </c>
      <c r="D33" s="7">
        <v>482</v>
      </c>
      <c r="E33" s="7">
        <v>438.92</v>
      </c>
      <c r="F33" s="27">
        <v>459.27</v>
      </c>
      <c r="G33" s="11" t="s">
        <v>30</v>
      </c>
    </row>
    <row r="34" spans="1:7" x14ac:dyDescent="0.25">
      <c r="A34" s="6">
        <v>1993</v>
      </c>
      <c r="B34" s="27">
        <v>451.61</v>
      </c>
      <c r="C34" s="7">
        <v>435.38</v>
      </c>
      <c r="D34" s="7">
        <v>470.94</v>
      </c>
      <c r="E34" s="7">
        <v>429.05</v>
      </c>
      <c r="F34" s="27">
        <v>466.45</v>
      </c>
      <c r="G34" s="11" t="s">
        <v>31</v>
      </c>
    </row>
    <row r="35" spans="1:7" x14ac:dyDescent="0.25">
      <c r="A35" s="6">
        <v>1992</v>
      </c>
      <c r="B35" s="27">
        <v>415.75</v>
      </c>
      <c r="C35" s="7">
        <v>417.26</v>
      </c>
      <c r="D35" s="7">
        <v>441.28</v>
      </c>
      <c r="E35" s="7">
        <v>394.5</v>
      </c>
      <c r="F35" s="27">
        <v>435.71</v>
      </c>
      <c r="G35" s="11" t="s">
        <v>32</v>
      </c>
    </row>
    <row r="36" spans="1:7" x14ac:dyDescent="0.25">
      <c r="A36" s="6">
        <v>1991</v>
      </c>
      <c r="B36" s="27">
        <v>376.19</v>
      </c>
      <c r="C36" s="7">
        <v>326.45</v>
      </c>
      <c r="D36" s="7">
        <v>417.09</v>
      </c>
      <c r="E36" s="7">
        <v>311.49</v>
      </c>
      <c r="F36" s="27">
        <v>417.09</v>
      </c>
      <c r="G36" s="11" t="s">
        <v>33</v>
      </c>
    </row>
    <row r="37" spans="1:7" x14ac:dyDescent="0.25">
      <c r="A37" s="6">
        <v>1990</v>
      </c>
      <c r="B37" s="27">
        <v>334.63</v>
      </c>
      <c r="C37" s="7">
        <v>359.69</v>
      </c>
      <c r="D37" s="7">
        <v>368.95</v>
      </c>
      <c r="E37" s="7">
        <v>295.45999999999998</v>
      </c>
      <c r="F37" s="27">
        <v>330.22</v>
      </c>
      <c r="G37" s="11" t="s">
        <v>34</v>
      </c>
    </row>
    <row r="38" spans="1:7" x14ac:dyDescent="0.25">
      <c r="A38" s="6">
        <v>1989</v>
      </c>
      <c r="B38" s="27">
        <v>323.05</v>
      </c>
      <c r="C38" s="7">
        <v>275.31</v>
      </c>
      <c r="D38" s="7">
        <v>359.8</v>
      </c>
      <c r="E38" s="7">
        <v>275.31</v>
      </c>
      <c r="F38" s="27">
        <v>353.4</v>
      </c>
      <c r="G38" s="11" t="s">
        <v>35</v>
      </c>
    </row>
    <row r="39" spans="1:7" x14ac:dyDescent="0.25">
      <c r="A39" s="6">
        <v>1988</v>
      </c>
      <c r="B39" s="27">
        <v>265.88</v>
      </c>
      <c r="C39" s="7">
        <v>255.94</v>
      </c>
      <c r="D39" s="7">
        <v>283.66000000000003</v>
      </c>
      <c r="E39" s="7">
        <v>242.63</v>
      </c>
      <c r="F39" s="27">
        <v>277.72000000000003</v>
      </c>
      <c r="G39" s="11" t="s">
        <v>36</v>
      </c>
    </row>
    <row r="40" spans="1:7" x14ac:dyDescent="0.25">
      <c r="A40" s="6">
        <v>1987</v>
      </c>
      <c r="B40" s="27">
        <v>287</v>
      </c>
      <c r="C40" s="7">
        <v>246.45</v>
      </c>
      <c r="D40" s="7">
        <v>336.77</v>
      </c>
      <c r="E40" s="7">
        <v>223.92</v>
      </c>
      <c r="F40" s="27">
        <v>247.08</v>
      </c>
      <c r="G40" s="11" t="s">
        <v>37</v>
      </c>
    </row>
    <row r="41" spans="1:7" x14ac:dyDescent="0.25">
      <c r="A41" s="6">
        <v>1986</v>
      </c>
      <c r="B41" s="27">
        <v>236.39</v>
      </c>
      <c r="C41" s="7">
        <v>209.59</v>
      </c>
      <c r="D41" s="7">
        <v>254</v>
      </c>
      <c r="E41" s="7">
        <v>203.49</v>
      </c>
      <c r="F41" s="27">
        <v>242.17</v>
      </c>
      <c r="G41" s="11" t="s">
        <v>38</v>
      </c>
    </row>
    <row r="42" spans="1:7" x14ac:dyDescent="0.25">
      <c r="A42" s="6">
        <v>1985</v>
      </c>
      <c r="B42" s="27">
        <v>186.83</v>
      </c>
      <c r="C42" s="7">
        <v>165.37</v>
      </c>
      <c r="D42" s="7">
        <v>212.02</v>
      </c>
      <c r="E42" s="7">
        <v>163.68</v>
      </c>
      <c r="F42" s="27">
        <v>211.28</v>
      </c>
      <c r="G42" s="11" t="s">
        <v>39</v>
      </c>
    </row>
    <row r="43" spans="1:7" x14ac:dyDescent="0.25">
      <c r="A43" s="6">
        <v>1984</v>
      </c>
      <c r="B43" s="27">
        <v>160.46</v>
      </c>
      <c r="C43" s="7">
        <v>164.04</v>
      </c>
      <c r="D43" s="7">
        <v>170.41</v>
      </c>
      <c r="E43" s="7">
        <v>147.82</v>
      </c>
      <c r="F43" s="27">
        <v>167.24</v>
      </c>
      <c r="G43" s="11" t="s">
        <v>40</v>
      </c>
    </row>
    <row r="44" spans="1:7" x14ac:dyDescent="0.25">
      <c r="A44" s="6">
        <v>1983</v>
      </c>
      <c r="B44" s="27">
        <v>160.47</v>
      </c>
      <c r="C44" s="7">
        <v>138.34</v>
      </c>
      <c r="D44" s="7">
        <v>172.65</v>
      </c>
      <c r="E44" s="7">
        <v>138.34</v>
      </c>
      <c r="F44" s="27">
        <v>164.93</v>
      </c>
      <c r="G44" s="11" t="s">
        <v>41</v>
      </c>
    </row>
    <row r="45" spans="1:7" x14ac:dyDescent="0.25">
      <c r="A45" s="6">
        <v>1982</v>
      </c>
      <c r="B45" s="27">
        <v>119.71</v>
      </c>
      <c r="C45" s="7">
        <v>122.74</v>
      </c>
      <c r="D45" s="7">
        <v>143.02000000000001</v>
      </c>
      <c r="E45" s="7">
        <v>102.42</v>
      </c>
      <c r="F45" s="27">
        <v>140.63999999999999</v>
      </c>
      <c r="G45" s="11" t="s">
        <v>42</v>
      </c>
    </row>
    <row r="46" spans="1:7" x14ac:dyDescent="0.25">
      <c r="A46" s="6">
        <v>1981</v>
      </c>
      <c r="B46" s="27">
        <v>128.04</v>
      </c>
      <c r="C46" s="7">
        <v>136.34</v>
      </c>
      <c r="D46" s="7">
        <v>138.12</v>
      </c>
      <c r="E46" s="7">
        <v>112.77</v>
      </c>
      <c r="F46" s="27">
        <v>122.55</v>
      </c>
      <c r="G46" s="11" t="s">
        <v>43</v>
      </c>
    </row>
    <row r="47" spans="1:7" x14ac:dyDescent="0.25">
      <c r="A47" s="6">
        <v>1980</v>
      </c>
      <c r="B47" s="27">
        <v>118.71</v>
      </c>
      <c r="C47" s="7">
        <v>105.76</v>
      </c>
      <c r="D47" s="7">
        <v>140.52000000000001</v>
      </c>
      <c r="E47" s="7">
        <v>98.22</v>
      </c>
      <c r="F47" s="27">
        <v>135.76</v>
      </c>
      <c r="G47" s="11" t="s">
        <v>44</v>
      </c>
    </row>
    <row r="48" spans="1:7" x14ac:dyDescent="0.25">
      <c r="A48" s="6">
        <v>1979</v>
      </c>
      <c r="B48" s="27">
        <v>103</v>
      </c>
      <c r="C48" s="7">
        <v>96.73</v>
      </c>
      <c r="D48" s="7">
        <v>111.27</v>
      </c>
      <c r="E48" s="7">
        <v>96.13</v>
      </c>
      <c r="F48" s="27">
        <v>107.94</v>
      </c>
      <c r="G48" s="11" t="s">
        <v>45</v>
      </c>
    </row>
    <row r="49" spans="1:7" x14ac:dyDescent="0.25">
      <c r="A49" s="6">
        <v>1978</v>
      </c>
      <c r="B49" s="27">
        <v>96.11</v>
      </c>
      <c r="C49" s="7">
        <v>93.82</v>
      </c>
      <c r="D49" s="7">
        <v>106.99</v>
      </c>
      <c r="E49" s="7">
        <v>86.9</v>
      </c>
      <c r="F49" s="27">
        <v>96.11</v>
      </c>
      <c r="G49" s="11" t="s">
        <v>46</v>
      </c>
    </row>
    <row r="50" spans="1:7" x14ac:dyDescent="0.25">
      <c r="A50" s="6">
        <v>1977</v>
      </c>
      <c r="B50" s="27">
        <v>98.18</v>
      </c>
      <c r="C50" s="7">
        <v>107</v>
      </c>
      <c r="D50" s="7">
        <v>107</v>
      </c>
      <c r="E50" s="7">
        <v>90.71</v>
      </c>
      <c r="F50" s="27">
        <v>95.1</v>
      </c>
      <c r="G50" s="11" t="s">
        <v>47</v>
      </c>
    </row>
    <row r="51" spans="1:7" x14ac:dyDescent="0.25">
      <c r="A51" s="6">
        <v>1976</v>
      </c>
      <c r="B51" s="27">
        <v>102.04</v>
      </c>
      <c r="C51" s="7">
        <v>90.9</v>
      </c>
      <c r="D51" s="7">
        <v>107.83</v>
      </c>
      <c r="E51" s="7">
        <v>90.9</v>
      </c>
      <c r="F51" s="27">
        <v>107.46</v>
      </c>
      <c r="G51" s="11" t="s">
        <v>48</v>
      </c>
    </row>
    <row r="52" spans="1:7" x14ac:dyDescent="0.25">
      <c r="A52" s="6">
        <v>1975</v>
      </c>
      <c r="B52" s="27">
        <v>86.18</v>
      </c>
      <c r="C52" s="7">
        <v>70.23</v>
      </c>
      <c r="D52" s="7">
        <v>95.61</v>
      </c>
      <c r="E52" s="7">
        <v>70.040000000000006</v>
      </c>
      <c r="F52" s="27">
        <v>90.19</v>
      </c>
      <c r="G52" s="11" t="s">
        <v>49</v>
      </c>
    </row>
    <row r="53" spans="1:7" x14ac:dyDescent="0.25">
      <c r="A53" s="6">
        <v>1974</v>
      </c>
      <c r="B53" s="27">
        <v>82.78</v>
      </c>
      <c r="C53" s="7">
        <v>97.68</v>
      </c>
      <c r="D53" s="7">
        <v>99.8</v>
      </c>
      <c r="E53" s="7">
        <v>62.28</v>
      </c>
      <c r="F53" s="27">
        <v>68.56</v>
      </c>
      <c r="G53" s="11" t="s">
        <v>50</v>
      </c>
    </row>
    <row r="54" spans="1:7" x14ac:dyDescent="0.25">
      <c r="A54" s="6">
        <v>1973</v>
      </c>
      <c r="B54" s="27">
        <v>107.44</v>
      </c>
      <c r="C54" s="7">
        <v>119.1</v>
      </c>
      <c r="D54" s="7">
        <v>120.24</v>
      </c>
      <c r="E54" s="7">
        <v>92.16</v>
      </c>
      <c r="F54" s="27">
        <v>97.55</v>
      </c>
      <c r="G54" s="11" t="s">
        <v>51</v>
      </c>
    </row>
    <row r="55" spans="1:7" x14ac:dyDescent="0.25">
      <c r="A55" s="6">
        <v>1972</v>
      </c>
      <c r="B55" s="27">
        <v>109.13</v>
      </c>
      <c r="C55" s="7">
        <v>101.67</v>
      </c>
      <c r="D55" s="7">
        <v>119.12</v>
      </c>
      <c r="E55" s="7">
        <v>101.67</v>
      </c>
      <c r="F55" s="27">
        <v>118.05</v>
      </c>
      <c r="G55" s="11" t="s">
        <v>52</v>
      </c>
    </row>
    <row r="56" spans="1:7" x14ac:dyDescent="0.25">
      <c r="A56" s="6">
        <v>1971</v>
      </c>
      <c r="B56" s="27">
        <v>98.32</v>
      </c>
      <c r="C56" s="7">
        <v>91.15</v>
      </c>
      <c r="D56" s="7">
        <v>104.77</v>
      </c>
      <c r="E56" s="7">
        <v>90.16</v>
      </c>
      <c r="F56" s="27">
        <v>102.09</v>
      </c>
      <c r="G56" s="11" t="s">
        <v>53</v>
      </c>
    </row>
    <row r="57" spans="1:7" x14ac:dyDescent="0.25">
      <c r="A57" s="6">
        <v>1970</v>
      </c>
      <c r="B57" s="27">
        <v>83.15</v>
      </c>
      <c r="C57" s="7">
        <v>93</v>
      </c>
      <c r="D57" s="7">
        <v>93.46</v>
      </c>
      <c r="E57" s="7">
        <v>69.290000000000006</v>
      </c>
      <c r="F57" s="27">
        <v>92.15</v>
      </c>
      <c r="G57" s="11" t="s">
        <v>54</v>
      </c>
    </row>
    <row r="58" spans="1:7" x14ac:dyDescent="0.25">
      <c r="A58" s="6">
        <v>1969</v>
      </c>
      <c r="B58" s="27">
        <v>97.77</v>
      </c>
      <c r="C58" s="7">
        <v>103.93</v>
      </c>
      <c r="D58" s="7">
        <v>106.16</v>
      </c>
      <c r="E58" s="7">
        <v>89.2</v>
      </c>
      <c r="F58" s="27">
        <v>92.06</v>
      </c>
      <c r="G58" s="11" t="s">
        <v>55</v>
      </c>
    </row>
    <row r="59" spans="1:7" x14ac:dyDescent="0.25">
      <c r="A59" s="6">
        <v>1968</v>
      </c>
      <c r="B59" s="27">
        <v>98.38</v>
      </c>
      <c r="C59" s="7">
        <v>96.11</v>
      </c>
      <c r="D59" s="7">
        <v>108.37</v>
      </c>
      <c r="E59" s="7">
        <v>87.72</v>
      </c>
      <c r="F59" s="27">
        <v>103.86</v>
      </c>
      <c r="G59" s="11" t="s">
        <v>56</v>
      </c>
    </row>
    <row r="60" spans="1:7" x14ac:dyDescent="0.25">
      <c r="A60" s="6">
        <v>1967</v>
      </c>
      <c r="B60" s="27">
        <v>91.96</v>
      </c>
      <c r="C60" s="7">
        <v>80.38</v>
      </c>
      <c r="D60" s="7">
        <v>97.59</v>
      </c>
      <c r="E60" s="7">
        <v>80.38</v>
      </c>
      <c r="F60" s="27">
        <v>96.47</v>
      </c>
      <c r="G60" s="11" t="s">
        <v>57</v>
      </c>
    </row>
    <row r="61" spans="1:7" x14ac:dyDescent="0.25">
      <c r="A61" s="6">
        <v>1966</v>
      </c>
      <c r="B61" s="27">
        <v>85.18</v>
      </c>
      <c r="C61" s="7">
        <v>92.18</v>
      </c>
      <c r="D61" s="7">
        <v>94.06</v>
      </c>
      <c r="E61" s="7">
        <v>73.2</v>
      </c>
      <c r="F61" s="27">
        <v>80.33</v>
      </c>
      <c r="G61" s="11" t="s">
        <v>58</v>
      </c>
    </row>
    <row r="62" spans="1:7" x14ac:dyDescent="0.25">
      <c r="A62" s="6">
        <v>1965</v>
      </c>
      <c r="B62" s="27">
        <v>88.16</v>
      </c>
      <c r="C62" s="7">
        <v>84.23</v>
      </c>
      <c r="D62" s="7">
        <v>92.63</v>
      </c>
      <c r="E62" s="7">
        <v>81.599999999999994</v>
      </c>
      <c r="F62" s="27">
        <v>92.43</v>
      </c>
      <c r="G62" s="11" t="s">
        <v>59</v>
      </c>
    </row>
    <row r="63" spans="1:7" x14ac:dyDescent="0.25">
      <c r="A63" s="6">
        <v>1964</v>
      </c>
      <c r="B63" s="27">
        <v>81.37</v>
      </c>
      <c r="C63" s="7">
        <v>75.430000000000007</v>
      </c>
      <c r="D63" s="7">
        <v>86.28</v>
      </c>
      <c r="E63" s="7">
        <v>75.430000000000007</v>
      </c>
      <c r="F63" s="27">
        <v>84.75</v>
      </c>
      <c r="G63" s="11" t="s">
        <v>60</v>
      </c>
    </row>
    <row r="64" spans="1:7" x14ac:dyDescent="0.25">
      <c r="A64" s="6">
        <v>1963</v>
      </c>
      <c r="B64" s="27">
        <v>69.86</v>
      </c>
      <c r="C64" s="7">
        <v>62.69</v>
      </c>
      <c r="D64" s="7">
        <v>75.02</v>
      </c>
      <c r="E64" s="7">
        <v>62.69</v>
      </c>
      <c r="F64" s="27">
        <v>75.02</v>
      </c>
      <c r="G64" s="11" t="s">
        <v>61</v>
      </c>
    </row>
    <row r="65" spans="1:7" x14ac:dyDescent="0.25">
      <c r="A65" s="6">
        <v>1962</v>
      </c>
      <c r="B65" s="27">
        <v>62.32</v>
      </c>
      <c r="C65" s="7">
        <v>70.959999999999994</v>
      </c>
      <c r="D65" s="7">
        <v>71.13</v>
      </c>
      <c r="E65" s="7">
        <v>52.32</v>
      </c>
      <c r="F65" s="27">
        <v>63.1</v>
      </c>
      <c r="G65" s="11" t="s">
        <v>62</v>
      </c>
    </row>
    <row r="66" spans="1:7" x14ac:dyDescent="0.25">
      <c r="A66" s="6">
        <v>1961</v>
      </c>
      <c r="B66" s="27">
        <v>66.27</v>
      </c>
      <c r="C66" s="7">
        <v>57.57</v>
      </c>
      <c r="D66" s="7">
        <v>72.64</v>
      </c>
      <c r="E66" s="7">
        <v>57.57</v>
      </c>
      <c r="F66" s="27">
        <v>71.55</v>
      </c>
      <c r="G66" s="11" t="s">
        <v>63</v>
      </c>
    </row>
    <row r="67" spans="1:7" x14ac:dyDescent="0.25">
      <c r="A67" s="6">
        <v>1960</v>
      </c>
      <c r="B67" s="27">
        <v>55.85</v>
      </c>
      <c r="C67" s="7">
        <v>59.91</v>
      </c>
      <c r="D67" s="7">
        <v>60.39</v>
      </c>
      <c r="E67" s="7">
        <v>52.2</v>
      </c>
      <c r="F67" s="27">
        <v>58.11</v>
      </c>
      <c r="G67" s="11" t="s">
        <v>64</v>
      </c>
    </row>
    <row r="68" spans="1:7" x14ac:dyDescent="0.25">
      <c r="A68" s="6">
        <v>1959</v>
      </c>
      <c r="B68" s="27">
        <v>57.42</v>
      </c>
      <c r="C68" s="7">
        <v>55.44</v>
      </c>
      <c r="D68" s="7">
        <v>60.71</v>
      </c>
      <c r="E68" s="7">
        <v>53.58</v>
      </c>
      <c r="F68" s="27">
        <v>59.89</v>
      </c>
      <c r="G68" s="11" t="s">
        <v>65</v>
      </c>
    </row>
    <row r="69" spans="1:7" x14ac:dyDescent="0.25">
      <c r="A69" s="6">
        <v>1958</v>
      </c>
      <c r="B69" s="27">
        <v>46.2</v>
      </c>
      <c r="C69" s="7">
        <v>40.33</v>
      </c>
      <c r="D69" s="7">
        <v>55.21</v>
      </c>
      <c r="E69" s="7">
        <v>40.33</v>
      </c>
      <c r="F69" s="27">
        <v>55.21</v>
      </c>
      <c r="G69" s="11" t="s">
        <v>66</v>
      </c>
    </row>
    <row r="70" spans="1:7" x14ac:dyDescent="0.25">
      <c r="A70" s="6">
        <v>1957</v>
      </c>
      <c r="B70" s="27">
        <v>44.42</v>
      </c>
      <c r="C70" s="7">
        <v>46.2</v>
      </c>
      <c r="D70" s="7">
        <v>49.13</v>
      </c>
      <c r="E70" s="7">
        <v>38.979999999999997</v>
      </c>
      <c r="F70" s="27">
        <v>39.99</v>
      </c>
      <c r="G70" s="11" t="s">
        <v>67</v>
      </c>
    </row>
    <row r="71" spans="1:7" x14ac:dyDescent="0.25">
      <c r="A71" s="6">
        <v>1956</v>
      </c>
      <c r="B71" s="27">
        <v>46.64</v>
      </c>
      <c r="C71" s="7">
        <v>45.16</v>
      </c>
      <c r="D71" s="7">
        <v>49.64</v>
      </c>
      <c r="E71" s="7">
        <v>43.11</v>
      </c>
      <c r="F71" s="27">
        <v>46.67</v>
      </c>
      <c r="G71" s="11" t="s">
        <v>68</v>
      </c>
    </row>
    <row r="72" spans="1:7" x14ac:dyDescent="0.25">
      <c r="A72" s="6">
        <v>1955</v>
      </c>
      <c r="B72" s="27">
        <v>40.5</v>
      </c>
      <c r="C72" s="7">
        <v>36.75</v>
      </c>
      <c r="D72" s="7">
        <v>46.41</v>
      </c>
      <c r="E72" s="7">
        <v>34.58</v>
      </c>
      <c r="F72" s="27">
        <v>45.48</v>
      </c>
      <c r="G72" s="11" t="s">
        <v>69</v>
      </c>
    </row>
    <row r="73" spans="1:7" x14ac:dyDescent="0.25">
      <c r="A73" s="6">
        <v>1954</v>
      </c>
      <c r="B73" s="27">
        <v>29.72</v>
      </c>
      <c r="C73" s="7">
        <v>24.95</v>
      </c>
      <c r="D73" s="7">
        <v>35.979999999999997</v>
      </c>
      <c r="E73" s="7">
        <v>24.8</v>
      </c>
      <c r="F73" s="27">
        <v>35.979999999999997</v>
      </c>
      <c r="G73" s="11" t="s">
        <v>70</v>
      </c>
    </row>
    <row r="74" spans="1:7" x14ac:dyDescent="0.25">
      <c r="A74" s="6">
        <v>1953</v>
      </c>
      <c r="B74" s="27">
        <v>24.72</v>
      </c>
      <c r="C74" s="7">
        <v>26.54</v>
      </c>
      <c r="D74" s="7">
        <v>26.66</v>
      </c>
      <c r="E74" s="7">
        <v>22.71</v>
      </c>
      <c r="F74" s="27">
        <v>24.81</v>
      </c>
      <c r="G74" s="11" t="s">
        <v>71</v>
      </c>
    </row>
    <row r="75" spans="1:7" x14ac:dyDescent="0.25">
      <c r="A75" s="6">
        <v>1952</v>
      </c>
      <c r="B75" s="27">
        <v>24.45</v>
      </c>
      <c r="C75" s="7">
        <v>23.8</v>
      </c>
      <c r="D75" s="7">
        <v>26.59</v>
      </c>
      <c r="E75" s="7">
        <v>23.09</v>
      </c>
      <c r="F75" s="27">
        <v>26.57</v>
      </c>
      <c r="G75" s="11" t="s">
        <v>72</v>
      </c>
    </row>
    <row r="76" spans="1:7" x14ac:dyDescent="0.25">
      <c r="A76" s="6">
        <v>1951</v>
      </c>
      <c r="B76" s="27">
        <v>22.32</v>
      </c>
      <c r="C76" s="7">
        <v>20.77</v>
      </c>
      <c r="D76" s="7">
        <v>23.85</v>
      </c>
      <c r="E76" s="7">
        <v>20.69</v>
      </c>
      <c r="F76" s="27">
        <v>23.77</v>
      </c>
      <c r="G76" s="11" t="s">
        <v>73</v>
      </c>
    </row>
    <row r="77" spans="1:7" x14ac:dyDescent="0.25">
      <c r="A77" s="6">
        <v>1950</v>
      </c>
      <c r="B77" s="27">
        <v>18.39</v>
      </c>
      <c r="C77" s="7">
        <v>16.66</v>
      </c>
      <c r="D77" s="7">
        <v>20.43</v>
      </c>
      <c r="E77" s="7">
        <v>16.649999999999999</v>
      </c>
      <c r="F77" s="27">
        <v>20.41</v>
      </c>
      <c r="G77" s="11" t="s">
        <v>74</v>
      </c>
    </row>
    <row r="78" spans="1:7" x14ac:dyDescent="0.25">
      <c r="A78" s="6">
        <v>1949</v>
      </c>
      <c r="B78" s="27">
        <v>15.24</v>
      </c>
      <c r="C78" s="7">
        <v>14.95</v>
      </c>
      <c r="D78" s="7">
        <v>16.79</v>
      </c>
      <c r="E78" s="7">
        <v>13.55</v>
      </c>
      <c r="F78" s="27">
        <v>16.760000000000002</v>
      </c>
      <c r="G78" s="11" t="s">
        <v>75</v>
      </c>
    </row>
    <row r="79" spans="1:7" x14ac:dyDescent="0.25">
      <c r="A79" s="6">
        <v>1948</v>
      </c>
      <c r="B79" s="27">
        <v>15.51</v>
      </c>
      <c r="C79" s="7">
        <v>15.34</v>
      </c>
      <c r="D79" s="7">
        <v>17.059999999999999</v>
      </c>
      <c r="E79" s="7">
        <v>13.84</v>
      </c>
      <c r="F79" s="27">
        <v>15.2</v>
      </c>
      <c r="G79" s="11" t="s">
        <v>76</v>
      </c>
    </row>
    <row r="80" spans="1:7" x14ac:dyDescent="0.25">
      <c r="A80" s="6">
        <v>1947</v>
      </c>
      <c r="B80" s="27">
        <v>15.15</v>
      </c>
      <c r="C80" s="7">
        <v>15.2</v>
      </c>
      <c r="D80" s="7">
        <v>16.2</v>
      </c>
      <c r="E80" s="7">
        <v>13.71</v>
      </c>
      <c r="F80" s="27">
        <v>15.3</v>
      </c>
      <c r="G80" s="11" t="s">
        <v>13</v>
      </c>
    </row>
    <row r="81" spans="1:7" x14ac:dyDescent="0.25">
      <c r="A81" s="6">
        <v>1946</v>
      </c>
      <c r="B81" s="27">
        <v>17.07</v>
      </c>
      <c r="C81" s="7">
        <v>17.25</v>
      </c>
      <c r="D81" s="7">
        <v>19.25</v>
      </c>
      <c r="E81" s="7">
        <v>14.12</v>
      </c>
      <c r="F81" s="27">
        <v>15.3</v>
      </c>
      <c r="G81" s="11" t="s">
        <v>77</v>
      </c>
    </row>
    <row r="82" spans="1:7" x14ac:dyDescent="0.25">
      <c r="A82" s="6">
        <v>1945</v>
      </c>
      <c r="B82" s="27">
        <v>15.14</v>
      </c>
      <c r="C82" s="7">
        <v>13.33</v>
      </c>
      <c r="D82" s="7">
        <v>17.68</v>
      </c>
      <c r="E82" s="7">
        <v>13.21</v>
      </c>
      <c r="F82" s="27">
        <v>17.36</v>
      </c>
      <c r="G82" s="11" t="s">
        <v>78</v>
      </c>
    </row>
    <row r="83" spans="1:7" x14ac:dyDescent="0.25">
      <c r="A83" s="6">
        <v>1944</v>
      </c>
      <c r="B83" s="27">
        <v>12.47</v>
      </c>
      <c r="C83" s="7">
        <v>11.66</v>
      </c>
      <c r="D83" s="7">
        <v>13.29</v>
      </c>
      <c r="E83" s="7">
        <v>11.56</v>
      </c>
      <c r="F83" s="27">
        <v>13.28</v>
      </c>
      <c r="G83" s="11" t="s">
        <v>79</v>
      </c>
    </row>
    <row r="84" spans="1:7" x14ac:dyDescent="0.25">
      <c r="A84" s="6">
        <v>1943</v>
      </c>
      <c r="B84" s="27">
        <v>11.52</v>
      </c>
      <c r="C84" s="7">
        <v>9.84</v>
      </c>
      <c r="D84" s="7">
        <v>12.64</v>
      </c>
      <c r="E84" s="7">
        <v>9.84</v>
      </c>
      <c r="F84" s="27">
        <v>11.67</v>
      </c>
      <c r="G84" s="11" t="s">
        <v>80</v>
      </c>
    </row>
    <row r="85" spans="1:7" x14ac:dyDescent="0.25">
      <c r="A85" s="6">
        <v>1942</v>
      </c>
      <c r="B85" s="27">
        <v>8.67</v>
      </c>
      <c r="C85" s="7">
        <v>8.89</v>
      </c>
      <c r="D85" s="7">
        <v>9.77</v>
      </c>
      <c r="E85" s="7">
        <v>7.47</v>
      </c>
      <c r="F85" s="27">
        <v>9.77</v>
      </c>
      <c r="G85" s="11" t="s">
        <v>81</v>
      </c>
    </row>
    <row r="86" spans="1:7" x14ac:dyDescent="0.25">
      <c r="A86" s="6">
        <v>1941</v>
      </c>
      <c r="B86" s="27">
        <v>9.83</v>
      </c>
      <c r="C86" s="7">
        <v>10.48</v>
      </c>
      <c r="D86" s="7">
        <v>10.86</v>
      </c>
      <c r="E86" s="7">
        <v>8.3699999999999992</v>
      </c>
      <c r="F86" s="27">
        <v>8.69</v>
      </c>
      <c r="G86" s="11" t="s">
        <v>82</v>
      </c>
    </row>
    <row r="87" spans="1:7" x14ac:dyDescent="0.25">
      <c r="A87" s="6">
        <v>1940</v>
      </c>
      <c r="B87" s="27">
        <v>11.01</v>
      </c>
      <c r="C87" s="7">
        <v>12.63</v>
      </c>
      <c r="D87" s="7">
        <v>12.77</v>
      </c>
      <c r="E87" s="7">
        <v>8.99</v>
      </c>
      <c r="F87" s="27">
        <v>10.58</v>
      </c>
      <c r="G87" s="11" t="s">
        <v>83</v>
      </c>
    </row>
    <row r="88" spans="1:7" x14ac:dyDescent="0.25">
      <c r="A88" s="6">
        <v>1939</v>
      </c>
      <c r="B88" s="27">
        <v>12.05</v>
      </c>
      <c r="C88" s="7">
        <v>13.08</v>
      </c>
      <c r="D88" s="7">
        <v>13.23</v>
      </c>
      <c r="E88" s="7">
        <v>10.18</v>
      </c>
      <c r="F88" s="27">
        <v>12.49</v>
      </c>
      <c r="G88" s="11" t="s">
        <v>84</v>
      </c>
    </row>
    <row r="89" spans="1:7" x14ac:dyDescent="0.25">
      <c r="A89" s="6">
        <v>1938</v>
      </c>
      <c r="B89" s="27">
        <v>11.48</v>
      </c>
      <c r="C89" s="7">
        <v>10.52</v>
      </c>
      <c r="D89" s="7">
        <v>13.91</v>
      </c>
      <c r="E89" s="7">
        <v>8.5</v>
      </c>
      <c r="F89" s="27">
        <v>13.21</v>
      </c>
      <c r="G89" s="11" t="s">
        <v>85</v>
      </c>
    </row>
    <row r="90" spans="1:7" x14ac:dyDescent="0.25">
      <c r="A90" s="6">
        <v>1937</v>
      </c>
      <c r="B90" s="27">
        <v>15.41</v>
      </c>
      <c r="C90" s="7">
        <v>17.02</v>
      </c>
      <c r="D90" s="7">
        <v>18.68</v>
      </c>
      <c r="E90" s="7">
        <v>10.17</v>
      </c>
      <c r="F90" s="27">
        <v>10.55</v>
      </c>
      <c r="G90" s="11" t="s">
        <v>86</v>
      </c>
    </row>
    <row r="91" spans="1:7" x14ac:dyDescent="0.25">
      <c r="A91" s="6">
        <v>1936</v>
      </c>
      <c r="B91" s="27">
        <v>15.45</v>
      </c>
      <c r="C91" s="7">
        <v>13.4</v>
      </c>
      <c r="D91" s="7">
        <v>17.690000000000001</v>
      </c>
      <c r="E91" s="7">
        <v>13.4</v>
      </c>
      <c r="F91" s="27">
        <v>17.18</v>
      </c>
      <c r="G91" s="11" t="s">
        <v>87</v>
      </c>
    </row>
    <row r="92" spans="1:7" x14ac:dyDescent="0.25">
      <c r="A92" s="6">
        <v>1935</v>
      </c>
      <c r="B92" s="27">
        <v>10.58</v>
      </c>
      <c r="C92" s="7">
        <v>9.51</v>
      </c>
      <c r="D92" s="7">
        <v>13.46</v>
      </c>
      <c r="E92" s="7">
        <v>8.06</v>
      </c>
      <c r="F92" s="27">
        <v>13.43</v>
      </c>
      <c r="G92" s="11" t="s">
        <v>88</v>
      </c>
    </row>
    <row r="93" spans="1:7" x14ac:dyDescent="0.25">
      <c r="A93" s="6">
        <v>1934</v>
      </c>
      <c r="B93" s="27">
        <v>9.83</v>
      </c>
      <c r="C93" s="7">
        <v>10.11</v>
      </c>
      <c r="D93" s="7">
        <v>11.82</v>
      </c>
      <c r="E93" s="7">
        <v>8.36</v>
      </c>
      <c r="F93" s="27">
        <v>9.5</v>
      </c>
      <c r="G93" s="11" t="s">
        <v>89</v>
      </c>
    </row>
    <row r="94" spans="1:7" x14ac:dyDescent="0.25">
      <c r="A94" s="6">
        <v>1933</v>
      </c>
      <c r="B94" s="27">
        <v>9.0399999999999991</v>
      </c>
      <c r="C94" s="7">
        <v>6.83</v>
      </c>
      <c r="D94" s="7">
        <v>12.2</v>
      </c>
      <c r="E94" s="7">
        <v>5.53</v>
      </c>
      <c r="F94" s="27">
        <v>10.1</v>
      </c>
      <c r="G94" s="11" t="s">
        <v>90</v>
      </c>
    </row>
    <row r="95" spans="1:7" x14ac:dyDescent="0.25">
      <c r="A95" s="6">
        <v>1932</v>
      </c>
      <c r="B95" s="27">
        <v>6.92</v>
      </c>
      <c r="C95" s="7">
        <v>7.82</v>
      </c>
      <c r="D95" s="7">
        <v>9.31</v>
      </c>
      <c r="E95" s="7">
        <v>4.4000000000000004</v>
      </c>
      <c r="F95" s="27">
        <v>6.89</v>
      </c>
      <c r="G95" s="11" t="s">
        <v>91</v>
      </c>
    </row>
    <row r="96" spans="1:7" x14ac:dyDescent="0.25">
      <c r="A96" s="6">
        <v>1931</v>
      </c>
      <c r="B96" s="27">
        <v>13.66</v>
      </c>
      <c r="C96" s="7">
        <v>15.85</v>
      </c>
      <c r="D96" s="7">
        <v>18.170000000000002</v>
      </c>
      <c r="E96" s="7">
        <v>7.72</v>
      </c>
      <c r="F96" s="27">
        <v>8.1199999999999992</v>
      </c>
      <c r="G96" s="11" t="s">
        <v>92</v>
      </c>
    </row>
    <row r="97" spans="1:8" x14ac:dyDescent="0.25">
      <c r="A97" s="6">
        <v>1930</v>
      </c>
      <c r="B97" s="27">
        <v>21</v>
      </c>
      <c r="C97" s="7">
        <v>21.18</v>
      </c>
      <c r="D97" s="7">
        <v>25.92</v>
      </c>
      <c r="E97" s="7">
        <v>14.44</v>
      </c>
      <c r="F97" s="27">
        <v>15.34</v>
      </c>
      <c r="G97" s="11" t="s">
        <v>93</v>
      </c>
    </row>
    <row r="98" spans="1:8" x14ac:dyDescent="0.25">
      <c r="A98" s="6">
        <v>1929</v>
      </c>
      <c r="B98" s="27">
        <v>26.19</v>
      </c>
      <c r="C98" s="7">
        <v>24.81</v>
      </c>
      <c r="D98" s="7">
        <v>31.86</v>
      </c>
      <c r="E98" s="7">
        <v>17.66</v>
      </c>
      <c r="F98" s="27">
        <v>21.45</v>
      </c>
      <c r="G98" s="11" t="s">
        <v>94</v>
      </c>
      <c r="H98" s="10"/>
    </row>
    <row r="99" spans="1:8" ht="15.75" thickBot="1" x14ac:dyDescent="0.3">
      <c r="A99" s="8">
        <v>1928</v>
      </c>
      <c r="B99" s="28">
        <v>19.940000000000001</v>
      </c>
      <c r="C99" s="9">
        <v>17.760000000000002</v>
      </c>
      <c r="D99" s="9">
        <v>24.35</v>
      </c>
      <c r="E99" s="9">
        <v>16.95</v>
      </c>
      <c r="F99" s="28">
        <v>24.35</v>
      </c>
      <c r="G99" s="12" t="s">
        <v>95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EE663-8C78-4247-A840-0F35F67037EC}">
  <dimension ref="A1:I26"/>
  <sheetViews>
    <sheetView workbookViewId="0">
      <selection activeCell="J19" sqref="J19"/>
    </sheetView>
  </sheetViews>
  <sheetFormatPr baseColWidth="10" defaultRowHeight="15" x14ac:dyDescent="0.25"/>
  <cols>
    <col min="2" max="6" width="11.42578125" style="21"/>
    <col min="7" max="7" width="11.42578125" style="22"/>
    <col min="9" max="9" width="14.140625" customWidth="1"/>
  </cols>
  <sheetData>
    <row r="1" spans="1:9" ht="15.75" thickBot="1" x14ac:dyDescent="0.3">
      <c r="A1" s="3" t="s">
        <v>148</v>
      </c>
      <c r="B1" s="14"/>
      <c r="C1" s="14"/>
      <c r="D1" s="14"/>
      <c r="E1" s="14"/>
      <c r="F1" s="14"/>
      <c r="G1" s="3" t="s">
        <v>109</v>
      </c>
      <c r="H1" s="15"/>
      <c r="I1" s="15"/>
    </row>
    <row r="2" spans="1:9" s="1" customFormat="1" ht="15.75" thickBot="1" x14ac:dyDescent="0.3">
      <c r="A2" s="16" t="s">
        <v>100</v>
      </c>
      <c r="B2" s="17" t="s">
        <v>101</v>
      </c>
      <c r="C2" s="17" t="s">
        <v>102</v>
      </c>
      <c r="D2" s="17" t="s">
        <v>103</v>
      </c>
      <c r="E2" s="17" t="s">
        <v>104</v>
      </c>
      <c r="F2" s="17" t="s">
        <v>105</v>
      </c>
      <c r="G2" s="18" t="s">
        <v>106</v>
      </c>
      <c r="H2" s="19" t="s">
        <v>107</v>
      </c>
      <c r="I2" s="54" t="s">
        <v>108</v>
      </c>
    </row>
    <row r="3" spans="1:9" x14ac:dyDescent="0.25">
      <c r="A3" s="20">
        <v>44925</v>
      </c>
      <c r="B3" s="42">
        <v>47.380001068115199</v>
      </c>
      <c r="C3" s="42">
        <v>48</v>
      </c>
      <c r="D3" s="42">
        <v>47.220001220703097</v>
      </c>
      <c r="E3" s="42">
        <v>47.990001678466797</v>
      </c>
      <c r="F3" s="42">
        <v>47.662639617919901</v>
      </c>
      <c r="G3" s="43">
        <v>4828600</v>
      </c>
      <c r="H3" s="23">
        <f t="shared" ref="H3:H6" si="0">(F3-F4)/F4</f>
        <v>-0.37629525880616232</v>
      </c>
    </row>
    <row r="4" spans="1:9" x14ac:dyDescent="0.25">
      <c r="A4" s="20">
        <v>44561</v>
      </c>
      <c r="B4" s="42">
        <v>78.569999694824205</v>
      </c>
      <c r="C4" s="42">
        <v>78.870002746582003</v>
      </c>
      <c r="D4" s="42">
        <v>77.654998779296804</v>
      </c>
      <c r="E4" s="42">
        <v>77.680000305175696</v>
      </c>
      <c r="F4" s="42">
        <v>76.418594360351506</v>
      </c>
      <c r="G4" s="43">
        <v>5689100</v>
      </c>
      <c r="H4" s="23">
        <f t="shared" si="0"/>
        <v>0.15961955666656225</v>
      </c>
    </row>
    <row r="5" spans="1:9" x14ac:dyDescent="0.25">
      <c r="A5" s="20">
        <v>44196</v>
      </c>
      <c r="B5" s="42">
        <v>66.860000610351506</v>
      </c>
      <c r="C5" s="42">
        <v>67.589996337890597</v>
      </c>
      <c r="D5" s="42">
        <v>66.860000610351506</v>
      </c>
      <c r="E5" s="42">
        <v>67.480003356933594</v>
      </c>
      <c r="F5" s="42">
        <v>65.899711608886705</v>
      </c>
      <c r="G5" s="43">
        <v>2274200</v>
      </c>
      <c r="H5" s="23">
        <f t="shared" si="0"/>
        <v>0.26904398205862279</v>
      </c>
    </row>
    <row r="6" spans="1:9" x14ac:dyDescent="0.25">
      <c r="A6" s="20">
        <v>43830</v>
      </c>
      <c r="B6" s="42">
        <v>53.439998626708899</v>
      </c>
      <c r="C6" s="42">
        <v>53.700000762939403</v>
      </c>
      <c r="D6" s="42">
        <v>53.380001068115199</v>
      </c>
      <c r="E6" s="42">
        <v>53.630001068115199</v>
      </c>
      <c r="F6" s="42">
        <v>51.928627014160099</v>
      </c>
      <c r="G6" s="43">
        <v>2049700</v>
      </c>
      <c r="H6" s="23">
        <f>(F6-F7)/F7</f>
        <v>0.31047854088883792</v>
      </c>
    </row>
    <row r="7" spans="1:9" x14ac:dyDescent="0.25">
      <c r="A7" s="20">
        <v>43465</v>
      </c>
      <c r="B7" s="42">
        <v>41.540000915527301</v>
      </c>
      <c r="C7" s="42">
        <v>41.680000305175703</v>
      </c>
      <c r="D7" s="42">
        <v>40.759998321533203</v>
      </c>
      <c r="E7" s="42">
        <v>41.279998779296797</v>
      </c>
      <c r="F7" s="42">
        <v>39.625698089599602</v>
      </c>
      <c r="G7" s="43">
        <v>5303600</v>
      </c>
      <c r="H7" s="45"/>
    </row>
    <row r="8" spans="1:9" x14ac:dyDescent="0.25">
      <c r="A8" s="20">
        <v>43100</v>
      </c>
      <c r="B8" s="42"/>
      <c r="C8" s="42"/>
      <c r="D8" s="42"/>
      <c r="E8" s="42"/>
      <c r="F8" s="42"/>
      <c r="G8" s="43"/>
      <c r="H8" s="46"/>
    </row>
    <row r="9" spans="1:9" x14ac:dyDescent="0.25">
      <c r="A9" s="20">
        <v>42735</v>
      </c>
      <c r="B9" s="42"/>
      <c r="C9" s="42"/>
      <c r="D9" s="42"/>
      <c r="E9" s="42"/>
      <c r="F9" s="42"/>
      <c r="G9" s="43"/>
      <c r="H9" s="46"/>
    </row>
    <row r="10" spans="1:9" x14ac:dyDescent="0.25">
      <c r="A10" s="20">
        <v>42359</v>
      </c>
      <c r="B10" s="42"/>
      <c r="C10" s="42"/>
      <c r="D10" s="42"/>
      <c r="E10" s="42"/>
      <c r="F10" s="42"/>
      <c r="G10" s="43"/>
      <c r="H10" s="46"/>
    </row>
    <row r="11" spans="1:9" x14ac:dyDescent="0.25">
      <c r="A11" s="20">
        <v>42004</v>
      </c>
      <c r="B11" s="42"/>
      <c r="C11" s="42"/>
      <c r="D11" s="42"/>
      <c r="E11" s="42"/>
      <c r="F11" s="42"/>
      <c r="G11" s="43"/>
      <c r="H11" s="46"/>
    </row>
    <row r="12" spans="1:9" x14ac:dyDescent="0.25">
      <c r="A12" s="20">
        <v>41639</v>
      </c>
      <c r="B12" s="42"/>
      <c r="C12" s="42"/>
      <c r="D12" s="42"/>
      <c r="E12" s="42"/>
      <c r="F12" s="42"/>
      <c r="G12" s="43"/>
      <c r="H12" s="46"/>
    </row>
    <row r="13" spans="1:9" ht="15.75" thickBot="1" x14ac:dyDescent="0.3">
      <c r="A13" s="24">
        <v>41274</v>
      </c>
      <c r="B13" s="25"/>
      <c r="C13" s="25"/>
      <c r="D13" s="25"/>
      <c r="E13" s="25"/>
      <c r="F13" s="25"/>
      <c r="G13" s="26"/>
      <c r="H13" s="44"/>
    </row>
    <row r="15" spans="1:9" x14ac:dyDescent="0.25">
      <c r="I15" s="59"/>
    </row>
    <row r="16" spans="1:9" x14ac:dyDescent="0.25">
      <c r="I16" s="59"/>
    </row>
    <row r="17" spans="9:9" x14ac:dyDescent="0.25">
      <c r="I17" s="59"/>
    </row>
    <row r="18" spans="9:9" x14ac:dyDescent="0.25">
      <c r="I18" s="59"/>
    </row>
    <row r="19" spans="9:9" x14ac:dyDescent="0.25">
      <c r="I19" s="59"/>
    </row>
    <row r="20" spans="9:9" x14ac:dyDescent="0.25">
      <c r="I20" s="59"/>
    </row>
    <row r="21" spans="9:9" x14ac:dyDescent="0.25">
      <c r="I21" s="59"/>
    </row>
    <row r="22" spans="9:9" x14ac:dyDescent="0.25">
      <c r="I22" s="59"/>
    </row>
    <row r="23" spans="9:9" x14ac:dyDescent="0.25">
      <c r="I23" s="59"/>
    </row>
    <row r="24" spans="9:9" x14ac:dyDescent="0.25">
      <c r="I24" s="59"/>
    </row>
    <row r="25" spans="9:9" x14ac:dyDescent="0.25">
      <c r="I25" s="59"/>
    </row>
    <row r="26" spans="9:9" x14ac:dyDescent="0.25">
      <c r="I26" s="59"/>
    </row>
  </sheetData>
  <sortState ref="A3:G7">
    <sortCondition descending="1" ref="A3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tabSelected="1" workbookViewId="0">
      <selection activeCell="F14" sqref="F14"/>
    </sheetView>
  </sheetViews>
  <sheetFormatPr baseColWidth="10" defaultRowHeight="15" x14ac:dyDescent="0.25"/>
  <sheetData>
    <row r="1" spans="1:8" ht="15.75" thickBot="1" x14ac:dyDescent="0.3">
      <c r="A1" s="3" t="s">
        <v>99</v>
      </c>
      <c r="B1" s="14"/>
      <c r="C1" s="14"/>
      <c r="D1" s="14"/>
      <c r="E1" s="14"/>
      <c r="F1" s="14"/>
      <c r="G1" s="3" t="s">
        <v>109</v>
      </c>
      <c r="H1" s="15"/>
    </row>
    <row r="2" spans="1:8" ht="15.75" thickBot="1" x14ac:dyDescent="0.3">
      <c r="A2" s="16" t="s">
        <v>100</v>
      </c>
      <c r="B2" s="17" t="s">
        <v>101</v>
      </c>
      <c r="C2" s="17" t="s">
        <v>102</v>
      </c>
      <c r="D2" s="17" t="s">
        <v>103</v>
      </c>
      <c r="E2" s="17" t="s">
        <v>104</v>
      </c>
      <c r="F2" s="17" t="s">
        <v>105</v>
      </c>
      <c r="G2" s="18" t="s">
        <v>106</v>
      </c>
      <c r="H2" s="19" t="s">
        <v>107</v>
      </c>
    </row>
    <row r="3" spans="1:8" x14ac:dyDescent="0.25">
      <c r="A3" s="20">
        <v>44925</v>
      </c>
      <c r="B3" s="21">
        <v>128.22999999999999</v>
      </c>
      <c r="C3" s="21">
        <v>129.19</v>
      </c>
      <c r="D3" s="21">
        <v>127.68</v>
      </c>
      <c r="E3" s="21">
        <v>129.16</v>
      </c>
      <c r="F3" s="21">
        <v>128.28</v>
      </c>
      <c r="G3" s="22">
        <v>3765500</v>
      </c>
      <c r="H3" s="23">
        <f t="shared" ref="H3:H12" si="0">(F3-F4)/F4</f>
        <v>-0.36272397403884993</v>
      </c>
    </row>
    <row r="4" spans="1:8" x14ac:dyDescent="0.25">
      <c r="A4" s="20">
        <v>44561</v>
      </c>
      <c r="B4" s="21">
        <v>205.08999633789</v>
      </c>
      <c r="C4" s="21">
        <v>205.80999755859301</v>
      </c>
      <c r="D4" s="21">
        <v>204.30000305175699</v>
      </c>
      <c r="E4" s="21">
        <v>204.44000244140599</v>
      </c>
      <c r="F4" s="21">
        <v>201.29425048828099</v>
      </c>
      <c r="G4" s="22">
        <v>3442800</v>
      </c>
      <c r="H4" s="23">
        <f t="shared" si="0"/>
        <v>0.27928113663452703</v>
      </c>
    </row>
    <row r="5" spans="1:8" x14ac:dyDescent="0.25">
      <c r="A5" s="20">
        <v>44196</v>
      </c>
      <c r="B5" s="21">
        <v>160.71000671386699</v>
      </c>
      <c r="C5" s="21">
        <v>160.97999572753901</v>
      </c>
      <c r="D5" s="21">
        <v>159.92999267578099</v>
      </c>
      <c r="E5" s="21">
        <v>160.77999877929599</v>
      </c>
      <c r="F5" s="21">
        <v>157.34950256347599</v>
      </c>
      <c r="G5" s="22">
        <v>2929600</v>
      </c>
      <c r="H5" s="23">
        <f t="shared" si="0"/>
        <v>0.29630320555456713</v>
      </c>
    </row>
    <row r="6" spans="1:8" x14ac:dyDescent="0.25">
      <c r="A6" s="20">
        <v>43830</v>
      </c>
      <c r="B6" s="21">
        <v>125.02999877929599</v>
      </c>
      <c r="C6" s="21">
        <v>125.480003356933</v>
      </c>
      <c r="D6" s="21">
        <v>124.84999847412099</v>
      </c>
      <c r="E6" s="21">
        <v>125.419998168945</v>
      </c>
      <c r="F6" s="21">
        <v>121.383255004882</v>
      </c>
      <c r="G6" s="22">
        <v>1783700</v>
      </c>
      <c r="H6" s="23">
        <f t="shared" si="0"/>
        <v>0.28389562530649187</v>
      </c>
    </row>
    <row r="7" spans="1:8" x14ac:dyDescent="0.25">
      <c r="A7" s="20">
        <v>43465</v>
      </c>
      <c r="B7" s="21">
        <v>98.779998779296804</v>
      </c>
      <c r="C7" s="21">
        <v>99.410003662109304</v>
      </c>
      <c r="D7" s="21">
        <v>98.050003051757798</v>
      </c>
      <c r="E7" s="21">
        <v>99.010002136230398</v>
      </c>
      <c r="F7" s="21">
        <v>94.542930603027301</v>
      </c>
      <c r="G7" s="22">
        <v>6215300</v>
      </c>
      <c r="H7" s="23">
        <f t="shared" si="0"/>
        <v>1.5820142435303004E-2</v>
      </c>
    </row>
    <row r="8" spans="1:8" x14ac:dyDescent="0.25">
      <c r="A8" s="20">
        <v>43098</v>
      </c>
      <c r="B8" s="21">
        <v>99.300003051757798</v>
      </c>
      <c r="C8" s="21">
        <v>99.430000305175696</v>
      </c>
      <c r="D8" s="21">
        <v>98.620002746582003</v>
      </c>
      <c r="E8" s="21">
        <v>98.690002441406193</v>
      </c>
      <c r="F8" s="21">
        <v>93.070541381835895</v>
      </c>
      <c r="G8" s="22">
        <v>2630600</v>
      </c>
      <c r="H8" s="23">
        <f t="shared" si="0"/>
        <v>0.2282250045609365</v>
      </c>
    </row>
    <row r="9" spans="1:8" x14ac:dyDescent="0.25">
      <c r="A9" s="20">
        <v>42734</v>
      </c>
      <c r="B9" s="21">
        <v>82.349998474121094</v>
      </c>
      <c r="C9" s="21">
        <v>82.349998474121094</v>
      </c>
      <c r="D9" s="21">
        <v>81.150001525878906</v>
      </c>
      <c r="E9" s="21">
        <v>81.400001525878906</v>
      </c>
      <c r="F9" s="21">
        <v>75.776458740234304</v>
      </c>
      <c r="G9" s="22">
        <v>4809100</v>
      </c>
      <c r="H9" s="23">
        <f t="shared" si="0"/>
        <v>5.9689509522263554E-2</v>
      </c>
    </row>
    <row r="10" spans="1:8" x14ac:dyDescent="0.25">
      <c r="A10" s="20">
        <v>42369</v>
      </c>
      <c r="B10" s="21">
        <v>78.580001831054602</v>
      </c>
      <c r="C10" s="21">
        <v>79.010002136230398</v>
      </c>
      <c r="D10" s="21">
        <v>78.150001525878906</v>
      </c>
      <c r="E10" s="21">
        <v>78.160003662109304</v>
      </c>
      <c r="F10" s="21">
        <v>71.508171081542898</v>
      </c>
      <c r="G10" s="22">
        <v>6580200</v>
      </c>
      <c r="H10" s="23">
        <f t="shared" si="0"/>
        <v>9.9028831815639123E-2</v>
      </c>
    </row>
    <row r="11" spans="1:8" x14ac:dyDescent="0.25">
      <c r="A11" s="20">
        <v>42004</v>
      </c>
      <c r="B11" s="21">
        <v>72.669998168945298</v>
      </c>
      <c r="C11" s="21">
        <v>72.970001220703097</v>
      </c>
      <c r="D11" s="21">
        <v>72.120002746582003</v>
      </c>
      <c r="E11" s="21">
        <v>72.150001525878906</v>
      </c>
      <c r="F11" s="21">
        <v>65.064872741699205</v>
      </c>
      <c r="G11" s="22">
        <v>6664000</v>
      </c>
      <c r="H11" s="23">
        <f t="shared" si="0"/>
        <v>9.4616937537258985E-2</v>
      </c>
    </row>
    <row r="12" spans="1:8" x14ac:dyDescent="0.25">
      <c r="A12" s="20">
        <v>41639</v>
      </c>
      <c r="B12" s="21">
        <v>66.730003356933594</v>
      </c>
      <c r="C12" s="21">
        <v>66.849998474121094</v>
      </c>
      <c r="D12" s="21">
        <v>66.550003051757798</v>
      </c>
      <c r="E12" s="21">
        <v>66.830001831054602</v>
      </c>
      <c r="F12" s="21">
        <v>59.440769195556598</v>
      </c>
      <c r="G12" s="22">
        <v>3675800</v>
      </c>
      <c r="H12" s="23">
        <f>(F12-F13)/F13</f>
        <v>0.42732614298230814</v>
      </c>
    </row>
    <row r="13" spans="1:8" ht="15.75" thickBot="1" x14ac:dyDescent="0.3">
      <c r="A13" s="24">
        <v>41274</v>
      </c>
      <c r="B13" s="25">
        <v>46.369998931884702</v>
      </c>
      <c r="C13" s="25">
        <v>47.470001220703097</v>
      </c>
      <c r="D13" s="25">
        <v>46.299999237060497</v>
      </c>
      <c r="E13" s="25">
        <v>47.439998626708899</v>
      </c>
      <c r="F13" s="25">
        <v>41.644840240478501</v>
      </c>
      <c r="G13" s="26">
        <v>12472000</v>
      </c>
      <c r="H13" s="58">
        <v>0.19</v>
      </c>
    </row>
    <row r="14" spans="1:8" x14ac:dyDescent="0.25">
      <c r="B14" s="21"/>
      <c r="C14" s="21"/>
      <c r="D14" s="21"/>
      <c r="E14" s="21"/>
      <c r="F14" s="21"/>
      <c r="G14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0F748-0407-4694-87AB-514944F49820}">
  <dimension ref="A1:I13"/>
  <sheetViews>
    <sheetView workbookViewId="0">
      <selection activeCell="I2" sqref="I2"/>
    </sheetView>
  </sheetViews>
  <sheetFormatPr baseColWidth="10" defaultRowHeight="15" x14ac:dyDescent="0.25"/>
  <cols>
    <col min="2" max="6" width="11.42578125" style="21"/>
    <col min="7" max="7" width="11.42578125" style="22"/>
    <col min="8" max="8" width="11.42578125" style="52"/>
    <col min="9" max="9" width="14.140625" customWidth="1"/>
  </cols>
  <sheetData>
    <row r="1" spans="1:9" ht="15.75" thickBot="1" x14ac:dyDescent="0.3">
      <c r="A1" s="3" t="s">
        <v>149</v>
      </c>
      <c r="B1" s="14"/>
      <c r="C1" s="14"/>
      <c r="D1" s="14"/>
      <c r="E1" s="14"/>
      <c r="F1" s="14"/>
      <c r="G1" s="3" t="s">
        <v>109</v>
      </c>
      <c r="H1" s="51"/>
      <c r="I1" s="15"/>
    </row>
    <row r="2" spans="1:9" ht="15.75" thickBot="1" x14ac:dyDescent="0.3">
      <c r="A2" s="16" t="s">
        <v>100</v>
      </c>
      <c r="B2" s="17" t="s">
        <v>101</v>
      </c>
      <c r="C2" s="17" t="s">
        <v>102</v>
      </c>
      <c r="D2" s="17" t="s">
        <v>103</v>
      </c>
      <c r="E2" s="17" t="s">
        <v>104</v>
      </c>
      <c r="F2" s="17" t="s">
        <v>105</v>
      </c>
      <c r="G2" s="18" t="s">
        <v>106</v>
      </c>
      <c r="H2" s="50" t="s">
        <v>107</v>
      </c>
    </row>
    <row r="3" spans="1:9" x14ac:dyDescent="0.25">
      <c r="A3" s="20">
        <v>44925</v>
      </c>
      <c r="B3" s="42">
        <v>74.769996643066406</v>
      </c>
      <c r="C3" s="42">
        <v>74.830001831054602</v>
      </c>
      <c r="D3" s="42">
        <v>74.010002136230398</v>
      </c>
      <c r="E3" s="42">
        <v>74.550003051757798</v>
      </c>
      <c r="F3" s="42">
        <v>73.174781799316406</v>
      </c>
      <c r="G3" s="43">
        <v>6249900</v>
      </c>
      <c r="H3" s="23">
        <f t="shared" ref="H3:H12" si="0">(F3-F4)/F4</f>
        <v>-8.0939629423818736E-3</v>
      </c>
    </row>
    <row r="4" spans="1:9" x14ac:dyDescent="0.25">
      <c r="A4" s="20">
        <v>44561</v>
      </c>
      <c r="B4" s="42">
        <v>76.540000915527301</v>
      </c>
      <c r="C4" s="42">
        <v>77.230003356933594</v>
      </c>
      <c r="D4" s="42">
        <v>76.5</v>
      </c>
      <c r="E4" s="42">
        <v>77.110000610351506</v>
      </c>
      <c r="F4" s="42">
        <v>73.771888732910099</v>
      </c>
      <c r="G4" s="43">
        <v>11289000</v>
      </c>
      <c r="H4" s="23">
        <f t="shared" si="0"/>
        <v>0.17205498341268494</v>
      </c>
    </row>
    <row r="5" spans="1:9" x14ac:dyDescent="0.25">
      <c r="A5" s="20">
        <v>44196</v>
      </c>
      <c r="B5" s="42">
        <v>67.050003051757798</v>
      </c>
      <c r="C5" s="42">
        <v>67.550003051757798</v>
      </c>
      <c r="D5" s="42">
        <v>66.720001220703097</v>
      </c>
      <c r="E5" s="42">
        <v>67.449996948242102</v>
      </c>
      <c r="F5" s="42">
        <v>62.942344665527301</v>
      </c>
      <c r="G5" s="43">
        <v>6062200</v>
      </c>
      <c r="H5" s="23">
        <f t="shared" si="0"/>
        <v>0.10110770382289531</v>
      </c>
    </row>
    <row r="6" spans="1:9" x14ac:dyDescent="0.25">
      <c r="A6" s="20">
        <v>43830</v>
      </c>
      <c r="B6" s="42">
        <v>62.790000915527301</v>
      </c>
      <c r="C6" s="42">
        <v>63.020000457763601</v>
      </c>
      <c r="D6" s="42">
        <v>62.659999847412102</v>
      </c>
      <c r="E6" s="42">
        <v>62.9799995422363</v>
      </c>
      <c r="F6" s="42">
        <v>57.162750244140597</v>
      </c>
      <c r="G6" s="43">
        <v>4985400</v>
      </c>
      <c r="H6" s="23">
        <f t="shared" si="0"/>
        <v>0.27433954035961744</v>
      </c>
    </row>
    <row r="7" spans="1:9" x14ac:dyDescent="0.25">
      <c r="A7" s="20">
        <v>43465</v>
      </c>
      <c r="B7" s="42">
        <v>50.700000762939403</v>
      </c>
      <c r="C7" s="42">
        <v>50.819999694824197</v>
      </c>
      <c r="D7" s="42">
        <v>50.310001373291001</v>
      </c>
      <c r="E7" s="42">
        <v>50.779998779296797</v>
      </c>
      <c r="F7" s="42">
        <v>44.856765747070298</v>
      </c>
      <c r="G7" s="43">
        <v>14959600</v>
      </c>
      <c r="H7" s="23">
        <f t="shared" si="0"/>
        <v>-8.0711337625507987E-2</v>
      </c>
    </row>
    <row r="8" spans="1:9" x14ac:dyDescent="0.25">
      <c r="A8" s="20">
        <v>43098</v>
      </c>
      <c r="B8" s="42">
        <v>56.900001525878899</v>
      </c>
      <c r="C8" s="42">
        <v>57.189998626708899</v>
      </c>
      <c r="D8" s="42">
        <v>56.880001068115199</v>
      </c>
      <c r="E8" s="42">
        <v>56.889999389648402</v>
      </c>
      <c r="F8" s="42">
        <v>48.795082092285099</v>
      </c>
      <c r="G8" s="43">
        <v>5085300</v>
      </c>
      <c r="H8" s="23">
        <f t="shared" si="0"/>
        <v>0.12981945889693747</v>
      </c>
    </row>
    <row r="9" spans="1:9" x14ac:dyDescent="0.25">
      <c r="A9" s="20">
        <v>42734</v>
      </c>
      <c r="B9" s="42">
        <v>51.9799995422363</v>
      </c>
      <c r="C9" s="42">
        <v>52.080001831054602</v>
      </c>
      <c r="D9" s="42">
        <v>51.599998474121001</v>
      </c>
      <c r="E9" s="42">
        <v>51.709999084472599</v>
      </c>
      <c r="F9" s="42">
        <v>43.188388824462798</v>
      </c>
      <c r="G9" s="43">
        <v>8049900</v>
      </c>
      <c r="H9" s="23">
        <f t="shared" si="0"/>
        <v>4.9806665900129936E-2</v>
      </c>
    </row>
    <row r="10" spans="1:9" x14ac:dyDescent="0.25">
      <c r="A10" s="20">
        <v>42369</v>
      </c>
      <c r="B10" s="42">
        <v>50.889999389648402</v>
      </c>
      <c r="C10" s="42">
        <v>50.900001525878899</v>
      </c>
      <c r="D10" s="42">
        <v>50.430000305175703</v>
      </c>
      <c r="E10" s="42">
        <v>50.490001678466797</v>
      </c>
      <c r="F10" s="42">
        <v>41.139373779296797</v>
      </c>
      <c r="G10" s="43">
        <v>6801400</v>
      </c>
      <c r="H10" s="23">
        <f t="shared" si="0"/>
        <v>6.8730310210496345E-2</v>
      </c>
    </row>
    <row r="11" spans="1:9" x14ac:dyDescent="0.25">
      <c r="A11" s="20">
        <v>42004</v>
      </c>
      <c r="B11" s="42">
        <v>49.270000457763601</v>
      </c>
      <c r="C11" s="42">
        <v>49.270000457763601</v>
      </c>
      <c r="D11" s="42">
        <v>48.470001220703097</v>
      </c>
      <c r="E11" s="42">
        <v>48.490001678466797</v>
      </c>
      <c r="F11" s="42">
        <v>38.493690490722599</v>
      </c>
      <c r="G11" s="43">
        <v>5218700</v>
      </c>
      <c r="H11" s="23">
        <f t="shared" si="0"/>
        <v>0.15719822181040402</v>
      </c>
    </row>
    <row r="12" spans="1:9" x14ac:dyDescent="0.25">
      <c r="A12" s="20">
        <v>41639</v>
      </c>
      <c r="B12" s="42">
        <v>43.020000457763601</v>
      </c>
      <c r="C12" s="42">
        <v>43.069999694824197</v>
      </c>
      <c r="D12" s="42">
        <v>42.810001373291001</v>
      </c>
      <c r="E12" s="42">
        <v>42.9799995422363</v>
      </c>
      <c r="F12" s="42">
        <v>33.264560699462798</v>
      </c>
      <c r="G12" s="43">
        <v>6516500</v>
      </c>
      <c r="H12" s="23">
        <f>(F12-F13)/F13</f>
        <v>0.26308808571745435</v>
      </c>
    </row>
    <row r="13" spans="1:9" ht="15.75" thickBot="1" x14ac:dyDescent="0.3">
      <c r="A13" s="24">
        <v>41274</v>
      </c>
      <c r="B13" s="25">
        <v>34.380001068115199</v>
      </c>
      <c r="C13" s="25">
        <v>34.900001525878899</v>
      </c>
      <c r="D13" s="25">
        <v>34.330001831054602</v>
      </c>
      <c r="E13" s="25">
        <v>34.900001525878899</v>
      </c>
      <c r="F13" s="25">
        <v>26.335899353027301</v>
      </c>
      <c r="G13" s="26">
        <v>17879100</v>
      </c>
      <c r="H13" s="53">
        <v>0.10726014381972189</v>
      </c>
    </row>
  </sheetData>
  <sortState ref="A3:H13">
    <sortCondition descending="1" ref="A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3892-D77C-4C73-8677-4E447C6104AF}">
  <dimension ref="A1:H13"/>
  <sheetViews>
    <sheetView workbookViewId="0">
      <selection activeCell="I15" sqref="I15"/>
    </sheetView>
  </sheetViews>
  <sheetFormatPr baseColWidth="10" defaultRowHeight="15" x14ac:dyDescent="0.25"/>
  <cols>
    <col min="2" max="6" width="11.42578125" style="21"/>
    <col min="7" max="7" width="11.42578125" style="22"/>
  </cols>
  <sheetData>
    <row r="1" spans="1:8" ht="15.75" thickBot="1" x14ac:dyDescent="0.3">
      <c r="A1" s="3" t="s">
        <v>150</v>
      </c>
      <c r="B1" s="14"/>
      <c r="C1" s="14"/>
      <c r="D1" s="14"/>
      <c r="E1" s="14"/>
      <c r="F1" s="14"/>
      <c r="G1" s="55" t="s">
        <v>109</v>
      </c>
      <c r="H1" s="51"/>
    </row>
    <row r="2" spans="1:8" ht="15.75" thickBot="1" x14ac:dyDescent="0.3">
      <c r="A2" s="16" t="s">
        <v>100</v>
      </c>
      <c r="B2" s="17" t="s">
        <v>101</v>
      </c>
      <c r="C2" s="17" t="s">
        <v>102</v>
      </c>
      <c r="D2" s="17" t="s">
        <v>103</v>
      </c>
      <c r="E2" s="17" t="s">
        <v>104</v>
      </c>
      <c r="F2" s="17" t="s">
        <v>105</v>
      </c>
      <c r="G2" s="18" t="s">
        <v>106</v>
      </c>
      <c r="H2" s="50" t="s">
        <v>107</v>
      </c>
    </row>
    <row r="3" spans="1:8" x14ac:dyDescent="0.25">
      <c r="A3" s="20">
        <v>44925</v>
      </c>
      <c r="B3" s="42">
        <v>86.459999084472599</v>
      </c>
      <c r="C3" s="42">
        <v>87.639999389648395</v>
      </c>
      <c r="D3" s="42">
        <v>86.449996948242102</v>
      </c>
      <c r="E3" s="42">
        <v>87.470001220703097</v>
      </c>
      <c r="F3" s="42">
        <v>85.18212890625</v>
      </c>
      <c r="G3" s="43">
        <v>11330900</v>
      </c>
      <c r="H3" s="23">
        <f t="shared" ref="H3:H12" si="0">(F3-F4)/F4</f>
        <v>0.6432487485213142</v>
      </c>
    </row>
    <row r="4" spans="1:8" x14ac:dyDescent="0.25">
      <c r="A4" s="20">
        <v>44561</v>
      </c>
      <c r="B4" s="42">
        <v>55.220001220703097</v>
      </c>
      <c r="C4" s="42">
        <v>55.790000915527301</v>
      </c>
      <c r="D4" s="42">
        <v>55.130001068115199</v>
      </c>
      <c r="E4" s="42">
        <v>55.5</v>
      </c>
      <c r="F4" s="42">
        <v>51.837635040283203</v>
      </c>
      <c r="G4" s="43">
        <v>13241200</v>
      </c>
      <c r="H4" s="23">
        <f t="shared" si="0"/>
        <v>0.53279827410631742</v>
      </c>
    </row>
    <row r="5" spans="1:8" x14ac:dyDescent="0.25">
      <c r="A5" s="20">
        <v>44196</v>
      </c>
      <c r="B5" s="42">
        <v>38.049999237060497</v>
      </c>
      <c r="C5" s="42">
        <v>38.209999084472599</v>
      </c>
      <c r="D5" s="42">
        <v>37.7299995422363</v>
      </c>
      <c r="E5" s="42">
        <v>37.900001525878899</v>
      </c>
      <c r="F5" s="42">
        <v>33.818954467773402</v>
      </c>
      <c r="G5" s="43">
        <v>18154900</v>
      </c>
      <c r="H5" s="23">
        <f t="shared" si="0"/>
        <v>-0.32671309295223683</v>
      </c>
    </row>
    <row r="6" spans="1:8" x14ac:dyDescent="0.25">
      <c r="A6" s="20">
        <v>43830</v>
      </c>
      <c r="B6" s="42">
        <v>59.400001525878899</v>
      </c>
      <c r="C6" s="42">
        <v>60.099998474121001</v>
      </c>
      <c r="D6" s="42">
        <v>59.2299995422363</v>
      </c>
      <c r="E6" s="42">
        <v>60.040000915527301</v>
      </c>
      <c r="F6" s="42">
        <v>50.2296333312988</v>
      </c>
      <c r="G6" s="43">
        <v>10722400</v>
      </c>
      <c r="H6" s="23">
        <f t="shared" si="0"/>
        <v>0.11741489568350841</v>
      </c>
    </row>
    <row r="7" spans="1:8" x14ac:dyDescent="0.25">
      <c r="A7" s="20">
        <v>43465</v>
      </c>
      <c r="B7" s="42">
        <v>57.560001373291001</v>
      </c>
      <c r="C7" s="42">
        <v>57.770000457763601</v>
      </c>
      <c r="D7" s="42">
        <v>56.680000305175703</v>
      </c>
      <c r="E7" s="42">
        <v>57.349998474121001</v>
      </c>
      <c r="F7" s="42">
        <v>44.951641082763601</v>
      </c>
      <c r="G7" s="43">
        <v>18705200</v>
      </c>
      <c r="H7" s="23">
        <f t="shared" si="0"/>
        <v>-0.1821760961705928</v>
      </c>
    </row>
    <row r="8" spans="1:8" x14ac:dyDescent="0.25">
      <c r="A8" s="20">
        <v>43098</v>
      </c>
      <c r="B8" s="42">
        <v>72.660003662109304</v>
      </c>
      <c r="C8" s="42">
        <v>72.699996948242102</v>
      </c>
      <c r="D8" s="42">
        <v>72.139999389648395</v>
      </c>
      <c r="E8" s="42">
        <v>72.260002136230398</v>
      </c>
      <c r="F8" s="42">
        <v>54.964939117431598</v>
      </c>
      <c r="G8" s="43">
        <v>7356400</v>
      </c>
      <c r="H8" s="23">
        <f t="shared" si="0"/>
        <v>-8.874621966843476E-3</v>
      </c>
    </row>
    <row r="9" spans="1:8" x14ac:dyDescent="0.25">
      <c r="A9" s="20">
        <v>42734</v>
      </c>
      <c r="B9" s="42">
        <v>75.470001220703097</v>
      </c>
      <c r="C9" s="42">
        <v>75.889999389648395</v>
      </c>
      <c r="D9" s="42">
        <v>75.080001831054602</v>
      </c>
      <c r="E9" s="42">
        <v>75.319999694824205</v>
      </c>
      <c r="F9" s="42">
        <v>55.457099914550703</v>
      </c>
      <c r="G9" s="43">
        <v>8853300</v>
      </c>
      <c r="H9" s="23">
        <f t="shared" si="0"/>
        <v>0.28025396990901486</v>
      </c>
    </row>
    <row r="10" spans="1:8" x14ac:dyDescent="0.25">
      <c r="A10" s="20">
        <v>42369</v>
      </c>
      <c r="B10" s="42">
        <v>59.770000457763601</v>
      </c>
      <c r="C10" s="42">
        <v>60.639999389648402</v>
      </c>
      <c r="D10" s="42">
        <v>59.580001831054602</v>
      </c>
      <c r="E10" s="42">
        <v>60.319999694824197</v>
      </c>
      <c r="F10" s="42">
        <v>43.317264556884702</v>
      </c>
      <c r="G10" s="43">
        <v>19202400</v>
      </c>
      <c r="H10" s="23">
        <f t="shared" si="0"/>
        <v>-0.21498171010469388</v>
      </c>
    </row>
    <row r="11" spans="1:8" x14ac:dyDescent="0.25">
      <c r="A11" s="20">
        <v>42004</v>
      </c>
      <c r="B11" s="42">
        <v>79.290000915527301</v>
      </c>
      <c r="C11" s="42">
        <v>80</v>
      </c>
      <c r="D11" s="42">
        <v>78.690002441406193</v>
      </c>
      <c r="E11" s="42">
        <v>79.160003662109304</v>
      </c>
      <c r="F11" s="42">
        <v>55.179943084716797</v>
      </c>
      <c r="G11" s="43">
        <v>21541900</v>
      </c>
      <c r="H11" s="23">
        <f t="shared" si="0"/>
        <v>-8.6782687781456397E-2</v>
      </c>
    </row>
    <row r="12" spans="1:8" x14ac:dyDescent="0.25">
      <c r="A12" s="20">
        <v>41639</v>
      </c>
      <c r="B12" s="42">
        <v>87.870002746582003</v>
      </c>
      <c r="C12" s="42">
        <v>88.540000915527301</v>
      </c>
      <c r="D12" s="42">
        <v>87.550003051757798</v>
      </c>
      <c r="E12" s="42">
        <v>88.510002136230398</v>
      </c>
      <c r="F12" s="42">
        <v>60.423671722412102</v>
      </c>
      <c r="G12" s="43">
        <v>8075400</v>
      </c>
      <c r="H12" s="23">
        <f>(F12-F13)/F13</f>
        <v>0.26246421855068225</v>
      </c>
    </row>
    <row r="13" spans="1:8" ht="15.75" thickBot="1" x14ac:dyDescent="0.3">
      <c r="A13" s="24">
        <v>41274</v>
      </c>
      <c r="B13" s="25">
        <v>69.709999084472599</v>
      </c>
      <c r="C13" s="25">
        <v>71.440002441406193</v>
      </c>
      <c r="D13" s="25">
        <v>69.569999694824205</v>
      </c>
      <c r="E13" s="25">
        <v>71.419998168945298</v>
      </c>
      <c r="F13" s="25">
        <v>47.861690521240199</v>
      </c>
      <c r="G13" s="26">
        <v>16384800</v>
      </c>
      <c r="H13" s="53">
        <v>5.2125722208529443E-2</v>
      </c>
    </row>
  </sheetData>
  <sortState ref="A3:H13">
    <sortCondition descending="1" ref="A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0F9BB-9346-47DF-BC1D-1AF32F964607}">
  <dimension ref="A1:H13"/>
  <sheetViews>
    <sheetView workbookViewId="0">
      <selection activeCell="D19" sqref="D19"/>
    </sheetView>
  </sheetViews>
  <sheetFormatPr baseColWidth="10" defaultRowHeight="15" x14ac:dyDescent="0.25"/>
  <cols>
    <col min="2" max="6" width="11.42578125" style="5"/>
    <col min="7" max="7" width="11.42578125" style="22"/>
  </cols>
  <sheetData>
    <row r="1" spans="1:8" ht="15.75" thickBot="1" x14ac:dyDescent="0.3">
      <c r="A1" s="3" t="s">
        <v>151</v>
      </c>
      <c r="B1" s="4"/>
      <c r="C1" s="4"/>
      <c r="D1" s="4"/>
      <c r="E1" s="4"/>
      <c r="F1" s="4"/>
      <c r="G1" s="55" t="s">
        <v>109</v>
      </c>
      <c r="H1" s="51"/>
    </row>
    <row r="2" spans="1:8" ht="15.75" thickBot="1" x14ac:dyDescent="0.3">
      <c r="A2" s="16" t="s">
        <v>100</v>
      </c>
      <c r="B2" s="17" t="s">
        <v>101</v>
      </c>
      <c r="C2" s="17" t="s">
        <v>102</v>
      </c>
      <c r="D2" s="17" t="s">
        <v>103</v>
      </c>
      <c r="E2" s="17" t="s">
        <v>104</v>
      </c>
      <c r="F2" s="17" t="s">
        <v>105</v>
      </c>
      <c r="G2" s="18" t="s">
        <v>106</v>
      </c>
      <c r="H2" s="50" t="s">
        <v>107</v>
      </c>
    </row>
    <row r="3" spans="1:8" x14ac:dyDescent="0.25">
      <c r="A3" s="20">
        <v>44925</v>
      </c>
      <c r="B3" s="56">
        <v>34.040000915527301</v>
      </c>
      <c r="C3" s="56">
        <v>34.270000457763601</v>
      </c>
      <c r="D3" s="56">
        <v>33.919998168945298</v>
      </c>
      <c r="E3" s="56">
        <v>34.200000762939403</v>
      </c>
      <c r="F3" s="56">
        <v>33.728313446044901</v>
      </c>
      <c r="G3" s="43">
        <v>24735700</v>
      </c>
      <c r="H3" s="23">
        <v>-0.10586458902490781</v>
      </c>
    </row>
    <row r="4" spans="1:8" x14ac:dyDescent="0.25">
      <c r="A4" s="20">
        <v>44561</v>
      </c>
      <c r="B4" s="56">
        <v>39.040000915527301</v>
      </c>
      <c r="C4" s="56">
        <v>39.240001678466797</v>
      </c>
      <c r="D4" s="56">
        <v>38.970001220703097</v>
      </c>
      <c r="E4" s="56">
        <v>39.049999237060497</v>
      </c>
      <c r="F4" s="56">
        <v>37.721706390380803</v>
      </c>
      <c r="G4" s="43">
        <v>28497800</v>
      </c>
      <c r="H4" s="23">
        <v>0.34797842475286556</v>
      </c>
    </row>
    <row r="5" spans="1:8" x14ac:dyDescent="0.25">
      <c r="A5" s="20">
        <v>44196</v>
      </c>
      <c r="B5" s="56">
        <v>29.079999923706001</v>
      </c>
      <c r="C5" s="56">
        <v>29.520000457763601</v>
      </c>
      <c r="D5" s="56">
        <v>29</v>
      </c>
      <c r="E5" s="56">
        <v>29.4799995422363</v>
      </c>
      <c r="F5" s="56">
        <v>27.983909606933501</v>
      </c>
      <c r="G5" s="43">
        <v>26239300</v>
      </c>
      <c r="H5" s="23">
        <v>-1.7363345946569929E-2</v>
      </c>
    </row>
    <row r="6" spans="1:8" x14ac:dyDescent="0.25">
      <c r="A6" s="20">
        <v>43830</v>
      </c>
      <c r="B6" s="56">
        <v>30.659999847412099</v>
      </c>
      <c r="C6" s="56">
        <v>30.790000915527301</v>
      </c>
      <c r="D6" s="56">
        <v>30.620000839233398</v>
      </c>
      <c r="E6" s="56">
        <v>30.780000686645501</v>
      </c>
      <c r="F6" s="56">
        <v>28.478389739990199</v>
      </c>
      <c r="G6" s="43">
        <v>15788100</v>
      </c>
      <c r="H6" s="23">
        <v>0.31873984285573109</v>
      </c>
    </row>
    <row r="7" spans="1:8" x14ac:dyDescent="0.25">
      <c r="A7" s="20">
        <v>43465</v>
      </c>
      <c r="B7" s="56">
        <v>23.7199993133544</v>
      </c>
      <c r="C7" s="56">
        <v>23.920000076293899</v>
      </c>
      <c r="D7" s="56">
        <v>23.520000457763601</v>
      </c>
      <c r="E7" s="56">
        <v>23.819999694824201</v>
      </c>
      <c r="F7" s="56">
        <v>21.5951538085937</v>
      </c>
      <c r="G7" s="43">
        <v>56435400</v>
      </c>
      <c r="H7" s="23">
        <v>-0.13052085978761288</v>
      </c>
    </row>
    <row r="8" spans="1:8" x14ac:dyDescent="0.25">
      <c r="A8" s="20">
        <v>43098</v>
      </c>
      <c r="B8" s="56">
        <v>28.2000007629394</v>
      </c>
      <c r="C8" s="56">
        <v>28.2000007629394</v>
      </c>
      <c r="D8" s="56">
        <v>27.909999847412099</v>
      </c>
      <c r="E8" s="56">
        <v>27.909999847412099</v>
      </c>
      <c r="F8" s="56">
        <v>24.836885452270501</v>
      </c>
      <c r="G8" s="43">
        <v>55169800</v>
      </c>
      <c r="H8" s="23">
        <v>0.21999863025518954</v>
      </c>
    </row>
    <row r="9" spans="1:8" x14ac:dyDescent="0.25">
      <c r="A9" s="20">
        <v>42734</v>
      </c>
      <c r="B9" s="56">
        <v>23.290000915527301</v>
      </c>
      <c r="C9" s="56">
        <v>23.329999923706001</v>
      </c>
      <c r="D9" s="56">
        <v>23.170000076293899</v>
      </c>
      <c r="E9" s="56">
        <v>23.25</v>
      </c>
      <c r="F9" s="56">
        <v>20.358125686645501</v>
      </c>
      <c r="G9" s="43">
        <v>44761200</v>
      </c>
      <c r="H9" s="23">
        <v>0.22415201819818098</v>
      </c>
    </row>
    <row r="10" spans="1:8" x14ac:dyDescent="0.25">
      <c r="A10" s="20">
        <v>42369</v>
      </c>
      <c r="B10" s="56">
        <v>19.3582458496093</v>
      </c>
      <c r="C10" s="56">
        <v>19.5857028961181</v>
      </c>
      <c r="D10" s="56">
        <v>19.317628860473601</v>
      </c>
      <c r="E10" s="56">
        <v>19.3582458496093</v>
      </c>
      <c r="F10" s="56">
        <v>16.6303901672363</v>
      </c>
      <c r="G10" s="43">
        <v>59154720</v>
      </c>
      <c r="H10" s="23">
        <v>-1.7700536759533265E-2</v>
      </c>
    </row>
    <row r="11" spans="1:8" x14ac:dyDescent="0.25">
      <c r="A11" s="20">
        <v>42004</v>
      </c>
      <c r="B11" s="56">
        <v>20.389926910400298</v>
      </c>
      <c r="C11" s="56">
        <v>20.406173706054599</v>
      </c>
      <c r="D11" s="56">
        <v>20.064987182617099</v>
      </c>
      <c r="E11" s="56">
        <v>20.089357376098601</v>
      </c>
      <c r="F11" s="56">
        <v>16.930061340331999</v>
      </c>
      <c r="G11" s="43">
        <v>29869969</v>
      </c>
      <c r="H11" s="23">
        <v>0.15053590056804997</v>
      </c>
    </row>
    <row r="12" spans="1:8" x14ac:dyDescent="0.25">
      <c r="A12" s="20">
        <v>41639</v>
      </c>
      <c r="B12" s="56">
        <v>17.701055526733398</v>
      </c>
      <c r="C12" s="56">
        <v>17.766044616699201</v>
      </c>
      <c r="D12" s="56">
        <v>17.6929321289062</v>
      </c>
      <c r="E12" s="56">
        <v>17.757919311523398</v>
      </c>
      <c r="F12" s="56">
        <v>14.7149353027343</v>
      </c>
      <c r="G12" s="43">
        <v>22770053</v>
      </c>
      <c r="H12" s="23">
        <v>0.35527315954964594</v>
      </c>
    </row>
    <row r="13" spans="1:8" ht="15.75" thickBot="1" x14ac:dyDescent="0.3">
      <c r="A13" s="24">
        <v>41274</v>
      </c>
      <c r="B13" s="57">
        <v>13.127538681030201</v>
      </c>
      <c r="C13" s="57">
        <v>13.330625534057599</v>
      </c>
      <c r="D13" s="57">
        <v>13.0950450897216</v>
      </c>
      <c r="E13" s="57">
        <v>13.314378738403301</v>
      </c>
      <c r="F13" s="57">
        <v>10.8575420379638</v>
      </c>
      <c r="G13" s="26">
        <v>73574162</v>
      </c>
      <c r="H13" s="53">
        <v>0.28415420058708446</v>
      </c>
    </row>
  </sheetData>
  <sortState ref="A3:H13">
    <sortCondition descending="1" ref="A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BAE99-1622-40C2-9007-968282DE3A19}">
  <dimension ref="A1:I13"/>
  <sheetViews>
    <sheetView workbookViewId="0">
      <selection activeCell="I2" sqref="I2"/>
    </sheetView>
  </sheetViews>
  <sheetFormatPr baseColWidth="10" defaultRowHeight="15" x14ac:dyDescent="0.25"/>
  <cols>
    <col min="2" max="6" width="11.42578125" style="21"/>
    <col min="7" max="7" width="11.42578125" style="22"/>
    <col min="9" max="9" width="15.28515625" customWidth="1"/>
  </cols>
  <sheetData>
    <row r="1" spans="1:9" ht="15.75" thickBot="1" x14ac:dyDescent="0.3">
      <c r="A1" s="3" t="s">
        <v>152</v>
      </c>
      <c r="B1" s="4"/>
      <c r="C1" s="4"/>
      <c r="D1" s="4"/>
      <c r="E1" s="4"/>
      <c r="F1" s="4"/>
      <c r="G1" s="55" t="s">
        <v>109</v>
      </c>
      <c r="H1" s="51"/>
      <c r="I1" s="15"/>
    </row>
    <row r="2" spans="1:9" ht="15.75" thickBot="1" x14ac:dyDescent="0.3">
      <c r="A2" s="16" t="s">
        <v>100</v>
      </c>
      <c r="B2" s="17" t="s">
        <v>101</v>
      </c>
      <c r="C2" s="17" t="s">
        <v>102</v>
      </c>
      <c r="D2" s="17" t="s">
        <v>103</v>
      </c>
      <c r="E2" s="17" t="s">
        <v>104</v>
      </c>
      <c r="F2" s="17" t="s">
        <v>105</v>
      </c>
      <c r="G2" s="18" t="s">
        <v>106</v>
      </c>
      <c r="H2" s="50" t="s">
        <v>107</v>
      </c>
    </row>
    <row r="3" spans="1:9" x14ac:dyDescent="0.25">
      <c r="A3" s="20">
        <v>44925</v>
      </c>
      <c r="B3" s="42">
        <v>135.88000488281199</v>
      </c>
      <c r="C3" s="42">
        <v>136.02000427246</v>
      </c>
      <c r="D3" s="42">
        <v>134.47000122070301</v>
      </c>
      <c r="E3" s="42">
        <v>135.850006103515</v>
      </c>
      <c r="F3" s="42">
        <v>134.21690368652301</v>
      </c>
      <c r="G3" s="43">
        <v>6369500</v>
      </c>
      <c r="H3" s="23">
        <v>-3.5772541045970989E-2</v>
      </c>
    </row>
    <row r="4" spans="1:9" x14ac:dyDescent="0.25">
      <c r="A4" s="20">
        <v>44561</v>
      </c>
      <c r="B4" s="42">
        <v>141.32000732421801</v>
      </c>
      <c r="C4" s="42">
        <v>141.86000061035099</v>
      </c>
      <c r="D4" s="42">
        <v>140.83999633789</v>
      </c>
      <c r="E4" s="42">
        <v>140.88999938964801</v>
      </c>
      <c r="F4" s="42">
        <v>137.06689453125</v>
      </c>
      <c r="G4" s="43">
        <v>7882800</v>
      </c>
      <c r="H4" s="23">
        <v>0.24197810611314544</v>
      </c>
    </row>
    <row r="5" spans="1:9" x14ac:dyDescent="0.25">
      <c r="A5" s="20">
        <v>44196</v>
      </c>
      <c r="B5" s="42">
        <v>112.26999664306599</v>
      </c>
      <c r="C5" s="42">
        <v>113.620002746582</v>
      </c>
      <c r="D5" s="42">
        <v>111.900001525878</v>
      </c>
      <c r="E5" s="42">
        <v>113.44000244140599</v>
      </c>
      <c r="F5" s="42">
        <v>108.749954223632</v>
      </c>
      <c r="G5" s="43">
        <v>5581200</v>
      </c>
      <c r="H5" s="23">
        <v>0.11368546791347892</v>
      </c>
    </row>
    <row r="6" spans="1:9" x14ac:dyDescent="0.25">
      <c r="A6" s="20">
        <v>43830</v>
      </c>
      <c r="B6" s="42">
        <v>101.44000244140599</v>
      </c>
      <c r="C6" s="42">
        <v>101.949996948242</v>
      </c>
      <c r="D6" s="42">
        <v>101.26999664306599</v>
      </c>
      <c r="E6" s="42">
        <v>101.86000061035099</v>
      </c>
      <c r="F6" s="42">
        <v>95.988121032714801</v>
      </c>
      <c r="G6" s="43">
        <v>4746700</v>
      </c>
      <c r="H6" s="23">
        <v>0.17743611253122391</v>
      </c>
    </row>
    <row r="7" spans="1:9" x14ac:dyDescent="0.25">
      <c r="A7" s="20">
        <v>43465</v>
      </c>
      <c r="B7" s="42">
        <v>85.730003356933594</v>
      </c>
      <c r="C7" s="42">
        <v>86.589996337890597</v>
      </c>
      <c r="D7" s="42">
        <v>85.669998168945298</v>
      </c>
      <c r="E7" s="42">
        <v>86.510002136230398</v>
      </c>
      <c r="F7" s="42">
        <v>79.6900634765625</v>
      </c>
      <c r="G7" s="43">
        <v>10163100</v>
      </c>
      <c r="H7" s="23">
        <v>4.6323195656966479E-2</v>
      </c>
    </row>
    <row r="8" spans="1:9" x14ac:dyDescent="0.25">
      <c r="A8" s="20">
        <v>43098</v>
      </c>
      <c r="B8" s="42">
        <v>83.330001831054602</v>
      </c>
      <c r="C8" s="42">
        <v>83.459999084472599</v>
      </c>
      <c r="D8" s="42">
        <v>82.589996337890597</v>
      </c>
      <c r="E8" s="42">
        <v>82.680000305175696</v>
      </c>
      <c r="F8" s="42">
        <v>74.981277465820298</v>
      </c>
      <c r="G8" s="43">
        <v>4877200</v>
      </c>
      <c r="H8" s="23">
        <v>0.19930370433983471</v>
      </c>
    </row>
    <row r="9" spans="1:9" x14ac:dyDescent="0.25">
      <c r="A9" s="20">
        <v>42734</v>
      </c>
      <c r="B9" s="42">
        <v>69.199996948242102</v>
      </c>
      <c r="C9" s="42">
        <v>69.269996643066406</v>
      </c>
      <c r="D9" s="42">
        <v>68.720001220703097</v>
      </c>
      <c r="E9" s="42">
        <v>68.940002441406193</v>
      </c>
      <c r="F9" s="42">
        <v>61.574710845947202</v>
      </c>
      <c r="G9" s="43">
        <v>6649000</v>
      </c>
      <c r="H9" s="23">
        <v>-4.2898742055494134E-2</v>
      </c>
    </row>
    <row r="10" spans="1:9" x14ac:dyDescent="0.25">
      <c r="A10" s="20">
        <v>42369</v>
      </c>
      <c r="B10" s="42">
        <v>72.419998168945298</v>
      </c>
      <c r="C10" s="42">
        <v>72.75</v>
      </c>
      <c r="D10" s="42">
        <v>72.029998779296804</v>
      </c>
      <c r="E10" s="42">
        <v>72.029998779296804</v>
      </c>
      <c r="F10" s="42">
        <v>63.323524475097599</v>
      </c>
      <c r="G10" s="43">
        <v>6591700</v>
      </c>
      <c r="H10" s="23">
        <v>5.3378205213315724E-2</v>
      </c>
    </row>
    <row r="11" spans="1:9" x14ac:dyDescent="0.25">
      <c r="A11" s="20">
        <v>42004</v>
      </c>
      <c r="B11" s="42">
        <v>69.269996643066406</v>
      </c>
      <c r="C11" s="42">
        <v>69.660003662109304</v>
      </c>
      <c r="D11" s="42">
        <v>68.370002746582003</v>
      </c>
      <c r="E11" s="42">
        <v>68.379997253417898</v>
      </c>
      <c r="F11" s="42">
        <v>59.274391174316399</v>
      </c>
      <c r="G11" s="43">
        <v>7863600</v>
      </c>
      <c r="H11" s="23">
        <v>0.23340546441635365</v>
      </c>
    </row>
    <row r="12" spans="1:9" x14ac:dyDescent="0.25">
      <c r="A12" s="20">
        <v>41639</v>
      </c>
      <c r="B12" s="42">
        <v>55.520000457763601</v>
      </c>
      <c r="C12" s="42">
        <v>55.560001373291001</v>
      </c>
      <c r="D12" s="42">
        <v>55.2299995422363</v>
      </c>
      <c r="E12" s="42">
        <v>55.439998626708899</v>
      </c>
      <c r="F12" s="42">
        <v>47.367824554443303</v>
      </c>
      <c r="G12" s="43">
        <v>6008000</v>
      </c>
      <c r="H12" s="23">
        <v>0.39017043986576538</v>
      </c>
    </row>
    <row r="13" spans="1:9" ht="15.75" thickBot="1" x14ac:dyDescent="0.3">
      <c r="A13" s="24">
        <v>41274</v>
      </c>
      <c r="B13" s="25">
        <v>39.389999389648402</v>
      </c>
      <c r="C13" s="25">
        <v>39.950000762939403</v>
      </c>
      <c r="D13" s="25">
        <v>39.240001678466797</v>
      </c>
      <c r="E13" s="25">
        <v>39.880001068115199</v>
      </c>
      <c r="F13" s="25">
        <v>33.496982574462798</v>
      </c>
      <c r="G13" s="26">
        <v>11873100</v>
      </c>
      <c r="H13" s="53">
        <v>0.14961091515899794</v>
      </c>
    </row>
  </sheetData>
  <sortState ref="A3:I13">
    <sortCondition descending="1" ref="A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C02F-8B6D-4DA6-9763-8D4580D64DE4}">
  <dimension ref="A1:H13"/>
  <sheetViews>
    <sheetView workbookViewId="0">
      <selection sqref="A1:H2"/>
    </sheetView>
  </sheetViews>
  <sheetFormatPr baseColWidth="10" defaultRowHeight="15" x14ac:dyDescent="0.25"/>
  <cols>
    <col min="2" max="6" width="11.42578125" style="21"/>
    <col min="7" max="7" width="11.42578125" style="22"/>
  </cols>
  <sheetData>
    <row r="1" spans="1:8" ht="15.75" thickBot="1" x14ac:dyDescent="0.3">
      <c r="A1" s="3" t="s">
        <v>153</v>
      </c>
      <c r="B1" s="4"/>
      <c r="C1" s="4"/>
      <c r="D1" s="4"/>
      <c r="E1" s="4"/>
      <c r="F1" s="4"/>
      <c r="G1" s="55" t="s">
        <v>109</v>
      </c>
      <c r="H1" s="51"/>
    </row>
    <row r="2" spans="1:8" ht="15.75" thickBot="1" x14ac:dyDescent="0.3">
      <c r="A2" s="16" t="s">
        <v>100</v>
      </c>
      <c r="B2" s="17" t="s">
        <v>101</v>
      </c>
      <c r="C2" s="17" t="s">
        <v>102</v>
      </c>
      <c r="D2" s="17" t="s">
        <v>103</v>
      </c>
      <c r="E2" s="17" t="s">
        <v>104</v>
      </c>
      <c r="F2" s="17" t="s">
        <v>105</v>
      </c>
      <c r="G2" s="18" t="s">
        <v>106</v>
      </c>
      <c r="H2" s="50" t="s">
        <v>107</v>
      </c>
    </row>
    <row r="3" spans="1:8" x14ac:dyDescent="0.25">
      <c r="A3" s="20">
        <v>44925</v>
      </c>
      <c r="B3" s="42">
        <v>98.010002136230398</v>
      </c>
      <c r="C3" s="42">
        <v>98.400001525878906</v>
      </c>
      <c r="D3" s="42">
        <v>97.290000915527301</v>
      </c>
      <c r="E3" s="42">
        <v>98.209999084472599</v>
      </c>
      <c r="F3" s="42">
        <v>97.023895263671804</v>
      </c>
      <c r="G3" s="43">
        <v>6874400</v>
      </c>
      <c r="H3" s="23">
        <v>-7.1826846701436201E-2</v>
      </c>
    </row>
    <row r="4" spans="1:8" x14ac:dyDescent="0.25">
      <c r="A4" s="20">
        <v>44561</v>
      </c>
      <c r="B4" s="42">
        <v>105.180000305175</v>
      </c>
      <c r="C4" s="42">
        <v>106.230003356933</v>
      </c>
      <c r="D4" s="42">
        <v>105.059997558593</v>
      </c>
      <c r="E4" s="42">
        <v>105.809997558593</v>
      </c>
      <c r="F4" s="42">
        <v>102.745513916015</v>
      </c>
      <c r="G4" s="43">
        <v>7726100</v>
      </c>
      <c r="H4" s="23">
        <v>0.1949180566007058</v>
      </c>
    </row>
    <row r="5" spans="1:8" x14ac:dyDescent="0.25">
      <c r="A5" s="20">
        <v>44196</v>
      </c>
      <c r="B5" s="42">
        <v>88.110000610351506</v>
      </c>
      <c r="C5" s="42">
        <v>88.720001220703097</v>
      </c>
      <c r="D5" s="42">
        <v>87.660003662109304</v>
      </c>
      <c r="E5" s="42">
        <v>88.550003051757798</v>
      </c>
      <c r="F5" s="42">
        <v>84.856155395507798</v>
      </c>
      <c r="G5" s="43">
        <v>6761600</v>
      </c>
      <c r="H5" s="23">
        <v>8.6903175708502839E-2</v>
      </c>
    </row>
    <row r="6" spans="1:8" x14ac:dyDescent="0.25">
      <c r="A6" s="20">
        <v>43830</v>
      </c>
      <c r="B6" s="42">
        <v>81.319999694824205</v>
      </c>
      <c r="C6" s="42">
        <v>81.690002441406193</v>
      </c>
      <c r="D6" s="42">
        <v>81.180000305175696</v>
      </c>
      <c r="E6" s="42">
        <v>81.470001220703097</v>
      </c>
      <c r="F6" s="42">
        <v>76.512443542480398</v>
      </c>
      <c r="G6" s="43">
        <v>6458200</v>
      </c>
      <c r="H6" s="23">
        <v>0.26486565111980792</v>
      </c>
    </row>
    <row r="7" spans="1:8" x14ac:dyDescent="0.25">
      <c r="A7" s="20">
        <v>43465</v>
      </c>
      <c r="B7" s="42">
        <v>64.150001525878906</v>
      </c>
      <c r="C7" s="42">
        <v>64.540000915527301</v>
      </c>
      <c r="D7" s="42">
        <v>63.7299995422363</v>
      </c>
      <c r="E7" s="42">
        <v>64.410003662109304</v>
      </c>
      <c r="F7" s="42">
        <v>59.273120880126903</v>
      </c>
      <c r="G7" s="43">
        <v>10068900</v>
      </c>
      <c r="H7" s="23">
        <v>-0.14880394845122458</v>
      </c>
    </row>
    <row r="8" spans="1:8" x14ac:dyDescent="0.25">
      <c r="A8" s="20">
        <v>43098</v>
      </c>
      <c r="B8" s="42">
        <v>75.970001220703097</v>
      </c>
      <c r="C8" s="42">
        <v>76</v>
      </c>
      <c r="D8" s="42">
        <v>75.599998474121094</v>
      </c>
      <c r="E8" s="42">
        <v>75.669998168945298</v>
      </c>
      <c r="F8" s="42">
        <v>68.324317932128906</v>
      </c>
      <c r="G8" s="43">
        <v>4825900</v>
      </c>
      <c r="H8" s="23">
        <v>0.21616838129805191</v>
      </c>
    </row>
    <row r="9" spans="1:8" x14ac:dyDescent="0.25">
      <c r="A9" s="20">
        <v>42734</v>
      </c>
      <c r="B9" s="42">
        <v>62.599998474121001</v>
      </c>
      <c r="C9" s="42">
        <v>62.75</v>
      </c>
      <c r="D9" s="42">
        <v>62.020000457763601</v>
      </c>
      <c r="E9" s="42">
        <v>62.220001220703097</v>
      </c>
      <c r="F9" s="42">
        <v>55.109489440917898</v>
      </c>
      <c r="G9" s="43">
        <v>6932300</v>
      </c>
      <c r="H9" s="23">
        <v>0.17374086381415138</v>
      </c>
    </row>
    <row r="10" spans="1:8" ht="15.75" customHeight="1" x14ac:dyDescent="0.25">
      <c r="A10" s="20">
        <v>42369</v>
      </c>
      <c r="B10" s="42">
        <v>53.150001525878899</v>
      </c>
      <c r="C10" s="42">
        <v>53.450000762939403</v>
      </c>
      <c r="D10" s="42">
        <v>52.919998168945298</v>
      </c>
      <c r="E10" s="42">
        <v>53.009998321533203</v>
      </c>
      <c r="F10" s="42">
        <v>45.922481536865199</v>
      </c>
      <c r="G10" s="43">
        <v>6785400</v>
      </c>
      <c r="H10" s="23">
        <v>-6.3096560515874006E-2</v>
      </c>
    </row>
    <row r="11" spans="1:8" x14ac:dyDescent="0.25">
      <c r="A11" s="20">
        <v>42004</v>
      </c>
      <c r="B11" s="42">
        <v>57.380001068115199</v>
      </c>
      <c r="C11" s="42">
        <v>57.380001068115199</v>
      </c>
      <c r="D11" s="42">
        <v>56.549999237060497</v>
      </c>
      <c r="E11" s="42">
        <v>56.580001831054602</v>
      </c>
      <c r="F11" s="42">
        <v>47.997592926025298</v>
      </c>
      <c r="G11" s="43">
        <v>5572900</v>
      </c>
      <c r="H11" s="23">
        <v>8.2663674861646247E-2</v>
      </c>
    </row>
    <row r="12" spans="1:8" x14ac:dyDescent="0.25">
      <c r="A12" s="20">
        <v>41639</v>
      </c>
      <c r="B12" s="42">
        <v>52.119998931884702</v>
      </c>
      <c r="C12" s="42">
        <v>52.299999237060497</v>
      </c>
      <c r="D12" s="42">
        <v>52.029998779296797</v>
      </c>
      <c r="E12" s="42">
        <v>52.259998321533203</v>
      </c>
      <c r="F12" s="42">
        <v>43.489570617675703</v>
      </c>
      <c r="G12" s="43">
        <v>6575600</v>
      </c>
      <c r="H12" s="23">
        <v>0.37889172077866551</v>
      </c>
    </row>
    <row r="13" spans="1:8" ht="15.75" thickBot="1" x14ac:dyDescent="0.3">
      <c r="A13" s="24">
        <v>41274</v>
      </c>
      <c r="B13" s="25">
        <v>37.119998931884702</v>
      </c>
      <c r="C13" s="25">
        <v>37.930000305175703</v>
      </c>
      <c r="D13" s="25">
        <v>37.040000915527301</v>
      </c>
      <c r="E13" s="25">
        <v>37.900001525878899</v>
      </c>
      <c r="F13" s="25">
        <v>30.942724227905199</v>
      </c>
      <c r="G13" s="26">
        <v>13414400</v>
      </c>
      <c r="H13" s="53">
        <v>0.12296300817418961</v>
      </c>
    </row>
  </sheetData>
  <sortState ref="A3:H13">
    <sortCondition descending="1"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industry</vt:lpstr>
      <vt:lpstr>Rentabilidad Media Anual S&amp;P 50</vt:lpstr>
      <vt:lpstr>01_XLC</vt:lpstr>
      <vt:lpstr>02-XLY</vt:lpstr>
      <vt:lpstr>03-XLP</vt:lpstr>
      <vt:lpstr>04-XLE</vt:lpstr>
      <vt:lpstr>05-XLF</vt:lpstr>
      <vt:lpstr>06-XLV</vt:lpstr>
      <vt:lpstr>07-KLI</vt:lpstr>
      <vt:lpstr>08-XLK</vt:lpstr>
      <vt:lpstr>09-XLB</vt:lpstr>
      <vt:lpstr>10-XLRE</vt:lpstr>
      <vt:lpstr>11-XLU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2023-10-05T16:21:00Z</dcterms:created>
  <dcterms:modified xsi:type="dcterms:W3CDTF">2023-10-07T19:06:26Z</dcterms:modified>
</cp:coreProperties>
</file>