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G54469\ABD\TrabalhoPratico\stackBenchmark\analytical\results_full\"/>
    </mc:Choice>
  </mc:AlternateContent>
  <xr:revisionPtr revIDLastSave="0" documentId="13_ncr:1_{4FF78964-EB8B-44ED-87D7-AA536EE7F385}" xr6:coauthVersionLast="47" xr6:coauthVersionMax="47" xr10:uidLastSave="{00000000-0000-0000-0000-000000000000}"/>
  <bookViews>
    <workbookView xWindow="-108" yWindow="-108" windowWidth="23256" windowHeight="12456" activeTab="1" xr2:uid="{2B39F3A4-8433-4A18-B370-EAB04CDD549E}"/>
  </bookViews>
  <sheets>
    <sheet name="Q1" sheetId="1" r:id="rId1"/>
    <sheet name="Q1_anali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2" l="1"/>
  <c r="F45" i="2"/>
  <c r="F44" i="2"/>
  <c r="F43" i="2"/>
  <c r="D46" i="2"/>
  <c r="E46" i="2" s="1"/>
  <c r="C46" i="2"/>
  <c r="D45" i="2"/>
  <c r="E45" i="2" s="1"/>
  <c r="C45" i="2"/>
  <c r="D44" i="2"/>
  <c r="E44" i="2" s="1"/>
  <c r="C44" i="2"/>
  <c r="D43" i="2"/>
  <c r="E43" i="2" s="1"/>
  <c r="C43" i="2"/>
  <c r="D42" i="2"/>
  <c r="E42" i="2" s="1"/>
  <c r="C42" i="2"/>
  <c r="D41" i="2"/>
  <c r="E41" i="2" s="1"/>
  <c r="C41" i="2"/>
  <c r="D40" i="2"/>
  <c r="E40" i="2" s="1"/>
  <c r="C40" i="2"/>
  <c r="D39" i="2"/>
  <c r="E39" i="2" s="1"/>
  <c r="F42" i="2" s="1"/>
  <c r="C39" i="2"/>
  <c r="D38" i="2"/>
  <c r="E38" i="2" s="1"/>
  <c r="C38" i="2"/>
  <c r="D37" i="2"/>
  <c r="E37" i="2" s="1"/>
  <c r="C37" i="2"/>
  <c r="D36" i="2"/>
  <c r="E36" i="2" s="1"/>
  <c r="C36" i="2"/>
  <c r="D35" i="2"/>
  <c r="E35" i="2" s="1"/>
  <c r="C35" i="2"/>
  <c r="C30" i="2"/>
  <c r="D30" i="2"/>
  <c r="E30" i="2" s="1"/>
  <c r="F35" i="2" s="1"/>
  <c r="C31" i="2"/>
  <c r="D31" i="2"/>
  <c r="E31" i="2" s="1"/>
  <c r="C32" i="2"/>
  <c r="D32" i="2"/>
  <c r="E32" i="2" s="1"/>
  <c r="C33" i="2"/>
  <c r="D33" i="2"/>
  <c r="E33" i="2" s="1"/>
  <c r="C34" i="2"/>
  <c r="D34" i="2"/>
  <c r="E34" i="2" s="1"/>
  <c r="C29" i="2"/>
  <c r="D29" i="2"/>
  <c r="E29" i="2" s="1"/>
  <c r="C28" i="2"/>
  <c r="D28" i="2"/>
  <c r="E28" i="2" s="1"/>
  <c r="D27" i="2"/>
  <c r="E27" i="2" s="1"/>
  <c r="C27" i="2"/>
  <c r="C26" i="2"/>
  <c r="D26" i="2"/>
  <c r="E26" i="2" s="1"/>
  <c r="D25" i="2"/>
  <c r="E25" i="2" s="1"/>
  <c r="C2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  <c r="D24" i="2"/>
  <c r="E24" i="2" s="1"/>
  <c r="D23" i="2"/>
  <c r="E23" i="2" s="1"/>
  <c r="D22" i="2"/>
  <c r="E22" i="2" s="1"/>
  <c r="D19" i="2"/>
  <c r="E19" i="2" s="1"/>
  <c r="D20" i="2"/>
  <c r="E20" i="2" s="1"/>
  <c r="D21" i="2"/>
  <c r="E21" i="2" s="1"/>
  <c r="D15" i="2"/>
  <c r="E15" i="2" s="1"/>
  <c r="D16" i="2"/>
  <c r="E16" i="2" s="1"/>
  <c r="D17" i="2"/>
  <c r="E17" i="2" s="1"/>
  <c r="D18" i="2"/>
  <c r="E18" i="2" s="1"/>
  <c r="D14" i="2"/>
  <c r="E14" i="2" s="1"/>
  <c r="D11" i="2"/>
  <c r="E11" i="2" s="1"/>
  <c r="D12" i="2"/>
  <c r="E12" i="2" s="1"/>
  <c r="D13" i="2"/>
  <c r="E13" i="2" s="1"/>
  <c r="D10" i="2"/>
  <c r="E10" i="2" s="1"/>
  <c r="D9" i="2"/>
  <c r="E9" i="2" s="1"/>
  <c r="D8" i="2"/>
  <c r="E8" i="2" s="1"/>
  <c r="G2" i="2"/>
  <c r="D5" i="2"/>
  <c r="E5" i="2" s="1"/>
  <c r="D6" i="2"/>
  <c r="E6" i="2" s="1"/>
  <c r="D7" i="2"/>
  <c r="E7" i="2" s="1"/>
  <c r="D3" i="2"/>
  <c r="E3" i="2" s="1"/>
  <c r="D4" i="2"/>
  <c r="E4" i="2" s="1"/>
  <c r="D2" i="2"/>
  <c r="E2" i="2" s="1"/>
  <c r="F39" i="2" l="1"/>
  <c r="F40" i="2"/>
  <c r="F41" i="2"/>
  <c r="F38" i="2"/>
  <c r="F36" i="2"/>
  <c r="F37" i="2"/>
  <c r="F32" i="2"/>
  <c r="F33" i="2"/>
  <c r="F34" i="2"/>
  <c r="F31" i="2"/>
  <c r="F14" i="2"/>
  <c r="I12" i="2"/>
  <c r="J13" i="2"/>
  <c r="I13" i="2"/>
  <c r="I11" i="2"/>
  <c r="H13" i="2"/>
  <c r="H12" i="2"/>
  <c r="F11" i="2"/>
  <c r="G11" i="2" s="1"/>
  <c r="F13" i="2"/>
  <c r="G13" i="2" s="1"/>
  <c r="F12" i="2"/>
  <c r="G12" i="2" s="1"/>
  <c r="J12" i="2"/>
  <c r="H10" i="2"/>
  <c r="F8" i="2"/>
  <c r="G8" i="2" s="1"/>
  <c r="F9" i="2"/>
  <c r="G9" i="2" s="1"/>
  <c r="F10" i="2"/>
  <c r="G10" i="2" s="1"/>
  <c r="H9" i="2"/>
  <c r="H7" i="2"/>
  <c r="H6" i="2"/>
  <c r="F5" i="2"/>
  <c r="G5" i="2" s="1"/>
  <c r="F6" i="2"/>
  <c r="G6" i="2" s="1"/>
  <c r="F7" i="2"/>
  <c r="G7" i="2" s="1"/>
  <c r="F4" i="2"/>
  <c r="G4" i="2" s="1"/>
  <c r="F3" i="2"/>
  <c r="G3" i="2" s="1"/>
</calcChain>
</file>

<file path=xl/sharedStrings.xml><?xml version="1.0" encoding="utf-8"?>
<sst xmlns="http://schemas.openxmlformats.org/spreadsheetml/2006/main" count="911" uniqueCount="35">
  <si>
    <t>QUERY</t>
  </si>
  <si>
    <t>PLANNING_TIME</t>
  </si>
  <si>
    <t>EXECUTION_TIME</t>
  </si>
  <si>
    <t>ROWS</t>
  </si>
  <si>
    <t>Q1</t>
  </si>
  <si>
    <t>Q1_V1</t>
  </si>
  <si>
    <t>Q1_V2</t>
  </si>
  <si>
    <t>Index</t>
  </si>
  <si>
    <t>None</t>
  </si>
  <si>
    <t>Average Execution Time</t>
  </si>
  <si>
    <t>Improvement</t>
  </si>
  <si>
    <t>Seconds</t>
  </si>
  <si>
    <t>q1_owner_creation_idx</t>
  </si>
  <si>
    <t>q1_creation_clustered_idx</t>
  </si>
  <si>
    <t>q1_creation_clustered_idx_2</t>
  </si>
  <si>
    <t>Q1_V3</t>
  </si>
  <si>
    <t>q1_creation_clustered_idx_v3</t>
  </si>
  <si>
    <t>q1_creation_clustered_idx_3</t>
  </si>
  <si>
    <t>q1_creation_clustered_idx_work_mem_8MB</t>
  </si>
  <si>
    <t>q1_creation_clustered_idx_sb_256MB</t>
  </si>
  <si>
    <t>q1_creation_clustered_idx_wm_256MB</t>
  </si>
  <si>
    <t>q1_creation_clustered_idx_sb_2GB</t>
  </si>
  <si>
    <t>q1_creation_clustered_idx_sb_2GB_wm_1GB</t>
  </si>
  <si>
    <t>Q2</t>
  </si>
  <si>
    <t>q2</t>
  </si>
  <si>
    <t>Q2_V1</t>
  </si>
  <si>
    <t>q2_v1_sem_novos_indices</t>
  </si>
  <si>
    <t>q2_v1_novos_indices</t>
  </si>
  <si>
    <t>Q2_V2</t>
  </si>
  <si>
    <t>q2_v2_novos_indices</t>
  </si>
  <si>
    <t>Q2_V3</t>
  </si>
  <si>
    <t>q2_v3_mat_view</t>
  </si>
  <si>
    <t>q2_v3_sb_2GB_wm_1GB</t>
  </si>
  <si>
    <t>q2_v3_sb_2GB_wm_1GB_16wp</t>
  </si>
  <si>
    <t>q2_v3_16wp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</si>
</sst>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9.8000000000000007"/>
      <color rgb="FF080808"/>
      <name val="JetBrains Mono"/>
      <family val="3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2" fillId="0" borderId="3" xfId="0" applyFont="1" applyBorder="1"/>
    <xf numFmtId="0" fontId="0" fillId="0" borderId="3" xfId="0" applyBorder="1"/>
    <xf numFmtId="0" fontId="2" fillId="0" borderId="0" xfId="0" applyFont="1"/>
    <xf numFmtId="0" fontId="2" fillId="0" borderId="1" xfId="0" applyFont="1" applyBorder="1"/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8BBE-95A2-4A0D-96A0-2B0F85B944AF}">
  <dimension ref="A1:E406"/>
  <sheetViews>
    <sheetView topLeftCell="A382" workbookViewId="0">
      <selection activeCell="A398" sqref="A398"/>
    </sheetView>
  </sheetViews>
  <sheetFormatPr defaultRowHeight="14.4"/>
  <cols>
    <col min="1" max="1" width="44.109375" bestFit="1" customWidth="1"/>
  </cols>
  <sheetData>
    <row r="1" spans="1:5">
      <c r="A1" t="s">
        <v>7</v>
      </c>
      <c r="B1" t="s">
        <v>0</v>
      </c>
      <c r="C1" t="s">
        <v>1</v>
      </c>
      <c r="D1" t="s">
        <v>2</v>
      </c>
      <c r="E1" t="s">
        <v>3</v>
      </c>
    </row>
    <row r="2" spans="1:5">
      <c r="A2" t="s">
        <v>8</v>
      </c>
      <c r="B2" t="s">
        <v>4</v>
      </c>
      <c r="C2">
        <v>0.56299999999999994</v>
      </c>
      <c r="D2">
        <v>14300.562</v>
      </c>
      <c r="E2">
        <v>47</v>
      </c>
    </row>
    <row r="3" spans="1:5">
      <c r="A3" t="s">
        <v>8</v>
      </c>
      <c r="B3" t="s">
        <v>4</v>
      </c>
      <c r="C3">
        <v>0.52200000000000002</v>
      </c>
      <c r="D3">
        <v>15021.655000000001</v>
      </c>
      <c r="E3">
        <v>47</v>
      </c>
    </row>
    <row r="4" spans="1:5">
      <c r="A4" t="s">
        <v>8</v>
      </c>
      <c r="B4" t="s">
        <v>4</v>
      </c>
      <c r="C4">
        <v>0.52700000000000002</v>
      </c>
      <c r="D4">
        <v>14192.421</v>
      </c>
      <c r="E4">
        <v>47</v>
      </c>
    </row>
    <row r="5" spans="1:5">
      <c r="A5" t="s">
        <v>8</v>
      </c>
      <c r="B5" t="s">
        <v>4</v>
      </c>
      <c r="C5">
        <v>0.58199999999999996</v>
      </c>
      <c r="D5">
        <v>14527.058000000001</v>
      </c>
      <c r="E5">
        <v>47</v>
      </c>
    </row>
    <row r="6" spans="1:5">
      <c r="A6" t="s">
        <v>8</v>
      </c>
      <c r="B6" t="s">
        <v>4</v>
      </c>
      <c r="C6">
        <v>0.88400000000000001</v>
      </c>
      <c r="D6">
        <v>14443.242</v>
      </c>
      <c r="E6">
        <v>47</v>
      </c>
    </row>
    <row r="7" spans="1:5">
      <c r="A7" t="s">
        <v>8</v>
      </c>
      <c r="B7" t="s">
        <v>4</v>
      </c>
      <c r="C7">
        <v>0.58599999999999997</v>
      </c>
      <c r="D7">
        <v>13991.503000000001</v>
      </c>
      <c r="E7">
        <v>47</v>
      </c>
    </row>
    <row r="8" spans="1:5">
      <c r="A8" t="s">
        <v>8</v>
      </c>
      <c r="B8" t="s">
        <v>4</v>
      </c>
      <c r="C8">
        <v>0.54300000000000004</v>
      </c>
      <c r="D8">
        <v>13940.146000000001</v>
      </c>
      <c r="E8">
        <v>47</v>
      </c>
    </row>
    <row r="9" spans="1:5">
      <c r="A9" t="s">
        <v>8</v>
      </c>
      <c r="B9" t="s">
        <v>4</v>
      </c>
      <c r="C9">
        <v>0.52300000000000002</v>
      </c>
      <c r="D9">
        <v>13883.487999999999</v>
      </c>
      <c r="E9">
        <v>47</v>
      </c>
    </row>
    <row r="10" spans="1:5">
      <c r="A10" t="s">
        <v>8</v>
      </c>
      <c r="B10" t="s">
        <v>4</v>
      </c>
      <c r="C10">
        <v>0.52200000000000002</v>
      </c>
      <c r="D10">
        <v>13833.548000000001</v>
      </c>
      <c r="E10">
        <v>47</v>
      </c>
    </row>
    <row r="11" spans="1:5">
      <c r="A11" t="s">
        <v>8</v>
      </c>
      <c r="B11" t="s">
        <v>5</v>
      </c>
      <c r="C11">
        <v>0.248</v>
      </c>
      <c r="D11">
        <v>12178.386</v>
      </c>
      <c r="E11">
        <v>61</v>
      </c>
    </row>
    <row r="12" spans="1:5">
      <c r="A12" t="s">
        <v>8</v>
      </c>
      <c r="B12" t="s">
        <v>5</v>
      </c>
      <c r="C12">
        <v>0.29199999999999998</v>
      </c>
      <c r="D12">
        <v>12327.674999999999</v>
      </c>
      <c r="E12">
        <v>61</v>
      </c>
    </row>
    <row r="13" spans="1:5">
      <c r="A13" t="s">
        <v>8</v>
      </c>
      <c r="B13" t="s">
        <v>5</v>
      </c>
      <c r="C13">
        <v>0.29899999999999999</v>
      </c>
      <c r="D13">
        <v>12182.536</v>
      </c>
      <c r="E13">
        <v>61</v>
      </c>
    </row>
    <row r="14" spans="1:5">
      <c r="A14" t="s">
        <v>8</v>
      </c>
      <c r="B14" t="s">
        <v>5</v>
      </c>
      <c r="C14">
        <v>0.314</v>
      </c>
      <c r="D14">
        <v>12157.321</v>
      </c>
      <c r="E14">
        <v>61</v>
      </c>
    </row>
    <row r="15" spans="1:5">
      <c r="A15" t="s">
        <v>8</v>
      </c>
      <c r="B15" t="s">
        <v>5</v>
      </c>
      <c r="C15">
        <v>0.30399999999999999</v>
      </c>
      <c r="D15">
        <v>12235.731</v>
      </c>
      <c r="E15">
        <v>61</v>
      </c>
    </row>
    <row r="16" spans="1:5">
      <c r="A16" t="s">
        <v>8</v>
      </c>
      <c r="B16" t="s">
        <v>5</v>
      </c>
      <c r="C16">
        <v>0.32400000000000001</v>
      </c>
      <c r="D16">
        <v>12073.635</v>
      </c>
      <c r="E16">
        <v>61</v>
      </c>
    </row>
    <row r="17" spans="1:5">
      <c r="A17" t="s">
        <v>8</v>
      </c>
      <c r="B17" t="s">
        <v>5</v>
      </c>
      <c r="C17">
        <v>0.29199999999999998</v>
      </c>
      <c r="D17">
        <v>12420.998</v>
      </c>
      <c r="E17">
        <v>61</v>
      </c>
    </row>
    <row r="18" spans="1:5">
      <c r="A18" t="s">
        <v>8</v>
      </c>
      <c r="B18" t="s">
        <v>5</v>
      </c>
      <c r="C18">
        <v>0.30599999999999999</v>
      </c>
      <c r="D18">
        <v>12181.511</v>
      </c>
      <c r="E18">
        <v>61</v>
      </c>
    </row>
    <row r="19" spans="1:5">
      <c r="A19" t="s">
        <v>8</v>
      </c>
      <c r="B19" t="s">
        <v>5</v>
      </c>
      <c r="C19">
        <v>0.35</v>
      </c>
      <c r="D19">
        <v>12235.630999999999</v>
      </c>
      <c r="E19">
        <v>61</v>
      </c>
    </row>
    <row r="20" spans="1:5">
      <c r="A20" t="s">
        <v>8</v>
      </c>
      <c r="B20" t="s">
        <v>6</v>
      </c>
      <c r="C20">
        <v>0.26200000000000001</v>
      </c>
      <c r="D20">
        <v>12084.315000000001</v>
      </c>
      <c r="E20">
        <v>54</v>
      </c>
    </row>
    <row r="21" spans="1:5">
      <c r="A21" t="s">
        <v>8</v>
      </c>
      <c r="B21" t="s">
        <v>6</v>
      </c>
      <c r="C21">
        <v>0.25600000000000001</v>
      </c>
      <c r="D21">
        <v>12062.5</v>
      </c>
      <c r="E21">
        <v>54</v>
      </c>
    </row>
    <row r="22" spans="1:5">
      <c r="A22" t="s">
        <v>8</v>
      </c>
      <c r="B22" t="s">
        <v>6</v>
      </c>
      <c r="C22">
        <v>0.25900000000000001</v>
      </c>
      <c r="D22">
        <v>11837.144</v>
      </c>
      <c r="E22">
        <v>54</v>
      </c>
    </row>
    <row r="23" spans="1:5">
      <c r="A23" t="s">
        <v>8</v>
      </c>
      <c r="B23" t="s">
        <v>6</v>
      </c>
      <c r="C23">
        <v>0.25900000000000001</v>
      </c>
      <c r="D23">
        <v>11802.044</v>
      </c>
      <c r="E23">
        <v>54</v>
      </c>
    </row>
    <row r="24" spans="1:5">
      <c r="A24" t="s">
        <v>8</v>
      </c>
      <c r="B24" t="s">
        <v>6</v>
      </c>
      <c r="C24">
        <v>0.32400000000000001</v>
      </c>
      <c r="D24">
        <v>11771.1</v>
      </c>
      <c r="E24">
        <v>54</v>
      </c>
    </row>
    <row r="25" spans="1:5">
      <c r="A25" t="s">
        <v>8</v>
      </c>
      <c r="B25" t="s">
        <v>6</v>
      </c>
      <c r="C25">
        <v>0.254</v>
      </c>
      <c r="D25">
        <v>11916.553</v>
      </c>
      <c r="E25">
        <v>54</v>
      </c>
    </row>
    <row r="26" spans="1:5">
      <c r="A26" t="s">
        <v>8</v>
      </c>
      <c r="B26" t="s">
        <v>6</v>
      </c>
      <c r="C26">
        <v>0.252</v>
      </c>
      <c r="D26">
        <v>11880.028</v>
      </c>
      <c r="E26">
        <v>54</v>
      </c>
    </row>
    <row r="27" spans="1:5">
      <c r="A27" t="s">
        <v>8</v>
      </c>
      <c r="B27" t="s">
        <v>6</v>
      </c>
      <c r="C27">
        <v>0.26100000000000001</v>
      </c>
      <c r="D27">
        <v>12013.536</v>
      </c>
      <c r="E27">
        <v>54</v>
      </c>
    </row>
    <row r="28" spans="1:5">
      <c r="A28" t="s">
        <v>8</v>
      </c>
      <c r="B28" t="s">
        <v>6</v>
      </c>
      <c r="C28">
        <v>0.26400000000000001</v>
      </c>
      <c r="D28">
        <v>11767.691999999999</v>
      </c>
      <c r="E28">
        <v>54</v>
      </c>
    </row>
    <row r="29" spans="1:5">
      <c r="A29" t="s">
        <v>12</v>
      </c>
      <c r="B29" t="s">
        <v>4</v>
      </c>
      <c r="C29">
        <v>1.903</v>
      </c>
      <c r="D29">
        <v>7730.2939999999999</v>
      </c>
      <c r="E29">
        <v>35</v>
      </c>
    </row>
    <row r="30" spans="1:5">
      <c r="A30" t="s">
        <v>12</v>
      </c>
      <c r="B30" t="s">
        <v>4</v>
      </c>
      <c r="C30">
        <v>1.913</v>
      </c>
      <c r="D30">
        <v>7913.6360000000004</v>
      </c>
      <c r="E30">
        <v>35</v>
      </c>
    </row>
    <row r="31" spans="1:5">
      <c r="A31" t="s">
        <v>12</v>
      </c>
      <c r="B31" t="s">
        <v>4</v>
      </c>
      <c r="C31">
        <v>1.893</v>
      </c>
      <c r="D31">
        <v>7706.43</v>
      </c>
      <c r="E31">
        <v>35</v>
      </c>
    </row>
    <row r="32" spans="1:5">
      <c r="A32" t="s">
        <v>12</v>
      </c>
      <c r="B32" t="s">
        <v>4</v>
      </c>
      <c r="C32">
        <v>1.879</v>
      </c>
      <c r="D32">
        <v>7680.4859999999999</v>
      </c>
      <c r="E32">
        <v>35</v>
      </c>
    </row>
    <row r="33" spans="1:5">
      <c r="A33" t="s">
        <v>12</v>
      </c>
      <c r="B33" t="s">
        <v>4</v>
      </c>
      <c r="C33">
        <v>1.8440000000000001</v>
      </c>
      <c r="D33">
        <v>7547.0429999999997</v>
      </c>
      <c r="E33">
        <v>35</v>
      </c>
    </row>
    <row r="34" spans="1:5">
      <c r="A34" t="s">
        <v>12</v>
      </c>
      <c r="B34" t="s">
        <v>4</v>
      </c>
      <c r="C34">
        <v>1.98</v>
      </c>
      <c r="D34">
        <v>7374.2290000000003</v>
      </c>
      <c r="E34">
        <v>35</v>
      </c>
    </row>
    <row r="35" spans="1:5">
      <c r="A35" t="s">
        <v>12</v>
      </c>
      <c r="B35" t="s">
        <v>4</v>
      </c>
      <c r="C35">
        <v>2.1120000000000001</v>
      </c>
      <c r="D35">
        <v>7432.7759999999998</v>
      </c>
      <c r="E35">
        <v>35</v>
      </c>
    </row>
    <row r="36" spans="1:5">
      <c r="A36" t="s">
        <v>12</v>
      </c>
      <c r="B36" t="s">
        <v>4</v>
      </c>
      <c r="C36">
        <v>2.419</v>
      </c>
      <c r="D36">
        <v>7440.8980000000001</v>
      </c>
      <c r="E36">
        <v>35</v>
      </c>
    </row>
    <row r="37" spans="1:5">
      <c r="A37" t="s">
        <v>12</v>
      </c>
      <c r="B37" t="s">
        <v>4</v>
      </c>
      <c r="C37">
        <v>1.845</v>
      </c>
      <c r="D37">
        <v>7339.4160000000002</v>
      </c>
      <c r="E37">
        <v>35</v>
      </c>
    </row>
    <row r="38" spans="1:5">
      <c r="A38" t="s">
        <v>12</v>
      </c>
      <c r="B38" t="s">
        <v>5</v>
      </c>
      <c r="C38">
        <v>0.89200000000000002</v>
      </c>
      <c r="D38">
        <v>1247.662</v>
      </c>
      <c r="E38">
        <v>54</v>
      </c>
    </row>
    <row r="39" spans="1:5">
      <c r="A39" t="s">
        <v>12</v>
      </c>
      <c r="B39" t="s">
        <v>5</v>
      </c>
      <c r="C39">
        <v>1.107</v>
      </c>
      <c r="D39">
        <v>1331.547</v>
      </c>
      <c r="E39">
        <v>54</v>
      </c>
    </row>
    <row r="40" spans="1:5">
      <c r="A40" t="s">
        <v>12</v>
      </c>
      <c r="B40" t="s">
        <v>5</v>
      </c>
      <c r="C40">
        <v>1.145</v>
      </c>
      <c r="D40">
        <v>1159.97</v>
      </c>
      <c r="E40">
        <v>54</v>
      </c>
    </row>
    <row r="41" spans="1:5">
      <c r="A41" t="s">
        <v>12</v>
      </c>
      <c r="B41" t="s">
        <v>5</v>
      </c>
      <c r="C41">
        <v>0.79100000000000004</v>
      </c>
      <c r="D41">
        <v>1279.739</v>
      </c>
      <c r="E41">
        <v>54</v>
      </c>
    </row>
    <row r="42" spans="1:5">
      <c r="A42" t="s">
        <v>12</v>
      </c>
      <c r="B42" t="s">
        <v>5</v>
      </c>
      <c r="C42">
        <v>0.85699999999999998</v>
      </c>
      <c r="D42">
        <v>1204.29</v>
      </c>
      <c r="E42">
        <v>54</v>
      </c>
    </row>
    <row r="43" spans="1:5">
      <c r="A43" t="s">
        <v>12</v>
      </c>
      <c r="B43" t="s">
        <v>5</v>
      </c>
      <c r="C43">
        <v>0.86299999999999999</v>
      </c>
      <c r="D43">
        <v>1164.0129999999999</v>
      </c>
      <c r="E43">
        <v>54</v>
      </c>
    </row>
    <row r="44" spans="1:5">
      <c r="A44" t="s">
        <v>12</v>
      </c>
      <c r="B44" t="s">
        <v>5</v>
      </c>
      <c r="C44">
        <v>0.77200000000000002</v>
      </c>
      <c r="D44">
        <v>1374.4159999999999</v>
      </c>
      <c r="E44">
        <v>54</v>
      </c>
    </row>
    <row r="45" spans="1:5">
      <c r="A45" t="s">
        <v>12</v>
      </c>
      <c r="B45" t="s">
        <v>5</v>
      </c>
      <c r="C45">
        <v>1.153</v>
      </c>
      <c r="D45">
        <v>1343.6559999999999</v>
      </c>
      <c r="E45">
        <v>54</v>
      </c>
    </row>
    <row r="46" spans="1:5">
      <c r="A46" t="s">
        <v>12</v>
      </c>
      <c r="B46" t="s">
        <v>5</v>
      </c>
      <c r="C46">
        <v>1.2010000000000001</v>
      </c>
      <c r="D46">
        <v>1344.2370000000001</v>
      </c>
      <c r="E46">
        <v>54</v>
      </c>
    </row>
    <row r="47" spans="1:5">
      <c r="A47" t="s">
        <v>12</v>
      </c>
      <c r="B47" t="s">
        <v>6</v>
      </c>
      <c r="C47">
        <v>1.02</v>
      </c>
      <c r="D47">
        <v>3633.373</v>
      </c>
      <c r="E47">
        <v>38</v>
      </c>
    </row>
    <row r="48" spans="1:5">
      <c r="A48" t="s">
        <v>12</v>
      </c>
      <c r="B48" t="s">
        <v>6</v>
      </c>
      <c r="C48">
        <v>1.4350000000000001</v>
      </c>
      <c r="D48">
        <v>3559.8629999999998</v>
      </c>
      <c r="E48">
        <v>38</v>
      </c>
    </row>
    <row r="49" spans="1:5">
      <c r="A49" t="s">
        <v>12</v>
      </c>
      <c r="B49" t="s">
        <v>6</v>
      </c>
      <c r="C49">
        <v>0.97</v>
      </c>
      <c r="D49">
        <v>3576.5120000000002</v>
      </c>
      <c r="E49">
        <v>38</v>
      </c>
    </row>
    <row r="50" spans="1:5">
      <c r="A50" t="s">
        <v>12</v>
      </c>
      <c r="B50" t="s">
        <v>6</v>
      </c>
      <c r="C50">
        <v>1.411</v>
      </c>
      <c r="D50">
        <v>3655.0039999999999</v>
      </c>
      <c r="E50">
        <v>38</v>
      </c>
    </row>
    <row r="51" spans="1:5">
      <c r="A51" t="s">
        <v>12</v>
      </c>
      <c r="B51" t="s">
        <v>6</v>
      </c>
      <c r="C51">
        <v>0.98399999999999999</v>
      </c>
      <c r="D51">
        <v>3553.9540000000002</v>
      </c>
      <c r="E51">
        <v>38</v>
      </c>
    </row>
    <row r="52" spans="1:5">
      <c r="A52" t="s">
        <v>12</v>
      </c>
      <c r="B52" t="s">
        <v>6</v>
      </c>
      <c r="C52">
        <v>1.296</v>
      </c>
      <c r="D52">
        <v>3529.0129999999999</v>
      </c>
      <c r="E52">
        <v>38</v>
      </c>
    </row>
    <row r="53" spans="1:5">
      <c r="A53" t="s">
        <v>12</v>
      </c>
      <c r="B53" t="s">
        <v>6</v>
      </c>
      <c r="C53">
        <v>0.96399999999999997</v>
      </c>
      <c r="D53">
        <v>3611.9760000000001</v>
      </c>
      <c r="E53">
        <v>38</v>
      </c>
    </row>
    <row r="54" spans="1:5">
      <c r="A54" t="s">
        <v>12</v>
      </c>
      <c r="B54" t="s">
        <v>6</v>
      </c>
      <c r="C54">
        <v>1.399</v>
      </c>
      <c r="D54">
        <v>3551.1509999999998</v>
      </c>
      <c r="E54">
        <v>38</v>
      </c>
    </row>
    <row r="55" spans="1:5">
      <c r="A55" t="s">
        <v>12</v>
      </c>
      <c r="B55" t="s">
        <v>6</v>
      </c>
      <c r="C55">
        <v>1.5640000000000001</v>
      </c>
      <c r="D55">
        <v>3526.2339999999999</v>
      </c>
      <c r="E55">
        <v>38</v>
      </c>
    </row>
    <row r="56" spans="1:5">
      <c r="A56" t="s">
        <v>13</v>
      </c>
      <c r="B56" t="s">
        <v>4</v>
      </c>
      <c r="C56">
        <v>1.3080000000000001</v>
      </c>
      <c r="D56">
        <v>8658.1589999999997</v>
      </c>
      <c r="E56">
        <v>35</v>
      </c>
    </row>
    <row r="57" spans="1:5">
      <c r="A57" t="s">
        <v>13</v>
      </c>
      <c r="B57" t="s">
        <v>4</v>
      </c>
      <c r="C57">
        <v>1.298</v>
      </c>
      <c r="D57">
        <v>8683.1839999999993</v>
      </c>
      <c r="E57">
        <v>35</v>
      </c>
    </row>
    <row r="58" spans="1:5">
      <c r="A58" t="s">
        <v>13</v>
      </c>
      <c r="B58" t="s">
        <v>4</v>
      </c>
      <c r="C58">
        <v>2.173</v>
      </c>
      <c r="D58">
        <v>7717.4369999999999</v>
      </c>
      <c r="E58">
        <v>35</v>
      </c>
    </row>
    <row r="59" spans="1:5">
      <c r="A59" t="s">
        <v>13</v>
      </c>
      <c r="B59" t="s">
        <v>4</v>
      </c>
      <c r="C59">
        <v>1.393</v>
      </c>
      <c r="D59">
        <v>7857.9219999999996</v>
      </c>
      <c r="E59">
        <v>35</v>
      </c>
    </row>
    <row r="60" spans="1:5">
      <c r="A60" t="s">
        <v>13</v>
      </c>
      <c r="B60" t="s">
        <v>4</v>
      </c>
      <c r="C60">
        <v>1.274</v>
      </c>
      <c r="D60">
        <v>8023.6869999999999</v>
      </c>
      <c r="E60">
        <v>35</v>
      </c>
    </row>
    <row r="61" spans="1:5">
      <c r="A61" t="s">
        <v>13</v>
      </c>
      <c r="B61" t="s">
        <v>4</v>
      </c>
      <c r="C61">
        <v>1.208</v>
      </c>
      <c r="D61">
        <v>8634.2360000000008</v>
      </c>
      <c r="E61">
        <v>35</v>
      </c>
    </row>
    <row r="62" spans="1:5">
      <c r="A62" t="s">
        <v>13</v>
      </c>
      <c r="B62" t="s">
        <v>4</v>
      </c>
      <c r="C62">
        <v>1.296</v>
      </c>
      <c r="D62">
        <v>7883.9309999999996</v>
      </c>
      <c r="E62">
        <v>35</v>
      </c>
    </row>
    <row r="63" spans="1:5">
      <c r="A63" t="s">
        <v>13</v>
      </c>
      <c r="B63" t="s">
        <v>4</v>
      </c>
      <c r="C63">
        <v>1.3</v>
      </c>
      <c r="D63">
        <v>7640.8729999999996</v>
      </c>
      <c r="E63">
        <v>35</v>
      </c>
    </row>
    <row r="64" spans="1:5">
      <c r="A64" t="s">
        <v>13</v>
      </c>
      <c r="B64" t="s">
        <v>4</v>
      </c>
      <c r="C64">
        <v>1.2849999999999999</v>
      </c>
      <c r="D64">
        <v>7754.643</v>
      </c>
      <c r="E64">
        <v>35</v>
      </c>
    </row>
    <row r="65" spans="1:5">
      <c r="A65" t="s">
        <v>13</v>
      </c>
      <c r="B65" t="s">
        <v>5</v>
      </c>
      <c r="C65">
        <v>0.748</v>
      </c>
      <c r="D65">
        <v>1198.684</v>
      </c>
      <c r="E65">
        <v>54</v>
      </c>
    </row>
    <row r="66" spans="1:5">
      <c r="A66" t="s">
        <v>13</v>
      </c>
      <c r="B66" t="s">
        <v>5</v>
      </c>
      <c r="C66">
        <v>0.72199999999999998</v>
      </c>
      <c r="D66">
        <v>1198.549</v>
      </c>
      <c r="E66">
        <v>54</v>
      </c>
    </row>
    <row r="67" spans="1:5">
      <c r="A67" t="s">
        <v>13</v>
      </c>
      <c r="B67" t="s">
        <v>5</v>
      </c>
      <c r="C67">
        <v>0.73</v>
      </c>
      <c r="D67">
        <v>1163.8689999999999</v>
      </c>
      <c r="E67">
        <v>54</v>
      </c>
    </row>
    <row r="68" spans="1:5">
      <c r="A68" t="s">
        <v>13</v>
      </c>
      <c r="B68" t="s">
        <v>5</v>
      </c>
      <c r="C68">
        <v>1.248</v>
      </c>
      <c r="D68">
        <v>1250.145</v>
      </c>
      <c r="E68">
        <v>54</v>
      </c>
    </row>
    <row r="69" spans="1:5">
      <c r="A69" t="s">
        <v>13</v>
      </c>
      <c r="B69" t="s">
        <v>5</v>
      </c>
      <c r="C69">
        <v>1.016</v>
      </c>
      <c r="D69">
        <v>1396.71</v>
      </c>
      <c r="E69">
        <v>54</v>
      </c>
    </row>
    <row r="70" spans="1:5">
      <c r="A70" t="s">
        <v>13</v>
      </c>
      <c r="B70" t="s">
        <v>5</v>
      </c>
      <c r="C70">
        <v>0.88500000000000001</v>
      </c>
      <c r="D70">
        <v>1297.6690000000001</v>
      </c>
      <c r="E70">
        <v>54</v>
      </c>
    </row>
    <row r="71" spans="1:5">
      <c r="A71" t="s">
        <v>13</v>
      </c>
      <c r="B71" t="s">
        <v>5</v>
      </c>
      <c r="C71">
        <v>0.75</v>
      </c>
      <c r="D71">
        <v>1311.8389999999999</v>
      </c>
      <c r="E71">
        <v>54</v>
      </c>
    </row>
    <row r="72" spans="1:5">
      <c r="A72" t="s">
        <v>13</v>
      </c>
      <c r="B72" t="s">
        <v>5</v>
      </c>
      <c r="C72">
        <v>0.82099999999999995</v>
      </c>
      <c r="D72">
        <v>1193.2270000000001</v>
      </c>
      <c r="E72">
        <v>54</v>
      </c>
    </row>
    <row r="73" spans="1:5">
      <c r="A73" t="s">
        <v>13</v>
      </c>
      <c r="B73" t="s">
        <v>5</v>
      </c>
      <c r="C73">
        <v>0.78600000000000003</v>
      </c>
      <c r="D73">
        <v>1188.508</v>
      </c>
      <c r="E73">
        <v>54</v>
      </c>
    </row>
    <row r="74" spans="1:5">
      <c r="A74" t="s">
        <v>13</v>
      </c>
      <c r="B74" t="s">
        <v>6</v>
      </c>
      <c r="C74">
        <v>0.90200000000000002</v>
      </c>
      <c r="D74">
        <v>3527.2950000000001</v>
      </c>
      <c r="E74">
        <v>38</v>
      </c>
    </row>
    <row r="75" spans="1:5">
      <c r="A75" t="s">
        <v>13</v>
      </c>
      <c r="B75" t="s">
        <v>6</v>
      </c>
      <c r="C75">
        <v>0.99</v>
      </c>
      <c r="D75">
        <v>3530.6669999999999</v>
      </c>
      <c r="E75">
        <v>38</v>
      </c>
    </row>
    <row r="76" spans="1:5">
      <c r="A76" t="s">
        <v>13</v>
      </c>
      <c r="B76" t="s">
        <v>6</v>
      </c>
      <c r="C76">
        <v>0.93799999999999994</v>
      </c>
      <c r="D76">
        <v>3762.0439999999999</v>
      </c>
      <c r="E76">
        <v>38</v>
      </c>
    </row>
    <row r="77" spans="1:5">
      <c r="A77" t="s">
        <v>13</v>
      </c>
      <c r="B77" t="s">
        <v>6</v>
      </c>
      <c r="C77">
        <v>1.0169999999999999</v>
      </c>
      <c r="D77">
        <v>3646.83</v>
      </c>
      <c r="E77">
        <v>38</v>
      </c>
    </row>
    <row r="78" spans="1:5">
      <c r="A78" t="s">
        <v>13</v>
      </c>
      <c r="B78" t="s">
        <v>6</v>
      </c>
      <c r="C78">
        <v>0.96799999999999997</v>
      </c>
      <c r="D78">
        <v>4540.8209999999999</v>
      </c>
      <c r="E78">
        <v>38</v>
      </c>
    </row>
    <row r="79" spans="1:5">
      <c r="A79" t="s">
        <v>13</v>
      </c>
      <c r="B79" t="s">
        <v>6</v>
      </c>
      <c r="C79">
        <v>1.6619999999999999</v>
      </c>
      <c r="D79">
        <v>4510.0969999999998</v>
      </c>
      <c r="E79">
        <v>38</v>
      </c>
    </row>
    <row r="80" spans="1:5">
      <c r="A80" t="s">
        <v>13</v>
      </c>
      <c r="B80" t="s">
        <v>6</v>
      </c>
      <c r="C80">
        <v>1.3580000000000001</v>
      </c>
      <c r="D80">
        <v>3703.2849999999999</v>
      </c>
      <c r="E80">
        <v>38</v>
      </c>
    </row>
    <row r="81" spans="1:5">
      <c r="A81" t="s">
        <v>13</v>
      </c>
      <c r="B81" t="s">
        <v>6</v>
      </c>
      <c r="C81">
        <v>0.92700000000000005</v>
      </c>
      <c r="D81">
        <v>3573.799</v>
      </c>
      <c r="E81">
        <v>38</v>
      </c>
    </row>
    <row r="82" spans="1:5">
      <c r="A82" t="s">
        <v>13</v>
      </c>
      <c r="B82" t="s">
        <v>6</v>
      </c>
      <c r="C82">
        <v>0.96399999999999997</v>
      </c>
      <c r="D82">
        <v>3567.8890000000001</v>
      </c>
      <c r="E82">
        <v>38</v>
      </c>
    </row>
    <row r="83" spans="1:5">
      <c r="A83" s="1" t="s">
        <v>14</v>
      </c>
      <c r="B83" t="s">
        <v>4</v>
      </c>
      <c r="C83">
        <v>2.1949999999999998</v>
      </c>
      <c r="D83">
        <v>7442.6729999999998</v>
      </c>
      <c r="E83">
        <v>35</v>
      </c>
    </row>
    <row r="84" spans="1:5">
      <c r="A84" s="1" t="s">
        <v>14</v>
      </c>
      <c r="B84" t="s">
        <v>4</v>
      </c>
      <c r="C84">
        <v>3.024</v>
      </c>
      <c r="D84">
        <v>7758.3360000000002</v>
      </c>
      <c r="E84">
        <v>35</v>
      </c>
    </row>
    <row r="85" spans="1:5">
      <c r="A85" s="1" t="s">
        <v>14</v>
      </c>
      <c r="B85" t="s">
        <v>4</v>
      </c>
      <c r="C85">
        <v>2.6539999999999999</v>
      </c>
      <c r="D85">
        <v>7421.5540000000001</v>
      </c>
      <c r="E85">
        <v>35</v>
      </c>
    </row>
    <row r="86" spans="1:5">
      <c r="A86" s="1" t="s">
        <v>14</v>
      </c>
      <c r="B86" t="s">
        <v>4</v>
      </c>
      <c r="C86">
        <v>1.917</v>
      </c>
      <c r="D86">
        <v>7426.8580000000002</v>
      </c>
      <c r="E86">
        <v>35</v>
      </c>
    </row>
    <row r="87" spans="1:5">
      <c r="A87" s="1" t="s">
        <v>14</v>
      </c>
      <c r="B87" t="s">
        <v>4</v>
      </c>
      <c r="C87">
        <v>2.06</v>
      </c>
      <c r="D87">
        <v>7599.5609999999997</v>
      </c>
      <c r="E87">
        <v>35</v>
      </c>
    </row>
    <row r="88" spans="1:5">
      <c r="A88" s="1" t="s">
        <v>14</v>
      </c>
      <c r="B88" t="s">
        <v>4</v>
      </c>
      <c r="C88">
        <v>1.982</v>
      </c>
      <c r="D88">
        <v>7337.8209999999999</v>
      </c>
      <c r="E88">
        <v>35</v>
      </c>
    </row>
    <row r="89" spans="1:5">
      <c r="A89" s="1" t="s">
        <v>14</v>
      </c>
      <c r="B89" t="s">
        <v>4</v>
      </c>
      <c r="C89">
        <v>1.889</v>
      </c>
      <c r="D89">
        <v>7346.8090000000002</v>
      </c>
      <c r="E89">
        <v>35</v>
      </c>
    </row>
    <row r="90" spans="1:5">
      <c r="A90" s="1" t="s">
        <v>14</v>
      </c>
      <c r="B90" t="s">
        <v>4</v>
      </c>
      <c r="C90">
        <v>1.8859999999999999</v>
      </c>
      <c r="D90">
        <v>8953.7890000000007</v>
      </c>
      <c r="E90">
        <v>35</v>
      </c>
    </row>
    <row r="91" spans="1:5">
      <c r="A91" s="1" t="s">
        <v>14</v>
      </c>
      <c r="B91" t="s">
        <v>4</v>
      </c>
      <c r="C91">
        <v>1.885</v>
      </c>
      <c r="D91">
        <v>7378.9840000000004</v>
      </c>
      <c r="E91">
        <v>35</v>
      </c>
    </row>
    <row r="92" spans="1:5">
      <c r="A92" s="1" t="s">
        <v>14</v>
      </c>
      <c r="B92" t="s">
        <v>5</v>
      </c>
      <c r="C92">
        <v>0.749</v>
      </c>
      <c r="D92">
        <v>1157.443</v>
      </c>
      <c r="E92">
        <v>54</v>
      </c>
    </row>
    <row r="93" spans="1:5">
      <c r="A93" s="1" t="s">
        <v>14</v>
      </c>
      <c r="B93" t="s">
        <v>5</v>
      </c>
      <c r="C93">
        <v>0.79100000000000004</v>
      </c>
      <c r="D93">
        <v>1241.1289999999999</v>
      </c>
      <c r="E93">
        <v>54</v>
      </c>
    </row>
    <row r="94" spans="1:5">
      <c r="A94" s="1" t="s">
        <v>14</v>
      </c>
      <c r="B94" t="s">
        <v>5</v>
      </c>
      <c r="C94">
        <v>1.208</v>
      </c>
      <c r="D94">
        <v>1320.241</v>
      </c>
      <c r="E94">
        <v>54</v>
      </c>
    </row>
    <row r="95" spans="1:5">
      <c r="A95" s="1" t="s">
        <v>14</v>
      </c>
      <c r="B95" t="s">
        <v>5</v>
      </c>
      <c r="C95">
        <v>0.86399999999999999</v>
      </c>
      <c r="D95">
        <v>1241.5840000000001</v>
      </c>
      <c r="E95">
        <v>54</v>
      </c>
    </row>
    <row r="96" spans="1:5">
      <c r="A96" s="1" t="s">
        <v>14</v>
      </c>
      <c r="B96" t="s">
        <v>5</v>
      </c>
      <c r="C96">
        <v>0.89700000000000002</v>
      </c>
      <c r="D96">
        <v>1216.624</v>
      </c>
      <c r="E96">
        <v>54</v>
      </c>
    </row>
    <row r="97" spans="1:5">
      <c r="A97" s="1" t="s">
        <v>14</v>
      </c>
      <c r="B97" t="s">
        <v>5</v>
      </c>
      <c r="C97">
        <v>0.80800000000000005</v>
      </c>
      <c r="D97">
        <v>1255.365</v>
      </c>
      <c r="E97">
        <v>54</v>
      </c>
    </row>
    <row r="98" spans="1:5">
      <c r="A98" s="1" t="s">
        <v>14</v>
      </c>
      <c r="B98" t="s">
        <v>5</v>
      </c>
      <c r="C98">
        <v>0.76100000000000001</v>
      </c>
      <c r="D98">
        <v>1196.6199999999999</v>
      </c>
      <c r="E98">
        <v>54</v>
      </c>
    </row>
    <row r="99" spans="1:5">
      <c r="A99" s="1" t="s">
        <v>14</v>
      </c>
      <c r="B99" t="s">
        <v>5</v>
      </c>
      <c r="C99">
        <v>0.75900000000000001</v>
      </c>
      <c r="D99">
        <v>1144.4359999999999</v>
      </c>
      <c r="E99">
        <v>54</v>
      </c>
    </row>
    <row r="100" spans="1:5">
      <c r="A100" s="1" t="s">
        <v>14</v>
      </c>
      <c r="B100" t="s">
        <v>5</v>
      </c>
      <c r="C100">
        <v>0.79</v>
      </c>
      <c r="D100">
        <v>1186.615</v>
      </c>
      <c r="E100">
        <v>54</v>
      </c>
    </row>
    <row r="101" spans="1:5">
      <c r="A101" s="1" t="s">
        <v>14</v>
      </c>
      <c r="B101" t="s">
        <v>6</v>
      </c>
      <c r="C101">
        <v>0.93500000000000005</v>
      </c>
      <c r="D101">
        <v>3459.2820000000002</v>
      </c>
      <c r="E101">
        <v>38</v>
      </c>
    </row>
    <row r="102" spans="1:5">
      <c r="A102" s="1" t="s">
        <v>14</v>
      </c>
      <c r="B102" t="s">
        <v>6</v>
      </c>
      <c r="C102">
        <v>1.0720000000000001</v>
      </c>
      <c r="D102">
        <v>3599.8130000000001</v>
      </c>
      <c r="E102">
        <v>38</v>
      </c>
    </row>
    <row r="103" spans="1:5">
      <c r="A103" s="1" t="s">
        <v>14</v>
      </c>
      <c r="B103" t="s">
        <v>6</v>
      </c>
      <c r="C103">
        <v>4.76</v>
      </c>
      <c r="D103">
        <v>3466.9360000000001</v>
      </c>
      <c r="E103">
        <v>38</v>
      </c>
    </row>
    <row r="104" spans="1:5">
      <c r="A104" s="1" t="s">
        <v>14</v>
      </c>
      <c r="B104" t="s">
        <v>6</v>
      </c>
      <c r="C104">
        <v>1.0189999999999999</v>
      </c>
      <c r="D104">
        <v>3536.6860000000001</v>
      </c>
      <c r="E104">
        <v>38</v>
      </c>
    </row>
    <row r="105" spans="1:5">
      <c r="A105" s="1" t="s">
        <v>14</v>
      </c>
      <c r="B105" t="s">
        <v>6</v>
      </c>
      <c r="C105">
        <v>1.0389999999999999</v>
      </c>
      <c r="D105">
        <v>3479.8910000000001</v>
      </c>
      <c r="E105">
        <v>38</v>
      </c>
    </row>
    <row r="106" spans="1:5">
      <c r="A106" s="1" t="s">
        <v>14</v>
      </c>
      <c r="B106" t="s">
        <v>6</v>
      </c>
      <c r="C106">
        <v>0.97699999999999998</v>
      </c>
      <c r="D106">
        <v>3525.9839999999999</v>
      </c>
      <c r="E106">
        <v>38</v>
      </c>
    </row>
    <row r="107" spans="1:5">
      <c r="A107" s="1" t="s">
        <v>14</v>
      </c>
      <c r="B107" t="s">
        <v>6</v>
      </c>
      <c r="C107">
        <v>0.92300000000000004</v>
      </c>
      <c r="D107">
        <v>3515.538</v>
      </c>
      <c r="E107">
        <v>38</v>
      </c>
    </row>
    <row r="108" spans="1:5">
      <c r="A108" s="1" t="s">
        <v>14</v>
      </c>
      <c r="B108" t="s">
        <v>6</v>
      </c>
      <c r="C108">
        <v>1.0029999999999999</v>
      </c>
      <c r="D108">
        <v>3524.875</v>
      </c>
      <c r="E108">
        <v>38</v>
      </c>
    </row>
    <row r="109" spans="1:5">
      <c r="A109" s="1" t="s">
        <v>14</v>
      </c>
      <c r="B109" t="s">
        <v>6</v>
      </c>
      <c r="C109">
        <v>1.413</v>
      </c>
      <c r="D109">
        <v>3492.8969999999999</v>
      </c>
      <c r="E109">
        <v>38</v>
      </c>
    </row>
    <row r="110" spans="1:5">
      <c r="A110" s="1" t="s">
        <v>16</v>
      </c>
      <c r="B110" t="s">
        <v>15</v>
      </c>
      <c r="C110">
        <v>0.91500000000000004</v>
      </c>
      <c r="D110">
        <v>1178.6959999999999</v>
      </c>
      <c r="E110">
        <v>54</v>
      </c>
    </row>
    <row r="111" spans="1:5">
      <c r="A111" s="1" t="s">
        <v>16</v>
      </c>
      <c r="B111" t="s">
        <v>15</v>
      </c>
      <c r="C111">
        <v>0.89400000000000002</v>
      </c>
      <c r="D111">
        <v>1131.9179999999999</v>
      </c>
      <c r="E111">
        <v>54</v>
      </c>
    </row>
    <row r="112" spans="1:5">
      <c r="A112" s="1" t="s">
        <v>16</v>
      </c>
      <c r="B112" t="s">
        <v>15</v>
      </c>
      <c r="C112">
        <v>0.80700000000000005</v>
      </c>
      <c r="D112">
        <v>1187.8510000000001</v>
      </c>
      <c r="E112">
        <v>54</v>
      </c>
    </row>
    <row r="113" spans="1:5">
      <c r="A113" s="1" t="s">
        <v>16</v>
      </c>
      <c r="B113" t="s">
        <v>15</v>
      </c>
      <c r="C113">
        <v>1.1639999999999999</v>
      </c>
      <c r="D113">
        <v>1266.346</v>
      </c>
      <c r="E113">
        <v>54</v>
      </c>
    </row>
    <row r="114" spans="1:5">
      <c r="A114" s="1" t="s">
        <v>16</v>
      </c>
      <c r="B114" t="s">
        <v>15</v>
      </c>
      <c r="C114">
        <v>0.82499999999999996</v>
      </c>
      <c r="D114">
        <v>1144.8699999999999</v>
      </c>
      <c r="E114">
        <v>54</v>
      </c>
    </row>
    <row r="115" spans="1:5">
      <c r="A115" s="1" t="s">
        <v>16</v>
      </c>
      <c r="B115" t="s">
        <v>15</v>
      </c>
      <c r="C115">
        <v>1.071</v>
      </c>
      <c r="D115">
        <v>1153.529</v>
      </c>
      <c r="E115">
        <v>54</v>
      </c>
    </row>
    <row r="116" spans="1:5">
      <c r="A116" s="1" t="s">
        <v>16</v>
      </c>
      <c r="B116" t="s">
        <v>15</v>
      </c>
      <c r="C116">
        <v>0.81599999999999995</v>
      </c>
      <c r="D116">
        <v>1224.7139999999999</v>
      </c>
      <c r="E116">
        <v>54</v>
      </c>
    </row>
    <row r="117" spans="1:5">
      <c r="A117" s="1" t="s">
        <v>16</v>
      </c>
      <c r="B117" t="s">
        <v>15</v>
      </c>
      <c r="C117">
        <v>0.90400000000000003</v>
      </c>
      <c r="D117">
        <v>1160.383</v>
      </c>
      <c r="E117">
        <v>54</v>
      </c>
    </row>
    <row r="118" spans="1:5">
      <c r="A118" s="1" t="s">
        <v>16</v>
      </c>
      <c r="B118" t="s">
        <v>15</v>
      </c>
      <c r="C118">
        <v>0.80800000000000005</v>
      </c>
      <c r="D118">
        <v>1203.9059999999999</v>
      </c>
      <c r="E118">
        <v>54</v>
      </c>
    </row>
    <row r="119" spans="1:5">
      <c r="A119" s="1" t="s">
        <v>17</v>
      </c>
      <c r="B119" t="s">
        <v>4</v>
      </c>
      <c r="C119">
        <v>2.3359999999999999</v>
      </c>
      <c r="D119">
        <v>8888.0669999999991</v>
      </c>
      <c r="E119">
        <v>35</v>
      </c>
    </row>
    <row r="120" spans="1:5">
      <c r="A120" s="1" t="s">
        <v>17</v>
      </c>
      <c r="B120" t="s">
        <v>4</v>
      </c>
      <c r="C120">
        <v>2.7469999999999999</v>
      </c>
      <c r="D120">
        <v>8912.527</v>
      </c>
      <c r="E120">
        <v>35</v>
      </c>
    </row>
    <row r="121" spans="1:5">
      <c r="A121" s="1" t="s">
        <v>17</v>
      </c>
      <c r="B121" t="s">
        <v>4</v>
      </c>
      <c r="C121">
        <v>1.9259999999999999</v>
      </c>
      <c r="D121">
        <v>7997.8040000000001</v>
      </c>
      <c r="E121">
        <v>35</v>
      </c>
    </row>
    <row r="122" spans="1:5">
      <c r="A122" s="1" t="s">
        <v>17</v>
      </c>
      <c r="B122" t="s">
        <v>4</v>
      </c>
      <c r="C122">
        <v>1.91</v>
      </c>
      <c r="D122">
        <v>8037.6760000000004</v>
      </c>
      <c r="E122">
        <v>35</v>
      </c>
    </row>
    <row r="123" spans="1:5">
      <c r="A123" s="1" t="s">
        <v>17</v>
      </c>
      <c r="B123" t="s">
        <v>4</v>
      </c>
      <c r="C123">
        <v>2.1219999999999999</v>
      </c>
      <c r="D123">
        <v>8707.634</v>
      </c>
      <c r="E123">
        <v>35</v>
      </c>
    </row>
    <row r="124" spans="1:5">
      <c r="A124" s="1" t="s">
        <v>17</v>
      </c>
      <c r="B124" t="s">
        <v>4</v>
      </c>
      <c r="C124">
        <v>2.2879999999999998</v>
      </c>
      <c r="D124">
        <v>7985.482</v>
      </c>
      <c r="E124">
        <v>35</v>
      </c>
    </row>
    <row r="125" spans="1:5">
      <c r="A125" s="1" t="s">
        <v>17</v>
      </c>
      <c r="B125" t="s">
        <v>4</v>
      </c>
      <c r="C125">
        <v>1.881</v>
      </c>
      <c r="D125">
        <v>7882.7089999999998</v>
      </c>
      <c r="E125">
        <v>35</v>
      </c>
    </row>
    <row r="126" spans="1:5">
      <c r="A126" s="1" t="s">
        <v>17</v>
      </c>
      <c r="B126" t="s">
        <v>4</v>
      </c>
      <c r="C126">
        <v>1.9910000000000001</v>
      </c>
      <c r="D126">
        <v>9308.1350000000002</v>
      </c>
      <c r="E126">
        <v>35</v>
      </c>
    </row>
    <row r="127" spans="1:5">
      <c r="A127" s="1" t="s">
        <v>17</v>
      </c>
      <c r="B127" t="s">
        <v>4</v>
      </c>
      <c r="C127">
        <v>2.3490000000000002</v>
      </c>
      <c r="D127">
        <v>7898.1379999999999</v>
      </c>
      <c r="E127">
        <v>35</v>
      </c>
    </row>
    <row r="128" spans="1:5">
      <c r="A128" s="1" t="s">
        <v>17</v>
      </c>
      <c r="B128" t="s">
        <v>5</v>
      </c>
      <c r="C128">
        <v>0.93700000000000006</v>
      </c>
      <c r="D128">
        <v>1207.883</v>
      </c>
      <c r="E128">
        <v>54</v>
      </c>
    </row>
    <row r="129" spans="1:5">
      <c r="A129" s="1" t="s">
        <v>17</v>
      </c>
      <c r="B129" t="s">
        <v>5</v>
      </c>
      <c r="C129">
        <v>0.81899999999999995</v>
      </c>
      <c r="D129">
        <v>1145.605</v>
      </c>
      <c r="E129">
        <v>54</v>
      </c>
    </row>
    <row r="130" spans="1:5">
      <c r="A130" s="1" t="s">
        <v>17</v>
      </c>
      <c r="B130" t="s">
        <v>5</v>
      </c>
      <c r="C130">
        <v>0.996</v>
      </c>
      <c r="D130">
        <v>1170.4290000000001</v>
      </c>
      <c r="E130">
        <v>54</v>
      </c>
    </row>
    <row r="131" spans="1:5">
      <c r="A131" s="1" t="s">
        <v>17</v>
      </c>
      <c r="B131" t="s">
        <v>5</v>
      </c>
      <c r="C131">
        <v>0.92500000000000004</v>
      </c>
      <c r="D131">
        <v>1172.201</v>
      </c>
      <c r="E131">
        <v>54</v>
      </c>
    </row>
    <row r="132" spans="1:5">
      <c r="A132" s="1" t="s">
        <v>17</v>
      </c>
      <c r="B132" t="s">
        <v>5</v>
      </c>
      <c r="C132">
        <v>0.94199999999999995</v>
      </c>
      <c r="D132">
        <v>1192.721</v>
      </c>
      <c r="E132">
        <v>54</v>
      </c>
    </row>
    <row r="133" spans="1:5">
      <c r="A133" s="1" t="s">
        <v>17</v>
      </c>
      <c r="B133" t="s">
        <v>5</v>
      </c>
      <c r="C133">
        <v>0.79700000000000004</v>
      </c>
      <c r="D133">
        <v>1174.144</v>
      </c>
      <c r="E133">
        <v>54</v>
      </c>
    </row>
    <row r="134" spans="1:5">
      <c r="A134" s="1" t="s">
        <v>17</v>
      </c>
      <c r="B134" t="s">
        <v>5</v>
      </c>
      <c r="C134">
        <v>0.78400000000000003</v>
      </c>
      <c r="D134">
        <v>1187.8920000000001</v>
      </c>
      <c r="E134">
        <v>54</v>
      </c>
    </row>
    <row r="135" spans="1:5">
      <c r="A135" s="1" t="s">
        <v>17</v>
      </c>
      <c r="B135" t="s">
        <v>5</v>
      </c>
      <c r="C135">
        <v>0.83099999999999996</v>
      </c>
      <c r="D135">
        <v>1159.778</v>
      </c>
      <c r="E135">
        <v>54</v>
      </c>
    </row>
    <row r="136" spans="1:5">
      <c r="A136" s="1" t="s">
        <v>17</v>
      </c>
      <c r="B136" t="s">
        <v>5</v>
      </c>
      <c r="C136">
        <v>0.83199999999999996</v>
      </c>
      <c r="D136">
        <v>1209.7360000000001</v>
      </c>
      <c r="E136">
        <v>54</v>
      </c>
    </row>
    <row r="137" spans="1:5">
      <c r="A137" s="1" t="s">
        <v>17</v>
      </c>
      <c r="B137" t="s">
        <v>6</v>
      </c>
      <c r="C137">
        <v>1.125</v>
      </c>
      <c r="D137">
        <v>3696.299</v>
      </c>
      <c r="E137">
        <v>38</v>
      </c>
    </row>
    <row r="138" spans="1:5">
      <c r="A138" s="1" t="s">
        <v>17</v>
      </c>
      <c r="B138" t="s">
        <v>6</v>
      </c>
      <c r="C138">
        <v>1.0669999999999999</v>
      </c>
      <c r="D138">
        <v>3639.4140000000002</v>
      </c>
      <c r="E138">
        <v>38</v>
      </c>
    </row>
    <row r="139" spans="1:5">
      <c r="A139" s="1" t="s">
        <v>17</v>
      </c>
      <c r="B139" t="s">
        <v>6</v>
      </c>
      <c r="C139">
        <v>0.94899999999999995</v>
      </c>
      <c r="D139">
        <v>4226.8950000000004</v>
      </c>
      <c r="E139">
        <v>38</v>
      </c>
    </row>
    <row r="140" spans="1:5">
      <c r="A140" s="1" t="s">
        <v>17</v>
      </c>
      <c r="B140" t="s">
        <v>6</v>
      </c>
      <c r="C140">
        <v>1.056</v>
      </c>
      <c r="D140">
        <v>4018.3760000000002</v>
      </c>
      <c r="E140">
        <v>38</v>
      </c>
    </row>
    <row r="141" spans="1:5">
      <c r="A141" s="1" t="s">
        <v>17</v>
      </c>
      <c r="B141" t="s">
        <v>6</v>
      </c>
      <c r="C141">
        <v>1.026</v>
      </c>
      <c r="D141">
        <v>3981.2739999999999</v>
      </c>
      <c r="E141">
        <v>38</v>
      </c>
    </row>
    <row r="142" spans="1:5">
      <c r="A142" s="1" t="s">
        <v>17</v>
      </c>
      <c r="B142" t="s">
        <v>6</v>
      </c>
      <c r="C142">
        <v>1.0609999999999999</v>
      </c>
      <c r="D142">
        <v>3620.0419999999999</v>
      </c>
      <c r="E142">
        <v>38</v>
      </c>
    </row>
    <row r="143" spans="1:5">
      <c r="A143" s="1" t="s">
        <v>17</v>
      </c>
      <c r="B143" t="s">
        <v>6</v>
      </c>
      <c r="C143">
        <v>0.98799999999999999</v>
      </c>
      <c r="D143">
        <v>3626.2689999999998</v>
      </c>
      <c r="E143">
        <v>38</v>
      </c>
    </row>
    <row r="144" spans="1:5">
      <c r="A144" s="1" t="s">
        <v>17</v>
      </c>
      <c r="B144" t="s">
        <v>6</v>
      </c>
      <c r="C144">
        <v>0.98199999999999998</v>
      </c>
      <c r="D144">
        <v>3821.3989999999999</v>
      </c>
      <c r="E144">
        <v>38</v>
      </c>
    </row>
    <row r="145" spans="1:5">
      <c r="A145" s="1" t="s">
        <v>17</v>
      </c>
      <c r="B145" t="s">
        <v>6</v>
      </c>
      <c r="C145">
        <v>0.98299999999999998</v>
      </c>
      <c r="D145">
        <v>4722.049</v>
      </c>
      <c r="E145">
        <v>38</v>
      </c>
    </row>
    <row r="146" spans="1:5">
      <c r="A146" s="1" t="s">
        <v>17</v>
      </c>
      <c r="B146" t="s">
        <v>15</v>
      </c>
      <c r="C146">
        <v>0.85599999999999998</v>
      </c>
      <c r="D146">
        <v>1177.7739999999999</v>
      </c>
      <c r="E146">
        <v>54</v>
      </c>
    </row>
    <row r="147" spans="1:5">
      <c r="A147" s="1" t="s">
        <v>17</v>
      </c>
      <c r="B147" t="s">
        <v>15</v>
      </c>
      <c r="C147">
        <v>0.89600000000000002</v>
      </c>
      <c r="D147">
        <v>1242.027</v>
      </c>
      <c r="E147">
        <v>54</v>
      </c>
    </row>
    <row r="148" spans="1:5">
      <c r="A148" s="1" t="s">
        <v>17</v>
      </c>
      <c r="B148" t="s">
        <v>15</v>
      </c>
      <c r="C148">
        <v>0.81899999999999995</v>
      </c>
      <c r="D148">
        <v>1194.5450000000001</v>
      </c>
      <c r="E148">
        <v>54</v>
      </c>
    </row>
    <row r="149" spans="1:5">
      <c r="A149" s="1" t="s">
        <v>17</v>
      </c>
      <c r="B149" t="s">
        <v>15</v>
      </c>
      <c r="C149">
        <v>0.91100000000000003</v>
      </c>
      <c r="D149">
        <v>1152.0409999999999</v>
      </c>
      <c r="E149">
        <v>54</v>
      </c>
    </row>
    <row r="150" spans="1:5">
      <c r="A150" s="1" t="s">
        <v>17</v>
      </c>
      <c r="B150" t="s">
        <v>15</v>
      </c>
      <c r="C150">
        <v>0.81499999999999995</v>
      </c>
      <c r="D150">
        <v>1183.905</v>
      </c>
      <c r="E150">
        <v>54</v>
      </c>
    </row>
    <row r="151" spans="1:5">
      <c r="A151" s="1" t="s">
        <v>17</v>
      </c>
      <c r="B151" t="s">
        <v>15</v>
      </c>
      <c r="C151">
        <v>0.91900000000000004</v>
      </c>
      <c r="D151">
        <v>1200.806</v>
      </c>
      <c r="E151">
        <v>54</v>
      </c>
    </row>
    <row r="152" spans="1:5">
      <c r="A152" s="1" t="s">
        <v>17</v>
      </c>
      <c r="B152" t="s">
        <v>15</v>
      </c>
      <c r="C152">
        <v>0.90800000000000003</v>
      </c>
      <c r="D152">
        <v>1251.655</v>
      </c>
      <c r="E152">
        <v>54</v>
      </c>
    </row>
    <row r="153" spans="1:5">
      <c r="A153" s="1" t="s">
        <v>17</v>
      </c>
      <c r="B153" t="s">
        <v>15</v>
      </c>
      <c r="C153">
        <v>0.88400000000000001</v>
      </c>
      <c r="D153">
        <v>1189.6389999999999</v>
      </c>
      <c r="E153">
        <v>54</v>
      </c>
    </row>
    <row r="154" spans="1:5">
      <c r="A154" s="1" t="s">
        <v>17</v>
      </c>
      <c r="B154" t="s">
        <v>15</v>
      </c>
      <c r="C154">
        <v>0.81</v>
      </c>
      <c r="D154">
        <v>1200.24</v>
      </c>
      <c r="E154">
        <v>54</v>
      </c>
    </row>
    <row r="155" spans="1:5">
      <c r="A155" s="1" t="s">
        <v>18</v>
      </c>
      <c r="B155" t="s">
        <v>4</v>
      </c>
      <c r="C155">
        <v>1.833</v>
      </c>
      <c r="D155">
        <v>8176.5050000000001</v>
      </c>
      <c r="E155">
        <v>35</v>
      </c>
    </row>
    <row r="156" spans="1:5">
      <c r="A156" s="1" t="s">
        <v>18</v>
      </c>
      <c r="B156" t="s">
        <v>4</v>
      </c>
      <c r="C156">
        <v>1.99</v>
      </c>
      <c r="D156">
        <v>7383.73</v>
      </c>
      <c r="E156">
        <v>35</v>
      </c>
    </row>
    <row r="157" spans="1:5">
      <c r="A157" s="1" t="s">
        <v>18</v>
      </c>
      <c r="B157" t="s">
        <v>4</v>
      </c>
      <c r="C157">
        <v>2.0720000000000001</v>
      </c>
      <c r="D157">
        <v>8367.2330000000002</v>
      </c>
      <c r="E157">
        <v>35</v>
      </c>
    </row>
    <row r="158" spans="1:5">
      <c r="A158" s="1" t="s">
        <v>18</v>
      </c>
      <c r="B158" t="s">
        <v>4</v>
      </c>
      <c r="C158">
        <v>5.7290000000000001</v>
      </c>
      <c r="D158">
        <v>7328.5889999999999</v>
      </c>
      <c r="E158">
        <v>35</v>
      </c>
    </row>
    <row r="159" spans="1:5">
      <c r="A159" s="1" t="s">
        <v>18</v>
      </c>
      <c r="B159" t="s">
        <v>4</v>
      </c>
      <c r="C159">
        <v>1.91</v>
      </c>
      <c r="D159">
        <v>7353.1319999999996</v>
      </c>
      <c r="E159">
        <v>35</v>
      </c>
    </row>
    <row r="160" spans="1:5">
      <c r="A160" s="1" t="s">
        <v>18</v>
      </c>
      <c r="B160" t="s">
        <v>4</v>
      </c>
      <c r="C160">
        <v>1.986</v>
      </c>
      <c r="D160">
        <v>7293.0919999999996</v>
      </c>
      <c r="E160">
        <v>35</v>
      </c>
    </row>
    <row r="161" spans="1:5">
      <c r="A161" s="1" t="s">
        <v>18</v>
      </c>
      <c r="B161" t="s">
        <v>4</v>
      </c>
      <c r="C161">
        <v>1.9079999999999999</v>
      </c>
      <c r="D161">
        <v>7333.99</v>
      </c>
      <c r="E161">
        <v>35</v>
      </c>
    </row>
    <row r="162" spans="1:5">
      <c r="A162" s="1" t="s">
        <v>18</v>
      </c>
      <c r="B162" t="s">
        <v>4</v>
      </c>
      <c r="C162">
        <v>1.9610000000000001</v>
      </c>
      <c r="D162">
        <v>8979.09</v>
      </c>
      <c r="E162">
        <v>35</v>
      </c>
    </row>
    <row r="163" spans="1:5">
      <c r="A163" s="1" t="s">
        <v>18</v>
      </c>
      <c r="B163" t="s">
        <v>4</v>
      </c>
      <c r="C163">
        <v>2.004</v>
      </c>
      <c r="D163">
        <v>7920.4939999999997</v>
      </c>
      <c r="E163">
        <v>35</v>
      </c>
    </row>
    <row r="164" spans="1:5">
      <c r="A164" s="1" t="s">
        <v>18</v>
      </c>
      <c r="B164" t="s">
        <v>5</v>
      </c>
      <c r="C164">
        <v>0.79300000000000004</v>
      </c>
      <c r="D164">
        <v>1220.201</v>
      </c>
      <c r="E164">
        <v>54</v>
      </c>
    </row>
    <row r="165" spans="1:5">
      <c r="A165" s="1" t="s">
        <v>18</v>
      </c>
      <c r="B165" t="s">
        <v>5</v>
      </c>
      <c r="C165">
        <v>1.1970000000000001</v>
      </c>
      <c r="D165">
        <v>1195.1489999999999</v>
      </c>
      <c r="E165">
        <v>54</v>
      </c>
    </row>
    <row r="166" spans="1:5">
      <c r="A166" s="1" t="s">
        <v>18</v>
      </c>
      <c r="B166" t="s">
        <v>5</v>
      </c>
      <c r="C166">
        <v>0.80200000000000005</v>
      </c>
      <c r="D166">
        <v>1224.6679999999999</v>
      </c>
      <c r="E166">
        <v>54</v>
      </c>
    </row>
    <row r="167" spans="1:5">
      <c r="A167" s="1" t="s">
        <v>18</v>
      </c>
      <c r="B167" t="s">
        <v>5</v>
      </c>
      <c r="C167">
        <v>0.79300000000000004</v>
      </c>
      <c r="D167">
        <v>1198.1780000000001</v>
      </c>
      <c r="E167">
        <v>54</v>
      </c>
    </row>
    <row r="168" spans="1:5">
      <c r="A168" s="1" t="s">
        <v>18</v>
      </c>
      <c r="B168" t="s">
        <v>5</v>
      </c>
      <c r="C168">
        <v>0.85099999999999998</v>
      </c>
      <c r="D168">
        <v>1263.8610000000001</v>
      </c>
      <c r="E168">
        <v>54</v>
      </c>
    </row>
    <row r="169" spans="1:5">
      <c r="A169" s="1" t="s">
        <v>18</v>
      </c>
      <c r="B169" t="s">
        <v>5</v>
      </c>
      <c r="C169">
        <v>0.77100000000000002</v>
      </c>
      <c r="D169">
        <v>1225.97</v>
      </c>
      <c r="E169">
        <v>54</v>
      </c>
    </row>
    <row r="170" spans="1:5">
      <c r="A170" s="1" t="s">
        <v>18</v>
      </c>
      <c r="B170" t="s">
        <v>5</v>
      </c>
      <c r="C170">
        <v>0.90300000000000002</v>
      </c>
      <c r="D170">
        <v>1162.0450000000001</v>
      </c>
      <c r="E170">
        <v>54</v>
      </c>
    </row>
    <row r="171" spans="1:5">
      <c r="A171" s="1" t="s">
        <v>18</v>
      </c>
      <c r="B171" t="s">
        <v>5</v>
      </c>
      <c r="C171">
        <v>0.94699999999999995</v>
      </c>
      <c r="D171">
        <v>1128.9549999999999</v>
      </c>
      <c r="E171">
        <v>54</v>
      </c>
    </row>
    <row r="172" spans="1:5">
      <c r="A172" s="1" t="s">
        <v>18</v>
      </c>
      <c r="B172" t="s">
        <v>5</v>
      </c>
      <c r="C172">
        <v>0.79500000000000004</v>
      </c>
      <c r="D172">
        <v>1273.1310000000001</v>
      </c>
      <c r="E172">
        <v>54</v>
      </c>
    </row>
    <row r="173" spans="1:5">
      <c r="A173" s="1" t="s">
        <v>18</v>
      </c>
      <c r="B173" t="s">
        <v>6</v>
      </c>
      <c r="C173">
        <v>1.1679999999999999</v>
      </c>
      <c r="D173">
        <v>3726.5450000000001</v>
      </c>
      <c r="E173">
        <v>38</v>
      </c>
    </row>
    <row r="174" spans="1:5">
      <c r="A174" s="1" t="s">
        <v>18</v>
      </c>
      <c r="B174" t="s">
        <v>6</v>
      </c>
      <c r="C174">
        <v>1.004</v>
      </c>
      <c r="D174">
        <v>3560.5509999999999</v>
      </c>
      <c r="E174">
        <v>38</v>
      </c>
    </row>
    <row r="175" spans="1:5">
      <c r="A175" s="1" t="s">
        <v>18</v>
      </c>
      <c r="B175" t="s">
        <v>6</v>
      </c>
      <c r="C175">
        <v>0.97299999999999998</v>
      </c>
      <c r="D175">
        <v>3561.672</v>
      </c>
      <c r="E175">
        <v>38</v>
      </c>
    </row>
    <row r="176" spans="1:5">
      <c r="A176" s="1" t="s">
        <v>18</v>
      </c>
      <c r="B176" t="s">
        <v>6</v>
      </c>
      <c r="C176">
        <v>1.0960000000000001</v>
      </c>
      <c r="D176">
        <v>3535.1129999999998</v>
      </c>
      <c r="E176">
        <v>38</v>
      </c>
    </row>
    <row r="177" spans="1:5">
      <c r="A177" s="1" t="s">
        <v>18</v>
      </c>
      <c r="B177" t="s">
        <v>6</v>
      </c>
      <c r="C177">
        <v>0.97799999999999998</v>
      </c>
      <c r="D177">
        <v>3578.2579999999998</v>
      </c>
      <c r="E177">
        <v>38</v>
      </c>
    </row>
    <row r="178" spans="1:5">
      <c r="A178" s="1" t="s">
        <v>18</v>
      </c>
      <c r="B178" t="s">
        <v>6</v>
      </c>
      <c r="C178">
        <v>1.171</v>
      </c>
      <c r="D178">
        <v>3608.4830000000002</v>
      </c>
      <c r="E178">
        <v>38</v>
      </c>
    </row>
    <row r="179" spans="1:5">
      <c r="A179" s="1" t="s">
        <v>18</v>
      </c>
      <c r="B179" t="s">
        <v>6</v>
      </c>
      <c r="C179">
        <v>1.0089999999999999</v>
      </c>
      <c r="D179">
        <v>3622.8710000000001</v>
      </c>
      <c r="E179">
        <v>38</v>
      </c>
    </row>
    <row r="180" spans="1:5">
      <c r="A180" s="1" t="s">
        <v>18</v>
      </c>
      <c r="B180" t="s">
        <v>6</v>
      </c>
      <c r="C180">
        <v>1.0109999999999999</v>
      </c>
      <c r="D180">
        <v>3534.971</v>
      </c>
      <c r="E180">
        <v>38</v>
      </c>
    </row>
    <row r="181" spans="1:5">
      <c r="A181" s="1" t="s">
        <v>18</v>
      </c>
      <c r="B181" t="s">
        <v>6</v>
      </c>
      <c r="C181">
        <v>0.93500000000000005</v>
      </c>
      <c r="D181">
        <v>3620.873</v>
      </c>
      <c r="E181">
        <v>38</v>
      </c>
    </row>
    <row r="182" spans="1:5">
      <c r="A182" t="s">
        <v>19</v>
      </c>
      <c r="B182" t="s">
        <v>4</v>
      </c>
      <c r="C182">
        <v>1.8069999999999999</v>
      </c>
      <c r="D182">
        <v>8304.1949999999997</v>
      </c>
      <c r="E182">
        <v>35</v>
      </c>
    </row>
    <row r="183" spans="1:5">
      <c r="A183" t="s">
        <v>19</v>
      </c>
      <c r="B183" t="s">
        <v>4</v>
      </c>
      <c r="C183">
        <v>1.702</v>
      </c>
      <c r="D183">
        <v>8434.0349999999999</v>
      </c>
      <c r="E183">
        <v>35</v>
      </c>
    </row>
    <row r="184" spans="1:5">
      <c r="A184" t="s">
        <v>19</v>
      </c>
      <c r="B184" t="s">
        <v>4</v>
      </c>
      <c r="C184">
        <v>1.8340000000000001</v>
      </c>
      <c r="D184">
        <v>7430.5290000000005</v>
      </c>
      <c r="E184">
        <v>35</v>
      </c>
    </row>
    <row r="185" spans="1:5">
      <c r="A185" t="s">
        <v>19</v>
      </c>
      <c r="B185" t="s">
        <v>4</v>
      </c>
      <c r="C185">
        <v>1.863</v>
      </c>
      <c r="D185">
        <v>7384.4070000000002</v>
      </c>
      <c r="E185">
        <v>35</v>
      </c>
    </row>
    <row r="186" spans="1:5">
      <c r="A186" t="s">
        <v>19</v>
      </c>
      <c r="B186" t="s">
        <v>4</v>
      </c>
      <c r="C186">
        <v>1.66</v>
      </c>
      <c r="D186">
        <v>7523.5169999999998</v>
      </c>
      <c r="E186">
        <v>35</v>
      </c>
    </row>
    <row r="187" spans="1:5">
      <c r="A187" t="s">
        <v>19</v>
      </c>
      <c r="B187" t="s">
        <v>4</v>
      </c>
      <c r="C187">
        <v>1.6339999999999999</v>
      </c>
      <c r="D187">
        <v>7541.5550000000003</v>
      </c>
      <c r="E187">
        <v>35</v>
      </c>
    </row>
    <row r="188" spans="1:5">
      <c r="A188" t="s">
        <v>19</v>
      </c>
      <c r="B188" t="s">
        <v>4</v>
      </c>
      <c r="C188">
        <v>1.7030000000000001</v>
      </c>
      <c r="D188">
        <v>7566.7</v>
      </c>
      <c r="E188">
        <v>35</v>
      </c>
    </row>
    <row r="189" spans="1:5">
      <c r="A189" t="s">
        <v>19</v>
      </c>
      <c r="B189" t="s">
        <v>4</v>
      </c>
      <c r="C189">
        <v>1.6359999999999999</v>
      </c>
      <c r="D189">
        <v>8634.2690000000002</v>
      </c>
      <c r="E189">
        <v>35</v>
      </c>
    </row>
    <row r="190" spans="1:5">
      <c r="A190" t="s">
        <v>19</v>
      </c>
      <c r="B190" t="s">
        <v>4</v>
      </c>
      <c r="C190">
        <v>1.792</v>
      </c>
      <c r="D190">
        <v>7620.5330000000004</v>
      </c>
      <c r="E190">
        <v>35</v>
      </c>
    </row>
    <row r="191" spans="1:5">
      <c r="A191" t="s">
        <v>19</v>
      </c>
      <c r="B191" t="s">
        <v>5</v>
      </c>
      <c r="C191">
        <v>0.78800000000000003</v>
      </c>
      <c r="D191">
        <v>1178.2349999999999</v>
      </c>
      <c r="E191">
        <v>54</v>
      </c>
    </row>
    <row r="192" spans="1:5">
      <c r="A192" t="s">
        <v>19</v>
      </c>
      <c r="B192" t="s">
        <v>5</v>
      </c>
      <c r="C192">
        <v>0.90500000000000003</v>
      </c>
      <c r="D192">
        <v>1160.326</v>
      </c>
      <c r="E192">
        <v>54</v>
      </c>
    </row>
    <row r="193" spans="1:5">
      <c r="A193" t="s">
        <v>19</v>
      </c>
      <c r="B193" t="s">
        <v>5</v>
      </c>
      <c r="C193">
        <v>0.78700000000000003</v>
      </c>
      <c r="D193">
        <v>1160.9649999999999</v>
      </c>
      <c r="E193">
        <v>54</v>
      </c>
    </row>
    <row r="194" spans="1:5">
      <c r="A194" t="s">
        <v>19</v>
      </c>
      <c r="B194" t="s">
        <v>5</v>
      </c>
      <c r="C194">
        <v>0.77100000000000002</v>
      </c>
      <c r="D194">
        <v>1123.308</v>
      </c>
      <c r="E194">
        <v>54</v>
      </c>
    </row>
    <row r="195" spans="1:5">
      <c r="A195" t="s">
        <v>19</v>
      </c>
      <c r="B195" t="s">
        <v>5</v>
      </c>
      <c r="C195">
        <v>0.84399999999999997</v>
      </c>
      <c r="D195">
        <v>1150.3800000000001</v>
      </c>
      <c r="E195">
        <v>54</v>
      </c>
    </row>
    <row r="196" spans="1:5">
      <c r="A196" t="s">
        <v>19</v>
      </c>
      <c r="B196" t="s">
        <v>5</v>
      </c>
      <c r="C196">
        <v>0.79600000000000004</v>
      </c>
      <c r="D196">
        <v>1270.0440000000001</v>
      </c>
      <c r="E196">
        <v>54</v>
      </c>
    </row>
    <row r="197" spans="1:5">
      <c r="A197" t="s">
        <v>19</v>
      </c>
      <c r="B197" t="s">
        <v>5</v>
      </c>
      <c r="C197">
        <v>0.88900000000000001</v>
      </c>
      <c r="D197">
        <v>1198.2729999999999</v>
      </c>
      <c r="E197">
        <v>54</v>
      </c>
    </row>
    <row r="198" spans="1:5">
      <c r="A198" t="s">
        <v>19</v>
      </c>
      <c r="B198" t="s">
        <v>5</v>
      </c>
      <c r="C198">
        <v>0.83099999999999996</v>
      </c>
      <c r="D198">
        <v>1135.289</v>
      </c>
      <c r="E198">
        <v>54</v>
      </c>
    </row>
    <row r="199" spans="1:5">
      <c r="A199" t="s">
        <v>19</v>
      </c>
      <c r="B199" t="s">
        <v>5</v>
      </c>
      <c r="C199">
        <v>0.92600000000000005</v>
      </c>
      <c r="D199">
        <v>1205.662</v>
      </c>
      <c r="E199">
        <v>54</v>
      </c>
    </row>
    <row r="200" spans="1:5">
      <c r="A200" t="s">
        <v>19</v>
      </c>
      <c r="B200" t="s">
        <v>6</v>
      </c>
      <c r="C200">
        <v>0.78300000000000003</v>
      </c>
      <c r="D200">
        <v>3437.7539999999999</v>
      </c>
      <c r="E200">
        <v>38</v>
      </c>
    </row>
    <row r="201" spans="1:5">
      <c r="A201" t="s">
        <v>19</v>
      </c>
      <c r="B201" t="s">
        <v>6</v>
      </c>
      <c r="C201">
        <v>0.78</v>
      </c>
      <c r="D201">
        <v>3298.7910000000002</v>
      </c>
      <c r="E201">
        <v>38</v>
      </c>
    </row>
    <row r="202" spans="1:5">
      <c r="A202" t="s">
        <v>19</v>
      </c>
      <c r="B202" t="s">
        <v>6</v>
      </c>
      <c r="C202">
        <v>0.71499999999999997</v>
      </c>
      <c r="D202">
        <v>3417.2849999999999</v>
      </c>
      <c r="E202">
        <v>38</v>
      </c>
    </row>
    <row r="203" spans="1:5">
      <c r="A203" t="s">
        <v>19</v>
      </c>
      <c r="B203" t="s">
        <v>6</v>
      </c>
      <c r="C203">
        <v>0.754</v>
      </c>
      <c r="D203">
        <v>3611.87</v>
      </c>
      <c r="E203">
        <v>38</v>
      </c>
    </row>
    <row r="204" spans="1:5">
      <c r="A204" t="s">
        <v>19</v>
      </c>
      <c r="B204" t="s">
        <v>6</v>
      </c>
      <c r="C204">
        <v>0.84599999999999997</v>
      </c>
      <c r="D204">
        <v>3504.9760000000001</v>
      </c>
      <c r="E204">
        <v>38</v>
      </c>
    </row>
    <row r="205" spans="1:5">
      <c r="A205" t="s">
        <v>19</v>
      </c>
      <c r="B205" t="s">
        <v>6</v>
      </c>
      <c r="C205">
        <v>0.78600000000000003</v>
      </c>
      <c r="D205">
        <v>3549.605</v>
      </c>
      <c r="E205">
        <v>38</v>
      </c>
    </row>
    <row r="206" spans="1:5">
      <c r="A206" t="s">
        <v>19</v>
      </c>
      <c r="B206" t="s">
        <v>6</v>
      </c>
      <c r="C206">
        <v>0.74</v>
      </c>
      <c r="D206">
        <v>3549.1669999999999</v>
      </c>
      <c r="E206">
        <v>38</v>
      </c>
    </row>
    <row r="207" spans="1:5">
      <c r="A207" t="s">
        <v>19</v>
      </c>
      <c r="B207" t="s">
        <v>6</v>
      </c>
      <c r="C207">
        <v>1.2</v>
      </c>
      <c r="D207">
        <v>3527.712</v>
      </c>
      <c r="E207">
        <v>38</v>
      </c>
    </row>
    <row r="208" spans="1:5">
      <c r="A208" t="s">
        <v>19</v>
      </c>
      <c r="B208" t="s">
        <v>6</v>
      </c>
      <c r="C208">
        <v>0.78400000000000003</v>
      </c>
      <c r="D208">
        <v>3602.6959999999999</v>
      </c>
      <c r="E208">
        <v>38</v>
      </c>
    </row>
    <row r="209" spans="1:5">
      <c r="A209" t="s">
        <v>20</v>
      </c>
      <c r="B209" t="s">
        <v>5</v>
      </c>
      <c r="C209">
        <v>1.081</v>
      </c>
      <c r="D209">
        <v>1200.8409999999999</v>
      </c>
      <c r="E209">
        <v>54</v>
      </c>
    </row>
    <row r="210" spans="1:5">
      <c r="A210" t="s">
        <v>20</v>
      </c>
      <c r="B210" t="s">
        <v>5</v>
      </c>
      <c r="C210">
        <v>0.90400000000000003</v>
      </c>
      <c r="D210">
        <v>1292.319</v>
      </c>
      <c r="E210">
        <v>54</v>
      </c>
    </row>
    <row r="211" spans="1:5">
      <c r="A211" t="s">
        <v>20</v>
      </c>
      <c r="B211" t="s">
        <v>5</v>
      </c>
      <c r="C211">
        <v>1.2130000000000001</v>
      </c>
      <c r="D211">
        <v>1273.2090000000001</v>
      </c>
      <c r="E211">
        <v>54</v>
      </c>
    </row>
    <row r="212" spans="1:5">
      <c r="A212" t="s">
        <v>20</v>
      </c>
      <c r="B212" t="s">
        <v>5</v>
      </c>
      <c r="C212">
        <v>0.92700000000000005</v>
      </c>
      <c r="D212">
        <v>1193.0540000000001</v>
      </c>
      <c r="E212">
        <v>54</v>
      </c>
    </row>
    <row r="213" spans="1:5">
      <c r="A213" t="s">
        <v>20</v>
      </c>
      <c r="B213" t="s">
        <v>5</v>
      </c>
      <c r="C213">
        <v>0.84399999999999997</v>
      </c>
      <c r="D213">
        <v>1147.306</v>
      </c>
      <c r="E213">
        <v>54</v>
      </c>
    </row>
    <row r="214" spans="1:5">
      <c r="A214" t="s">
        <v>20</v>
      </c>
      <c r="B214" t="s">
        <v>5</v>
      </c>
      <c r="C214">
        <v>0.87</v>
      </c>
      <c r="D214">
        <v>1245.7470000000001</v>
      </c>
      <c r="E214">
        <v>54</v>
      </c>
    </row>
    <row r="215" spans="1:5">
      <c r="A215" t="s">
        <v>20</v>
      </c>
      <c r="B215" t="s">
        <v>5</v>
      </c>
      <c r="C215">
        <v>0.81799999999999995</v>
      </c>
      <c r="D215">
        <v>1189.9369999999999</v>
      </c>
      <c r="E215">
        <v>54</v>
      </c>
    </row>
    <row r="216" spans="1:5">
      <c r="A216" t="s">
        <v>20</v>
      </c>
      <c r="B216" t="s">
        <v>5</v>
      </c>
      <c r="C216">
        <v>1.244</v>
      </c>
      <c r="D216">
        <v>1218.616</v>
      </c>
      <c r="E216">
        <v>54</v>
      </c>
    </row>
    <row r="217" spans="1:5">
      <c r="A217" t="s">
        <v>20</v>
      </c>
      <c r="B217" t="s">
        <v>5</v>
      </c>
      <c r="C217">
        <v>1.228</v>
      </c>
      <c r="D217">
        <v>1353.4490000000001</v>
      </c>
      <c r="E217">
        <v>54</v>
      </c>
    </row>
    <row r="218" spans="1:5">
      <c r="A218" t="s">
        <v>21</v>
      </c>
      <c r="B218" t="s">
        <v>5</v>
      </c>
      <c r="C218">
        <v>1.3640000000000001</v>
      </c>
      <c r="D218">
        <v>1263.2239999999999</v>
      </c>
      <c r="E218">
        <v>54</v>
      </c>
    </row>
    <row r="219" spans="1:5">
      <c r="A219" t="s">
        <v>21</v>
      </c>
      <c r="B219" t="s">
        <v>5</v>
      </c>
      <c r="C219">
        <v>0.77900000000000003</v>
      </c>
      <c r="D219">
        <v>1221.654</v>
      </c>
      <c r="E219">
        <v>54</v>
      </c>
    </row>
    <row r="220" spans="1:5">
      <c r="A220" t="s">
        <v>21</v>
      </c>
      <c r="B220" t="s">
        <v>5</v>
      </c>
      <c r="C220">
        <v>1.151</v>
      </c>
      <c r="D220">
        <v>1257.4090000000001</v>
      </c>
      <c r="E220">
        <v>54</v>
      </c>
    </row>
    <row r="221" spans="1:5">
      <c r="A221" t="s">
        <v>21</v>
      </c>
      <c r="B221" t="s">
        <v>5</v>
      </c>
      <c r="C221">
        <v>0.78100000000000003</v>
      </c>
      <c r="D221">
        <v>1111.136</v>
      </c>
      <c r="E221">
        <v>54</v>
      </c>
    </row>
    <row r="222" spans="1:5">
      <c r="A222" t="s">
        <v>21</v>
      </c>
      <c r="B222" t="s">
        <v>5</v>
      </c>
      <c r="C222">
        <v>0.81499999999999995</v>
      </c>
      <c r="D222">
        <v>1159.777</v>
      </c>
      <c r="E222">
        <v>54</v>
      </c>
    </row>
    <row r="223" spans="1:5">
      <c r="A223" t="s">
        <v>21</v>
      </c>
      <c r="B223" t="s">
        <v>5</v>
      </c>
      <c r="C223">
        <v>0.85299999999999998</v>
      </c>
      <c r="D223">
        <v>1143.712</v>
      </c>
      <c r="E223">
        <v>54</v>
      </c>
    </row>
    <row r="224" spans="1:5">
      <c r="A224" t="s">
        <v>21</v>
      </c>
      <c r="B224" t="s">
        <v>5</v>
      </c>
      <c r="C224">
        <v>1.2190000000000001</v>
      </c>
      <c r="D224">
        <v>1130.605</v>
      </c>
      <c r="E224">
        <v>54</v>
      </c>
    </row>
    <row r="225" spans="1:5">
      <c r="A225" t="s">
        <v>21</v>
      </c>
      <c r="B225" t="s">
        <v>5</v>
      </c>
      <c r="C225">
        <v>0.79500000000000004</v>
      </c>
      <c r="D225">
        <v>1115.3889999999999</v>
      </c>
      <c r="E225">
        <v>54</v>
      </c>
    </row>
    <row r="226" spans="1:5">
      <c r="A226" t="s">
        <v>21</v>
      </c>
      <c r="B226" t="s">
        <v>5</v>
      </c>
      <c r="C226">
        <v>0.82899999999999996</v>
      </c>
      <c r="D226">
        <v>1071.162</v>
      </c>
      <c r="E226">
        <v>54</v>
      </c>
    </row>
    <row r="227" spans="1:5">
      <c r="A227" t="s">
        <v>22</v>
      </c>
      <c r="B227" t="s">
        <v>4</v>
      </c>
      <c r="C227">
        <v>1.5589999999999999</v>
      </c>
      <c r="D227">
        <v>6833.2870000000003</v>
      </c>
      <c r="E227">
        <v>35</v>
      </c>
    </row>
    <row r="228" spans="1:5">
      <c r="A228" t="s">
        <v>22</v>
      </c>
      <c r="B228" t="s">
        <v>4</v>
      </c>
      <c r="C228">
        <v>1.663</v>
      </c>
      <c r="D228">
        <v>6640.8860000000004</v>
      </c>
      <c r="E228">
        <v>35</v>
      </c>
    </row>
    <row r="229" spans="1:5">
      <c r="A229" t="s">
        <v>22</v>
      </c>
      <c r="B229" t="s">
        <v>4</v>
      </c>
      <c r="C229">
        <v>1.5269999999999999</v>
      </c>
      <c r="D229">
        <v>7229.2280000000001</v>
      </c>
      <c r="E229">
        <v>35</v>
      </c>
    </row>
    <row r="230" spans="1:5">
      <c r="A230" t="s">
        <v>22</v>
      </c>
      <c r="B230" t="s">
        <v>4</v>
      </c>
      <c r="C230">
        <v>1.4419999999999999</v>
      </c>
      <c r="D230">
        <v>6542.3040000000001</v>
      </c>
      <c r="E230">
        <v>35</v>
      </c>
    </row>
    <row r="231" spans="1:5">
      <c r="A231" t="s">
        <v>22</v>
      </c>
      <c r="B231" t="s">
        <v>4</v>
      </c>
      <c r="C231">
        <v>1.3919999999999999</v>
      </c>
      <c r="D231">
        <v>6633.7449999999999</v>
      </c>
      <c r="E231">
        <v>35</v>
      </c>
    </row>
    <row r="232" spans="1:5">
      <c r="A232" t="s">
        <v>22</v>
      </c>
      <c r="B232" t="s">
        <v>4</v>
      </c>
      <c r="C232">
        <v>1.37</v>
      </c>
      <c r="D232">
        <v>6589.1589999999997</v>
      </c>
      <c r="E232">
        <v>35</v>
      </c>
    </row>
    <row r="233" spans="1:5">
      <c r="A233" t="s">
        <v>22</v>
      </c>
      <c r="B233" t="s">
        <v>4</v>
      </c>
      <c r="C233">
        <v>1.5920000000000001</v>
      </c>
      <c r="D233">
        <v>6750.87</v>
      </c>
      <c r="E233">
        <v>35</v>
      </c>
    </row>
    <row r="234" spans="1:5">
      <c r="A234" t="s">
        <v>22</v>
      </c>
      <c r="B234" t="s">
        <v>4</v>
      </c>
      <c r="C234">
        <v>1.518</v>
      </c>
      <c r="D234">
        <v>6546.4409999999998</v>
      </c>
      <c r="E234">
        <v>35</v>
      </c>
    </row>
    <row r="235" spans="1:5">
      <c r="A235" t="s">
        <v>22</v>
      </c>
      <c r="B235" t="s">
        <v>4</v>
      </c>
      <c r="C235">
        <v>1.492</v>
      </c>
      <c r="D235">
        <v>7325.4059999999999</v>
      </c>
      <c r="E235">
        <v>35</v>
      </c>
    </row>
    <row r="236" spans="1:5">
      <c r="A236" t="s">
        <v>22</v>
      </c>
      <c r="B236" t="s">
        <v>5</v>
      </c>
      <c r="C236">
        <v>0.78800000000000003</v>
      </c>
      <c r="D236">
        <v>1211.7819999999999</v>
      </c>
      <c r="E236">
        <v>54</v>
      </c>
    </row>
    <row r="237" spans="1:5">
      <c r="A237" t="s">
        <v>22</v>
      </c>
      <c r="B237" t="s">
        <v>5</v>
      </c>
      <c r="C237">
        <v>0.86899999999999999</v>
      </c>
      <c r="D237">
        <v>1325.2159999999999</v>
      </c>
      <c r="E237">
        <v>54</v>
      </c>
    </row>
    <row r="238" spans="1:5">
      <c r="A238" t="s">
        <v>22</v>
      </c>
      <c r="B238" t="s">
        <v>5</v>
      </c>
      <c r="C238">
        <v>0.90400000000000003</v>
      </c>
      <c r="D238">
        <v>1237.1659999999999</v>
      </c>
      <c r="E238">
        <v>54</v>
      </c>
    </row>
    <row r="239" spans="1:5">
      <c r="A239" t="s">
        <v>22</v>
      </c>
      <c r="B239" t="s">
        <v>5</v>
      </c>
      <c r="C239">
        <v>0.92400000000000004</v>
      </c>
      <c r="D239">
        <v>1092.8440000000001</v>
      </c>
      <c r="E239">
        <v>54</v>
      </c>
    </row>
    <row r="240" spans="1:5">
      <c r="A240" t="s">
        <v>22</v>
      </c>
      <c r="B240" t="s">
        <v>5</v>
      </c>
      <c r="C240">
        <v>0.81499999999999995</v>
      </c>
      <c r="D240">
        <v>1149.5619999999999</v>
      </c>
      <c r="E240">
        <v>54</v>
      </c>
    </row>
    <row r="241" spans="1:5">
      <c r="A241" t="s">
        <v>22</v>
      </c>
      <c r="B241" t="s">
        <v>5</v>
      </c>
      <c r="C241">
        <v>0.88900000000000001</v>
      </c>
      <c r="D241">
        <v>1182.2149999999999</v>
      </c>
      <c r="E241">
        <v>54</v>
      </c>
    </row>
    <row r="242" spans="1:5">
      <c r="A242" t="s">
        <v>22</v>
      </c>
      <c r="B242" t="s">
        <v>5</v>
      </c>
      <c r="C242">
        <v>0.94399999999999995</v>
      </c>
      <c r="D242">
        <v>1098.239</v>
      </c>
      <c r="E242">
        <v>54</v>
      </c>
    </row>
    <row r="243" spans="1:5">
      <c r="A243" t="s">
        <v>22</v>
      </c>
      <c r="B243" t="s">
        <v>5</v>
      </c>
      <c r="C243">
        <v>0.76800000000000002</v>
      </c>
      <c r="D243">
        <v>1165.1199999999999</v>
      </c>
      <c r="E243">
        <v>54</v>
      </c>
    </row>
    <row r="244" spans="1:5">
      <c r="A244" t="s">
        <v>22</v>
      </c>
      <c r="B244" t="s">
        <v>5</v>
      </c>
      <c r="C244">
        <v>0.88</v>
      </c>
      <c r="D244">
        <v>1134.6859999999999</v>
      </c>
      <c r="E244">
        <v>54</v>
      </c>
    </row>
    <row r="245" spans="1:5">
      <c r="A245" t="s">
        <v>22</v>
      </c>
      <c r="B245" t="s">
        <v>6</v>
      </c>
      <c r="C245">
        <v>1.087</v>
      </c>
      <c r="D245">
        <v>3961.569</v>
      </c>
      <c r="E245">
        <v>42</v>
      </c>
    </row>
    <row r="246" spans="1:5">
      <c r="A246" t="s">
        <v>22</v>
      </c>
      <c r="B246" t="s">
        <v>6</v>
      </c>
      <c r="C246">
        <v>0.92900000000000005</v>
      </c>
      <c r="D246">
        <v>4226.54</v>
      </c>
      <c r="E246">
        <v>42</v>
      </c>
    </row>
    <row r="247" spans="1:5">
      <c r="A247" t="s">
        <v>22</v>
      </c>
      <c r="B247" t="s">
        <v>6</v>
      </c>
      <c r="C247">
        <v>0.92300000000000004</v>
      </c>
      <c r="D247">
        <v>3857.0549999999998</v>
      </c>
      <c r="E247">
        <v>42</v>
      </c>
    </row>
    <row r="248" spans="1:5">
      <c r="A248" t="s">
        <v>22</v>
      </c>
      <c r="B248" t="s">
        <v>6</v>
      </c>
      <c r="C248">
        <v>1.0129999999999999</v>
      </c>
      <c r="D248">
        <v>3636.5</v>
      </c>
      <c r="E248">
        <v>42</v>
      </c>
    </row>
    <row r="249" spans="1:5">
      <c r="A249" t="s">
        <v>22</v>
      </c>
      <c r="B249" t="s">
        <v>6</v>
      </c>
      <c r="C249">
        <v>0.746</v>
      </c>
      <c r="D249">
        <v>4169.0829999999996</v>
      </c>
      <c r="E249">
        <v>42</v>
      </c>
    </row>
    <row r="250" spans="1:5">
      <c r="A250" t="s">
        <v>22</v>
      </c>
      <c r="B250" t="s">
        <v>6</v>
      </c>
      <c r="C250">
        <v>1.069</v>
      </c>
      <c r="D250">
        <v>3741.4659999999999</v>
      </c>
      <c r="E250">
        <v>42</v>
      </c>
    </row>
    <row r="251" spans="1:5">
      <c r="A251" t="s">
        <v>22</v>
      </c>
      <c r="B251" t="s">
        <v>6</v>
      </c>
      <c r="C251">
        <v>0.85199999999999998</v>
      </c>
      <c r="D251">
        <v>3644.3069999999998</v>
      </c>
      <c r="E251">
        <v>42</v>
      </c>
    </row>
    <row r="252" spans="1:5">
      <c r="A252" t="s">
        <v>22</v>
      </c>
      <c r="B252" t="s">
        <v>6</v>
      </c>
      <c r="C252">
        <v>0.88200000000000001</v>
      </c>
      <c r="D252">
        <v>3645.0810000000001</v>
      </c>
      <c r="E252">
        <v>42</v>
      </c>
    </row>
    <row r="253" spans="1:5">
      <c r="A253" t="s">
        <v>22</v>
      </c>
      <c r="B253" t="s">
        <v>6</v>
      </c>
      <c r="C253">
        <v>0.74399999999999999</v>
      </c>
      <c r="D253">
        <v>3688.79</v>
      </c>
      <c r="E253">
        <v>42</v>
      </c>
    </row>
    <row r="254" spans="1:5">
      <c r="A254" t="s">
        <v>24</v>
      </c>
      <c r="B254" t="s">
        <v>23</v>
      </c>
      <c r="C254">
        <v>0.53600000000000003</v>
      </c>
      <c r="D254">
        <v>14940.058999999999</v>
      </c>
      <c r="E254">
        <v>47</v>
      </c>
    </row>
    <row r="255" spans="1:5">
      <c r="A255" t="s">
        <v>24</v>
      </c>
      <c r="B255" t="s">
        <v>23</v>
      </c>
      <c r="C255">
        <v>0.54200000000000004</v>
      </c>
      <c r="D255">
        <v>14328.72</v>
      </c>
      <c r="E255">
        <v>47</v>
      </c>
    </row>
    <row r="256" spans="1:5">
      <c r="A256" t="s">
        <v>24</v>
      </c>
      <c r="B256" t="s">
        <v>23</v>
      </c>
      <c r="C256">
        <v>0.55300000000000005</v>
      </c>
      <c r="D256">
        <v>15162.815000000001</v>
      </c>
      <c r="E256">
        <v>47</v>
      </c>
    </row>
    <row r="257" spans="1:5">
      <c r="A257" t="s">
        <v>24</v>
      </c>
      <c r="B257" t="s">
        <v>23</v>
      </c>
      <c r="C257">
        <v>0.439</v>
      </c>
      <c r="D257">
        <v>14867.281000000001</v>
      </c>
      <c r="E257">
        <v>47</v>
      </c>
    </row>
    <row r="258" spans="1:5">
      <c r="A258" t="s">
        <v>24</v>
      </c>
      <c r="B258" t="s">
        <v>23</v>
      </c>
      <c r="C258">
        <v>0.57399999999999995</v>
      </c>
      <c r="D258">
        <v>15165.620999999999</v>
      </c>
      <c r="E258">
        <v>47</v>
      </c>
    </row>
    <row r="259" spans="1:5">
      <c r="A259" t="s">
        <v>24</v>
      </c>
      <c r="B259" t="s">
        <v>23</v>
      </c>
      <c r="C259">
        <v>0.44</v>
      </c>
      <c r="D259">
        <v>15639.366</v>
      </c>
      <c r="E259">
        <v>47</v>
      </c>
    </row>
    <row r="260" spans="1:5">
      <c r="A260" t="s">
        <v>24</v>
      </c>
      <c r="B260" t="s">
        <v>23</v>
      </c>
      <c r="C260">
        <v>0.56100000000000005</v>
      </c>
      <c r="D260">
        <v>15171.154</v>
      </c>
      <c r="E260">
        <v>47</v>
      </c>
    </row>
    <row r="261" spans="1:5">
      <c r="A261" t="s">
        <v>24</v>
      </c>
      <c r="B261" t="s">
        <v>23</v>
      </c>
      <c r="C261">
        <v>0.51700000000000002</v>
      </c>
      <c r="D261">
        <v>15008.117</v>
      </c>
      <c r="E261">
        <v>47</v>
      </c>
    </row>
    <row r="262" spans="1:5">
      <c r="A262" t="s">
        <v>24</v>
      </c>
      <c r="B262" t="s">
        <v>23</v>
      </c>
      <c r="C262">
        <v>0.50800000000000001</v>
      </c>
      <c r="D262">
        <v>14334.904</v>
      </c>
      <c r="E262">
        <v>47</v>
      </c>
    </row>
    <row r="263" spans="1:5">
      <c r="A263" t="s">
        <v>26</v>
      </c>
      <c r="B263" t="s">
        <v>25</v>
      </c>
      <c r="C263">
        <v>0.49</v>
      </c>
      <c r="D263">
        <v>5968.4309999999996</v>
      </c>
      <c r="E263">
        <v>50</v>
      </c>
    </row>
    <row r="264" spans="1:5">
      <c r="A264" t="s">
        <v>26</v>
      </c>
      <c r="B264" t="s">
        <v>25</v>
      </c>
      <c r="C264">
        <v>0.54400000000000004</v>
      </c>
      <c r="D264">
        <v>5874.14</v>
      </c>
      <c r="E264">
        <v>50</v>
      </c>
    </row>
    <row r="265" spans="1:5">
      <c r="A265" t="s">
        <v>26</v>
      </c>
      <c r="B265" t="s">
        <v>25</v>
      </c>
      <c r="C265">
        <v>0.496</v>
      </c>
      <c r="D265">
        <v>6342.3370000000004</v>
      </c>
      <c r="E265">
        <v>50</v>
      </c>
    </row>
    <row r="266" spans="1:5">
      <c r="A266" t="s">
        <v>26</v>
      </c>
      <c r="B266" t="s">
        <v>25</v>
      </c>
      <c r="C266">
        <v>0.47599999999999998</v>
      </c>
      <c r="D266">
        <v>5976.6620000000003</v>
      </c>
      <c r="E266">
        <v>50</v>
      </c>
    </row>
    <row r="267" spans="1:5">
      <c r="A267" t="s">
        <v>26</v>
      </c>
      <c r="B267" t="s">
        <v>25</v>
      </c>
      <c r="C267">
        <v>0.51600000000000001</v>
      </c>
      <c r="D267">
        <v>5957.335</v>
      </c>
      <c r="E267">
        <v>50</v>
      </c>
    </row>
    <row r="268" spans="1:5">
      <c r="A268" t="s">
        <v>26</v>
      </c>
      <c r="B268" t="s">
        <v>25</v>
      </c>
      <c r="C268">
        <v>0.51500000000000001</v>
      </c>
      <c r="D268">
        <v>5902.9740000000002</v>
      </c>
      <c r="E268">
        <v>50</v>
      </c>
    </row>
    <row r="269" spans="1:5">
      <c r="A269" t="s">
        <v>26</v>
      </c>
      <c r="B269" t="s">
        <v>25</v>
      </c>
      <c r="C269">
        <v>0.52200000000000002</v>
      </c>
      <c r="D269">
        <v>6208.0640000000003</v>
      </c>
      <c r="E269">
        <v>50</v>
      </c>
    </row>
    <row r="270" spans="1:5">
      <c r="A270" t="s">
        <v>26</v>
      </c>
      <c r="B270" t="s">
        <v>25</v>
      </c>
      <c r="C270">
        <v>0.67700000000000005</v>
      </c>
      <c r="D270">
        <v>6076.5559999999996</v>
      </c>
      <c r="E270">
        <v>50</v>
      </c>
    </row>
    <row r="271" spans="1:5">
      <c r="A271" t="s">
        <v>26</v>
      </c>
      <c r="B271" t="s">
        <v>25</v>
      </c>
      <c r="C271">
        <v>0.48899999999999999</v>
      </c>
      <c r="D271">
        <v>6225.6109999999999</v>
      </c>
      <c r="E271">
        <v>50</v>
      </c>
    </row>
    <row r="272" spans="1:5">
      <c r="A272" t="s">
        <v>27</v>
      </c>
      <c r="B272" t="s">
        <v>25</v>
      </c>
      <c r="C272">
        <v>0.79500000000000004</v>
      </c>
      <c r="D272">
        <v>4067.9870000000001</v>
      </c>
      <c r="E272">
        <v>49</v>
      </c>
    </row>
    <row r="273" spans="1:5">
      <c r="A273" t="s">
        <v>27</v>
      </c>
      <c r="B273" t="s">
        <v>25</v>
      </c>
      <c r="C273">
        <v>0.83899999999999997</v>
      </c>
      <c r="D273">
        <v>3960.19</v>
      </c>
      <c r="E273">
        <v>49</v>
      </c>
    </row>
    <row r="274" spans="1:5">
      <c r="A274" t="s">
        <v>27</v>
      </c>
      <c r="B274" t="s">
        <v>25</v>
      </c>
      <c r="C274">
        <v>0.72799999999999998</v>
      </c>
      <c r="D274">
        <v>4127.2950000000001</v>
      </c>
      <c r="E274">
        <v>49</v>
      </c>
    </row>
    <row r="275" spans="1:5">
      <c r="A275" t="s">
        <v>27</v>
      </c>
      <c r="B275" t="s">
        <v>25</v>
      </c>
      <c r="C275">
        <v>0.77200000000000002</v>
      </c>
      <c r="D275">
        <v>4014.857</v>
      </c>
      <c r="E275">
        <v>49</v>
      </c>
    </row>
    <row r="276" spans="1:5">
      <c r="A276" t="s">
        <v>27</v>
      </c>
      <c r="B276" t="s">
        <v>25</v>
      </c>
      <c r="C276">
        <v>0.82799999999999996</v>
      </c>
      <c r="D276">
        <v>4351.6369999999997</v>
      </c>
      <c r="E276">
        <v>49</v>
      </c>
    </row>
    <row r="277" spans="1:5">
      <c r="A277" t="s">
        <v>27</v>
      </c>
      <c r="B277" t="s">
        <v>25</v>
      </c>
      <c r="C277">
        <v>0.80200000000000005</v>
      </c>
      <c r="D277">
        <v>4174.5479999999998</v>
      </c>
      <c r="E277">
        <v>49</v>
      </c>
    </row>
    <row r="278" spans="1:5">
      <c r="A278" t="s">
        <v>27</v>
      </c>
      <c r="B278" t="s">
        <v>25</v>
      </c>
      <c r="C278">
        <v>0.81399999999999995</v>
      </c>
      <c r="D278">
        <v>4032.5419999999999</v>
      </c>
      <c r="E278">
        <v>49</v>
      </c>
    </row>
    <row r="279" spans="1:5">
      <c r="A279" t="s">
        <v>27</v>
      </c>
      <c r="B279" t="s">
        <v>25</v>
      </c>
      <c r="C279">
        <v>0.73699999999999999</v>
      </c>
      <c r="D279">
        <v>4042.2620000000002</v>
      </c>
      <c r="E279">
        <v>49</v>
      </c>
    </row>
    <row r="280" spans="1:5">
      <c r="A280" t="s">
        <v>27</v>
      </c>
      <c r="B280" t="s">
        <v>25</v>
      </c>
      <c r="C280">
        <v>0.81100000000000005</v>
      </c>
      <c r="D280">
        <v>3972.0729999999999</v>
      </c>
      <c r="E280">
        <v>49</v>
      </c>
    </row>
    <row r="281" spans="1:5">
      <c r="A281" t="s">
        <v>29</v>
      </c>
      <c r="B281" t="s">
        <v>28</v>
      </c>
      <c r="C281">
        <v>1</v>
      </c>
      <c r="D281">
        <v>2596.9969999999998</v>
      </c>
      <c r="E281">
        <v>64</v>
      </c>
    </row>
    <row r="282" spans="1:5">
      <c r="A282" t="s">
        <v>29</v>
      </c>
      <c r="B282" t="s">
        <v>28</v>
      </c>
      <c r="C282">
        <v>0.876</v>
      </c>
      <c r="D282">
        <v>2496.1860000000001</v>
      </c>
      <c r="E282">
        <v>64</v>
      </c>
    </row>
    <row r="283" spans="1:5">
      <c r="A283" t="s">
        <v>29</v>
      </c>
      <c r="B283" t="s">
        <v>28</v>
      </c>
      <c r="C283">
        <v>0.72299999999999998</v>
      </c>
      <c r="D283">
        <v>2521.5619999999999</v>
      </c>
      <c r="E283">
        <v>64</v>
      </c>
    </row>
    <row r="284" spans="1:5">
      <c r="A284" t="s">
        <v>29</v>
      </c>
      <c r="B284" t="s">
        <v>28</v>
      </c>
      <c r="C284">
        <v>0.72799999999999998</v>
      </c>
      <c r="D284">
        <v>2515.404</v>
      </c>
      <c r="E284">
        <v>64</v>
      </c>
    </row>
    <row r="285" spans="1:5">
      <c r="A285" t="s">
        <v>29</v>
      </c>
      <c r="B285" t="s">
        <v>28</v>
      </c>
      <c r="C285">
        <v>0.73399999999999999</v>
      </c>
      <c r="D285">
        <v>2529.17</v>
      </c>
      <c r="E285">
        <v>64</v>
      </c>
    </row>
    <row r="286" spans="1:5">
      <c r="A286" t="s">
        <v>29</v>
      </c>
      <c r="B286" t="s">
        <v>28</v>
      </c>
      <c r="C286">
        <v>0.86899999999999999</v>
      </c>
      <c r="D286">
        <v>2496.1779999999999</v>
      </c>
      <c r="E286">
        <v>64</v>
      </c>
    </row>
    <row r="287" spans="1:5">
      <c r="A287" t="s">
        <v>29</v>
      </c>
      <c r="B287" t="s">
        <v>28</v>
      </c>
      <c r="C287">
        <v>0.80300000000000005</v>
      </c>
      <c r="D287">
        <v>2513.2820000000002</v>
      </c>
      <c r="E287">
        <v>64</v>
      </c>
    </row>
    <row r="288" spans="1:5">
      <c r="A288" t="s">
        <v>29</v>
      </c>
      <c r="B288" t="s">
        <v>28</v>
      </c>
      <c r="C288">
        <v>1.145</v>
      </c>
      <c r="D288">
        <v>2524.373</v>
      </c>
      <c r="E288">
        <v>64</v>
      </c>
    </row>
    <row r="289" spans="1:5">
      <c r="A289" t="s">
        <v>29</v>
      </c>
      <c r="B289" t="s">
        <v>28</v>
      </c>
      <c r="C289">
        <v>0.82199999999999995</v>
      </c>
      <c r="D289">
        <v>2516.9169999999999</v>
      </c>
      <c r="E289">
        <v>64</v>
      </c>
    </row>
    <row r="290" spans="1:5">
      <c r="A290" t="s">
        <v>31</v>
      </c>
      <c r="B290" t="s">
        <v>30</v>
      </c>
      <c r="C290">
        <v>0.46700000000000003</v>
      </c>
      <c r="D290">
        <v>1818.5809999999999</v>
      </c>
      <c r="E290">
        <v>57</v>
      </c>
    </row>
    <row r="291" spans="1:5">
      <c r="A291" t="s">
        <v>31</v>
      </c>
      <c r="B291" t="s">
        <v>30</v>
      </c>
      <c r="C291">
        <v>0.47699999999999998</v>
      </c>
      <c r="D291">
        <v>1910.405</v>
      </c>
      <c r="E291">
        <v>57</v>
      </c>
    </row>
    <row r="292" spans="1:5">
      <c r="A292" t="s">
        <v>31</v>
      </c>
      <c r="B292" t="s">
        <v>30</v>
      </c>
      <c r="C292">
        <v>0.49299999999999999</v>
      </c>
      <c r="D292">
        <v>2104.2689999999998</v>
      </c>
      <c r="E292">
        <v>57</v>
      </c>
    </row>
    <row r="293" spans="1:5">
      <c r="A293" t="s">
        <v>31</v>
      </c>
      <c r="B293" t="s">
        <v>30</v>
      </c>
      <c r="C293">
        <v>0.48299999999999998</v>
      </c>
      <c r="D293">
        <v>2016.9369999999999</v>
      </c>
      <c r="E293">
        <v>57</v>
      </c>
    </row>
    <row r="294" spans="1:5">
      <c r="A294" t="s">
        <v>31</v>
      </c>
      <c r="B294" t="s">
        <v>30</v>
      </c>
      <c r="C294">
        <v>0.40899999999999997</v>
      </c>
      <c r="D294">
        <v>1998.7719999999999</v>
      </c>
      <c r="E294">
        <v>57</v>
      </c>
    </row>
    <row r="295" spans="1:5">
      <c r="A295" t="s">
        <v>31</v>
      </c>
      <c r="B295" t="s">
        <v>30</v>
      </c>
      <c r="C295">
        <v>0.40799999999999997</v>
      </c>
      <c r="D295">
        <v>1839.5740000000001</v>
      </c>
      <c r="E295">
        <v>57</v>
      </c>
    </row>
    <row r="296" spans="1:5">
      <c r="A296" t="s">
        <v>31</v>
      </c>
      <c r="B296" t="s">
        <v>30</v>
      </c>
      <c r="C296">
        <v>0.39800000000000002</v>
      </c>
      <c r="D296">
        <v>1801.944</v>
      </c>
      <c r="E296">
        <v>57</v>
      </c>
    </row>
    <row r="297" spans="1:5">
      <c r="A297" t="s">
        <v>31</v>
      </c>
      <c r="B297" t="s">
        <v>30</v>
      </c>
      <c r="C297">
        <v>0.496</v>
      </c>
      <c r="D297">
        <v>1826.1969999999999</v>
      </c>
      <c r="E297">
        <v>57</v>
      </c>
    </row>
    <row r="298" spans="1:5">
      <c r="A298" t="s">
        <v>31</v>
      </c>
      <c r="B298" t="s">
        <v>30</v>
      </c>
      <c r="C298">
        <v>0.39800000000000002</v>
      </c>
      <c r="D298">
        <v>1800.482</v>
      </c>
      <c r="E298">
        <v>57</v>
      </c>
    </row>
    <row r="299" spans="1:5">
      <c r="A299" t="s">
        <v>32</v>
      </c>
      <c r="B299" t="s">
        <v>23</v>
      </c>
      <c r="C299">
        <v>0.60399999999999998</v>
      </c>
      <c r="D299">
        <v>7571.7669999999998</v>
      </c>
      <c r="E299">
        <v>46</v>
      </c>
    </row>
    <row r="300" spans="1:5">
      <c r="A300" t="s">
        <v>32</v>
      </c>
      <c r="B300" t="s">
        <v>23</v>
      </c>
      <c r="C300">
        <v>0.56200000000000006</v>
      </c>
      <c r="D300">
        <v>7231.3220000000001</v>
      </c>
      <c r="E300">
        <v>46</v>
      </c>
    </row>
    <row r="301" spans="1:5">
      <c r="A301" t="s">
        <v>32</v>
      </c>
      <c r="B301" t="s">
        <v>23</v>
      </c>
      <c r="C301">
        <v>0.54300000000000004</v>
      </c>
      <c r="D301">
        <v>7156.4129999999996</v>
      </c>
      <c r="E301">
        <v>46</v>
      </c>
    </row>
    <row r="302" spans="1:5">
      <c r="A302" t="s">
        <v>32</v>
      </c>
      <c r="B302" t="s">
        <v>23</v>
      </c>
      <c r="C302">
        <v>0.61</v>
      </c>
      <c r="D302">
        <v>7183.4369999999999</v>
      </c>
      <c r="E302">
        <v>46</v>
      </c>
    </row>
    <row r="303" spans="1:5">
      <c r="A303" t="s">
        <v>32</v>
      </c>
      <c r="B303" t="s">
        <v>23</v>
      </c>
      <c r="C303">
        <v>0.77400000000000002</v>
      </c>
      <c r="D303">
        <v>7436.4520000000002</v>
      </c>
      <c r="E303">
        <v>46</v>
      </c>
    </row>
    <row r="304" spans="1:5">
      <c r="A304" t="s">
        <v>32</v>
      </c>
      <c r="B304" t="s">
        <v>23</v>
      </c>
      <c r="C304">
        <v>0.66</v>
      </c>
      <c r="D304">
        <v>7398.8739999999998</v>
      </c>
      <c r="E304">
        <v>46</v>
      </c>
    </row>
    <row r="305" spans="1:5">
      <c r="A305" t="s">
        <v>32</v>
      </c>
      <c r="B305" t="s">
        <v>23</v>
      </c>
      <c r="C305">
        <v>0.56100000000000005</v>
      </c>
      <c r="D305">
        <v>7189.84</v>
      </c>
      <c r="E305">
        <v>46</v>
      </c>
    </row>
    <row r="306" spans="1:5">
      <c r="A306" t="s">
        <v>32</v>
      </c>
      <c r="B306" t="s">
        <v>23</v>
      </c>
      <c r="C306">
        <v>0.58899999999999997</v>
      </c>
      <c r="D306">
        <v>7157.3360000000002</v>
      </c>
      <c r="E306">
        <v>46</v>
      </c>
    </row>
    <row r="307" spans="1:5">
      <c r="A307" t="s">
        <v>32</v>
      </c>
      <c r="B307" t="s">
        <v>23</v>
      </c>
      <c r="C307">
        <v>0.59199999999999997</v>
      </c>
      <c r="D307">
        <v>7139.6189999999997</v>
      </c>
      <c r="E307">
        <v>46</v>
      </c>
    </row>
    <row r="308" spans="1:5">
      <c r="A308" t="s">
        <v>32</v>
      </c>
      <c r="B308" t="s">
        <v>25</v>
      </c>
      <c r="C308">
        <v>0.59899999999999998</v>
      </c>
      <c r="D308">
        <v>3457.3629999999998</v>
      </c>
      <c r="E308">
        <v>48</v>
      </c>
    </row>
    <row r="309" spans="1:5">
      <c r="A309" t="s">
        <v>32</v>
      </c>
      <c r="B309" t="s">
        <v>25</v>
      </c>
      <c r="C309">
        <v>0.59399999999999997</v>
      </c>
      <c r="D309">
        <v>3455.9259999999999</v>
      </c>
      <c r="E309">
        <v>48</v>
      </c>
    </row>
    <row r="310" spans="1:5">
      <c r="A310" t="s">
        <v>32</v>
      </c>
      <c r="B310" t="s">
        <v>25</v>
      </c>
      <c r="C310">
        <v>0.58699999999999997</v>
      </c>
      <c r="D310">
        <v>3483.6320000000001</v>
      </c>
      <c r="E310">
        <v>48</v>
      </c>
    </row>
    <row r="311" spans="1:5">
      <c r="A311" t="s">
        <v>32</v>
      </c>
      <c r="B311" t="s">
        <v>25</v>
      </c>
      <c r="C311">
        <v>0.65900000000000003</v>
      </c>
      <c r="D311">
        <v>3479.5419999999999</v>
      </c>
      <c r="E311">
        <v>48</v>
      </c>
    </row>
    <row r="312" spans="1:5">
      <c r="A312" t="s">
        <v>32</v>
      </c>
      <c r="B312" t="s">
        <v>25</v>
      </c>
      <c r="C312">
        <v>0.65400000000000003</v>
      </c>
      <c r="D312">
        <v>3436.1619999999998</v>
      </c>
      <c r="E312">
        <v>48</v>
      </c>
    </row>
    <row r="313" spans="1:5">
      <c r="A313" t="s">
        <v>32</v>
      </c>
      <c r="B313" t="s">
        <v>25</v>
      </c>
      <c r="C313">
        <v>0.59299999999999997</v>
      </c>
      <c r="D313">
        <v>3468.076</v>
      </c>
      <c r="E313">
        <v>48</v>
      </c>
    </row>
    <row r="314" spans="1:5">
      <c r="A314" t="s">
        <v>32</v>
      </c>
      <c r="B314" t="s">
        <v>25</v>
      </c>
      <c r="C314">
        <v>0.57299999999999995</v>
      </c>
      <c r="D314">
        <v>3458.6170000000002</v>
      </c>
      <c r="E314">
        <v>48</v>
      </c>
    </row>
    <row r="315" spans="1:5">
      <c r="A315" t="s">
        <v>32</v>
      </c>
      <c r="B315" t="s">
        <v>25</v>
      </c>
      <c r="C315">
        <v>0.59899999999999998</v>
      </c>
      <c r="D315">
        <v>3484.8470000000002</v>
      </c>
      <c r="E315">
        <v>48</v>
      </c>
    </row>
    <row r="316" spans="1:5">
      <c r="A316" t="s">
        <v>32</v>
      </c>
      <c r="B316" t="s">
        <v>25</v>
      </c>
      <c r="C316">
        <v>0.59299999999999997</v>
      </c>
      <c r="D316">
        <v>3477.7730000000001</v>
      </c>
      <c r="E316">
        <v>48</v>
      </c>
    </row>
    <row r="317" spans="1:5">
      <c r="A317" t="s">
        <v>32</v>
      </c>
      <c r="B317" t="s">
        <v>28</v>
      </c>
      <c r="C317">
        <v>0.63</v>
      </c>
      <c r="D317">
        <v>2273.3029999999999</v>
      </c>
      <c r="E317">
        <v>58</v>
      </c>
    </row>
    <row r="318" spans="1:5">
      <c r="A318" t="s">
        <v>32</v>
      </c>
      <c r="B318" t="s">
        <v>28</v>
      </c>
      <c r="C318">
        <v>0.69799999999999995</v>
      </c>
      <c r="D318">
        <v>2208.279</v>
      </c>
      <c r="E318">
        <v>58</v>
      </c>
    </row>
    <row r="319" spans="1:5">
      <c r="A319" t="s">
        <v>32</v>
      </c>
      <c r="B319" t="s">
        <v>28</v>
      </c>
      <c r="C319">
        <v>0.63300000000000001</v>
      </c>
      <c r="D319">
        <v>2167.34</v>
      </c>
      <c r="E319">
        <v>58</v>
      </c>
    </row>
    <row r="320" spans="1:5">
      <c r="A320" t="s">
        <v>32</v>
      </c>
      <c r="B320" t="s">
        <v>28</v>
      </c>
      <c r="C320">
        <v>0.621</v>
      </c>
      <c r="D320">
        <v>2171.835</v>
      </c>
      <c r="E320">
        <v>58</v>
      </c>
    </row>
    <row r="321" spans="1:5">
      <c r="A321" t="s">
        <v>32</v>
      </c>
      <c r="B321" t="s">
        <v>28</v>
      </c>
      <c r="C321">
        <v>0.64600000000000002</v>
      </c>
      <c r="D321">
        <v>2200.5100000000002</v>
      </c>
      <c r="E321">
        <v>58</v>
      </c>
    </row>
    <row r="322" spans="1:5">
      <c r="A322" t="s">
        <v>32</v>
      </c>
      <c r="B322" t="s">
        <v>28</v>
      </c>
      <c r="C322">
        <v>0.625</v>
      </c>
      <c r="D322">
        <v>2231.2570000000001</v>
      </c>
      <c r="E322">
        <v>58</v>
      </c>
    </row>
    <row r="323" spans="1:5">
      <c r="A323" t="s">
        <v>32</v>
      </c>
      <c r="B323" t="s">
        <v>28</v>
      </c>
      <c r="C323">
        <v>0.57599999999999996</v>
      </c>
      <c r="D323">
        <v>2185.3919999999998</v>
      </c>
      <c r="E323">
        <v>58</v>
      </c>
    </row>
    <row r="324" spans="1:5">
      <c r="A324" t="s">
        <v>32</v>
      </c>
      <c r="B324" t="s">
        <v>28</v>
      </c>
      <c r="C324">
        <v>0.61599999999999999</v>
      </c>
      <c r="D324">
        <v>2164.2020000000002</v>
      </c>
      <c r="E324">
        <v>58</v>
      </c>
    </row>
    <row r="325" spans="1:5">
      <c r="A325" t="s">
        <v>32</v>
      </c>
      <c r="B325" t="s">
        <v>28</v>
      </c>
      <c r="C325">
        <v>0.61599999999999999</v>
      </c>
      <c r="D325">
        <v>2169.3420000000001</v>
      </c>
      <c r="E325">
        <v>58</v>
      </c>
    </row>
    <row r="326" spans="1:5">
      <c r="A326" t="s">
        <v>32</v>
      </c>
      <c r="B326" t="s">
        <v>30</v>
      </c>
      <c r="C326">
        <v>0.48299999999999998</v>
      </c>
      <c r="D326">
        <v>1793.2280000000001</v>
      </c>
      <c r="E326">
        <v>51</v>
      </c>
    </row>
    <row r="327" spans="1:5">
      <c r="A327" t="s">
        <v>32</v>
      </c>
      <c r="B327" t="s">
        <v>30</v>
      </c>
      <c r="C327">
        <v>0.49299999999999999</v>
      </c>
      <c r="D327">
        <v>1802.925</v>
      </c>
      <c r="E327">
        <v>51</v>
      </c>
    </row>
    <row r="328" spans="1:5">
      <c r="A328" t="s">
        <v>32</v>
      </c>
      <c r="B328" t="s">
        <v>30</v>
      </c>
      <c r="C328">
        <v>0.48799999999999999</v>
      </c>
      <c r="D328">
        <v>1792.193</v>
      </c>
      <c r="E328">
        <v>51</v>
      </c>
    </row>
    <row r="329" spans="1:5">
      <c r="A329" t="s">
        <v>32</v>
      </c>
      <c r="B329" t="s">
        <v>30</v>
      </c>
      <c r="C329">
        <v>0.496</v>
      </c>
      <c r="D329">
        <v>1800.393</v>
      </c>
      <c r="E329">
        <v>51</v>
      </c>
    </row>
    <row r="330" spans="1:5">
      <c r="A330" t="s">
        <v>32</v>
      </c>
      <c r="B330" t="s">
        <v>30</v>
      </c>
      <c r="C330">
        <v>0.48899999999999999</v>
      </c>
      <c r="D330">
        <v>1772.38</v>
      </c>
      <c r="E330">
        <v>51</v>
      </c>
    </row>
    <row r="331" spans="1:5">
      <c r="A331" t="s">
        <v>32</v>
      </c>
      <c r="B331" t="s">
        <v>30</v>
      </c>
      <c r="C331">
        <v>0.49299999999999999</v>
      </c>
      <c r="D331">
        <v>1783.807</v>
      </c>
      <c r="E331">
        <v>51</v>
      </c>
    </row>
    <row r="332" spans="1:5">
      <c r="A332" t="s">
        <v>32</v>
      </c>
      <c r="B332" t="s">
        <v>30</v>
      </c>
      <c r="C332">
        <v>0.49399999999999999</v>
      </c>
      <c r="D332">
        <v>1782.3710000000001</v>
      </c>
      <c r="E332">
        <v>51</v>
      </c>
    </row>
    <row r="333" spans="1:5">
      <c r="A333" t="s">
        <v>32</v>
      </c>
      <c r="B333" t="s">
        <v>30</v>
      </c>
      <c r="C333">
        <v>0.49199999999999999</v>
      </c>
      <c r="D333">
        <v>1789.29</v>
      </c>
      <c r="E333">
        <v>51</v>
      </c>
    </row>
    <row r="334" spans="1:5">
      <c r="A334" t="s">
        <v>32</v>
      </c>
      <c r="B334" t="s">
        <v>30</v>
      </c>
      <c r="C334">
        <v>0.48799999999999999</v>
      </c>
      <c r="D334">
        <v>1797.2950000000001</v>
      </c>
      <c r="E334">
        <v>51</v>
      </c>
    </row>
    <row r="335" spans="1:5">
      <c r="A335" t="s">
        <v>33</v>
      </c>
      <c r="B335" t="s">
        <v>23</v>
      </c>
      <c r="C335">
        <v>0.53900000000000003</v>
      </c>
      <c r="D335">
        <v>6941.6850000000004</v>
      </c>
      <c r="E335">
        <v>46</v>
      </c>
    </row>
    <row r="336" spans="1:5">
      <c r="A336" t="s">
        <v>33</v>
      </c>
      <c r="B336" t="s">
        <v>23</v>
      </c>
      <c r="C336">
        <v>0.56599999999999995</v>
      </c>
      <c r="D336">
        <v>6932.116</v>
      </c>
      <c r="E336">
        <v>46</v>
      </c>
    </row>
    <row r="337" spans="1:5">
      <c r="A337" t="s">
        <v>33</v>
      </c>
      <c r="B337" t="s">
        <v>23</v>
      </c>
      <c r="C337">
        <v>0.57599999999999996</v>
      </c>
      <c r="D337">
        <v>6771.759</v>
      </c>
      <c r="E337">
        <v>46</v>
      </c>
    </row>
    <row r="338" spans="1:5">
      <c r="A338" t="s">
        <v>33</v>
      </c>
      <c r="B338" t="s">
        <v>23</v>
      </c>
      <c r="C338">
        <v>0.55800000000000005</v>
      </c>
      <c r="D338">
        <v>6803.2950000000001</v>
      </c>
      <c r="E338">
        <v>46</v>
      </c>
    </row>
    <row r="339" spans="1:5">
      <c r="A339" t="s">
        <v>33</v>
      </c>
      <c r="B339" t="s">
        <v>23</v>
      </c>
      <c r="C339">
        <v>0.64</v>
      </c>
      <c r="D339">
        <v>6821.6779999999999</v>
      </c>
      <c r="E339">
        <v>46</v>
      </c>
    </row>
    <row r="340" spans="1:5">
      <c r="A340" t="s">
        <v>33</v>
      </c>
      <c r="B340" t="s">
        <v>23</v>
      </c>
      <c r="C340">
        <v>0.54100000000000004</v>
      </c>
      <c r="D340">
        <v>7113.3829999999998</v>
      </c>
      <c r="E340">
        <v>46</v>
      </c>
    </row>
    <row r="341" spans="1:5">
      <c r="A341" t="s">
        <v>33</v>
      </c>
      <c r="B341" t="s">
        <v>23</v>
      </c>
      <c r="C341">
        <v>0.51400000000000001</v>
      </c>
      <c r="D341">
        <v>7073.9489999999996</v>
      </c>
      <c r="E341">
        <v>46</v>
      </c>
    </row>
    <row r="342" spans="1:5">
      <c r="A342" t="s">
        <v>33</v>
      </c>
      <c r="B342" t="s">
        <v>23</v>
      </c>
      <c r="C342">
        <v>0.58499999999999996</v>
      </c>
      <c r="D342">
        <v>6850.0659999999998</v>
      </c>
      <c r="E342">
        <v>46</v>
      </c>
    </row>
    <row r="343" spans="1:5">
      <c r="A343" t="s">
        <v>33</v>
      </c>
      <c r="B343" t="s">
        <v>23</v>
      </c>
      <c r="C343">
        <v>0.623</v>
      </c>
      <c r="D343">
        <v>6874.6769999999997</v>
      </c>
      <c r="E343">
        <v>46</v>
      </c>
    </row>
    <row r="344" spans="1:5">
      <c r="A344" t="s">
        <v>33</v>
      </c>
      <c r="B344" t="s">
        <v>25</v>
      </c>
      <c r="C344">
        <v>0.63200000000000001</v>
      </c>
      <c r="D344">
        <v>3122.2730000000001</v>
      </c>
      <c r="E344">
        <v>48</v>
      </c>
    </row>
    <row r="345" spans="1:5">
      <c r="A345" t="s">
        <v>33</v>
      </c>
      <c r="B345" t="s">
        <v>25</v>
      </c>
      <c r="C345">
        <v>0.51900000000000002</v>
      </c>
      <c r="D345">
        <v>3132.8780000000002</v>
      </c>
      <c r="E345">
        <v>48</v>
      </c>
    </row>
    <row r="346" spans="1:5">
      <c r="A346" t="s">
        <v>33</v>
      </c>
      <c r="B346" t="s">
        <v>25</v>
      </c>
      <c r="C346">
        <v>0.58799999999999997</v>
      </c>
      <c r="D346">
        <v>3184.5250000000001</v>
      </c>
      <c r="E346">
        <v>48</v>
      </c>
    </row>
    <row r="347" spans="1:5">
      <c r="A347" t="s">
        <v>33</v>
      </c>
      <c r="B347" t="s">
        <v>25</v>
      </c>
      <c r="C347">
        <v>0.63800000000000001</v>
      </c>
      <c r="D347">
        <v>3137.4279999999999</v>
      </c>
      <c r="E347">
        <v>48</v>
      </c>
    </row>
    <row r="348" spans="1:5">
      <c r="A348" t="s">
        <v>33</v>
      </c>
      <c r="B348" t="s">
        <v>25</v>
      </c>
      <c r="C348">
        <v>0.58199999999999996</v>
      </c>
      <c r="D348">
        <v>3153.6709999999998</v>
      </c>
      <c r="E348">
        <v>48</v>
      </c>
    </row>
    <row r="349" spans="1:5">
      <c r="A349" t="s">
        <v>33</v>
      </c>
      <c r="B349" t="s">
        <v>25</v>
      </c>
      <c r="C349">
        <v>0.61199999999999999</v>
      </c>
      <c r="D349">
        <v>3216.752</v>
      </c>
      <c r="E349">
        <v>48</v>
      </c>
    </row>
    <row r="350" spans="1:5">
      <c r="A350" t="s">
        <v>33</v>
      </c>
      <c r="B350" t="s">
        <v>25</v>
      </c>
      <c r="C350">
        <v>0.59799999999999998</v>
      </c>
      <c r="D350">
        <v>3159.3380000000002</v>
      </c>
      <c r="E350">
        <v>48</v>
      </c>
    </row>
    <row r="351" spans="1:5">
      <c r="A351" t="s">
        <v>33</v>
      </c>
      <c r="B351" t="s">
        <v>25</v>
      </c>
      <c r="C351">
        <v>0.56599999999999995</v>
      </c>
      <c r="D351">
        <v>3152.2159999999999</v>
      </c>
      <c r="E351">
        <v>48</v>
      </c>
    </row>
    <row r="352" spans="1:5">
      <c r="A352" t="s">
        <v>33</v>
      </c>
      <c r="B352" t="s">
        <v>25</v>
      </c>
      <c r="C352">
        <v>0.58199999999999996</v>
      </c>
      <c r="D352">
        <v>3162.261</v>
      </c>
      <c r="E352">
        <v>48</v>
      </c>
    </row>
    <row r="353" spans="1:5">
      <c r="A353" t="s">
        <v>33</v>
      </c>
      <c r="B353" t="s">
        <v>28</v>
      </c>
      <c r="C353">
        <v>0.61899999999999999</v>
      </c>
      <c r="D353">
        <v>1806.7940000000001</v>
      </c>
      <c r="E353">
        <v>58</v>
      </c>
    </row>
    <row r="354" spans="1:5">
      <c r="A354" t="s">
        <v>33</v>
      </c>
      <c r="B354" t="s">
        <v>28</v>
      </c>
      <c r="C354">
        <v>0.59599999999999997</v>
      </c>
      <c r="D354">
        <v>1826.8309999999999</v>
      </c>
      <c r="E354">
        <v>58</v>
      </c>
    </row>
    <row r="355" spans="1:5">
      <c r="A355" t="s">
        <v>33</v>
      </c>
      <c r="B355" t="s">
        <v>28</v>
      </c>
      <c r="C355">
        <v>0.64800000000000002</v>
      </c>
      <c r="D355">
        <v>1833.615</v>
      </c>
      <c r="E355">
        <v>58</v>
      </c>
    </row>
    <row r="356" spans="1:5">
      <c r="A356" t="s">
        <v>33</v>
      </c>
      <c r="B356" t="s">
        <v>28</v>
      </c>
      <c r="C356">
        <v>0.63</v>
      </c>
      <c r="D356">
        <v>1820.383</v>
      </c>
      <c r="E356">
        <v>58</v>
      </c>
    </row>
    <row r="357" spans="1:5">
      <c r="A357" t="s">
        <v>33</v>
      </c>
      <c r="B357" t="s">
        <v>28</v>
      </c>
      <c r="C357">
        <v>0.626</v>
      </c>
      <c r="D357">
        <v>1895.8030000000001</v>
      </c>
      <c r="E357">
        <v>58</v>
      </c>
    </row>
    <row r="358" spans="1:5">
      <c r="A358" t="s">
        <v>33</v>
      </c>
      <c r="B358" t="s">
        <v>28</v>
      </c>
      <c r="C358">
        <v>0.70399999999999996</v>
      </c>
      <c r="D358">
        <v>1948.1289999999999</v>
      </c>
      <c r="E358">
        <v>58</v>
      </c>
    </row>
    <row r="359" spans="1:5">
      <c r="A359" t="s">
        <v>33</v>
      </c>
      <c r="B359" t="s">
        <v>28</v>
      </c>
      <c r="C359">
        <v>0.54200000000000004</v>
      </c>
      <c r="D359">
        <v>1946.617</v>
      </c>
      <c r="E359">
        <v>58</v>
      </c>
    </row>
    <row r="360" spans="1:5">
      <c r="A360" t="s">
        <v>33</v>
      </c>
      <c r="B360" t="s">
        <v>28</v>
      </c>
      <c r="C360">
        <v>0.66700000000000004</v>
      </c>
      <c r="D360">
        <v>1887.597</v>
      </c>
      <c r="E360">
        <v>58</v>
      </c>
    </row>
    <row r="361" spans="1:5">
      <c r="A361" t="s">
        <v>33</v>
      </c>
      <c r="B361" t="s">
        <v>28</v>
      </c>
      <c r="C361">
        <v>0.61099999999999999</v>
      </c>
      <c r="D361">
        <v>1857.5820000000001</v>
      </c>
      <c r="E361">
        <v>58</v>
      </c>
    </row>
    <row r="362" spans="1:5">
      <c r="A362" t="s">
        <v>33</v>
      </c>
      <c r="B362" t="s">
        <v>30</v>
      </c>
      <c r="C362">
        <v>0.52300000000000002</v>
      </c>
      <c r="D362">
        <v>1532.501</v>
      </c>
      <c r="E362">
        <v>51</v>
      </c>
    </row>
    <row r="363" spans="1:5">
      <c r="A363" t="s">
        <v>33</v>
      </c>
      <c r="B363" t="s">
        <v>30</v>
      </c>
      <c r="C363">
        <v>0.51800000000000002</v>
      </c>
      <c r="D363">
        <v>1543.9169999999999</v>
      </c>
      <c r="E363">
        <v>51</v>
      </c>
    </row>
    <row r="364" spans="1:5">
      <c r="A364" t="s">
        <v>33</v>
      </c>
      <c r="B364" t="s">
        <v>30</v>
      </c>
      <c r="C364">
        <v>0.56299999999999994</v>
      </c>
      <c r="D364">
        <v>1546.8820000000001</v>
      </c>
      <c r="E364">
        <v>51</v>
      </c>
    </row>
    <row r="365" spans="1:5">
      <c r="A365" t="s">
        <v>33</v>
      </c>
      <c r="B365" t="s">
        <v>30</v>
      </c>
      <c r="C365">
        <v>0.497</v>
      </c>
      <c r="D365">
        <v>1533.289</v>
      </c>
      <c r="E365">
        <v>51</v>
      </c>
    </row>
    <row r="366" spans="1:5">
      <c r="A366" t="s">
        <v>33</v>
      </c>
      <c r="B366" t="s">
        <v>30</v>
      </c>
      <c r="C366">
        <v>0.45300000000000001</v>
      </c>
      <c r="D366">
        <v>1587.31</v>
      </c>
      <c r="E366">
        <v>51</v>
      </c>
    </row>
    <row r="367" spans="1:5">
      <c r="A367" t="s">
        <v>33</v>
      </c>
      <c r="B367" t="s">
        <v>30</v>
      </c>
      <c r="C367">
        <v>0.51500000000000001</v>
      </c>
      <c r="D367">
        <v>1543.337</v>
      </c>
      <c r="E367">
        <v>51</v>
      </c>
    </row>
    <row r="368" spans="1:5">
      <c r="A368" t="s">
        <v>33</v>
      </c>
      <c r="B368" t="s">
        <v>30</v>
      </c>
      <c r="C368">
        <v>0.503</v>
      </c>
      <c r="D368">
        <v>1555.8689999999999</v>
      </c>
      <c r="E368">
        <v>51</v>
      </c>
    </row>
    <row r="369" spans="1:5">
      <c r="A369" t="s">
        <v>33</v>
      </c>
      <c r="B369" t="s">
        <v>30</v>
      </c>
      <c r="C369">
        <v>0.46800000000000003</v>
      </c>
      <c r="D369">
        <v>1531.3889999999999</v>
      </c>
      <c r="E369">
        <v>51</v>
      </c>
    </row>
    <row r="370" spans="1:5">
      <c r="A370" t="s">
        <v>33</v>
      </c>
      <c r="B370" t="s">
        <v>30</v>
      </c>
      <c r="C370">
        <v>0.50800000000000001</v>
      </c>
      <c r="D370">
        <v>1545.615</v>
      </c>
      <c r="E370">
        <v>51</v>
      </c>
    </row>
    <row r="371" spans="1:5">
      <c r="A371" t="s">
        <v>34</v>
      </c>
      <c r="B371" t="s">
        <v>23</v>
      </c>
      <c r="C371">
        <v>0.78900000000000003</v>
      </c>
      <c r="D371">
        <v>9376.1720000000005</v>
      </c>
      <c r="E371">
        <v>46</v>
      </c>
    </row>
    <row r="372" spans="1:5">
      <c r="A372" t="s">
        <v>34</v>
      </c>
      <c r="B372" t="s">
        <v>23</v>
      </c>
      <c r="C372">
        <v>0.80100000000000005</v>
      </c>
      <c r="D372">
        <v>9225.3029999999999</v>
      </c>
      <c r="E372">
        <v>46</v>
      </c>
    </row>
    <row r="373" spans="1:5">
      <c r="A373" t="s">
        <v>34</v>
      </c>
      <c r="B373" t="s">
        <v>23</v>
      </c>
      <c r="C373">
        <v>0.84599999999999997</v>
      </c>
      <c r="D373">
        <v>9305.6280000000006</v>
      </c>
      <c r="E373">
        <v>46</v>
      </c>
    </row>
    <row r="374" spans="1:5">
      <c r="A374" t="s">
        <v>34</v>
      </c>
      <c r="B374" t="s">
        <v>23</v>
      </c>
      <c r="C374">
        <v>0.80400000000000005</v>
      </c>
      <c r="D374">
        <v>9343</v>
      </c>
      <c r="E374">
        <v>46</v>
      </c>
    </row>
    <row r="375" spans="1:5">
      <c r="A375" t="s">
        <v>34</v>
      </c>
      <c r="B375" t="s">
        <v>23</v>
      </c>
      <c r="C375">
        <v>0.81799999999999995</v>
      </c>
      <c r="D375">
        <v>9420.7990000000009</v>
      </c>
      <c r="E375">
        <v>46</v>
      </c>
    </row>
    <row r="376" spans="1:5">
      <c r="A376" t="s">
        <v>34</v>
      </c>
      <c r="B376" t="s">
        <v>23</v>
      </c>
      <c r="C376">
        <v>0.82299999999999995</v>
      </c>
      <c r="D376">
        <v>9503.3940000000002</v>
      </c>
      <c r="E376">
        <v>46</v>
      </c>
    </row>
    <row r="377" spans="1:5">
      <c r="A377" t="s">
        <v>34</v>
      </c>
      <c r="B377" t="s">
        <v>23</v>
      </c>
      <c r="C377">
        <v>0.81699999999999995</v>
      </c>
      <c r="D377">
        <v>9948.0480000000007</v>
      </c>
      <c r="E377">
        <v>46</v>
      </c>
    </row>
    <row r="378" spans="1:5">
      <c r="A378" t="s">
        <v>34</v>
      </c>
      <c r="B378" t="s">
        <v>23</v>
      </c>
      <c r="C378">
        <v>0.77800000000000002</v>
      </c>
      <c r="D378">
        <v>9545.357</v>
      </c>
      <c r="E378">
        <v>46</v>
      </c>
    </row>
    <row r="379" spans="1:5">
      <c r="A379" t="s">
        <v>34</v>
      </c>
      <c r="B379" t="s">
        <v>23</v>
      </c>
      <c r="C379">
        <v>0.78200000000000003</v>
      </c>
      <c r="D379">
        <v>9447.3029999999999</v>
      </c>
      <c r="E379">
        <v>46</v>
      </c>
    </row>
    <row r="380" spans="1:5">
      <c r="A380" t="s">
        <v>34</v>
      </c>
      <c r="B380" t="s">
        <v>25</v>
      </c>
      <c r="C380">
        <v>0.69599999999999995</v>
      </c>
      <c r="D380">
        <v>3336.8850000000002</v>
      </c>
      <c r="E380">
        <v>49</v>
      </c>
    </row>
    <row r="381" spans="1:5">
      <c r="A381" t="s">
        <v>34</v>
      </c>
      <c r="B381" t="s">
        <v>25</v>
      </c>
      <c r="C381">
        <v>0.83199999999999996</v>
      </c>
      <c r="D381">
        <v>3335.105</v>
      </c>
      <c r="E381">
        <v>49</v>
      </c>
    </row>
    <row r="382" spans="1:5">
      <c r="A382" t="s">
        <v>34</v>
      </c>
      <c r="B382" t="s">
        <v>25</v>
      </c>
      <c r="C382">
        <v>0.68200000000000005</v>
      </c>
      <c r="D382">
        <v>3326.078</v>
      </c>
      <c r="E382">
        <v>49</v>
      </c>
    </row>
    <row r="383" spans="1:5">
      <c r="A383" t="s">
        <v>34</v>
      </c>
      <c r="B383" t="s">
        <v>25</v>
      </c>
      <c r="C383">
        <v>0.86099999999999999</v>
      </c>
      <c r="D383">
        <v>3331.3180000000002</v>
      </c>
      <c r="E383">
        <v>49</v>
      </c>
    </row>
    <row r="384" spans="1:5">
      <c r="A384" t="s">
        <v>34</v>
      </c>
      <c r="B384" t="s">
        <v>25</v>
      </c>
      <c r="C384">
        <v>0.77600000000000002</v>
      </c>
      <c r="D384">
        <v>3363.5479999999998</v>
      </c>
      <c r="E384">
        <v>49</v>
      </c>
    </row>
    <row r="385" spans="1:5">
      <c r="A385" t="s">
        <v>34</v>
      </c>
      <c r="B385" t="s">
        <v>25</v>
      </c>
      <c r="C385">
        <v>0.876</v>
      </c>
      <c r="D385">
        <v>3328.21</v>
      </c>
      <c r="E385">
        <v>49</v>
      </c>
    </row>
    <row r="386" spans="1:5">
      <c r="A386" t="s">
        <v>34</v>
      </c>
      <c r="B386" t="s">
        <v>25</v>
      </c>
      <c r="C386">
        <v>0.82099999999999995</v>
      </c>
      <c r="D386">
        <v>3367.2550000000001</v>
      </c>
      <c r="E386">
        <v>49</v>
      </c>
    </row>
    <row r="387" spans="1:5">
      <c r="A387" t="s">
        <v>34</v>
      </c>
      <c r="B387" t="s">
        <v>25</v>
      </c>
      <c r="C387">
        <v>0.68400000000000005</v>
      </c>
      <c r="D387">
        <v>3379.3670000000002</v>
      </c>
      <c r="E387">
        <v>49</v>
      </c>
    </row>
    <row r="388" spans="1:5">
      <c r="A388" t="s">
        <v>34</v>
      </c>
      <c r="B388" t="s">
        <v>25</v>
      </c>
      <c r="C388">
        <v>0.83599999999999997</v>
      </c>
      <c r="D388">
        <v>3361.1689999999999</v>
      </c>
      <c r="E388">
        <v>49</v>
      </c>
    </row>
    <row r="389" spans="1:5">
      <c r="A389" t="s">
        <v>34</v>
      </c>
      <c r="B389" t="s">
        <v>28</v>
      </c>
      <c r="C389">
        <v>0.73299999999999998</v>
      </c>
      <c r="D389">
        <v>2017.877</v>
      </c>
      <c r="E389">
        <v>64</v>
      </c>
    </row>
    <row r="390" spans="1:5">
      <c r="A390" t="s">
        <v>34</v>
      </c>
      <c r="B390" t="s">
        <v>28</v>
      </c>
      <c r="C390">
        <v>0.85699999999999998</v>
      </c>
      <c r="D390">
        <v>2024.6130000000001</v>
      </c>
      <c r="E390">
        <v>64</v>
      </c>
    </row>
    <row r="391" spans="1:5">
      <c r="A391" t="s">
        <v>34</v>
      </c>
      <c r="B391" t="s">
        <v>28</v>
      </c>
      <c r="C391">
        <v>0.70599999999999996</v>
      </c>
      <c r="D391">
        <v>2032.04</v>
      </c>
      <c r="E391">
        <v>64</v>
      </c>
    </row>
    <row r="392" spans="1:5">
      <c r="A392" t="s">
        <v>34</v>
      </c>
      <c r="B392" t="s">
        <v>28</v>
      </c>
      <c r="C392">
        <v>0.86499999999999999</v>
      </c>
      <c r="D392">
        <v>2099.5619999999999</v>
      </c>
      <c r="E392">
        <v>64</v>
      </c>
    </row>
    <row r="393" spans="1:5">
      <c r="A393" t="s">
        <v>34</v>
      </c>
      <c r="B393" t="s">
        <v>28</v>
      </c>
      <c r="C393">
        <v>0.876</v>
      </c>
      <c r="D393">
        <v>2160.6680000000001</v>
      </c>
      <c r="E393">
        <v>64</v>
      </c>
    </row>
    <row r="394" spans="1:5">
      <c r="A394" t="s">
        <v>34</v>
      </c>
      <c r="B394" t="s">
        <v>28</v>
      </c>
      <c r="C394">
        <v>0.81799999999999995</v>
      </c>
      <c r="D394">
        <v>2087.663</v>
      </c>
      <c r="E394">
        <v>64</v>
      </c>
    </row>
    <row r="395" spans="1:5">
      <c r="A395" t="s">
        <v>34</v>
      </c>
      <c r="B395" t="s">
        <v>28</v>
      </c>
      <c r="C395">
        <v>0.72299999999999998</v>
      </c>
      <c r="D395">
        <v>2050.4209999999998</v>
      </c>
      <c r="E395">
        <v>64</v>
      </c>
    </row>
    <row r="396" spans="1:5">
      <c r="A396" t="s">
        <v>34</v>
      </c>
      <c r="B396" t="s">
        <v>28</v>
      </c>
      <c r="C396">
        <v>0.72</v>
      </c>
      <c r="D396">
        <v>2030.3610000000001</v>
      </c>
      <c r="E396">
        <v>64</v>
      </c>
    </row>
    <row r="397" spans="1:5">
      <c r="A397" t="s">
        <v>34</v>
      </c>
      <c r="B397" t="s">
        <v>28</v>
      </c>
      <c r="C397">
        <v>0.80400000000000005</v>
      </c>
      <c r="D397">
        <v>2047.492</v>
      </c>
      <c r="E397">
        <v>64</v>
      </c>
    </row>
    <row r="398" spans="1:5">
      <c r="A398" t="s">
        <v>34</v>
      </c>
      <c r="B398" t="s">
        <v>30</v>
      </c>
      <c r="C398">
        <v>0.46500000000000002</v>
      </c>
      <c r="D398">
        <v>1586.4</v>
      </c>
      <c r="E398">
        <v>57</v>
      </c>
    </row>
    <row r="399" spans="1:5">
      <c r="A399" t="s">
        <v>34</v>
      </c>
      <c r="B399" t="s">
        <v>30</v>
      </c>
      <c r="C399">
        <v>0.58199999999999996</v>
      </c>
      <c r="D399">
        <v>1582.1769999999999</v>
      </c>
      <c r="E399">
        <v>57</v>
      </c>
    </row>
    <row r="400" spans="1:5">
      <c r="A400" t="s">
        <v>34</v>
      </c>
      <c r="B400" t="s">
        <v>30</v>
      </c>
      <c r="C400">
        <v>0.46700000000000003</v>
      </c>
      <c r="D400">
        <v>1598.39</v>
      </c>
      <c r="E400">
        <v>57</v>
      </c>
    </row>
    <row r="401" spans="1:5">
      <c r="A401" t="s">
        <v>34</v>
      </c>
      <c r="B401" t="s">
        <v>30</v>
      </c>
      <c r="C401">
        <v>0.39800000000000002</v>
      </c>
      <c r="D401">
        <v>1631.93</v>
      </c>
      <c r="E401">
        <v>57</v>
      </c>
    </row>
    <row r="402" spans="1:5">
      <c r="A402" t="s">
        <v>34</v>
      </c>
      <c r="B402" t="s">
        <v>30</v>
      </c>
      <c r="C402">
        <v>0.4</v>
      </c>
      <c r="D402">
        <v>1590.6489999999999</v>
      </c>
      <c r="E402">
        <v>57</v>
      </c>
    </row>
    <row r="403" spans="1:5">
      <c r="A403" t="s">
        <v>34</v>
      </c>
      <c r="B403" t="s">
        <v>30</v>
      </c>
      <c r="C403">
        <v>0.46200000000000002</v>
      </c>
      <c r="D403">
        <v>1595.751</v>
      </c>
      <c r="E403">
        <v>57</v>
      </c>
    </row>
    <row r="404" spans="1:5">
      <c r="A404" t="s">
        <v>34</v>
      </c>
      <c r="B404" t="s">
        <v>30</v>
      </c>
      <c r="C404">
        <v>0.39800000000000002</v>
      </c>
      <c r="D404">
        <v>1583.1679999999999</v>
      </c>
      <c r="E404">
        <v>57</v>
      </c>
    </row>
    <row r="405" spans="1:5">
      <c r="A405" t="s">
        <v>34</v>
      </c>
      <c r="B405" t="s">
        <v>30</v>
      </c>
      <c r="C405">
        <v>0.4</v>
      </c>
      <c r="D405">
        <v>1583.877</v>
      </c>
      <c r="E405">
        <v>57</v>
      </c>
    </row>
    <row r="406" spans="1:5">
      <c r="A406" t="s">
        <v>34</v>
      </c>
      <c r="B406" t="s">
        <v>30</v>
      </c>
      <c r="C406">
        <v>0.39400000000000002</v>
      </c>
      <c r="D406">
        <v>1608.3440000000001</v>
      </c>
      <c r="E406">
        <v>57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89FE-9F54-43A2-AF29-2C57D762760D}">
  <dimension ref="A1:J46"/>
  <sheetViews>
    <sheetView tabSelected="1" topLeftCell="A24" workbookViewId="0">
      <selection activeCell="G43" sqref="G43"/>
    </sheetView>
  </sheetViews>
  <sheetFormatPr defaultRowHeight="14.4"/>
  <cols>
    <col min="1" max="1" width="44.109375" bestFit="1" customWidth="1"/>
    <col min="4" max="4" width="20" bestFit="1" customWidth="1"/>
    <col min="5" max="5" width="20" customWidth="1"/>
    <col min="6" max="6" width="12" bestFit="1" customWidth="1"/>
  </cols>
  <sheetData>
    <row r="1" spans="1:10">
      <c r="A1" t="s">
        <v>7</v>
      </c>
      <c r="B1" t="s">
        <v>0</v>
      </c>
      <c r="D1" t="s">
        <v>9</v>
      </c>
      <c r="E1" t="s">
        <v>11</v>
      </c>
      <c r="F1" t="s">
        <v>10</v>
      </c>
      <c r="G1" t="s">
        <v>11</v>
      </c>
    </row>
    <row r="2" spans="1:10">
      <c r="A2" s="4" t="s">
        <v>8</v>
      </c>
      <c r="B2" s="4" t="s">
        <v>4</v>
      </c>
      <c r="C2" s="4">
        <f>COUNTIFS('Q1'!A:A,Q1_analise!A2,'Q1'!B:B,Q1_analise!B2)</f>
        <v>9</v>
      </c>
      <c r="D2" s="4">
        <f>AVERAGEIFS('Q1'!D:D,'Q1'!A:A,Q1_analise!A2,'Q1'!B:B,Q1_analise!B2)</f>
        <v>14237.069222222221</v>
      </c>
      <c r="E2" s="4">
        <f>D2/1000</f>
        <v>14.237069222222221</v>
      </c>
      <c r="F2" s="4"/>
      <c r="G2" s="4">
        <f>F2/1000</f>
        <v>0</v>
      </c>
      <c r="H2" s="4"/>
      <c r="I2" s="4"/>
      <c r="J2" s="4"/>
    </row>
    <row r="3" spans="1:10">
      <c r="A3" t="s">
        <v>8</v>
      </c>
      <c r="B3" t="s">
        <v>5</v>
      </c>
      <c r="C3">
        <f>COUNTIFS('Q1'!A:A,Q1_analise!A3,'Q1'!B:B,Q1_analise!B3)</f>
        <v>9</v>
      </c>
      <c r="D3">
        <f>AVERAGEIFS('Q1'!D:D,'Q1'!A:A,Q1_analise!A3,'Q1'!B:B,Q1_analise!B3)</f>
        <v>12221.491555555556</v>
      </c>
      <c r="E3">
        <f t="shared" ref="E3:E7" si="0">D3/1000</f>
        <v>12.221491555555556</v>
      </c>
      <c r="F3">
        <f>$D$2-D3</f>
        <v>2015.5776666666643</v>
      </c>
      <c r="G3">
        <f t="shared" ref="G3:G13" si="1">F3/1000</f>
        <v>2.0155776666666645</v>
      </c>
    </row>
    <row r="4" spans="1:10">
      <c r="A4" s="2" t="s">
        <v>8</v>
      </c>
      <c r="B4" s="2" t="s">
        <v>6</v>
      </c>
      <c r="C4" s="2">
        <f>COUNTIFS('Q1'!A:A,Q1_analise!A4,'Q1'!B:B,Q1_analise!B4)</f>
        <v>9</v>
      </c>
      <c r="D4" s="2">
        <f>AVERAGEIFS('Q1'!D:D,'Q1'!A:A,Q1_analise!A4,'Q1'!B:B,Q1_analise!B4)</f>
        <v>11903.879111111111</v>
      </c>
      <c r="E4" s="2">
        <f t="shared" si="0"/>
        <v>11.903879111111111</v>
      </c>
      <c r="F4" s="2">
        <f>$D$2-D4</f>
        <v>2333.1901111111092</v>
      </c>
      <c r="G4" s="2">
        <f t="shared" si="1"/>
        <v>2.3331901111111093</v>
      </c>
      <c r="H4" s="2"/>
      <c r="I4" s="2"/>
      <c r="J4" s="2"/>
    </row>
    <row r="5" spans="1:10">
      <c r="A5" t="s">
        <v>12</v>
      </c>
      <c r="B5" t="s">
        <v>4</v>
      </c>
      <c r="C5" s="4">
        <f>COUNTIFS('Q1'!A:A,Q1_analise!A5,'Q1'!B:B,Q1_analise!B5)</f>
        <v>9</v>
      </c>
      <c r="D5">
        <f>AVERAGEIFS('Q1'!D:D,'Q1'!A:A,Q1_analise!A5,'Q1'!B:B,Q1_analise!B5)</f>
        <v>7573.9120000000003</v>
      </c>
      <c r="E5">
        <f t="shared" si="0"/>
        <v>7.573912</v>
      </c>
      <c r="F5">
        <f>D2-D5</f>
        <v>6663.1572222222203</v>
      </c>
      <c r="G5">
        <f t="shared" si="1"/>
        <v>6.6631572222222202</v>
      </c>
    </row>
    <row r="6" spans="1:10">
      <c r="A6" t="s">
        <v>12</v>
      </c>
      <c r="B6" t="s">
        <v>5</v>
      </c>
      <c r="C6">
        <f>COUNTIFS('Q1'!A:A,Q1_analise!A6,'Q1'!B:B,Q1_analise!B6)</f>
        <v>9</v>
      </c>
      <c r="D6">
        <f>AVERAGEIFS('Q1'!D:D,'Q1'!A:A,Q1_analise!A6,'Q1'!B:B,Q1_analise!B6)</f>
        <v>1272.1699999999998</v>
      </c>
      <c r="E6">
        <f t="shared" si="0"/>
        <v>1.2721699999999998</v>
      </c>
      <c r="F6">
        <f t="shared" ref="F6:F10" si="2">D3-D6</f>
        <v>10949.321555555556</v>
      </c>
      <c r="G6">
        <f t="shared" si="1"/>
        <v>10.949321555555557</v>
      </c>
      <c r="H6">
        <f>E5-E6</f>
        <v>6.301742</v>
      </c>
    </row>
    <row r="7" spans="1:10">
      <c r="A7" s="2" t="s">
        <v>12</v>
      </c>
      <c r="B7" s="2" t="s">
        <v>6</v>
      </c>
      <c r="C7" s="2">
        <f>COUNTIFS('Q1'!A:A,Q1_analise!A7,'Q1'!B:B,Q1_analise!B7)</f>
        <v>9</v>
      </c>
      <c r="D7" s="2">
        <f>AVERAGEIFS('Q1'!D:D,'Q1'!A:A,Q1_analise!A7,'Q1'!B:B,Q1_analise!B7)</f>
        <v>3577.4533333333329</v>
      </c>
      <c r="E7" s="2">
        <f t="shared" si="0"/>
        <v>3.5774533333333327</v>
      </c>
      <c r="F7" s="2">
        <f t="shared" si="2"/>
        <v>8326.4257777777784</v>
      </c>
      <c r="G7" s="2">
        <f t="shared" si="1"/>
        <v>8.3264257777777786</v>
      </c>
      <c r="H7" s="2">
        <f>E5-E7</f>
        <v>3.9964586666666673</v>
      </c>
      <c r="I7" s="2"/>
      <c r="J7" s="2"/>
    </row>
    <row r="8" spans="1:10">
      <c r="A8" s="3" t="s">
        <v>13</v>
      </c>
      <c r="B8" s="3" t="s">
        <v>4</v>
      </c>
      <c r="C8">
        <f>COUNTIFS('Q1'!A:A,Q1_analise!A8,'Q1'!B:B,Q1_analise!B8)</f>
        <v>9</v>
      </c>
      <c r="D8" s="3">
        <f>AVERAGEIFS('Q1'!D:D,'Q1'!A:A,Q1_analise!A8,'Q1'!B:B,Q1_analise!B8)</f>
        <v>8094.8968888888885</v>
      </c>
      <c r="E8" s="3">
        <f t="shared" ref="E8:E14" si="3">D8/1000</f>
        <v>8.0948968888888881</v>
      </c>
      <c r="F8" s="3">
        <f>D5-D8</f>
        <v>-520.98488888888824</v>
      </c>
      <c r="G8" s="3">
        <f t="shared" si="1"/>
        <v>-0.52098488888888828</v>
      </c>
      <c r="H8" s="3"/>
      <c r="I8" s="4"/>
      <c r="J8" s="4"/>
    </row>
    <row r="9" spans="1:10">
      <c r="A9" s="5" t="s">
        <v>13</v>
      </c>
      <c r="B9" s="5" t="s">
        <v>5</v>
      </c>
      <c r="C9">
        <f>COUNTIFS('Q1'!A:A,Q1_analise!A9,'Q1'!B:B,Q1_analise!B9)</f>
        <v>9</v>
      </c>
      <c r="D9" s="5">
        <f>AVERAGEIFS('Q1'!D:D,'Q1'!A:A,Q1_analise!A9,'Q1'!B:B,Q1_analise!B9)</f>
        <v>1244.3555555555556</v>
      </c>
      <c r="E9" s="5">
        <f t="shared" si="3"/>
        <v>1.2443555555555557</v>
      </c>
      <c r="F9" s="5">
        <f t="shared" si="2"/>
        <v>27.814444444444234</v>
      </c>
      <c r="G9" s="5">
        <f t="shared" si="1"/>
        <v>2.7814444444444236E-2</v>
      </c>
      <c r="H9" s="5">
        <f>E8-E9</f>
        <v>6.8505413333333323</v>
      </c>
    </row>
    <row r="10" spans="1:10">
      <c r="A10" s="6" t="s">
        <v>13</v>
      </c>
      <c r="B10" s="6" t="s">
        <v>6</v>
      </c>
      <c r="C10">
        <f>COUNTIFS('Q1'!A:A,Q1_analise!A10,'Q1'!B:B,Q1_analise!B10)</f>
        <v>9</v>
      </c>
      <c r="D10" s="6">
        <f>AVERAGEIFS('Q1'!D:D,'Q1'!A:A,Q1_analise!A10,'Q1'!B:B,Q1_analise!B10)</f>
        <v>3818.0807777777777</v>
      </c>
      <c r="E10" s="6">
        <f t="shared" si="3"/>
        <v>3.8180807777777779</v>
      </c>
      <c r="F10" s="6">
        <f t="shared" si="2"/>
        <v>-240.62744444444479</v>
      </c>
      <c r="G10" s="6">
        <f t="shared" si="1"/>
        <v>-0.24062744444444478</v>
      </c>
      <c r="H10" s="6">
        <f>E8-E10</f>
        <v>4.2768161111111098</v>
      </c>
      <c r="I10" s="2"/>
      <c r="J10" s="2"/>
    </row>
    <row r="11" spans="1:10">
      <c r="A11" s="7" t="s">
        <v>14</v>
      </c>
      <c r="B11" s="4" t="s">
        <v>4</v>
      </c>
      <c r="C11" s="4">
        <f>COUNTIFS('Q1'!A:A,Q1_analise!A11,'Q1'!B:B,Q1_analise!B11)</f>
        <v>9</v>
      </c>
      <c r="D11" s="4">
        <f>AVERAGEIFS('Q1'!D:D,'Q1'!A:A,Q1_analise!A11,'Q1'!B:B,Q1_analise!B11)</f>
        <v>7629.5983333333324</v>
      </c>
      <c r="E11" s="4">
        <f t="shared" si="3"/>
        <v>7.6295983333333321</v>
      </c>
      <c r="F11" s="4">
        <f>D5-D11</f>
        <v>-55.686333333332186</v>
      </c>
      <c r="G11" s="4">
        <f t="shared" si="1"/>
        <v>-5.5686333333332186E-2</v>
      </c>
      <c r="H11" s="4"/>
      <c r="I11" s="4">
        <f>E2-E11</f>
        <v>6.6074708888888889</v>
      </c>
      <c r="J11" s="4"/>
    </row>
    <row r="12" spans="1:10">
      <c r="A12" s="1" t="s">
        <v>14</v>
      </c>
      <c r="B12" t="s">
        <v>5</v>
      </c>
      <c r="C12">
        <f>COUNTIFS('Q1'!A:A,Q1_analise!A12,'Q1'!B:B,Q1_analise!B12)</f>
        <v>9</v>
      </c>
      <c r="D12">
        <f>AVERAGEIFS('Q1'!D:D,'Q1'!A:A,Q1_analise!A12,'Q1'!B:B,Q1_analise!B12)</f>
        <v>1217.7841111111111</v>
      </c>
      <c r="E12">
        <f t="shared" si="3"/>
        <v>1.2177841111111112</v>
      </c>
      <c r="F12">
        <f t="shared" ref="F12:F13" si="4">D6-D12</f>
        <v>54.385888888888758</v>
      </c>
      <c r="G12">
        <f t="shared" si="1"/>
        <v>5.4385888888888755E-2</v>
      </c>
      <c r="H12">
        <f>E11-E12</f>
        <v>6.4118142222222207</v>
      </c>
      <c r="I12">
        <f t="shared" ref="I12:I13" si="5">E3-E12</f>
        <v>11.003707444444444</v>
      </c>
      <c r="J12">
        <f>E2-E12</f>
        <v>13.01928511111111</v>
      </c>
    </row>
    <row r="13" spans="1:10">
      <c r="A13" s="8" t="s">
        <v>14</v>
      </c>
      <c r="B13" s="2" t="s">
        <v>6</v>
      </c>
      <c r="C13" s="2">
        <f>COUNTIFS('Q1'!A:A,Q1_analise!A13,'Q1'!B:B,Q1_analise!B13)</f>
        <v>9</v>
      </c>
      <c r="D13" s="2">
        <f>AVERAGEIFS('Q1'!D:D,'Q1'!A:A,Q1_analise!A13,'Q1'!B:B,Q1_analise!B13)</f>
        <v>3511.3224444444445</v>
      </c>
      <c r="E13" s="2">
        <f t="shared" si="3"/>
        <v>3.5113224444444446</v>
      </c>
      <c r="F13" s="2">
        <f t="shared" si="4"/>
        <v>66.130888888888421</v>
      </c>
      <c r="G13" s="2">
        <f t="shared" si="1"/>
        <v>6.613088888888842E-2</v>
      </c>
      <c r="H13" s="2">
        <f>E11-E13</f>
        <v>4.1182758888888875</v>
      </c>
      <c r="I13" s="2">
        <f t="shared" si="5"/>
        <v>8.3925566666666676</v>
      </c>
      <c r="J13" s="2">
        <f>E2-E13</f>
        <v>10.725746777777776</v>
      </c>
    </row>
    <row r="14" spans="1:10">
      <c r="A14" s="9" t="s">
        <v>16</v>
      </c>
      <c r="B14" s="10" t="s">
        <v>15</v>
      </c>
      <c r="C14">
        <f>COUNTIFS('Q1'!A:A,Q1_analise!A14,'Q1'!B:B,Q1_analise!B14)</f>
        <v>9</v>
      </c>
      <c r="D14" s="10">
        <f>AVERAGEIFS('Q1'!D:D,'Q1'!A:A,Q1_analise!A14,'Q1'!B:B,Q1_analise!B14)</f>
        <v>1183.5792222222221</v>
      </c>
      <c r="E14" s="10">
        <f t="shared" si="3"/>
        <v>1.1835792222222221</v>
      </c>
      <c r="F14" s="10">
        <f>D6-D14</f>
        <v>88.590777777777703</v>
      </c>
      <c r="G14" s="10"/>
      <c r="H14" s="10"/>
      <c r="I14" s="10"/>
      <c r="J14" s="10"/>
    </row>
    <row r="15" spans="1:10">
      <c r="A15" s="7" t="s">
        <v>17</v>
      </c>
      <c r="B15" s="4" t="s">
        <v>4</v>
      </c>
      <c r="C15" s="4">
        <f>COUNTIFS('Q1'!A:A,Q1_analise!A15,'Q1'!B:B,Q1_analise!B15)</f>
        <v>9</v>
      </c>
      <c r="D15" s="4">
        <f>AVERAGEIFS('Q1'!D:D,'Q1'!A:A,Q1_analise!A15,'Q1'!B:B,Q1_analise!B15)</f>
        <v>8402.0191111111126</v>
      </c>
      <c r="E15" s="4">
        <f t="shared" ref="E15:E18" si="6">D15/1000</f>
        <v>8.4020191111111124</v>
      </c>
      <c r="F15" s="4"/>
      <c r="G15" s="4"/>
      <c r="H15" s="4"/>
      <c r="I15" s="4"/>
      <c r="J15" s="4"/>
    </row>
    <row r="16" spans="1:10">
      <c r="A16" s="1" t="s">
        <v>17</v>
      </c>
      <c r="B16" t="s">
        <v>5</v>
      </c>
      <c r="C16">
        <f>COUNTIFS('Q1'!A:A,Q1_analise!A16,'Q1'!B:B,Q1_analise!B16)</f>
        <v>9</v>
      </c>
      <c r="D16">
        <f>AVERAGEIFS('Q1'!D:D,'Q1'!A:A,Q1_analise!A16,'Q1'!B:B,Q1_analise!B16)</f>
        <v>1180.0432222222223</v>
      </c>
      <c r="E16">
        <f t="shared" si="6"/>
        <v>1.1800432222222224</v>
      </c>
    </row>
    <row r="17" spans="1:10">
      <c r="A17" s="1" t="s">
        <v>17</v>
      </c>
      <c r="B17" t="s">
        <v>6</v>
      </c>
      <c r="C17">
        <f>COUNTIFS('Q1'!A:A,Q1_analise!A17,'Q1'!B:B,Q1_analise!B17)</f>
        <v>9</v>
      </c>
      <c r="D17">
        <f>AVERAGEIFS('Q1'!D:D,'Q1'!A:A,Q1_analise!A17,'Q1'!B:B,Q1_analise!B17)</f>
        <v>3928.0018888888899</v>
      </c>
      <c r="E17">
        <f t="shared" si="6"/>
        <v>3.9280018888888897</v>
      </c>
    </row>
    <row r="18" spans="1:10">
      <c r="A18" s="8" t="s">
        <v>17</v>
      </c>
      <c r="B18" s="2" t="s">
        <v>15</v>
      </c>
      <c r="C18" s="2">
        <f>COUNTIFS('Q1'!A:A,Q1_analise!A18,'Q1'!B:B,Q1_analise!B18)</f>
        <v>9</v>
      </c>
      <c r="D18" s="2">
        <f>AVERAGEIFS('Q1'!D:D,'Q1'!A:A,Q1_analise!A18,'Q1'!B:B,Q1_analise!B18)</f>
        <v>1199.1813333333332</v>
      </c>
      <c r="E18" s="2">
        <f t="shared" si="6"/>
        <v>1.1991813333333332</v>
      </c>
      <c r="F18" s="2"/>
      <c r="G18" s="2"/>
      <c r="H18" s="2"/>
      <c r="I18" s="2"/>
      <c r="J18" s="2"/>
    </row>
    <row r="19" spans="1:10">
      <c r="A19" s="7" t="s">
        <v>18</v>
      </c>
      <c r="B19" s="4" t="s">
        <v>4</v>
      </c>
      <c r="C19">
        <f>COUNTIFS('Q1'!A:A,Q1_analise!A19,'Q1'!B:B,Q1_analise!B19)</f>
        <v>9</v>
      </c>
      <c r="D19" s="4">
        <f>AVERAGEIFS('Q1'!D:D,'Q1'!A:A,Q1_analise!A19,'Q1'!B:B,Q1_analise!B19)</f>
        <v>7792.8727777777776</v>
      </c>
      <c r="E19" s="4">
        <f t="shared" ref="E19:E21" si="7">D19/1000</f>
        <v>7.7928727777777773</v>
      </c>
      <c r="F19" s="4"/>
      <c r="G19" s="4"/>
      <c r="H19" s="4"/>
      <c r="I19" s="4"/>
      <c r="J19" s="4"/>
    </row>
    <row r="20" spans="1:10">
      <c r="A20" s="1" t="s">
        <v>18</v>
      </c>
      <c r="B20" t="s">
        <v>5</v>
      </c>
      <c r="C20">
        <f>COUNTIFS('Q1'!A:A,Q1_analise!A20,'Q1'!B:B,Q1_analise!B20)</f>
        <v>9</v>
      </c>
      <c r="D20">
        <f>AVERAGEIFS('Q1'!D:D,'Q1'!A:A,Q1_analise!A20,'Q1'!B:B,Q1_analise!B20)</f>
        <v>1210.2397777777778</v>
      </c>
      <c r="E20">
        <f t="shared" si="7"/>
        <v>1.2102397777777778</v>
      </c>
    </row>
    <row r="21" spans="1:10">
      <c r="A21" s="8" t="s">
        <v>18</v>
      </c>
      <c r="B21" s="2" t="s">
        <v>6</v>
      </c>
      <c r="C21">
        <f>COUNTIFS('Q1'!A:A,Q1_analise!A21,'Q1'!B:B,Q1_analise!B21)</f>
        <v>9</v>
      </c>
      <c r="D21" s="2">
        <f>AVERAGEIFS('Q1'!D:D,'Q1'!A:A,Q1_analise!A21,'Q1'!B:B,Q1_analise!B21)</f>
        <v>3594.3707777777777</v>
      </c>
      <c r="E21" s="2">
        <f t="shared" si="7"/>
        <v>3.5943707777777778</v>
      </c>
      <c r="F21" s="2"/>
      <c r="G21" s="2"/>
      <c r="H21" s="2"/>
      <c r="I21" s="2"/>
      <c r="J21" s="2"/>
    </row>
    <row r="22" spans="1:10">
      <c r="A22" s="4" t="s">
        <v>19</v>
      </c>
      <c r="B22" s="4" t="s">
        <v>4</v>
      </c>
      <c r="C22" s="4">
        <f>COUNTIFS('Q1'!A:A,Q1_analise!A22,'Q1'!B:B,Q1_analise!B22)</f>
        <v>9</v>
      </c>
      <c r="D22" s="4">
        <f>AVERAGEIFS('Q1'!D:D,'Q1'!A:A,Q1_analise!A22,'Q1'!B:B,Q1_analise!B22)</f>
        <v>7826.637777777777</v>
      </c>
      <c r="E22" s="4">
        <f t="shared" ref="E22:E24" si="8">D22/1000</f>
        <v>7.8266377777777771</v>
      </c>
      <c r="F22" s="4"/>
      <c r="G22" s="4"/>
      <c r="H22" s="4"/>
      <c r="I22" s="4"/>
      <c r="J22" s="4"/>
    </row>
    <row r="23" spans="1:10">
      <c r="A23" t="s">
        <v>19</v>
      </c>
      <c r="B23" t="s">
        <v>5</v>
      </c>
      <c r="C23">
        <f>COUNTIFS('Q1'!A:A,Q1_analise!A23,'Q1'!B:B,Q1_analise!B23)</f>
        <v>9</v>
      </c>
      <c r="D23">
        <f>AVERAGEIFS('Q1'!D:D,'Q1'!A:A,Q1_analise!A23,'Q1'!B:B,Q1_analise!B23)</f>
        <v>1175.8313333333333</v>
      </c>
      <c r="E23">
        <f t="shared" si="8"/>
        <v>1.1758313333333332</v>
      </c>
    </row>
    <row r="24" spans="1:10">
      <c r="A24" s="2" t="s">
        <v>19</v>
      </c>
      <c r="B24" s="2" t="s">
        <v>6</v>
      </c>
      <c r="C24" s="2">
        <f>COUNTIFS('Q1'!A:A,Q1_analise!A24,'Q1'!B:B,Q1_analise!B24)</f>
        <v>9</v>
      </c>
      <c r="D24" s="2">
        <f>AVERAGEIFS('Q1'!D:D,'Q1'!A:A,Q1_analise!A24,'Q1'!B:B,Q1_analise!B24)</f>
        <v>3499.9839999999999</v>
      </c>
      <c r="E24" s="2">
        <f t="shared" si="8"/>
        <v>3.499984</v>
      </c>
      <c r="F24" s="2"/>
      <c r="G24" s="2"/>
      <c r="H24" s="2"/>
      <c r="I24" s="2"/>
      <c r="J24" s="2"/>
    </row>
    <row r="25" spans="1:10">
      <c r="A25" s="10" t="s">
        <v>20</v>
      </c>
      <c r="B25" s="10" t="s">
        <v>5</v>
      </c>
      <c r="C25" s="10">
        <f>COUNTIFS('Q1'!A:A,Q1_analise!A25,'Q1'!B:B,Q1_analise!B25)</f>
        <v>9</v>
      </c>
      <c r="D25" s="10">
        <f>AVERAGEIFS('Q1'!D:D,'Q1'!A:A,Q1_analise!A25,'Q1'!B:B,Q1_analise!B25)</f>
        <v>1234.942</v>
      </c>
      <c r="E25" s="10">
        <f t="shared" ref="E25" si="9">D25/1000</f>
        <v>1.234942</v>
      </c>
      <c r="F25" s="10"/>
      <c r="G25" s="10"/>
      <c r="H25" s="10"/>
      <c r="I25" s="10"/>
      <c r="J25" s="10"/>
    </row>
    <row r="26" spans="1:10">
      <c r="A26" s="10" t="s">
        <v>21</v>
      </c>
      <c r="B26" s="10" t="s">
        <v>5</v>
      </c>
      <c r="C26" s="10">
        <f>COUNTIFS('Q1'!A:A,Q1_analise!A26,'Q1'!B:B,Q1_analise!B26)</f>
        <v>9</v>
      </c>
      <c r="D26" s="10">
        <f>AVERAGEIFS('Q1'!D:D,'Q1'!A:A,Q1_analise!A26,'Q1'!B:B,Q1_analise!B26)</f>
        <v>1163.7853333333333</v>
      </c>
      <c r="E26" s="10">
        <f t="shared" ref="E26" si="10">D26/1000</f>
        <v>1.1637853333333332</v>
      </c>
      <c r="F26" s="10"/>
      <c r="G26" s="10"/>
      <c r="H26" s="10"/>
      <c r="I26" s="10"/>
      <c r="J26" s="10"/>
    </row>
    <row r="27" spans="1:10">
      <c r="A27" t="s">
        <v>22</v>
      </c>
      <c r="B27" t="s">
        <v>4</v>
      </c>
      <c r="C27" s="4">
        <f>COUNTIFS('Q1'!A:A,Q1_analise!A27,'Q1'!B:B,Q1_analise!B27)</f>
        <v>9</v>
      </c>
      <c r="D27" s="4">
        <f>AVERAGEIFS('Q1'!D:D,'Q1'!A:A,Q1_analise!A27,'Q1'!B:B,Q1_analise!B27)</f>
        <v>6787.9251111111116</v>
      </c>
      <c r="E27" s="4">
        <f t="shared" ref="E27" si="11">D27/1000</f>
        <v>6.7879251111111119</v>
      </c>
      <c r="F27" s="4"/>
      <c r="G27" s="4"/>
      <c r="H27" s="4"/>
      <c r="I27" s="4"/>
      <c r="J27" s="4"/>
    </row>
    <row r="28" spans="1:10">
      <c r="A28" t="s">
        <v>22</v>
      </c>
      <c r="B28" t="s">
        <v>5</v>
      </c>
      <c r="C28">
        <f>COUNTIFS('Q1'!A:A,Q1_analise!A28,'Q1'!B:B,Q1_analise!B28)</f>
        <v>9</v>
      </c>
      <c r="D28">
        <f>AVERAGEIFS('Q1'!D:D,'Q1'!A:A,Q1_analise!A28,'Q1'!B:B,Q1_analise!B28)</f>
        <v>1177.4255555555555</v>
      </c>
      <c r="E28">
        <f t="shared" ref="E28:E29" si="12">D28/1000</f>
        <v>1.1774255555555555</v>
      </c>
    </row>
    <row r="29" spans="1:10">
      <c r="A29" s="2" t="s">
        <v>22</v>
      </c>
      <c r="B29" s="2" t="s">
        <v>6</v>
      </c>
      <c r="C29" s="2">
        <f>COUNTIFS('Q1'!A:A,Q1_analise!A29,'Q1'!B:B,Q1_analise!B29)</f>
        <v>9</v>
      </c>
      <c r="D29" s="2">
        <f>AVERAGEIFS('Q1'!D:D,'Q1'!A:A,Q1_analise!A29,'Q1'!B:B,Q1_analise!B29)</f>
        <v>3841.1545555555558</v>
      </c>
      <c r="E29" s="2">
        <f t="shared" si="12"/>
        <v>3.8411545555555557</v>
      </c>
      <c r="F29" s="2"/>
      <c r="G29" s="2"/>
      <c r="H29" s="2"/>
      <c r="I29" s="2"/>
      <c r="J29" s="2"/>
    </row>
    <row r="30" spans="1:10">
      <c r="A30" t="s">
        <v>24</v>
      </c>
      <c r="B30" t="s">
        <v>23</v>
      </c>
      <c r="C30" s="2">
        <f>COUNTIFS('Q1'!A:A,Q1_analise!A30,'Q1'!B:B,Q1_analise!B30)</f>
        <v>9</v>
      </c>
      <c r="D30" s="2">
        <f>AVERAGEIFS('Q1'!D:D,'Q1'!A:A,Q1_analise!A30,'Q1'!B:B,Q1_analise!B30)</f>
        <v>14957.559666666664</v>
      </c>
      <c r="E30" s="2">
        <f t="shared" ref="E30:E34" si="13">D30/1000</f>
        <v>14.957559666666665</v>
      </c>
    </row>
    <row r="31" spans="1:10">
      <c r="A31" s="10" t="s">
        <v>26</v>
      </c>
      <c r="B31" s="10" t="s">
        <v>25</v>
      </c>
      <c r="C31" s="2">
        <f>COUNTIFS('Q1'!A:A,Q1_analise!A31,'Q1'!B:B,Q1_analise!B31)</f>
        <v>9</v>
      </c>
      <c r="D31" s="2">
        <f>AVERAGEIFS('Q1'!D:D,'Q1'!A:A,Q1_analise!A31,'Q1'!B:B,Q1_analise!B31)</f>
        <v>6059.123333333333</v>
      </c>
      <c r="E31" s="2">
        <f t="shared" si="13"/>
        <v>6.059123333333333</v>
      </c>
      <c r="F31" s="10">
        <f>$E$30-E31</f>
        <v>8.8984363333333327</v>
      </c>
      <c r="G31" s="10"/>
      <c r="H31" s="10"/>
      <c r="I31" s="10"/>
      <c r="J31" s="10"/>
    </row>
    <row r="32" spans="1:10">
      <c r="A32" t="s">
        <v>27</v>
      </c>
      <c r="B32" t="s">
        <v>25</v>
      </c>
      <c r="C32" s="2">
        <f>COUNTIFS('Q1'!A:A,Q1_analise!A32,'Q1'!B:B,Q1_analise!B32)</f>
        <v>9</v>
      </c>
      <c r="D32" s="2">
        <f>AVERAGEIFS('Q1'!D:D,'Q1'!A:A,Q1_analise!A32,'Q1'!B:B,Q1_analise!B32)</f>
        <v>4082.5989999999997</v>
      </c>
      <c r="E32" s="2">
        <f t="shared" si="13"/>
        <v>4.0825990000000001</v>
      </c>
      <c r="F32" s="10">
        <f t="shared" ref="F32:F34" si="14">$E$30-E32</f>
        <v>10.874960666666665</v>
      </c>
    </row>
    <row r="33" spans="1:10">
      <c r="A33" s="10" t="s">
        <v>29</v>
      </c>
      <c r="B33" s="10" t="s">
        <v>28</v>
      </c>
      <c r="C33" s="2">
        <f>COUNTIFS('Q1'!A:A,Q1_analise!A33,'Q1'!B:B,Q1_analise!B33)</f>
        <v>9</v>
      </c>
      <c r="D33" s="2">
        <f>AVERAGEIFS('Q1'!D:D,'Q1'!A:A,Q1_analise!A33,'Q1'!B:B,Q1_analise!B33)</f>
        <v>2523.3409999999999</v>
      </c>
      <c r="E33" s="2">
        <f t="shared" si="13"/>
        <v>2.5233409999999998</v>
      </c>
      <c r="F33" s="10">
        <f t="shared" si="14"/>
        <v>12.434218666666665</v>
      </c>
      <c r="G33" s="10"/>
      <c r="H33" s="10"/>
      <c r="I33" s="10"/>
      <c r="J33" s="10"/>
    </row>
    <row r="34" spans="1:10">
      <c r="A34" s="10" t="s">
        <v>31</v>
      </c>
      <c r="B34" s="10" t="s">
        <v>30</v>
      </c>
      <c r="C34" s="2">
        <f>COUNTIFS('Q1'!A:A,Q1_analise!A34,'Q1'!B:B,Q1_analise!B34)</f>
        <v>9</v>
      </c>
      <c r="D34" s="2">
        <f>AVERAGEIFS('Q1'!D:D,'Q1'!A:A,Q1_analise!A34,'Q1'!B:B,Q1_analise!B34)</f>
        <v>1901.9067777777777</v>
      </c>
      <c r="E34" s="2">
        <f t="shared" si="13"/>
        <v>1.9019067777777778</v>
      </c>
      <c r="F34" s="10">
        <f t="shared" si="14"/>
        <v>13.055652888888886</v>
      </c>
      <c r="G34" s="10"/>
      <c r="H34" s="10"/>
      <c r="I34" s="10"/>
      <c r="J34" s="10"/>
    </row>
    <row r="35" spans="1:10">
      <c r="A35" t="s">
        <v>32</v>
      </c>
      <c r="B35" t="s">
        <v>23</v>
      </c>
      <c r="C35">
        <f>COUNTIFS('Q1'!A:A,Q1_analise!A35,'Q1'!B:B,Q1_analise!B35)</f>
        <v>9</v>
      </c>
      <c r="D35">
        <f>AVERAGEIFS('Q1'!D:D,'Q1'!A:A,Q1_analise!A35,'Q1'!B:B,Q1_analise!B35)</f>
        <v>7273.8955555555549</v>
      </c>
      <c r="E35">
        <f t="shared" ref="E35:E38" si="15">D35/1000</f>
        <v>7.2738955555555549</v>
      </c>
      <c r="F35">
        <f>E30-E35</f>
        <v>7.6836641111111099</v>
      </c>
    </row>
    <row r="36" spans="1:10">
      <c r="A36" t="s">
        <v>32</v>
      </c>
      <c r="B36" t="s">
        <v>25</v>
      </c>
      <c r="C36">
        <f>COUNTIFS('Q1'!A:A,Q1_analise!A36,'Q1'!B:B,Q1_analise!B36)</f>
        <v>9</v>
      </c>
      <c r="D36">
        <f>AVERAGEIFS('Q1'!D:D,'Q1'!A:A,Q1_analise!A36,'Q1'!B:B,Q1_analise!B36)</f>
        <v>3466.8820000000001</v>
      </c>
      <c r="E36">
        <f t="shared" si="15"/>
        <v>3.466882</v>
      </c>
      <c r="F36">
        <f>$E$35-E36</f>
        <v>3.8070135555555549</v>
      </c>
    </row>
    <row r="37" spans="1:10">
      <c r="A37" t="s">
        <v>32</v>
      </c>
      <c r="B37" t="s">
        <v>28</v>
      </c>
      <c r="C37">
        <f>COUNTIFS('Q1'!A:A,Q1_analise!A37,'Q1'!B:B,Q1_analise!B37)</f>
        <v>9</v>
      </c>
      <c r="D37">
        <f>AVERAGEIFS('Q1'!D:D,'Q1'!A:A,Q1_analise!A37,'Q1'!B:B,Q1_analise!B37)</f>
        <v>2196.8288888888892</v>
      </c>
      <c r="E37">
        <f t="shared" si="15"/>
        <v>2.1968288888888892</v>
      </c>
      <c r="F37">
        <f>$E$35-E37</f>
        <v>5.0770666666666653</v>
      </c>
    </row>
    <row r="38" spans="1:10">
      <c r="A38" s="2" t="s">
        <v>32</v>
      </c>
      <c r="B38" s="2" t="s">
        <v>30</v>
      </c>
      <c r="C38" s="2">
        <f>COUNTIFS('Q1'!A:A,Q1_analise!A38,'Q1'!B:B,Q1_analise!B38)</f>
        <v>9</v>
      </c>
      <c r="D38" s="2">
        <f>AVERAGEIFS('Q1'!D:D,'Q1'!A:A,Q1_analise!A38,'Q1'!B:B,Q1_analise!B38)</f>
        <v>1790.4313333333337</v>
      </c>
      <c r="E38" s="2">
        <f t="shared" si="15"/>
        <v>1.7904313333333337</v>
      </c>
      <c r="F38" s="2">
        <f>$E$35-E38</f>
        <v>5.4834642222222207</v>
      </c>
      <c r="G38" s="2"/>
      <c r="H38" s="2"/>
      <c r="I38" s="2"/>
      <c r="J38" s="2"/>
    </row>
    <row r="39" spans="1:10">
      <c r="A39" t="s">
        <v>33</v>
      </c>
      <c r="B39" t="s">
        <v>23</v>
      </c>
      <c r="C39">
        <f>COUNTIFS('Q1'!A:A,Q1_analise!A39,'Q1'!B:B,Q1_analise!B39)</f>
        <v>9</v>
      </c>
      <c r="D39">
        <f>AVERAGEIFS('Q1'!D:D,'Q1'!A:A,Q1_analise!A39,'Q1'!B:B,Q1_analise!B39)</f>
        <v>6909.1786666666658</v>
      </c>
      <c r="E39">
        <f t="shared" ref="E39:E42" si="16">D39/1000</f>
        <v>6.9091786666666657</v>
      </c>
      <c r="F39">
        <f>E30-E39</f>
        <v>8.0483809999999991</v>
      </c>
    </row>
    <row r="40" spans="1:10">
      <c r="A40" t="s">
        <v>33</v>
      </c>
      <c r="B40" t="s">
        <v>25</v>
      </c>
      <c r="C40">
        <f>COUNTIFS('Q1'!A:A,Q1_analise!A40,'Q1'!B:B,Q1_analise!B40)</f>
        <v>9</v>
      </c>
      <c r="D40">
        <f>AVERAGEIFS('Q1'!D:D,'Q1'!A:A,Q1_analise!A40,'Q1'!B:B,Q1_analise!B40)</f>
        <v>3157.9268888888887</v>
      </c>
      <c r="E40">
        <f t="shared" si="16"/>
        <v>3.1579268888888885</v>
      </c>
      <c r="F40">
        <f>$E$39-E40</f>
        <v>3.7512517777777772</v>
      </c>
    </row>
    <row r="41" spans="1:10">
      <c r="A41" t="s">
        <v>33</v>
      </c>
      <c r="B41" t="s">
        <v>28</v>
      </c>
      <c r="C41">
        <f>COUNTIFS('Q1'!A:A,Q1_analise!A41,'Q1'!B:B,Q1_analise!B41)</f>
        <v>9</v>
      </c>
      <c r="D41">
        <f>AVERAGEIFS('Q1'!D:D,'Q1'!A:A,Q1_analise!A41,'Q1'!B:B,Q1_analise!B41)</f>
        <v>1869.2612222222222</v>
      </c>
      <c r="E41">
        <f t="shared" si="16"/>
        <v>1.8692612222222222</v>
      </c>
      <c r="F41">
        <f>$E$39-E41</f>
        <v>5.039917444444443</v>
      </c>
    </row>
    <row r="42" spans="1:10">
      <c r="A42" s="2" t="s">
        <v>33</v>
      </c>
      <c r="B42" s="2" t="s">
        <v>30</v>
      </c>
      <c r="C42" s="2">
        <f>COUNTIFS('Q1'!A:A,Q1_analise!A42,'Q1'!B:B,Q1_analise!B42)</f>
        <v>9</v>
      </c>
      <c r="D42" s="2">
        <f>AVERAGEIFS('Q1'!D:D,'Q1'!A:A,Q1_analise!A42,'Q1'!B:B,Q1_analise!B42)</f>
        <v>1546.6787777777777</v>
      </c>
      <c r="E42" s="2">
        <f t="shared" si="16"/>
        <v>1.5466787777777777</v>
      </c>
      <c r="F42" s="2">
        <f>$E$39-E42</f>
        <v>5.3624998888888875</v>
      </c>
      <c r="G42" s="2"/>
      <c r="H42" s="2"/>
      <c r="I42" s="2"/>
      <c r="J42" s="2"/>
    </row>
    <row r="43" spans="1:10">
      <c r="A43" t="s">
        <v>34</v>
      </c>
      <c r="B43" t="s">
        <v>23</v>
      </c>
      <c r="C43">
        <f>COUNTIFS('Q1'!A:A,Q1_analise!A43,'Q1'!B:B,Q1_analise!B43)</f>
        <v>9</v>
      </c>
      <c r="D43">
        <f>AVERAGEIFS('Q1'!D:D,'Q1'!A:A,Q1_analise!A43,'Q1'!B:B,Q1_analise!B43)</f>
        <v>9457.2226666666666</v>
      </c>
      <c r="E43">
        <f t="shared" ref="E43:E46" si="17">D43/1000</f>
        <v>9.4572226666666666</v>
      </c>
      <c r="F43">
        <f>E39-E43</f>
        <v>-2.5480440000000009</v>
      </c>
    </row>
    <row r="44" spans="1:10">
      <c r="A44" t="s">
        <v>34</v>
      </c>
      <c r="B44" t="s">
        <v>25</v>
      </c>
      <c r="C44">
        <f>COUNTIFS('Q1'!A:A,Q1_analise!A44,'Q1'!B:B,Q1_analise!B44)</f>
        <v>9</v>
      </c>
      <c r="D44">
        <f>AVERAGEIFS('Q1'!D:D,'Q1'!A:A,Q1_analise!A44,'Q1'!B:B,Q1_analise!B44)</f>
        <v>3347.659444444444</v>
      </c>
      <c r="E44">
        <f t="shared" si="17"/>
        <v>3.3476594444444441</v>
      </c>
      <c r="F44">
        <f>$E$40-E44</f>
        <v>-0.18973255555555557</v>
      </c>
    </row>
    <row r="45" spans="1:10">
      <c r="A45" t="s">
        <v>34</v>
      </c>
      <c r="B45" t="s">
        <v>28</v>
      </c>
      <c r="C45">
        <f>COUNTIFS('Q1'!A:A,Q1_analise!A45,'Q1'!B:B,Q1_analise!B45)</f>
        <v>9</v>
      </c>
      <c r="D45">
        <f>AVERAGEIFS('Q1'!D:D,'Q1'!A:A,Q1_analise!A45,'Q1'!B:B,Q1_analise!B45)</f>
        <v>2061.1885555555555</v>
      </c>
      <c r="E45">
        <f t="shared" si="17"/>
        <v>2.0611885555555554</v>
      </c>
      <c r="F45">
        <f>$E$40-E45</f>
        <v>1.0967383333333331</v>
      </c>
    </row>
    <row r="46" spans="1:10">
      <c r="A46" s="2" t="s">
        <v>34</v>
      </c>
      <c r="B46" s="2" t="s">
        <v>30</v>
      </c>
      <c r="C46" s="2">
        <f>COUNTIFS('Q1'!A:A,Q1_analise!A46,'Q1'!B:B,Q1_analise!B46)</f>
        <v>9</v>
      </c>
      <c r="D46" s="2">
        <f>AVERAGEIFS('Q1'!D:D,'Q1'!A:A,Q1_analise!A46,'Q1'!B:B,Q1_analise!B46)</f>
        <v>1595.6317777777779</v>
      </c>
      <c r="E46" s="2">
        <f t="shared" si="17"/>
        <v>1.5956317777777778</v>
      </c>
      <c r="F46" s="2">
        <f>$E$40-E46</f>
        <v>1.5622951111111107</v>
      </c>
      <c r="G46" s="2"/>
      <c r="H46" s="2"/>
      <c r="I46" s="2"/>
      <c r="J46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Q1_analise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Wchua Pires Guilherme</dc:creator>
  <cp:lastModifiedBy>Edgar Wchua Pires Guilherme</cp:lastModifiedBy>
  <dcterms:created xsi:type="dcterms:W3CDTF">2024-05-18T22:24:26Z</dcterms:created>
  <dcterms:modified xsi:type="dcterms:W3CDTF">2024-05-19T23:10:13Z</dcterms:modified>
</cp:coreProperties>
</file>