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!1С_Специалист\1C-Specialist-for-the-platform\1C_Learning\"/>
    </mc:Choice>
  </mc:AlternateContent>
  <bookViews>
    <workbookView xWindow="0" yWindow="600" windowWidth="28800" windowHeight="124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0" i="1"/>
  <c r="I4" i="1"/>
  <c r="I5" i="1"/>
  <c r="I3" i="1"/>
  <c r="I23" i="1"/>
  <c r="H6" i="1"/>
  <c r="H14" i="1"/>
  <c r="H11" i="1"/>
  <c r="J11" i="1" s="1"/>
  <c r="G14" i="1"/>
  <c r="G11" i="1"/>
</calcChain>
</file>

<file path=xl/sharedStrings.xml><?xml version="1.0" encoding="utf-8"?>
<sst xmlns="http://schemas.openxmlformats.org/spreadsheetml/2006/main" count="41" uniqueCount="18">
  <si>
    <t>Период Регистратор Номер строки Номенклатура Склад Партия Количество Стоимость
04.10.2021 0:00:00 Приходная накладная 000000001 от 04.10.2021 0:00:00 1 Шариковая обычная Основной Приходная накладная 000000001 от 04.10.2021 0:00:00 4 40,00
14.10.2021 0:00:00 Приходная накладная 000000002 от 14.10.2021 0:00:00 1 Шариковая обычная Основной Приходная накладная 000000002 от 14.10.2021 0:00:00 10 50,00
14.10.2021 0:00:00 Приходная накладная 000000002 от 14.10.2021 0:00:00 2 Big (капилярная) Основной Приходная накладная 000000002 от 14.10.2021 0:00:00 10 250,00
02.11.2021 12:00:00 Приходная накладная 000000003 от 02.11.2021 12:00:00 1 Шариковая обычная Основной Приходная накладная 000000003 от 02.11.2021 12:00:00 10 50,00
02.11.2021 12:00:00 Приходная накладная 000000003 от 02.11.2021 12:00:00 2 Big (капилярная) Основной Приходная накладная 000000003 от 02.11.2021 12:00:00 10 250,00
04.11.2021 0:00:00 Расходная накладная 000000001 от 04.11.2021 0:00:00 1 Шариковая обычная Основной Приходная накладная 000000001 от 04.10.2021 0:00:00 4 70,00
04.11.2021 0:00:00 Расходная накладная 000000001 от 04.11.2021 0:00:00 2 Шариковая обычная Основной Приходная накладная 000000002 от 14.10.2021 0:00:00 3 35,00
04.11.2021 0:00:00 Расходная накладная 000000001 от 04.11.2021 0:00:00 3 Big (капилярная) Основной Приходная накладная 000000002 от 14.10.2021 0:00:00 1 25,00
04.11.2021 11:00:00 Расходная накладная 000000002 от 04.11.2021 11:00:00 1 Big (капилярная) Основной  1 25,00
04.11.2021 11:00:00 Расходная накладная 000000002 от 04.11.2021 11:00:00 2 Шариковая обычная Основной  3 26,25</t>
  </si>
  <si>
    <t>Период</t>
  </si>
  <si>
    <t>Регистратор</t>
  </si>
  <si>
    <t>Номер строки</t>
  </si>
  <si>
    <t>Номенклатура</t>
  </si>
  <si>
    <t>Склад</t>
  </si>
  <si>
    <t>Партия</t>
  </si>
  <si>
    <t>Количество</t>
  </si>
  <si>
    <t>Стоимость</t>
  </si>
  <si>
    <t>04.10.2021 0:00:00</t>
  </si>
  <si>
    <t>Приходная накладная 000000001 от 04.10.2021 0:00:00</t>
  </si>
  <si>
    <t>Шариковая обычная</t>
  </si>
  <si>
    <t>Основной</t>
  </si>
  <si>
    <t>14.10.2021 0:00:00</t>
  </si>
  <si>
    <t>Приходная накладная 000000002 от 14.10.2021 0:00:00</t>
  </si>
  <si>
    <t>Big (капилярная)</t>
  </si>
  <si>
    <t>02.11.2021 12:00:00</t>
  </si>
  <si>
    <t>Приходная накладная 000000003 от 02.11.2021 12:00:00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</si>
</sst>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0"/>
      <color indexed="63"/>
      <name val="Arial"/>
    </font>
    <font>
      <sz val="8"/>
      <color indexed="63"/>
      <name val="Arial"/>
      <family val="2"/>
    </font>
    <font>
      <b/>
      <sz val="8"/>
      <color indexed="6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2" fillId="2" borderId="1" xfId="1" applyNumberFormat="1" applyFont="1" applyFill="1" applyBorder="1" applyAlignment="1">
      <alignment horizontal="left" vertical="top"/>
    </xf>
    <xf numFmtId="0" fontId="3" fillId="2" borderId="1" xfId="1" applyNumberFormat="1" applyFont="1" applyFill="1" applyBorder="1" applyAlignment="1">
      <alignment horizontal="left" vertical="top"/>
    </xf>
    <xf numFmtId="1" fontId="3" fillId="2" borderId="1" xfId="1" applyNumberFormat="1" applyFont="1" applyFill="1" applyBorder="1" applyAlignment="1">
      <alignment horizontal="right" vertical="top"/>
    </xf>
    <xf numFmtId="2" fontId="3" fillId="2" borderId="1" xfId="1" applyNumberFormat="1" applyFont="1" applyFill="1" applyBorder="1" applyAlignment="1">
      <alignment horizontal="right" vertical="top"/>
    </xf>
    <xf numFmtId="2" fontId="0" fillId="0" borderId="0" xfId="0" applyNumberFormat="1"/>
    <xf numFmtId="1" fontId="0" fillId="0" borderId="0" xfId="0" applyNumberFormat="1"/>
    <xf numFmtId="2" fontId="4" fillId="2" borderId="1" xfId="1" applyNumberFormat="1" applyFont="1" applyFill="1" applyBorder="1" applyAlignment="1">
      <alignment horizontal="right" vertical="top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2" workbookViewId="0">
      <selection activeCell="C11" sqref="C11"/>
    </sheetView>
  </sheetViews>
  <sheetFormatPr defaultRowHeight="15" x14ac:dyDescent="0.25"/>
  <cols>
    <col min="1" max="1" width="17.5703125" customWidth="1"/>
    <col min="2" max="2" width="31.7109375" customWidth="1"/>
    <col min="3" max="3" width="23.140625" customWidth="1"/>
    <col min="4" max="4" width="23.5703125" customWidth="1"/>
    <col min="5" max="5" width="24" customWidth="1"/>
    <col min="6" max="6" width="21.5703125" customWidth="1"/>
    <col min="8" max="8" width="23.140625" customWidth="1"/>
  </cols>
  <sheetData>
    <row r="1" spans="1:10" ht="409.5" x14ac:dyDescent="0.25">
      <c r="A1" s="1" t="s">
        <v>0</v>
      </c>
    </row>
    <row r="2" spans="1:10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10" x14ac:dyDescent="0.25">
      <c r="A3" s="4" t="s">
        <v>9</v>
      </c>
      <c r="B3" s="4" t="s">
        <v>10</v>
      </c>
      <c r="C3" s="5">
        <v>1</v>
      </c>
      <c r="D3" s="4" t="s">
        <v>11</v>
      </c>
      <c r="E3" s="4" t="s">
        <v>12</v>
      </c>
      <c r="F3" s="4" t="s">
        <v>10</v>
      </c>
      <c r="G3" s="5">
        <v>4</v>
      </c>
      <c r="H3" s="6">
        <v>40</v>
      </c>
      <c r="I3">
        <f>H3/G3</f>
        <v>10</v>
      </c>
    </row>
    <row r="4" spans="1:10" x14ac:dyDescent="0.25">
      <c r="A4" s="4" t="s">
        <v>13</v>
      </c>
      <c r="B4" s="4" t="s">
        <v>14</v>
      </c>
      <c r="C4" s="5">
        <v>1</v>
      </c>
      <c r="D4" s="4" t="s">
        <v>11</v>
      </c>
      <c r="E4" s="4" t="s">
        <v>12</v>
      </c>
      <c r="F4" s="4" t="s">
        <v>14</v>
      </c>
      <c r="G4" s="5">
        <v>10</v>
      </c>
      <c r="H4" s="6">
        <v>50</v>
      </c>
      <c r="I4">
        <f t="shared" ref="I4:I5" si="0">H4/G4</f>
        <v>5</v>
      </c>
    </row>
    <row r="5" spans="1:10" x14ac:dyDescent="0.25">
      <c r="A5" s="4" t="s">
        <v>13</v>
      </c>
      <c r="B5" s="4" t="s">
        <v>14</v>
      </c>
      <c r="C5" s="5">
        <v>2</v>
      </c>
      <c r="D5" s="4" t="s">
        <v>11</v>
      </c>
      <c r="E5" s="4" t="s">
        <v>12</v>
      </c>
      <c r="F5" s="4" t="s">
        <v>14</v>
      </c>
      <c r="G5" s="5">
        <v>10</v>
      </c>
      <c r="H5" s="6">
        <v>250</v>
      </c>
      <c r="I5">
        <f t="shared" si="0"/>
        <v>25</v>
      </c>
    </row>
    <row r="6" spans="1:10" x14ac:dyDescent="0.25">
      <c r="A6" s="4"/>
      <c r="B6" s="4"/>
      <c r="C6" s="5"/>
      <c r="D6" s="4"/>
      <c r="E6" s="4"/>
      <c r="F6" s="4"/>
      <c r="G6" s="5"/>
      <c r="H6" s="9">
        <f>SUM(H3:H5)</f>
        <v>340</v>
      </c>
    </row>
    <row r="7" spans="1:10" x14ac:dyDescent="0.25">
      <c r="A7" s="4" t="s">
        <v>16</v>
      </c>
      <c r="B7" s="4" t="s">
        <v>17</v>
      </c>
      <c r="C7" s="5">
        <v>1</v>
      </c>
      <c r="D7" s="4" t="s">
        <v>11</v>
      </c>
      <c r="E7" s="4" t="s">
        <v>12</v>
      </c>
      <c r="F7" s="4" t="s">
        <v>17</v>
      </c>
      <c r="G7" s="5">
        <v>10</v>
      </c>
      <c r="H7" s="6">
        <v>50</v>
      </c>
    </row>
    <row r="8" spans="1:10" x14ac:dyDescent="0.25">
      <c r="A8" s="4" t="s">
        <v>16</v>
      </c>
      <c r="B8" s="4" t="s">
        <v>17</v>
      </c>
      <c r="C8" s="5">
        <v>2</v>
      </c>
      <c r="D8" s="4" t="s">
        <v>15</v>
      </c>
      <c r="E8" s="4" t="s">
        <v>12</v>
      </c>
      <c r="F8" s="4" t="s">
        <v>17</v>
      </c>
      <c r="G8" s="5">
        <v>10</v>
      </c>
      <c r="H8" s="6">
        <v>250</v>
      </c>
    </row>
    <row r="10" spans="1:10" x14ac:dyDescent="0.25">
      <c r="H10" s="7"/>
    </row>
    <row r="11" spans="1:10" x14ac:dyDescent="0.25">
      <c r="D11" s="4" t="s">
        <v>11</v>
      </c>
      <c r="G11" s="8">
        <f>G3+G4+G5+G7</f>
        <v>34</v>
      </c>
      <c r="H11" s="7">
        <f>H3+H4+H5+H7</f>
        <v>390</v>
      </c>
      <c r="J11">
        <f>H11/G11</f>
        <v>11.470588235294118</v>
      </c>
    </row>
    <row r="14" spans="1:10" x14ac:dyDescent="0.25">
      <c r="D14" s="4" t="s">
        <v>15</v>
      </c>
      <c r="G14" s="8">
        <f>G8</f>
        <v>10</v>
      </c>
      <c r="H14" s="7">
        <f>H8</f>
        <v>250</v>
      </c>
    </row>
    <row r="17" spans="2:9" x14ac:dyDescent="0.25">
      <c r="I17" s="2"/>
    </row>
    <row r="19" spans="2:9" x14ac:dyDescent="0.25">
      <c r="D19" s="4" t="s">
        <v>11</v>
      </c>
      <c r="G19">
        <v>7</v>
      </c>
    </row>
    <row r="20" spans="2:9" x14ac:dyDescent="0.25">
      <c r="B20" s="4" t="s">
        <v>10</v>
      </c>
      <c r="F20">
        <v>4</v>
      </c>
      <c r="I20">
        <f>H3/G3*F20</f>
        <v>40</v>
      </c>
    </row>
    <row r="21" spans="2:9" x14ac:dyDescent="0.25">
      <c r="B21" s="4" t="s">
        <v>14</v>
      </c>
      <c r="F21">
        <v>3</v>
      </c>
      <c r="I21">
        <f>H4/G4*F21</f>
        <v>15</v>
      </c>
    </row>
    <row r="22" spans="2:9" x14ac:dyDescent="0.25">
      <c r="D22" s="4" t="s">
        <v>15</v>
      </c>
      <c r="G22">
        <v>1</v>
      </c>
    </row>
    <row r="23" spans="2:9" x14ac:dyDescent="0.25">
      <c r="B23" s="4" t="s">
        <v>17</v>
      </c>
      <c r="I23">
        <f>H14/G14*G22</f>
        <v>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Гончаров Николай Николаевич</dc:creator>
  <cp:lastModifiedBy>Гончаров Николай Николаевич</cp:lastModifiedBy>
  <dcterms:created xsi:type="dcterms:W3CDTF">2021-11-27T02:07:30Z</dcterms:created>
  <dcterms:modified xsi:type="dcterms:W3CDTF">2021-11-27T02:27:38Z</dcterms:modified>
</cp:coreProperties>
</file>