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01\Desktop\"/>
    </mc:Choice>
  </mc:AlternateContent>
  <bookViews>
    <workbookView xWindow="0" yWindow="0" windowWidth="28800" windowHeight="12330" activeTab="1"/>
  </bookViews>
  <sheets>
    <sheet name="Modelo não polinomial" sheetId="3" r:id="rId1"/>
    <sheet name="Modelo polinomi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3" i="1" l="1"/>
  <c r="O4" i="1"/>
  <c r="O5" i="1"/>
  <c r="O2" i="1"/>
  <c r="N3" i="1"/>
  <c r="N4" i="1"/>
  <c r="N5" i="1"/>
  <c r="N2" i="1"/>
  <c r="I3" i="3" l="1"/>
  <c r="I4" i="3"/>
  <c r="I5" i="3"/>
  <c r="I2" i="3"/>
  <c r="H3" i="3"/>
  <c r="H4" i="3"/>
  <c r="H5" i="3"/>
  <c r="H2" i="3"/>
  <c r="G3" i="3"/>
  <c r="G4" i="3"/>
  <c r="G5" i="3"/>
  <c r="G2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C7" i="3" s="1"/>
  <c r="B7" i="3"/>
  <c r="A7" i="3"/>
  <c r="G7" i="3"/>
  <c r="M7" i="1"/>
  <c r="M3" i="1"/>
  <c r="M4" i="1"/>
  <c r="M5" i="1"/>
  <c r="M2" i="1"/>
  <c r="L7" i="1"/>
  <c r="L3" i="1"/>
  <c r="L4" i="1"/>
  <c r="L5" i="1"/>
  <c r="L2" i="1"/>
  <c r="K5" i="1"/>
  <c r="K2" i="1"/>
  <c r="K7" i="1" s="1"/>
  <c r="K3" i="1"/>
  <c r="K4" i="1"/>
  <c r="I5" i="1"/>
  <c r="J5" i="1" s="1"/>
  <c r="H3" i="1"/>
  <c r="H5" i="1"/>
  <c r="G5" i="1"/>
  <c r="G4" i="1"/>
  <c r="G7" i="1" s="1"/>
  <c r="G3" i="1"/>
  <c r="I3" i="1" s="1"/>
  <c r="J3" i="1" s="1"/>
  <c r="G2" i="1"/>
  <c r="I2" i="1" s="1"/>
  <c r="J2" i="1" s="1"/>
  <c r="A7" i="1"/>
  <c r="B7" i="1"/>
  <c r="F3" i="1"/>
  <c r="F4" i="1"/>
  <c r="F5" i="1"/>
  <c r="F2" i="1"/>
  <c r="E3" i="1"/>
  <c r="E4" i="1"/>
  <c r="E7" i="1" s="1"/>
  <c r="E5" i="1"/>
  <c r="E2" i="1"/>
  <c r="F7" i="1"/>
  <c r="D7" i="1"/>
  <c r="D3" i="1"/>
  <c r="D4" i="1"/>
  <c r="D5" i="1"/>
  <c r="D2" i="1"/>
  <c r="C7" i="1"/>
  <c r="F7" i="3" l="1"/>
  <c r="E7" i="3"/>
  <c r="D7" i="3"/>
  <c r="H4" i="1"/>
  <c r="I4" i="1"/>
  <c r="H2" i="1"/>
  <c r="H7" i="1" s="1"/>
  <c r="H7" i="3" l="1"/>
  <c r="I7" i="3"/>
  <c r="I7" i="1"/>
  <c r="J4" i="1"/>
  <c r="J7" i="1" s="1"/>
</calcChain>
</file>

<file path=xl/sharedStrings.xml><?xml version="1.0" encoding="utf-8"?>
<sst xmlns="http://schemas.openxmlformats.org/spreadsheetml/2006/main" count="31" uniqueCount="29">
  <si>
    <t>x</t>
  </si>
  <si>
    <t>P0</t>
  </si>
  <si>
    <t>P0^2</t>
  </si>
  <si>
    <t>x*P0</t>
  </si>
  <si>
    <t>f*P0</t>
  </si>
  <si>
    <t>P1</t>
  </si>
  <si>
    <t>f*P1</t>
  </si>
  <si>
    <t>P1^2</t>
  </si>
  <si>
    <t>x*P1^2</t>
  </si>
  <si>
    <t>f(x)</t>
  </si>
  <si>
    <t>B0</t>
  </si>
  <si>
    <t>B1</t>
  </si>
  <si>
    <t>P2</t>
  </si>
  <si>
    <t>P2^2</t>
  </si>
  <si>
    <t>f*P2</t>
  </si>
  <si>
    <t>C1</t>
  </si>
  <si>
    <t>Fi_1</t>
  </si>
  <si>
    <t>Fi_1^2</t>
  </si>
  <si>
    <t>Fi_2</t>
  </si>
  <si>
    <t>Fi_2^2</t>
  </si>
  <si>
    <t>Fi_2*Fi_1</t>
  </si>
  <si>
    <t>f*Fi_1</t>
  </si>
  <si>
    <t>f*Fi_2</t>
  </si>
  <si>
    <t>Matriz</t>
  </si>
  <si>
    <t>termo independente</t>
  </si>
  <si>
    <t>5.958</t>
  </si>
  <si>
    <t>25.95</t>
  </si>
  <si>
    <t>Resíduo P1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</si>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</sst>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0" fillId="0" borderId="4" xfId="0" applyBorder="1"/>
    <xf numFmtId="0" fontId="0" fillId="0" borderId="6" xfId="0" applyBorder="1" applyAlignment="1"/>
    <xf numFmtId="0" fontId="0" fillId="0" borderId="0" xfId="0" applyAlignment="1"/>
    <xf numFmtId="0" fontId="2" fillId="2" borderId="0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39" sqref="F39"/>
    </sheetView>
  </sheetViews>
  <sheetFormatPr defaultRowHeight="15" x14ac:dyDescent="0.25"/>
  <sheetData>
    <row r="1" spans="1:9" ht="15.75" thickBot="1" x14ac:dyDescent="0.3">
      <c r="A1" s="1" t="s">
        <v>0</v>
      </c>
      <c r="B1" s="2" t="s">
        <v>9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3" t="s">
        <v>22</v>
      </c>
    </row>
    <row r="2" spans="1:9" x14ac:dyDescent="0.25">
      <c r="A2">
        <v>1.5</v>
      </c>
      <c r="B2">
        <v>4.9000000000000004</v>
      </c>
      <c r="C2">
        <f>1/A2</f>
        <v>0.66666666666666663</v>
      </c>
      <c r="D2">
        <f>POWER(C2,2)</f>
        <v>0.44444444444444442</v>
      </c>
      <c r="E2">
        <f>A2</f>
        <v>1.5</v>
      </c>
      <c r="F2">
        <f>E2^2</f>
        <v>2.25</v>
      </c>
      <c r="G2">
        <f>E2*C2</f>
        <v>1</v>
      </c>
      <c r="H2">
        <f>B2*C2</f>
        <v>3.2666666666666666</v>
      </c>
      <c r="I2">
        <f>B2*E2</f>
        <v>7.3500000000000005</v>
      </c>
    </row>
    <row r="3" spans="1:9" x14ac:dyDescent="0.25">
      <c r="A3">
        <v>2</v>
      </c>
      <c r="B3">
        <v>3.3</v>
      </c>
      <c r="C3">
        <f t="shared" ref="C3:C5" si="0">1/A3</f>
        <v>0.5</v>
      </c>
      <c r="D3">
        <f t="shared" ref="D3:D5" si="1">POWER(C3,2)</f>
        <v>0.25</v>
      </c>
      <c r="E3">
        <f t="shared" ref="E3:E5" si="2">A3</f>
        <v>2</v>
      </c>
      <c r="F3">
        <f t="shared" ref="F3:F5" si="3">E3^2</f>
        <v>4</v>
      </c>
      <c r="G3">
        <f t="shared" ref="G3:G5" si="4">E3*C3</f>
        <v>1</v>
      </c>
      <c r="H3">
        <f t="shared" ref="H3:H5" si="5">B3*C3</f>
        <v>1.65</v>
      </c>
      <c r="I3">
        <f t="shared" ref="I3:I5" si="6">B3*E3</f>
        <v>6.6</v>
      </c>
    </row>
    <row r="4" spans="1:9" x14ac:dyDescent="0.25">
      <c r="A4">
        <v>3</v>
      </c>
      <c r="B4">
        <v>2</v>
      </c>
      <c r="C4">
        <f t="shared" si="0"/>
        <v>0.33333333333333331</v>
      </c>
      <c r="D4">
        <f t="shared" si="1"/>
        <v>0.1111111111111111</v>
      </c>
      <c r="E4">
        <f t="shared" si="2"/>
        <v>3</v>
      </c>
      <c r="F4">
        <f t="shared" si="3"/>
        <v>9</v>
      </c>
      <c r="G4">
        <f t="shared" si="4"/>
        <v>1</v>
      </c>
      <c r="H4">
        <f t="shared" si="5"/>
        <v>0.66666666666666663</v>
      </c>
      <c r="I4">
        <f t="shared" si="6"/>
        <v>6</v>
      </c>
    </row>
    <row r="5" spans="1:9" x14ac:dyDescent="0.25">
      <c r="A5">
        <v>4</v>
      </c>
      <c r="B5">
        <v>1.5</v>
      </c>
      <c r="C5">
        <f t="shared" si="0"/>
        <v>0.25</v>
      </c>
      <c r="D5">
        <f t="shared" si="1"/>
        <v>6.25E-2</v>
      </c>
      <c r="E5">
        <f t="shared" si="2"/>
        <v>4</v>
      </c>
      <c r="F5">
        <f t="shared" si="3"/>
        <v>16</v>
      </c>
      <c r="G5">
        <f t="shared" si="4"/>
        <v>1</v>
      </c>
      <c r="H5">
        <f t="shared" si="5"/>
        <v>0.375</v>
      </c>
      <c r="I5">
        <f t="shared" si="6"/>
        <v>6</v>
      </c>
    </row>
    <row r="7" spans="1:9" x14ac:dyDescent="0.25">
      <c r="A7">
        <f t="shared" ref="A7:I7" si="7">SUM(A2:A5)</f>
        <v>10.5</v>
      </c>
      <c r="B7">
        <f t="shared" si="7"/>
        <v>11.7</v>
      </c>
      <c r="C7">
        <f t="shared" si="7"/>
        <v>1.7499999999999998</v>
      </c>
      <c r="D7">
        <f t="shared" si="7"/>
        <v>0.86805555555555558</v>
      </c>
      <c r="E7">
        <f t="shared" si="7"/>
        <v>10.5</v>
      </c>
      <c r="F7">
        <f t="shared" si="7"/>
        <v>31.25</v>
      </c>
      <c r="G7">
        <f t="shared" si="7"/>
        <v>4</v>
      </c>
      <c r="H7">
        <f t="shared" si="7"/>
        <v>5.958333333333333</v>
      </c>
      <c r="I7">
        <f t="shared" si="7"/>
        <v>25.95</v>
      </c>
    </row>
    <row r="11" spans="1:9" x14ac:dyDescent="0.25">
      <c r="B11" s="8" t="s">
        <v>23</v>
      </c>
      <c r="C11" s="8"/>
      <c r="E11" s="9" t="s">
        <v>24</v>
      </c>
      <c r="F11" s="9"/>
    </row>
    <row r="12" spans="1:9" x14ac:dyDescent="0.25">
      <c r="B12" s="4">
        <v>0.86799999999999999</v>
      </c>
      <c r="C12" s="4">
        <v>4</v>
      </c>
      <c r="E12" s="10" t="s">
        <v>25</v>
      </c>
      <c r="F12" s="10"/>
    </row>
    <row r="13" spans="1:9" x14ac:dyDescent="0.25">
      <c r="B13" s="4">
        <v>4</v>
      </c>
      <c r="C13" s="4">
        <v>31.25</v>
      </c>
      <c r="E13" s="10" t="s">
        <v>26</v>
      </c>
      <c r="F13" s="10"/>
    </row>
  </sheetData>
  <mergeCells count="4">
    <mergeCell ref="B11:C11"/>
    <mergeCell ref="E11:F11"/>
    <mergeCell ref="E12:F12"/>
    <mergeCell ref="E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P26" sqref="P26"/>
    </sheetView>
  </sheetViews>
  <sheetFormatPr defaultRowHeight="15" x14ac:dyDescent="0.25"/>
  <cols>
    <col min="15" max="15" width="12.140625" customWidth="1"/>
  </cols>
  <sheetData>
    <row r="1" spans="1:16" ht="15.75" thickBot="1" x14ac:dyDescent="0.3">
      <c r="A1" s="1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12</v>
      </c>
      <c r="L1" s="2" t="s">
        <v>13</v>
      </c>
      <c r="M1" s="3" t="s">
        <v>14</v>
      </c>
      <c r="N1" s="7" t="s">
        <v>28</v>
      </c>
      <c r="O1" s="11" t="s">
        <v>27</v>
      </c>
      <c r="P1" s="9"/>
    </row>
    <row r="2" spans="1:16" x14ac:dyDescent="0.25">
      <c r="A2">
        <v>1.5</v>
      </c>
      <c r="B2">
        <v>4.9000000000000004</v>
      </c>
      <c r="C2">
        <v>1</v>
      </c>
      <c r="D2">
        <f>C2</f>
        <v>1</v>
      </c>
      <c r="E2">
        <f>A2*C2</f>
        <v>1.5</v>
      </c>
      <c r="F2">
        <f>B2*C2</f>
        <v>4.9000000000000004</v>
      </c>
      <c r="G2">
        <f>A2-B10</f>
        <v>-1.125</v>
      </c>
      <c r="H2">
        <f>B2*G2</f>
        <v>-5.5125000000000002</v>
      </c>
      <c r="I2">
        <f>POWER(G2,2)</f>
        <v>1.265625</v>
      </c>
      <c r="J2">
        <f>A2*I2</f>
        <v>1.8984375</v>
      </c>
      <c r="K2">
        <f>(A2-$B$11)*(A2-$B$10)-$B$13</f>
        <v>0.64406374999999993</v>
      </c>
      <c r="L2">
        <f>POWER(K2,2)</f>
        <v>0.41481811406406244</v>
      </c>
      <c r="M2">
        <f>B2*K2</f>
        <v>3.1559123749999998</v>
      </c>
      <c r="N2">
        <f>2.925-1.292*(A2-2.625)</f>
        <v>4.3784999999999998</v>
      </c>
      <c r="O2" s="11">
        <f>(B2-N2)^2</f>
        <v>0.27196225000000052</v>
      </c>
      <c r="P2" s="9"/>
    </row>
    <row r="3" spans="1:16" x14ac:dyDescent="0.25">
      <c r="A3">
        <v>2</v>
      </c>
      <c r="B3">
        <v>3.3</v>
      </c>
      <c r="C3">
        <v>1</v>
      </c>
      <c r="D3">
        <f t="shared" ref="D3:D5" si="0">C3</f>
        <v>1</v>
      </c>
      <c r="E3">
        <f t="shared" ref="E3:E5" si="1">A3*C3</f>
        <v>2</v>
      </c>
      <c r="F3">
        <f t="shared" ref="F3:F5" si="2">B3*C3</f>
        <v>3.3</v>
      </c>
      <c r="G3">
        <f>A3-B10</f>
        <v>-0.625</v>
      </c>
      <c r="H3">
        <f t="shared" ref="H3:H5" si="3">B3*G3</f>
        <v>-2.0625</v>
      </c>
      <c r="I3">
        <f t="shared" ref="I3:I5" si="4">POWER(G3,2)</f>
        <v>0.390625</v>
      </c>
      <c r="J3">
        <f t="shared" ref="J3:J5" si="5">A3*I3</f>
        <v>0.78125</v>
      </c>
      <c r="K3">
        <f>(A3-$B$11)*(A3-$B$10)-$B$13</f>
        <v>-0.36441125000000008</v>
      </c>
      <c r="L3">
        <f t="shared" ref="L3:L5" si="6">POWER(K3,2)</f>
        <v>0.13279555912656255</v>
      </c>
      <c r="M3">
        <f t="shared" ref="M3:M5" si="7">B3*K3</f>
        <v>-1.2025571250000002</v>
      </c>
      <c r="N3">
        <f t="shared" ref="N3:N5" si="8">2.925-1.292*(A3-2.625)</f>
        <v>3.7324999999999999</v>
      </c>
      <c r="O3" s="11">
        <f t="shared" ref="O3:O5" si="9">(B3-N3)^2</f>
        <v>0.18705625000000009</v>
      </c>
      <c r="P3" s="9"/>
    </row>
    <row r="4" spans="1:16" x14ac:dyDescent="0.25">
      <c r="A4">
        <v>3</v>
      </c>
      <c r="B4">
        <v>2</v>
      </c>
      <c r="C4">
        <v>1</v>
      </c>
      <c r="D4">
        <f t="shared" si="0"/>
        <v>1</v>
      </c>
      <c r="E4">
        <f t="shared" si="1"/>
        <v>3</v>
      </c>
      <c r="F4">
        <f t="shared" si="2"/>
        <v>2</v>
      </c>
      <c r="G4">
        <f>A4-B10</f>
        <v>0.375</v>
      </c>
      <c r="H4">
        <f t="shared" si="3"/>
        <v>0.75</v>
      </c>
      <c r="I4">
        <f t="shared" si="4"/>
        <v>0.140625</v>
      </c>
      <c r="J4">
        <f t="shared" si="5"/>
        <v>0.421875</v>
      </c>
      <c r="K4">
        <f>(A4-$B$11)*(A4-$B$10)-$B$13</f>
        <v>-0.8813612500000001</v>
      </c>
      <c r="L4">
        <f t="shared" si="6"/>
        <v>0.77679765300156267</v>
      </c>
      <c r="M4">
        <f t="shared" si="7"/>
        <v>-1.7627225000000002</v>
      </c>
      <c r="N4">
        <f t="shared" si="8"/>
        <v>2.4404999999999997</v>
      </c>
      <c r="O4" s="11">
        <f t="shared" si="9"/>
        <v>0.19404024999999972</v>
      </c>
      <c r="P4" s="9"/>
    </row>
    <row r="5" spans="1:16" x14ac:dyDescent="0.25">
      <c r="A5">
        <v>4</v>
      </c>
      <c r="B5">
        <v>1.5</v>
      </c>
      <c r="C5">
        <v>1</v>
      </c>
      <c r="D5">
        <f t="shared" si="0"/>
        <v>1</v>
      </c>
      <c r="E5">
        <f t="shared" si="1"/>
        <v>4</v>
      </c>
      <c r="F5">
        <f t="shared" si="2"/>
        <v>1.5</v>
      </c>
      <c r="G5">
        <f>A5-B10</f>
        <v>1.375</v>
      </c>
      <c r="H5">
        <f t="shared" si="3"/>
        <v>2.0625</v>
      </c>
      <c r="I5">
        <f t="shared" si="4"/>
        <v>1.890625</v>
      </c>
      <c r="J5">
        <f t="shared" si="5"/>
        <v>7.5625</v>
      </c>
      <c r="K5">
        <f>(A5-$B$11)*(A5-$B$10)-$B$13</f>
        <v>0.60168874999999988</v>
      </c>
      <c r="L5">
        <f t="shared" si="6"/>
        <v>0.36202935187656238</v>
      </c>
      <c r="M5">
        <f t="shared" si="7"/>
        <v>0.90253312499999983</v>
      </c>
      <c r="N5">
        <f t="shared" si="8"/>
        <v>1.1484999999999999</v>
      </c>
      <c r="O5" s="11">
        <f t="shared" si="9"/>
        <v>0.1235522500000001</v>
      </c>
      <c r="P5" s="9"/>
    </row>
    <row r="6" spans="1:16" x14ac:dyDescent="0.25">
      <c r="O6" s="5"/>
      <c r="P6" s="6"/>
    </row>
    <row r="7" spans="1:16" x14ac:dyDescent="0.25">
      <c r="A7">
        <f t="shared" ref="A7:M7" si="10">SUM(A2:A5)</f>
        <v>10.5</v>
      </c>
      <c r="B7">
        <f t="shared" si="10"/>
        <v>11.7</v>
      </c>
      <c r="C7">
        <f t="shared" si="10"/>
        <v>4</v>
      </c>
      <c r="D7">
        <f t="shared" si="10"/>
        <v>4</v>
      </c>
      <c r="E7">
        <f t="shared" si="10"/>
        <v>10.5</v>
      </c>
      <c r="F7">
        <f t="shared" si="10"/>
        <v>11.7</v>
      </c>
      <c r="G7">
        <f t="shared" si="10"/>
        <v>0</v>
      </c>
      <c r="H7">
        <f t="shared" si="10"/>
        <v>-4.7625000000000002</v>
      </c>
      <c r="I7">
        <f t="shared" si="10"/>
        <v>3.6875</v>
      </c>
      <c r="J7">
        <f t="shared" si="10"/>
        <v>10.6640625</v>
      </c>
      <c r="K7">
        <f t="shared" si="10"/>
        <v>-2.0000000000353069E-5</v>
      </c>
      <c r="L7">
        <f t="shared" si="10"/>
        <v>1.6864406780687498</v>
      </c>
      <c r="M7">
        <f t="shared" si="10"/>
        <v>1.0931658749999991</v>
      </c>
      <c r="O7" s="11">
        <f>SUM(O2:P5)</f>
        <v>0.7766110000000005</v>
      </c>
      <c r="P7" s="9"/>
    </row>
    <row r="10" spans="1:16" x14ac:dyDescent="0.25">
      <c r="A10" t="s">
        <v>10</v>
      </c>
      <c r="B10">
        <v>2.625</v>
      </c>
    </row>
    <row r="11" spans="1:16" x14ac:dyDescent="0.25">
      <c r="A11" t="s">
        <v>11</v>
      </c>
      <c r="B11">
        <v>2.89195</v>
      </c>
    </row>
    <row r="13" spans="1:16" x14ac:dyDescent="0.25">
      <c r="A13" t="s">
        <v>15</v>
      </c>
      <c r="B13">
        <v>0.92188000000000003</v>
      </c>
    </row>
  </sheetData>
  <mergeCells count="6">
    <mergeCell ref="O7:P7"/>
    <mergeCell ref="O1:P1"/>
    <mergeCell ref="O2:P2"/>
    <mergeCell ref="O3:P3"/>
    <mergeCell ref="O4:P4"/>
    <mergeCell ref="O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Modelo não polinomial</vt:lpstr>
      <vt:lpstr>Modelo polinomial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01</dc:creator>
  <cp:lastModifiedBy>PC 01</cp:lastModifiedBy>
  <dcterms:created xsi:type="dcterms:W3CDTF">2019-11-12T11:45:52Z</dcterms:created>
  <dcterms:modified xsi:type="dcterms:W3CDTF">2019-11-12T12:48:06Z</dcterms:modified>
</cp:coreProperties>
</file>