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7715" windowHeight="901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<sst xmlns="http://schemas.openxmlformats.org/spreadsheetml/2006/main" count="7" uniqueCount="6">
  <si>
    <t>Resonatorlänge</t>
  </si>
  <si>
    <t>Modenabstand in ms</t>
  </si>
  <si>
    <t>Kalibrierung</t>
  </si>
  <si>
    <t>Zeit in ms</t>
  </si>
  <si>
    <t>Abstand in GHz</t>
  </si>
  <si>
    <t>Theoretischer Abstand in GHz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</si>
</sst>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Abstand in GHz</c:v>
                </c:pt>
              </c:strCache>
            </c:strRef>
          </c:tx>
          <c:marker>
            <c:symbol val="none"/>
          </c:marker>
          <c:trendline>
            <c:trendlineType val="power"/>
            <c:dispRSqr val="0"/>
            <c:dispEq val="1"/>
            <c:trendlineLbl>
              <c:layout>
                <c:manualLayout>
                  <c:x val="-6.3641951006124228E-2"/>
                  <c:y val="8.1198235637212013E-2"/>
                </c:manualLayout>
              </c:layout>
              <c:numFmt formatCode="General" sourceLinked="0"/>
            </c:trendlineLbl>
          </c:trendline>
          <c:xVal>
            <c:numRef>
              <c:f>Tabelle1!$A$2:$A$11</c:f>
              <c:numCache>
                <c:formatCode>General</c:formatCode>
                <c:ptCount val="10"/>
                <c:pt idx="0">
                  <c:v>25</c:v>
                </c:pt>
                <c:pt idx="1">
                  <c:v>32</c:v>
                </c:pt>
                <c:pt idx="2">
                  <c:v>39</c:v>
                </c:pt>
                <c:pt idx="3">
                  <c:v>46</c:v>
                </c:pt>
                <c:pt idx="4">
                  <c:v>53</c:v>
                </c:pt>
                <c:pt idx="5">
                  <c:v>60</c:v>
                </c:pt>
                <c:pt idx="6">
                  <c:v>67</c:v>
                </c:pt>
                <c:pt idx="7">
                  <c:v>74</c:v>
                </c:pt>
                <c:pt idx="8">
                  <c:v>81</c:v>
                </c:pt>
                <c:pt idx="9">
                  <c:v>88</c:v>
                </c:pt>
              </c:numCache>
            </c:numRef>
          </c:xVal>
          <c:yVal>
            <c:numRef>
              <c:f>Tabelle1!$C$2:$C$11</c:f>
              <c:numCache>
                <c:formatCode>General</c:formatCode>
                <c:ptCount val="10"/>
                <c:pt idx="0">
                  <c:v>0.59493694546904585</c:v>
                </c:pt>
                <c:pt idx="1">
                  <c:v>0.476172614893829</c:v>
                </c:pt>
                <c:pt idx="2">
                  <c:v>0.38554107267470838</c:v>
                </c:pt>
                <c:pt idx="3">
                  <c:v>0.3251071677798823</c:v>
                </c:pt>
                <c:pt idx="4">
                  <c:v>0.28190982952846178</c:v>
                </c:pt>
                <c:pt idx="5">
                  <c:v>0.25007102980759643</c:v>
                </c:pt>
                <c:pt idx="6">
                  <c:v>0.22486417106968393</c:v>
                </c:pt>
                <c:pt idx="7">
                  <c:v>0.20369479613199082</c:v>
                </c:pt>
                <c:pt idx="8">
                  <c:v>0.18087927424982553</c:v>
                </c:pt>
                <c:pt idx="9">
                  <c:v>0.17131268068986141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Tabelle1!$D$1</c:f>
              <c:strCache>
                <c:ptCount val="1"/>
                <c:pt idx="0">
                  <c:v>Theoretischer Abstand in GHz</c:v>
                </c:pt>
              </c:strCache>
            </c:strRef>
          </c:tx>
          <c:marker>
            <c:symbol val="none"/>
          </c:marker>
          <c:xVal>
            <c:numRef>
              <c:f>Tabelle1!$A$2:$A$11</c:f>
              <c:numCache>
                <c:formatCode>General</c:formatCode>
                <c:ptCount val="10"/>
                <c:pt idx="0">
                  <c:v>25</c:v>
                </c:pt>
                <c:pt idx="1">
                  <c:v>32</c:v>
                </c:pt>
                <c:pt idx="2">
                  <c:v>39</c:v>
                </c:pt>
                <c:pt idx="3">
                  <c:v>46</c:v>
                </c:pt>
                <c:pt idx="4">
                  <c:v>53</c:v>
                </c:pt>
                <c:pt idx="5">
                  <c:v>60</c:v>
                </c:pt>
                <c:pt idx="6">
                  <c:v>67</c:v>
                </c:pt>
                <c:pt idx="7">
                  <c:v>74</c:v>
                </c:pt>
                <c:pt idx="8">
                  <c:v>81</c:v>
                </c:pt>
                <c:pt idx="9">
                  <c:v>88</c:v>
                </c:pt>
              </c:numCache>
            </c:numRef>
          </c:xVal>
          <c:yVal>
            <c:numRef>
              <c:f>Tabelle1!$D$2:$D$11</c:f>
              <c:numCache>
                <c:formatCode>General</c:formatCode>
                <c:ptCount val="10"/>
                <c:pt idx="0">
                  <c:v>0.6</c:v>
                </c:pt>
                <c:pt idx="1">
                  <c:v>0.46875</c:v>
                </c:pt>
                <c:pt idx="2">
                  <c:v>0.38461538461538458</c:v>
                </c:pt>
                <c:pt idx="3">
                  <c:v>0.32608695652173914</c:v>
                </c:pt>
                <c:pt idx="4">
                  <c:v>0.28301886792452829</c:v>
                </c:pt>
                <c:pt idx="5">
                  <c:v>0.25</c:v>
                </c:pt>
                <c:pt idx="6">
                  <c:v>0.22388059701492535</c:v>
                </c:pt>
                <c:pt idx="7">
                  <c:v>0.20270270270270271</c:v>
                </c:pt>
                <c:pt idx="8">
                  <c:v>0.18518518518518517</c:v>
                </c:pt>
                <c:pt idx="9">
                  <c:v>0.17045454545454547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52256"/>
        <c:axId val="132352832"/>
      </c:scatterChart>
      <c:valAx>
        <c:axId val="13235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352832"/>
        <c:crosses val="autoZero"/>
        <c:crossBetween val="midCat"/>
      </c:valAx>
      <c:valAx>
        <c:axId val="132352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352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71436</xdr:rowOff>
    </xdr:from>
    <xdr:to>
      <xdr:col>20</xdr:col>
      <xdr:colOff>0</xdr:colOff>
      <xdr:row>31</xdr:row>
      <xdr:rowOff>190499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D2" sqref="D2:D11"/>
    </sheetView>
  </sheetViews>
  <sheetFormatPr baseColWidth="10" defaultRowHeight="15" x14ac:dyDescent="0.25"/>
  <cols>
    <col min="1" max="1" width="14.85546875" bestFit="1" customWidth="1"/>
    <col min="2" max="2" width="19.5703125" bestFit="1" customWidth="1"/>
    <col min="3" max="3" width="14.28515625" bestFit="1" customWidth="1"/>
  </cols>
  <sheetData>
    <row r="1" spans="1:4" x14ac:dyDescent="0.25">
      <c r="A1" t="s">
        <v>0</v>
      </c>
      <c r="B1" t="s">
        <v>1</v>
      </c>
      <c r="C1" t="s">
        <v>4</v>
      </c>
      <c r="D1" t="s">
        <v>5</v>
      </c>
    </row>
    <row r="2" spans="1:4" x14ac:dyDescent="0.25">
      <c r="A2">
        <v>25</v>
      </c>
      <c r="B2">
        <v>0.47742499999999999</v>
      </c>
      <c r="C2">
        <f>B2/$A$16*$B$16</f>
        <v>0.59493694546904585</v>
      </c>
      <c r="D2">
        <f>300000000/(2*A2/100)/1000000000</f>
        <v>0.6</v>
      </c>
    </row>
    <row r="3" spans="1:4" x14ac:dyDescent="0.25">
      <c r="A3">
        <v>32</v>
      </c>
      <c r="B3">
        <v>0.38211899999999999</v>
      </c>
      <c r="C3">
        <f t="shared" ref="C3:C11" si="0">B3/$A$16*$B$16</f>
        <v>0.476172614893829</v>
      </c>
      <c r="D3">
        <f t="shared" ref="D3:D11" si="1">300000000/(2*A3/100)/1000000000</f>
        <v>0.46875</v>
      </c>
    </row>
    <row r="4" spans="1:4" x14ac:dyDescent="0.25">
      <c r="A4">
        <v>39</v>
      </c>
      <c r="B4">
        <v>0.30938900000000003</v>
      </c>
      <c r="C4">
        <f t="shared" si="0"/>
        <v>0.38554107267470838</v>
      </c>
      <c r="D4">
        <f t="shared" si="1"/>
        <v>0.38461538461538458</v>
      </c>
    </row>
    <row r="5" spans="1:4" x14ac:dyDescent="0.25">
      <c r="A5">
        <v>46</v>
      </c>
      <c r="B5">
        <v>0.26089200000000001</v>
      </c>
      <c r="C5">
        <f t="shared" si="0"/>
        <v>0.3251071677798823</v>
      </c>
      <c r="D5">
        <f t="shared" si="1"/>
        <v>0.32608695652173914</v>
      </c>
    </row>
    <row r="6" spans="1:4" x14ac:dyDescent="0.25">
      <c r="A6">
        <v>53</v>
      </c>
      <c r="B6">
        <v>0.22622700000000001</v>
      </c>
      <c r="C6">
        <f t="shared" si="0"/>
        <v>0.28190982952846178</v>
      </c>
      <c r="D6">
        <f t="shared" si="1"/>
        <v>0.28301886792452829</v>
      </c>
    </row>
    <row r="7" spans="1:4" x14ac:dyDescent="0.25">
      <c r="A7">
        <v>60</v>
      </c>
      <c r="B7">
        <v>0.20067699999999999</v>
      </c>
      <c r="C7">
        <f t="shared" si="0"/>
        <v>0.25007102980759643</v>
      </c>
      <c r="D7">
        <f t="shared" si="1"/>
        <v>0.25</v>
      </c>
    </row>
    <row r="8" spans="1:4" x14ac:dyDescent="0.25">
      <c r="A8">
        <v>67</v>
      </c>
      <c r="B8">
        <v>0.180449</v>
      </c>
      <c r="C8">
        <f t="shared" si="0"/>
        <v>0.22486417106968393</v>
      </c>
      <c r="D8">
        <f t="shared" si="1"/>
        <v>0.22388059701492535</v>
      </c>
    </row>
    <row r="9" spans="1:4" x14ac:dyDescent="0.25">
      <c r="A9">
        <v>74</v>
      </c>
      <c r="B9">
        <v>0.163461</v>
      </c>
      <c r="C9">
        <f t="shared" si="0"/>
        <v>0.20369479613199082</v>
      </c>
      <c r="D9">
        <f t="shared" si="1"/>
        <v>0.20270270270270271</v>
      </c>
    </row>
    <row r="10" spans="1:4" x14ac:dyDescent="0.25">
      <c r="A10">
        <v>81</v>
      </c>
      <c r="B10">
        <v>0.145152</v>
      </c>
      <c r="C10">
        <f t="shared" si="0"/>
        <v>0.18087927424982553</v>
      </c>
      <c r="D10">
        <f t="shared" si="1"/>
        <v>0.18518518518518517</v>
      </c>
    </row>
    <row r="11" spans="1:4" x14ac:dyDescent="0.25">
      <c r="A11">
        <v>88</v>
      </c>
      <c r="B11">
        <v>0.13747500000000001</v>
      </c>
      <c r="C11">
        <f t="shared" si="0"/>
        <v>0.17131268068986141</v>
      </c>
      <c r="D11">
        <f t="shared" si="1"/>
        <v>0.17045454545454547</v>
      </c>
    </row>
    <row r="13" spans="1:4" x14ac:dyDescent="0.25">
      <c r="A13" t="s">
        <v>2</v>
      </c>
    </row>
    <row r="15" spans="1:4" x14ac:dyDescent="0.25">
      <c r="A15" t="s">
        <v>3</v>
      </c>
      <c r="B15" t="s">
        <v>4</v>
      </c>
    </row>
    <row r="16" spans="1:4" x14ac:dyDescent="0.25">
      <c r="A16">
        <v>8.0248000000000008</v>
      </c>
      <c r="B16">
        <v>10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Privat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Kress</dc:creator>
  <cp:lastModifiedBy>Manuel Kress</cp:lastModifiedBy>
  <dcterms:created xsi:type="dcterms:W3CDTF">2014-03-18T21:18:34Z</dcterms:created>
  <dcterms:modified xsi:type="dcterms:W3CDTF">2014-03-19T14:23:14Z</dcterms:modified>
</cp:coreProperties>
</file>