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tski\Downloads\"/>
    </mc:Choice>
  </mc:AlternateContent>
  <xr:revisionPtr revIDLastSave="0" documentId="13_ncr:1_{04CDBA6B-C00B-4D61-8AFC-728855D8410D}" xr6:coauthVersionLast="47" xr6:coauthVersionMax="47" xr10:uidLastSave="{00000000-0000-0000-0000-000000000000}"/>
  <bookViews>
    <workbookView xWindow="-96" yWindow="0" windowWidth="11712" windowHeight="12336" xr2:uid="{01D510F6-B019-4BBA-A085-F9384299D5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  <c r="C13" i="1"/>
  <c r="G10" i="1"/>
  <c r="G4" i="1"/>
  <c r="G5" i="1"/>
  <c r="G6" i="1"/>
  <c r="G7" i="1"/>
  <c r="G8" i="1"/>
  <c r="G9" i="1"/>
  <c r="G3" i="1"/>
  <c r="F10" i="1"/>
  <c r="F9" i="1"/>
  <c r="F8" i="1"/>
  <c r="F7" i="1"/>
  <c r="F6" i="1"/>
  <c r="F5" i="1"/>
  <c r="F4" i="1"/>
  <c r="F3" i="1"/>
  <c r="C10" i="1"/>
  <c r="D10" i="1"/>
  <c r="E10" i="1"/>
  <c r="B10" i="1"/>
  <c r="E4" i="1"/>
  <c r="E5" i="1"/>
  <c r="E6" i="1"/>
  <c r="E7" i="1"/>
  <c r="E8" i="1"/>
  <c r="E9" i="1"/>
  <c r="E3" i="1"/>
  <c r="D9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<sst xmlns="http://schemas.openxmlformats.org/spreadsheetml/2006/main" count="16" uniqueCount="13">
  <si>
    <t>xi</t>
  </si>
  <si>
    <t>f(xi)</t>
  </si>
  <si>
    <t>xi^2</t>
  </si>
  <si>
    <t>XiYi</t>
  </si>
  <si>
    <t>Ym</t>
  </si>
  <si>
    <t>(Yi-Ym)^2</t>
  </si>
  <si>
    <t>(Yi-Yavg)^2</t>
  </si>
  <si>
    <t>a</t>
  </si>
  <si>
    <t>b</t>
  </si>
  <si>
    <t>TOTAL</t>
  </si>
  <si>
    <t>n</t>
  </si>
  <si>
    <t>Yavg</t>
  </si>
  <si>
    <t>lagrange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</si>
</sst>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9D39-A8F1-4B86-8C75-0858341ED2EB}">
  <dimension ref="A2:H22"/>
  <sheetViews>
    <sheetView tabSelected="1" zoomScale="115" zoomScaleNormal="115" workbookViewId="0">
      <selection activeCell="E19" sqref="E19"/>
    </sheetView>
  </sheetViews>
  <sheetFormatPr defaultRowHeight="14.4" x14ac:dyDescent="0.3"/>
  <sheetData>
    <row r="2" spans="1:8" x14ac:dyDescent="0.3">
      <c r="A2" t="s">
        <v>10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3">
      <c r="A3">
        <v>1</v>
      </c>
      <c r="B3">
        <v>0.4</v>
      </c>
      <c r="C3">
        <v>1.45</v>
      </c>
      <c r="D3">
        <f>B3^2</f>
        <v>0.16000000000000003</v>
      </c>
      <c r="E3">
        <f>B3*C3</f>
        <v>0.57999999999999996</v>
      </c>
      <c r="F3">
        <f>C11+C12*B3</f>
        <v>1.3964999999999999</v>
      </c>
      <c r="G3">
        <f>(C3-F3)^2</f>
        <v>2.8622500000000111E-3</v>
      </c>
      <c r="H3">
        <f>(C3-C13)^2</f>
        <v>0.56035918367346937</v>
      </c>
    </row>
    <row r="4" spans="1:8" x14ac:dyDescent="0.3">
      <c r="A4">
        <v>2</v>
      </c>
      <c r="B4">
        <v>0.6</v>
      </c>
      <c r="C4">
        <v>1.25</v>
      </c>
      <c r="D4">
        <f t="shared" ref="D4:D9" si="0">B4^2</f>
        <v>0.36</v>
      </c>
      <c r="E4">
        <f t="shared" ref="E4:E9" si="1">B4*C4</f>
        <v>0.75</v>
      </c>
      <c r="F4">
        <f>C11+C12*B4</f>
        <v>1.2162999999999999</v>
      </c>
      <c r="G4">
        <f t="shared" ref="G4:G9" si="2">(C4-F4)^2</f>
        <v>1.1356900000000043E-3</v>
      </c>
      <c r="H4">
        <f>(C4-C13)^2</f>
        <v>0.30093061224489798</v>
      </c>
    </row>
    <row r="5" spans="1:8" x14ac:dyDescent="0.3">
      <c r="A5">
        <v>3</v>
      </c>
      <c r="B5">
        <v>0.9</v>
      </c>
      <c r="C5">
        <v>0.85</v>
      </c>
      <c r="D5">
        <f t="shared" si="0"/>
        <v>0.81</v>
      </c>
      <c r="E5">
        <f t="shared" si="1"/>
        <v>0.76500000000000001</v>
      </c>
      <c r="F5">
        <f>C11+C12*B5</f>
        <v>0.94599999999999984</v>
      </c>
      <c r="G5">
        <f t="shared" si="2"/>
        <v>9.2159999999999742E-3</v>
      </c>
      <c r="H5">
        <f>(C5-C13)^2</f>
        <v>2.2073469387755104E-2</v>
      </c>
    </row>
    <row r="6" spans="1:8" x14ac:dyDescent="0.3">
      <c r="A6">
        <v>4</v>
      </c>
      <c r="B6">
        <v>1.3</v>
      </c>
      <c r="C6">
        <v>0.55000000000000004</v>
      </c>
      <c r="D6">
        <f t="shared" si="0"/>
        <v>1.6900000000000002</v>
      </c>
      <c r="E6">
        <f t="shared" si="1"/>
        <v>0.71500000000000008</v>
      </c>
      <c r="F6">
        <f>C11+C12*B6</f>
        <v>0.5855999999999999</v>
      </c>
      <c r="G6">
        <f t="shared" si="2"/>
        <v>1.2673599999999895E-3</v>
      </c>
      <c r="H6">
        <f>(C6-C13)^2</f>
        <v>2.2930612244897938E-2</v>
      </c>
    </row>
    <row r="7" spans="1:8" x14ac:dyDescent="0.3">
      <c r="A7">
        <v>5</v>
      </c>
      <c r="B7">
        <v>1.5</v>
      </c>
      <c r="C7">
        <v>0.35</v>
      </c>
      <c r="D7">
        <f t="shared" si="0"/>
        <v>2.25</v>
      </c>
      <c r="E7">
        <f t="shared" si="1"/>
        <v>0.52499999999999991</v>
      </c>
      <c r="F7">
        <f>C11+C12*B7</f>
        <v>0.40539999999999976</v>
      </c>
      <c r="G7">
        <f t="shared" si="2"/>
        <v>3.0691599999999757E-3</v>
      </c>
      <c r="H7">
        <f>(C7-C13)^2</f>
        <v>0.12350204081632653</v>
      </c>
    </row>
    <row r="8" spans="1:8" x14ac:dyDescent="0.3">
      <c r="A8">
        <v>6</v>
      </c>
      <c r="B8">
        <v>1.7</v>
      </c>
      <c r="C8">
        <v>0.28000000000000003</v>
      </c>
      <c r="D8">
        <f t="shared" si="0"/>
        <v>2.8899999999999997</v>
      </c>
      <c r="E8">
        <f t="shared" si="1"/>
        <v>0.47600000000000003</v>
      </c>
      <c r="F8">
        <f>C11+C12*B8</f>
        <v>0.22519999999999984</v>
      </c>
      <c r="G8">
        <f t="shared" si="2"/>
        <v>3.0030400000000197E-3</v>
      </c>
      <c r="H8">
        <f>(C8-C13)^2</f>
        <v>0.1776020408163265</v>
      </c>
    </row>
    <row r="9" spans="1:8" x14ac:dyDescent="0.3">
      <c r="A9">
        <v>7</v>
      </c>
      <c r="B9">
        <v>1.8</v>
      </c>
      <c r="C9">
        <v>0.18</v>
      </c>
      <c r="D9">
        <f>B9^2</f>
        <v>3.24</v>
      </c>
      <c r="E9">
        <f t="shared" si="1"/>
        <v>0.32400000000000001</v>
      </c>
      <c r="F9">
        <f>C11+C12*B9</f>
        <v>0.13509999999999978</v>
      </c>
      <c r="G9">
        <f t="shared" si="2"/>
        <v>2.0160100000000195E-3</v>
      </c>
      <c r="H9">
        <f>(C9-C13)^2</f>
        <v>0.27188775510204072</v>
      </c>
    </row>
    <row r="10" spans="1:8" x14ac:dyDescent="0.3">
      <c r="A10" t="s">
        <v>9</v>
      </c>
      <c r="B10">
        <f>SUM(B3:B9)</f>
        <v>8.2000000000000011</v>
      </c>
      <c r="C10">
        <f>SUM(C3:C9)</f>
        <v>4.91</v>
      </c>
      <c r="D10">
        <f t="shared" ref="C10:F10" si="3">SUM(D3:D9)</f>
        <v>11.4</v>
      </c>
      <c r="E10">
        <f t="shared" si="3"/>
        <v>4.1350000000000007</v>
      </c>
      <c r="F10">
        <f>SUM(F3:F9)</f>
        <v>4.910099999999999</v>
      </c>
      <c r="G10">
        <f>SUM(G3:G9)</f>
        <v>2.2569509999999994E-2</v>
      </c>
      <c r="H10">
        <f>SUM(H3:H9)</f>
        <v>1.4792857142857141</v>
      </c>
    </row>
    <row r="11" spans="1:8" x14ac:dyDescent="0.3">
      <c r="B11" t="s">
        <v>7</v>
      </c>
      <c r="C11">
        <v>1.7568999999999999</v>
      </c>
    </row>
    <row r="12" spans="1:8" x14ac:dyDescent="0.3">
      <c r="B12" t="s">
        <v>8</v>
      </c>
      <c r="C12">
        <v>-0.90100000000000002</v>
      </c>
    </row>
    <row r="13" spans="1:8" x14ac:dyDescent="0.3">
      <c r="B13" t="s">
        <v>11</v>
      </c>
      <c r="C13">
        <f>4.91/7</f>
        <v>0.7014285714285714</v>
      </c>
    </row>
    <row r="16" spans="1:8" x14ac:dyDescent="0.3">
      <c r="B16" t="s">
        <v>12</v>
      </c>
    </row>
    <row r="18" spans="2:4" x14ac:dyDescent="0.3">
      <c r="B18" t="s">
        <v>10</v>
      </c>
      <c r="C18" t="s">
        <v>0</v>
      </c>
      <c r="D18" t="s">
        <v>1</v>
      </c>
    </row>
    <row r="19" spans="2:4" x14ac:dyDescent="0.3">
      <c r="B19">
        <v>1</v>
      </c>
      <c r="C19">
        <v>-2</v>
      </c>
      <c r="D19">
        <v>-19.5</v>
      </c>
    </row>
    <row r="20" spans="2:4" x14ac:dyDescent="0.3">
      <c r="B20">
        <v>2</v>
      </c>
      <c r="C20">
        <v>-1</v>
      </c>
      <c r="D20">
        <v>-8</v>
      </c>
    </row>
    <row r="21" spans="2:4" x14ac:dyDescent="0.3">
      <c r="B21">
        <v>3</v>
      </c>
      <c r="C21">
        <v>0</v>
      </c>
      <c r="D21">
        <v>-3.5</v>
      </c>
    </row>
    <row r="22" spans="2:4" x14ac:dyDescent="0.3">
      <c r="B22">
        <v>4</v>
      </c>
      <c r="C22">
        <v>1</v>
      </c>
      <c r="D22">
        <v>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BENEDICK B. GONZALES</dc:creator>
  <cp:lastModifiedBy>BENEDICK B. GONZALES</cp:lastModifiedBy>
  <dcterms:created xsi:type="dcterms:W3CDTF">2025-02-20T13:46:33Z</dcterms:created>
  <dcterms:modified xsi:type="dcterms:W3CDTF">2025-02-21T07:20:32Z</dcterms:modified>
</cp:coreProperties>
</file>