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703887\Downloads\"/>
    </mc:Choice>
  </mc:AlternateContent>
  <xr:revisionPtr revIDLastSave="0" documentId="8_{68FE2C54-4DA6-4516-AACA-4739B4A33B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definedNames>
    <definedName name="__bookmark_5">Report!$A$5:$H$514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4" i="1" l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<sst xmlns="http://schemas.openxmlformats.org/spreadsheetml/2006/main" count="1570" uniqueCount="712">
  <si>
    <t>Daily Schedule Report</t>
  </si>
  <si>
    <t>Time Period :</t>
  </si>
  <si>
    <t>10/27/2024 - 11/02/2024</t>
  </si>
  <si>
    <t>Executed on :</t>
  </si>
  <si>
    <r>
      <rPr>
        <sz val="7.5"/>
        <color rgb="FF000000"/>
        <rFont val="Arial"/>
      </rPr>
      <t>10/22/2024 10:31 AM</t>
    </r>
  </si>
  <si>
    <t>Query :</t>
  </si>
  <si>
    <t>Health Services</t>
  </si>
  <si>
    <t>Printed for :</t>
  </si>
  <si>
    <t>Ellis, Steve</t>
  </si>
  <si>
    <t>Employee</t>
  </si>
  <si>
    <t>Job</t>
  </si>
  <si>
    <t>Sun</t>
  </si>
  <si>
    <t>Break Hours</t>
  </si>
  <si>
    <t>Total Hours</t>
  </si>
  <si>
    <t>Notes</t>
  </si>
  <si>
    <t>10/27/2024</t>
  </si>
  <si>
    <t>Graham, Edward J</t>
  </si>
  <si>
    <t>2T Paramedic</t>
  </si>
  <si>
    <r>
      <rPr>
        <sz val="6.75"/>
        <color rgb="FF000000"/>
        <rFont val="Arial"/>
      </rPr>
      <t>Excused Scheduled Shift 8</t>
    </r>
  </si>
  <si>
    <t>Other Explain (Dropped IOA shift to Sam Kinard, AD #14.)</t>
  </si>
  <si>
    <t>Hudson, Lee G</t>
  </si>
  <si>
    <r>
      <rPr>
        <sz val="6.75"/>
        <color rgb="FF000000"/>
        <rFont val="Arial"/>
      </rPr>
      <t>Unpaid Time Off 8</t>
    </r>
  </si>
  <si>
    <t>Kinard, Samuel J</t>
  </si>
  <si>
    <t>Paramedic</t>
  </si>
  <si>
    <r>
      <rPr>
        <sz val="6.75"/>
        <color rgb="FF000000"/>
        <rFont val="Arial"/>
      </rPr>
      <t>Excused Scheduled Shift 8</t>
    </r>
  </si>
  <si>
    <t>Other Explain (Dropped CW shift to Chris Candee, AD #14.)</t>
  </si>
  <si>
    <t>McGahuey, Michael D</t>
  </si>
  <si>
    <r>
      <rPr>
        <sz val="6.75"/>
        <color rgb="FF000000"/>
        <rFont val="Arial"/>
      </rPr>
      <t>Excused Scheduled Shift 8</t>
    </r>
  </si>
  <si>
    <t>Other Explain (PU  From Mike M  ED HS4)</t>
  </si>
  <si>
    <t>Rodriguez, Tristan J</t>
  </si>
  <si>
    <r>
      <rPr>
        <sz val="6.75"/>
        <color rgb="FF000000"/>
        <rFont val="Arial"/>
      </rPr>
      <t>Excused Scheduled Shift 8</t>
    </r>
  </si>
  <si>
    <t>Other Explain (Dropped CW 1830-0300 to Rivera JW#15)</t>
  </si>
  <si>
    <t>Dixon, Raymond L</t>
  </si>
  <si>
    <t>Nurse</t>
  </si>
  <si>
    <r>
      <rPr>
        <sz val="6.75"/>
        <color rgb="FF000000"/>
        <rFont val="Arial"/>
      </rPr>
      <t>06:00AM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</si>
  <si>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t>Douglas, Joseph M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</si>
  <si>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</si>
  <si>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t>Aleman, Jean-Thierry F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</si>
  <si>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</si>
  <si>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Worley, Douglas A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</si>
  <si>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</si>
  <si>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</si>
  <si>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(Picked up IOA shift from Ed Graham, AD #14)</t>
  </si>
  <si>
    <t>Naiken, Anand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</si>
  <si>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Services/Base/Paramedic</t>
    </r>
  </si>
  <si>
    <t>Bexfield, Ira J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</si>
  <si>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</si>
  <si>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Hornett, Barry R</t>
  </si>
  <si>
    <t>Lead-Paramedic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</si>
  <si>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</si>
  <si>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t>Fitzpatrick, Wayne A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</si>
  <si>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</si>
  <si>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Hernandez, Melissa M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</si>
  <si>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</si>
  <si>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t>Ammor, Lori A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</si>
  <si>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</si>
  <si>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Spence, Lorne J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</si>
  <si>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</si>
  <si>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Haley, Michael W</t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</si>
  <si>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</si>
  <si>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Ryan, James R</t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</si>
  <si>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</si>
  <si>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Bentz, Eric H</t>
  </si>
  <si>
    <t>Incentive-Bike</t>
  </si>
  <si>
    <r>
      <rPr>
        <sz val="6.75"/>
        <color rgb="FF000000"/>
        <rFont val="Arial"/>
      </rPr>
      <t>08:30AM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</si>
  <si>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t>Gonzalez Hidalgo, Ezequiel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</si>
  <si>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</si>
  <si>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Seguine, James E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</si>
  <si>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Services/Base/Lead-Paramedic</t>
    </r>
  </si>
  <si>
    <t>Wilkins, Alan S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</si>
  <si>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</si>
  <si>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Rizo, Jorge R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</si>
  <si>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</si>
  <si>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Distefano, Michael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</si>
  <si>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</si>
  <si>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Clark, Kathleen J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</si>
  <si>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</si>
  <si>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Mock, Dakota A</t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</si>
  <si>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</si>
  <si>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t>Peterson, Gina L</t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</si>
  <si>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</si>
  <si>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Other Explain (Traded with Jenn C.  ED HS 4)</t>
  </si>
  <si>
    <t>Harbilas, James R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</si>
  <si>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</si>
  <si>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t>Scibelli, Christopher M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</si>
  <si>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</si>
  <si>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t>Owens, Francesca J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</si>
  <si>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</si>
  <si>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Collier, Jennifer R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</si>
  <si>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</si>
  <si>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(PU from Mike M.  ED HS 4)</t>
  </si>
  <si>
    <t>Lalli, Iris L</t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</si>
  <si>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</si>
  <si>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t>Rotondi, James F</t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</si>
  <si>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</si>
  <si>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Vansyoc, Kurtis L</t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</si>
  <si>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</si>
  <si>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t>Robinson, Jonathan E</t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</si>
  <si>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</si>
  <si>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Helstrom, Courtney K</t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</si>
  <si>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</si>
  <si>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Candee, Christopher P</t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</si>
  <si>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</si>
  <si>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Other Explain (Picked up CW shift from Sam Kinard, AD #14.)</t>
  </si>
  <si>
    <t>O'Brien, Lauren R</t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</si>
  <si>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</si>
  <si>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Poole, Mark D</t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</si>
  <si>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</si>
  <si>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Ramsey, Danielle L</t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</si>
  <si>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</si>
  <si>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De Boer, Lisa M</t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</si>
  <si>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</si>
  <si>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Lindau, Christopher H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</si>
  <si>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</si>
  <si>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t>Tito, Timothy J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</si>
  <si>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</si>
  <si>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Deboer, Scott L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</si>
  <si>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</si>
  <si>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Palmer, Michael J</t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</si>
  <si>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</si>
  <si>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Collazo, Jackeline E</t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</si>
  <si>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</si>
  <si>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Fisher, Joshua A</t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</si>
  <si>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</si>
  <si>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Gehring, Charles D</t>
  </si>
  <si>
    <r>
      <rPr>
        <sz val="6.75"/>
        <color rgb="FF000000"/>
        <rFont val="Arial"/>
      </rPr>
      <t>05:00PM - 01:30AM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</si>
  <si>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Carone, Shawn P</t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</si>
  <si>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</si>
  <si>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Dearing, Kelsey D</t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</si>
  <si>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</si>
  <si>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Pike, Cody J</t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</si>
  <si>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</si>
  <si>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Hynes, Christopher C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</si>
  <si>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</si>
  <si>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Henneke, Michael R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</si>
  <si>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Events/Lead-Paramedic</t>
    </r>
  </si>
  <si>
    <t>Brockner, Michael E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</si>
  <si>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</si>
  <si>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Schad, Matthew T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</si>
  <si>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</si>
  <si>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Ratcliff, Jacob D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</si>
  <si>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</si>
  <si>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Lee, Jeffrey A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</si>
  <si>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</si>
  <si>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Betancur, Yeison Y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</si>
  <si>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</si>
  <si>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Jones, Jennifer M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</si>
  <si>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</si>
  <si>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&lt;Open Shift&gt;</t>
  </si>
  <si>
    <r>
      <rPr>
        <sz val="6.75"/>
        <color rgb="FF000000"/>
        <rFont val="Arial"/>
      </rPr>
      <t>06:30PM - 03:00AM</t>
    </r>
  </si>
  <si>
    <t>Rivera, Steven J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</si>
  <si>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</si>
  <si>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Other Explain (PU from Rodriguez JW#15)</t>
  </si>
  <si>
    <t>Burns, Mindi C</t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</si>
  <si>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</si>
  <si>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Santiago Gonzalez, Maria-Cristina</t>
  </si>
  <si>
    <r>
      <rPr>
        <sz val="6.75"/>
        <color rgb="FF000000"/>
        <rFont val="Arial"/>
      </rPr>
      <t>11:00PM - 07:30AM</t>
    </r>
  </si>
  <si>
    <t>Santiago, Stephanie</t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</si>
  <si>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</si>
  <si>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Totals</t>
  </si>
  <si>
    <t>Mon</t>
  </si>
  <si>
    <t>10/28/2024</t>
  </si>
  <si>
    <t>Beske, Caroline L</t>
  </si>
  <si>
    <r>
      <rPr>
        <sz val="6.75"/>
        <color rgb="FF000000"/>
        <rFont val="Arial"/>
      </rPr>
      <t>PTO-Planned 8</t>
    </r>
  </si>
  <si>
    <t>Cruzado, Nicholas E</t>
  </si>
  <si>
    <r>
      <rPr>
        <sz val="6.75"/>
        <color rgb="FF000000"/>
        <rFont val="Arial"/>
      </rPr>
      <t>Vacation 8</t>
    </r>
  </si>
  <si>
    <t>Diaz, Omar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</si>
  <si>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</si>
  <si>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Excused Scheduled Shift 8</t>
    </r>
  </si>
  <si>
    <t>Other Explain (Dropped shift to  Jenn C.  ED HS 4)</t>
  </si>
  <si>
    <r>
      <rPr>
        <sz val="6.75"/>
        <color rgb="FF000000"/>
        <rFont val="Arial"/>
      </rPr>
      <t>Excused Scheduled Shift 8</t>
    </r>
  </si>
  <si>
    <t>Other Explain (Dropped CW 1630-0100 to Rivera JW#15)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</si>
  <si>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</si>
  <si>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</si>
  <si>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</si>
  <si>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Moletteire, Mary E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</si>
  <si>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</si>
  <si>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t>Marion, Tera H</t>
  </si>
  <si>
    <t>Medical Surveillance Nurse</t>
  </si>
  <si>
    <r>
      <rPr>
        <sz val="6.75"/>
        <color rgb="FF000000"/>
        <rFont val="Arial"/>
      </rPr>
      <t>07:00AM - 03:30PM</t>
    </r>
  </si>
  <si>
    <t>Ballas, Christopher J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</si>
  <si>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</si>
  <si>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Crowden, Marcus A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</si>
  <si>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</si>
  <si>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</si>
  <si>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t>Ibbetson, Christopher G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</si>
  <si>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</si>
  <si>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</si>
  <si>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</si>
  <si>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</si>
  <si>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t>Torres, Sebastian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</si>
  <si>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</si>
  <si>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</si>
  <si>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</si>
  <si>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</si>
  <si>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Gudelanis, Robert E</t>
  </si>
  <si>
    <t>Supv-Health Services</t>
  </si>
  <si>
    <r>
      <rPr>
        <sz val="6.75"/>
        <color rgb="FF000000"/>
        <rFont val="Arial"/>
      </rPr>
      <t>09:00AM - 05:00PM</t>
    </r>
  </si>
  <si>
    <t>Murray, Timothy M</t>
  </si>
  <si>
    <r>
      <rPr>
        <sz val="6.75"/>
        <color rgb="FF000000"/>
        <rFont val="Arial"/>
      </rPr>
      <t>09:00AM - 05:00PM</t>
    </r>
  </si>
  <si>
    <t>Kurtz, Matthew G</t>
  </si>
  <si>
    <t>Asst Mgr-Health Services</t>
  </si>
  <si>
    <r>
      <rPr>
        <sz val="6.75"/>
        <color rgb="FF000000"/>
        <rFont val="Arial"/>
      </rPr>
      <t>09:00AM - 05:00PM</t>
    </r>
  </si>
  <si>
    <t>Wilson, Jolene M</t>
  </si>
  <si>
    <r>
      <rPr>
        <sz val="6.75"/>
        <color rgb="FF000000"/>
        <rFont val="Arial"/>
      </rPr>
      <t>09:00AM - 05:00PM</t>
    </r>
  </si>
  <si>
    <t>Ellis, Steve E</t>
  </si>
  <si>
    <r>
      <rPr>
        <sz val="6.75"/>
        <color rgb="FF000000"/>
        <rFont val="Arial"/>
      </rPr>
      <t>09:00AM - 05:00PM</t>
    </r>
  </si>
  <si>
    <t>Depew, Eric M</t>
  </si>
  <si>
    <r>
      <rPr>
        <sz val="6.75"/>
        <color rgb="FF000000"/>
        <rFont val="Arial"/>
      </rPr>
      <t>09:00AM - 05:00PM</t>
    </r>
  </si>
  <si>
    <t>Wrobel, Michael K</t>
  </si>
  <si>
    <t>Mgr-Health Services</t>
  </si>
  <si>
    <r>
      <rPr>
        <sz val="6.75"/>
        <color rgb="FF000000"/>
        <rFont val="Arial"/>
      </rPr>
      <t>09:00AM - 05:00PM</t>
    </r>
  </si>
  <si>
    <t>Slade, RoseMarie L</t>
  </si>
  <si>
    <t>Dir-Operations</t>
  </si>
  <si>
    <r>
      <rPr>
        <sz val="6.75"/>
        <color rgb="FF000000"/>
        <rFont val="Arial"/>
      </rPr>
      <t>09:00AM - 05:00PM</t>
    </r>
  </si>
  <si>
    <t>Perryman, Kimberly J</t>
  </si>
  <si>
    <t>Special Assignment Exempt-C</t>
  </si>
  <si>
    <r>
      <rPr>
        <sz val="6.75"/>
        <color rgb="FF000000"/>
        <rFont val="Arial"/>
      </rPr>
      <t>09:00AM - 05:00PM</t>
    </r>
  </si>
  <si>
    <t>Chabot, Robert B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</si>
  <si>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</si>
  <si>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Neild, Joel E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</si>
  <si>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</si>
  <si>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</si>
  <si>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t>Cimmino, David L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</si>
  <si>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</si>
  <si>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Kessluk, David L</t>
  </si>
  <si>
    <r>
      <rPr>
        <sz val="6.75"/>
        <color rgb="FF000000"/>
        <rFont val="Arial"/>
      </rPr>
      <t>09:30AM - 06:00PM</t>
    </r>
  </si>
  <si>
    <t>Balcauski, Jason J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</si>
  <si>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</si>
  <si>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t>Smith, Johnie M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</si>
  <si>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Services/Base/Lead-Paramedic</t>
    </r>
  </si>
  <si>
    <t>Grice, Kevin M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</si>
  <si>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</si>
  <si>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Adams, Chad D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</si>
  <si>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</si>
  <si>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Montano, Edward A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</si>
  <si>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</si>
  <si>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Shafar, Bradley M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</si>
  <si>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</si>
  <si>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Lehnen, Brad R</t>
  </si>
  <si>
    <t>Health Service Charge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</si>
  <si>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Services/Base/Health Service Charge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</si>
  <si>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</si>
  <si>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</si>
  <si>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</si>
  <si>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Denmark, Darrin L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</si>
  <si>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</si>
  <si>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</si>
  <si>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(PU From Gina P.  ED HS 4)</t>
  </si>
  <si>
    <t>Le, Jason E</t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</si>
  <si>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</si>
  <si>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</si>
  <si>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t>Other Explain (Shift assignment adjusted to reflect Closing USF Lead, AD #14.)</t>
  </si>
  <si>
    <t>Archibald, Gabriel R</t>
  </si>
  <si>
    <r>
      <rPr>
        <sz val="6.75"/>
        <color rgb="FF000000"/>
        <rFont val="Arial"/>
      </rPr>
      <t>12:00PM - 08:30PM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</si>
  <si>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</si>
  <si>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Sanchez, Emmanuel</t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</si>
  <si>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</si>
  <si>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</si>
  <si>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</si>
  <si>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</si>
  <si>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</si>
  <si>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Stipp, Megan K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</si>
  <si>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</si>
  <si>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t>Ravenel, Michael R</t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</si>
  <si>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</si>
  <si>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</si>
  <si>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Other Explain (PU from, Rodriguez JW#15)</t>
  </si>
  <si>
    <t>Holland, Amanda S</t>
  </si>
  <si>
    <t>Health Services Support</t>
  </si>
  <si>
    <r>
      <rPr>
        <sz val="6.75"/>
        <color rgb="FF000000"/>
        <rFont val="Arial"/>
      </rPr>
      <t>05:00PM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CW/Operations/Parkwide/CityWalk Special Events/Hard Rock Live/Health Services Support</t>
    </r>
  </si>
  <si>
    <t>Ramos, Kayla N</t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</si>
  <si>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</si>
  <si>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11:00PM - 07:30AM</t>
    </r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</si>
  <si>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</si>
  <si>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Tue</t>
  </si>
  <si>
    <t>10/29/2024</t>
  </si>
  <si>
    <r>
      <rPr>
        <sz val="6.75"/>
        <color rgb="FF000000"/>
        <rFont val="Arial"/>
      </rPr>
      <t>Vacation 8</t>
    </r>
  </si>
  <si>
    <t>Drechsel, John H</t>
  </si>
  <si>
    <r>
      <rPr>
        <sz val="6.75"/>
        <color rgb="FF000000"/>
        <rFont val="Arial"/>
      </rPr>
      <t>Unpaid Time Off 8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</si>
  <si>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</si>
  <si>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</si>
  <si>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</si>
  <si>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Ehlers, Claude J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</si>
  <si>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</si>
  <si>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Services/Training/Nurse</t>
    </r>
  </si>
  <si>
    <r>
      <rPr>
        <sz val="6.75"/>
        <color rgb="FF000000"/>
        <rFont val="Arial"/>
      </rPr>
      <t>07:00AM - 03:30PM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</si>
  <si>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</si>
  <si>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</si>
  <si>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</si>
  <si>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</si>
  <si>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</si>
  <si>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</si>
  <si>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</si>
  <si>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</si>
  <si>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Peadick, Jonathan M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</si>
  <si>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</si>
  <si>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</si>
  <si>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</si>
  <si>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</si>
  <si>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</si>
  <si>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</si>
  <si>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</si>
  <si>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</si>
  <si>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</si>
  <si>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</si>
  <si>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</si>
  <si>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</si>
  <si>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t>Casey, Shannon L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</si>
  <si>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</si>
  <si>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</si>
  <si>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09:30AM - 06:00PM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</si>
  <si>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</si>
  <si>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Services/Base/Lead-Paramedic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</si>
  <si>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</si>
  <si>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</si>
  <si>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</si>
  <si>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</si>
  <si>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Marmolejo, Jose L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</si>
  <si>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Services/Base/Health Service Charge</t>
    </r>
  </si>
  <si>
    <t>Spahn, Matthew J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</si>
  <si>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</si>
  <si>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</si>
  <si>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</si>
  <si>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Shriver, Alyssa F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</si>
  <si>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</si>
  <si>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</si>
  <si>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</si>
  <si>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</si>
  <si>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12:00PM - 08:30PM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</si>
  <si>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Scarborough, Drew A</t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</si>
  <si>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</si>
  <si>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</si>
  <si>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</si>
  <si>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</si>
  <si>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</si>
  <si>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Bobola, Ada</t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</si>
  <si>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</si>
  <si>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</si>
  <si>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</si>
  <si>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</si>
  <si>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</si>
  <si>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CW/Operations/Parkwide/CityWalk Special Events/Hard Rock Live/Health Services Support</t>
    </r>
  </si>
  <si>
    <r>
      <rPr>
        <sz val="6.75"/>
        <color rgb="FF000000"/>
        <rFont val="Arial"/>
      </rPr>
      <t>06:30PM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CW/Operations/Parkwide/CityWalk Special Events/Hard Rock Live/Health Services Support</t>
    </r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</si>
  <si>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</si>
  <si>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11:00PM - 07:30AM</t>
    </r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</si>
  <si>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</si>
  <si>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Wed</t>
  </si>
  <si>
    <t>10/30/2024</t>
  </si>
  <si>
    <r>
      <rPr>
        <sz val="6.75"/>
        <color rgb="FF000000"/>
        <rFont val="Arial"/>
      </rPr>
      <t>Excused Scheduled Shift 8</t>
    </r>
  </si>
  <si>
    <t>Other Explain (DROPPED TO CHRIS HYNES.RD)</t>
  </si>
  <si>
    <r>
      <rPr>
        <sz val="6.75"/>
        <color rgb="FF000000"/>
        <rFont val="Arial"/>
      </rPr>
      <t>Personal Holiday 8</t>
    </r>
  </si>
  <si>
    <r>
      <rPr>
        <sz val="6.75"/>
        <color rgb="FF000000"/>
        <rFont val="Arial"/>
      </rPr>
      <t>06:00AM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</si>
  <si>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</si>
  <si>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</si>
  <si>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</si>
  <si>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</si>
  <si>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07:00AM - 03:30PM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</si>
  <si>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</si>
  <si>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</si>
  <si>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</si>
  <si>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</si>
  <si>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</si>
  <si>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</si>
  <si>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Swanborough, Steven W</t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</si>
  <si>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</si>
  <si>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</si>
  <si>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08:30AM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</si>
  <si>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</si>
  <si>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</si>
  <si>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</si>
  <si>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</si>
  <si>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</si>
  <si>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</si>
  <si>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</si>
  <si>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</si>
  <si>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</si>
  <si>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</si>
  <si>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09:30AM - 06:00PM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</si>
  <si>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</si>
  <si>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</si>
  <si>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</si>
  <si>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</si>
  <si>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</si>
  <si>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</si>
  <si>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</si>
  <si>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</si>
  <si>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</si>
  <si>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</si>
  <si>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</si>
  <si>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</si>
  <si>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</si>
  <si>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</si>
  <si>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</si>
  <si>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</si>
  <si>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Mott, Donna M</t>
  </si>
  <si>
    <r>
      <rPr>
        <sz val="6.75"/>
        <color rgb="FF000000"/>
        <rFont val="Arial"/>
      </rPr>
      <t>02:30PM - 11:00PM</t>
    </r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</si>
  <si>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</si>
  <si>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t>Alzate, Juan C</t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</si>
  <si>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</si>
  <si>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</si>
  <si>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</si>
  <si>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</si>
  <si>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</si>
  <si>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</si>
  <si>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</si>
  <si>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</si>
  <si>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</si>
  <si>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</si>
  <si>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</si>
  <si>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</si>
  <si>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</si>
  <si>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</si>
  <si>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Hencken, Kevin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</si>
  <si>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</si>
  <si>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Events/Lead-Paramedic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</si>
  <si>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</si>
  <si>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</si>
  <si>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</si>
  <si>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</si>
  <si>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Hise, Matthew R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</si>
  <si>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</si>
  <si>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Morgan, Christopher B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</si>
  <si>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</si>
  <si>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Armijo, Antonio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</si>
  <si>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</si>
  <si>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</si>
  <si>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Other Explain (PU FROM MINDY BURNS.RD)</t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</si>
  <si>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</si>
  <si>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11:00PM - 07:30AM</t>
    </r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</si>
  <si>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</si>
  <si>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Thu</t>
  </si>
  <si>
    <t>10/31/2024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</si>
  <si>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</si>
  <si>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Excused Scheduled Shift 8</t>
    </r>
  </si>
  <si>
    <t>Other Explain (Dropped shift top Nick S.  ED HS 4)</t>
  </si>
  <si>
    <r>
      <rPr>
        <sz val="6.75"/>
        <color rgb="FF000000"/>
        <rFont val="Arial"/>
      </rPr>
      <t>Personal Holiday 8</t>
    </r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</si>
  <si>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</si>
  <si>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Unpaid Time Off 8</t>
    </r>
  </si>
  <si>
    <r>
      <rPr>
        <sz val="6.75"/>
        <color rgb="FF000000"/>
        <rFont val="Arial"/>
      </rPr>
      <t>Unpaid Time Off 8</t>
    </r>
  </si>
  <si>
    <r>
      <rPr>
        <sz val="6.75"/>
        <color rgb="FF000000"/>
        <rFont val="Arial"/>
      </rPr>
      <t>Excused Scheduled Shift 8</t>
    </r>
  </si>
  <si>
    <r>
      <rPr>
        <sz val="6.75"/>
        <color rgb="FF000000"/>
        <rFont val="Arial"/>
      </rPr>
      <t>06:00AM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</si>
  <si>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</si>
  <si>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</si>
  <si>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</si>
  <si>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</si>
  <si>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07:00AM - 03:30PM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</si>
  <si>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</si>
  <si>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</si>
  <si>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</si>
  <si>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Sirny, William N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</si>
  <si>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</si>
  <si>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(PU From Wayne F.  ED HS 4)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</si>
  <si>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</si>
  <si>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t>Wiltz, Christopher G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</si>
  <si>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</si>
  <si>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</si>
  <si>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</si>
  <si>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08:30AM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</si>
  <si>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</si>
  <si>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</si>
  <si>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</si>
  <si>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</si>
  <si>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</si>
  <si>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</si>
  <si>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</si>
  <si>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</si>
  <si>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</si>
  <si>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</si>
  <si>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</si>
  <si>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Services/Base/Medical Surveillance Nurse</t>
    </r>
  </si>
  <si>
    <t>Ildefonso, Manuel A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</si>
  <si>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</si>
  <si>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Wolf, Ian N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</si>
  <si>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</si>
  <si>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</si>
  <si>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Services/Base/Health Service Charge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</si>
  <si>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</si>
  <si>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</si>
  <si>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</si>
  <si>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</si>
  <si>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</si>
  <si>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</si>
  <si>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</si>
  <si>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</si>
  <si>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t>Other Explain (Shift adjusted to reflect the Closing IOA Lead, AD #14.)</t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</si>
  <si>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</si>
  <si>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</si>
  <si>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</si>
  <si>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</si>
  <si>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Winheim, Matthew J</t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</si>
  <si>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</si>
  <si>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Monell, Norberto</t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</si>
  <si>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</si>
  <si>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</si>
  <si>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</si>
  <si>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</si>
  <si>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Scarafino, Stephano R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</si>
  <si>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</si>
  <si>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</si>
  <si>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</si>
  <si>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</si>
  <si>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</si>
  <si>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</si>
  <si>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</si>
  <si>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</si>
  <si>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</si>
  <si>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Events/Lead-Paramedic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</si>
  <si>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</si>
  <si>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</si>
  <si>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</si>
  <si>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</si>
  <si>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Gunn, George W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</si>
  <si>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</si>
  <si>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Stevens, Christopher M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</si>
  <si>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</si>
  <si>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Killen, Michael B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</si>
  <si>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</si>
  <si>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</si>
  <si>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</si>
  <si>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11:00PM - 07:30AM</t>
    </r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</si>
  <si>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</si>
  <si>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Fri</t>
  </si>
  <si>
    <t>11/01/2024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</si>
  <si>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</si>
  <si>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Excused Scheduled Shift 8</t>
    </r>
  </si>
  <si>
    <t>Other Explain (Dropped USF 700-1530 to Cimmino JW#15)</t>
  </si>
  <si>
    <t>Fox, Richard M</t>
  </si>
  <si>
    <r>
      <rPr>
        <sz val="6.75"/>
        <color rgb="FF000000"/>
        <rFont val="Arial"/>
      </rPr>
      <t>Unpaid Time Off 8</t>
    </r>
  </si>
  <si>
    <r>
      <rPr>
        <sz val="6.75"/>
        <color rgb="FF000000"/>
        <rFont val="Arial"/>
      </rPr>
      <t>Personal Holiday 8</t>
    </r>
  </si>
  <si>
    <t>Santiago, Joshua</t>
  </si>
  <si>
    <r>
      <rPr>
        <sz val="6.75"/>
        <color rgb="FF000000"/>
        <rFont val="Arial"/>
      </rPr>
      <t>Excused Scheduled Shift 8</t>
    </r>
  </si>
  <si>
    <t>Other Explain (Dropped IOA 1000-1830 to Sirny JW#15)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</si>
  <si>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</si>
  <si>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Excused Scheduled Shift 8</t>
    </r>
  </si>
  <si>
    <t>Other Explain (Dropped CW 1330-2200 to Wolf JW#15)</t>
  </si>
  <si>
    <r>
      <rPr>
        <sz val="6.75"/>
        <color rgb="FF000000"/>
        <rFont val="Arial"/>
      </rPr>
      <t>06:00AM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</si>
  <si>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</si>
  <si>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</si>
  <si>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</si>
  <si>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Boudreau, Robert D</t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</si>
  <si>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</si>
  <si>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06:45AM - 03:15PM</t>
    </r>
  </si>
  <si>
    <r>
      <rPr>
        <sz val="6.75"/>
        <color rgb="FF000000"/>
        <rFont val="Arial"/>
      </rPr>
      <t>07:00AM - 03:30PM</t>
    </r>
  </si>
  <si>
    <t>Kwader, Kevin</t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</si>
  <si>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</si>
  <si>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</si>
  <si>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</si>
  <si>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</si>
  <si>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Other Explain (PU from Fitzpatrick JW#15)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</si>
  <si>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</si>
  <si>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</si>
  <si>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Brody, Brandon T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</si>
  <si>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</si>
  <si>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</si>
  <si>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Amico, Michael A</t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</si>
  <si>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</si>
  <si>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08:30AM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</si>
  <si>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</si>
  <si>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</si>
  <si>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</si>
  <si>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</si>
  <si>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</si>
  <si>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</si>
  <si>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</si>
  <si>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</si>
  <si>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- 05:00PM</t>
    </r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</si>
  <si>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</si>
  <si>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Services/Base/Lead-Paramedic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</si>
  <si>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</si>
  <si>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</si>
  <si>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</si>
  <si>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Services/Base/Health Service Charge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</si>
  <si>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</si>
  <si>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(PU from J.Santiago JW#15)</t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</si>
  <si>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</si>
  <si>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</si>
  <si>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</si>
  <si>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Services/Base/Lead-Paramedic</t>
    </r>
  </si>
  <si>
    <t>Desantis, Kenneth R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</si>
  <si>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</si>
  <si>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Bruton, Paul M</t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</si>
  <si>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</si>
  <si>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</si>
  <si>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</si>
  <si>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</si>
  <si>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</si>
  <si>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</si>
  <si>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Other Explain (PU from Shriver JW#15)</t>
  </si>
  <si>
    <t>Tayes, Zachary S</t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</si>
  <si>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</si>
  <si>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</si>
  <si>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</si>
  <si>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</si>
  <si>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</si>
  <si>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</si>
  <si>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</si>
  <si>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</si>
  <si>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</si>
  <si>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</si>
  <si>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</si>
  <si>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</si>
  <si>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</si>
  <si>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</si>
  <si>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</si>
  <si>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</si>
  <si>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</si>
  <si>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Events/Lead-Paramedic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</si>
  <si>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</si>
  <si>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</si>
  <si>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</si>
  <si>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</si>
  <si>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Buttigieg, Julia E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</si>
  <si>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</si>
  <si>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RAMIREZ, MOISES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</si>
  <si>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</si>
  <si>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</si>
  <si>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CW/Operations/Parkwide/CityWalk Special Events/Hard Rock Live/Health Services Support</t>
    </r>
  </si>
  <si>
    <r>
      <rPr>
        <sz val="6.75"/>
        <color rgb="FF000000"/>
        <rFont val="Arial"/>
      </rPr>
      <t>06:30PM - 11:00PM</t>
    </r>
  </si>
  <si>
    <r>
      <rPr>
        <sz val="6.75"/>
        <color rgb="FF000000"/>
        <rFont val="Arial"/>
      </rPr>
      <t>10:30PM - 07:00AM</t>
    </r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</si>
  <si>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</si>
  <si>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</si>
  <si>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Sat</t>
  </si>
  <si>
    <t>11/02/2024</t>
  </si>
  <si>
    <r>
      <rPr>
        <sz val="6.75"/>
        <color rgb="FF000000"/>
        <rFont val="Arial"/>
      </rPr>
      <t>Excused Scheduled Shift 8</t>
    </r>
  </si>
  <si>
    <t>Other Explain (Dropped 1100-1930 IOA shift to Sam Kinard)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</si>
  <si>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</si>
  <si>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Excused Scheduled Shift 8</t>
    </r>
  </si>
  <si>
    <t>Other Explain (Dropped USF 700-1530 to Bexfield JW#15)</t>
  </si>
  <si>
    <r>
      <rPr>
        <sz val="6.75"/>
        <color rgb="FF000000"/>
        <rFont val="Arial"/>
      </rPr>
      <t>Unpaid Time Off 8</t>
    </r>
  </si>
  <si>
    <r>
      <rPr>
        <sz val="6.75"/>
        <color rgb="FF000000"/>
        <rFont val="Arial"/>
      </rPr>
      <t>Personal Holiday 8</t>
    </r>
  </si>
  <si>
    <r>
      <rPr>
        <sz val="6.75"/>
        <color rgb="FF000000"/>
        <rFont val="Arial"/>
      </rPr>
      <t>Excused Scheduled Shift 8</t>
    </r>
  </si>
  <si>
    <t>Other Explain (Dropped USF 1130-2000 to S.Deboer JW#15)</t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</si>
  <si>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</si>
  <si>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Vacation 8</t>
    </r>
  </si>
  <si>
    <r>
      <rPr>
        <sz val="6.75"/>
        <color rgb="FF000000"/>
        <rFont val="Arial"/>
      </rPr>
      <t>06:00AM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Services/Base/Nurse</t>
    </r>
  </si>
  <si>
    <t>Grice, Keith M</t>
  </si>
  <si>
    <r>
      <rPr>
        <sz val="6.75"/>
        <color rgb="FF000000"/>
        <rFont val="Arial"/>
      </rPr>
      <t>06:30AM - 03:00PM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</si>
  <si>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</si>
  <si>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Services/Base/Nurse</t>
    </r>
  </si>
  <si>
    <r>
      <rPr>
        <sz val="6.75"/>
        <color rgb="FF000000"/>
        <rFont val="Arial"/>
      </rPr>
      <t>06:30AM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</si>
  <si>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</si>
  <si>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</si>
  <si>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</si>
  <si>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07:00AM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</si>
  <si>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Services/Training/Paramedic</t>
    </r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</si>
  <si>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</si>
  <si>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Spence, Jackie L</t>
  </si>
  <si>
    <r>
      <rPr>
        <sz val="6.75"/>
        <color rgb="FF000000"/>
        <rFont val="Arial"/>
      </rPr>
      <t>07:30AM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</si>
  <si>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</si>
  <si>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 (swap with clark se13)</t>
  </si>
  <si>
    <r>
      <rPr>
        <sz val="6.75"/>
        <color rgb="FF000000"/>
        <rFont val="Arial"/>
      </rPr>
      <t>08:00AM - 04:30PM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</si>
  <si>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08:30AM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Services/Base/Incentive-Bike</t>
    </r>
  </si>
  <si>
    <t>Bowen, Bobby W</t>
  </si>
  <si>
    <r>
      <rPr>
        <sz val="6.75"/>
        <color rgb="FF000000"/>
        <rFont val="Arial"/>
      </rPr>
      <t>09:00AM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</si>
  <si>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Services/Base/Lead-Paramedic</t>
    </r>
  </si>
  <si>
    <t>Peace, Kevin C</t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</si>
  <si>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</si>
  <si>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09:30AM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</si>
  <si>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Other Explain (trade with Cimmino se13)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</si>
  <si>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</si>
  <si>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</si>
  <si>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Services/Base/Lead-Paramedic</t>
    </r>
  </si>
  <si>
    <t>Gorski, Artur L</t>
  </si>
  <si>
    <r>
      <rPr>
        <sz val="6.75"/>
        <color rgb="FF000000"/>
        <rFont val="Arial"/>
      </rPr>
      <t>10:30AM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</si>
  <si>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11:00AM - 07:30PM</t>
    </r>
  </si>
  <si>
    <r>
      <rPr>
        <sz val="6.75"/>
        <color rgb="FF000000"/>
        <rFont val="Arial"/>
      </rPr>
      <t>11:00AM - 07:30PM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</si>
  <si>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</si>
  <si>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r>
      <rPr>
        <sz val="6.75"/>
        <color rgb="FF000000"/>
        <rFont val="Arial"/>
      </rPr>
      <t>11:00AM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</si>
  <si>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t>Other Explain</t>
  </si>
  <si>
    <r>
      <rPr>
        <sz val="6.75"/>
        <color rgb="FF000000"/>
        <rFont val="Arial"/>
      </rPr>
      <t>11:30AM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</si>
  <si>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t>Other Explain (PU from O'Brien JW#15)</t>
  </si>
  <si>
    <r>
      <rPr>
        <sz val="6.75"/>
        <color rgb="FF000000"/>
        <rFont val="Arial"/>
      </rPr>
      <t>12:30PM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</si>
  <si>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</si>
  <si>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</si>
  <si>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01:30PM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</si>
  <si>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02:00PM - 10:30PM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</si>
  <si>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Services/Base/Lead-Paramedic</t>
    </r>
  </si>
  <si>
    <r>
      <rPr>
        <sz val="6.75"/>
        <color rgb="FF000000"/>
        <rFont val="Arial"/>
      </rPr>
      <t>02:30PM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</si>
  <si>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</si>
  <si>
    <t>Other Explain (Same day trade with Jones JW#15)</t>
  </si>
  <si>
    <r>
      <rPr>
        <sz val="6.75"/>
        <color rgb="FF000000"/>
        <rFont val="Arial"/>
      </rPr>
      <t>03:00PM - 11:30PM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IOA/Operations/Parkwide/Health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</si>
  <si>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UOR/Operations/Parkwide/Health Services/Base/Paramedic</t>
    </r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</si>
  <si>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</si>
  <si>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t>Other Explain (Same day trade with Archibald JW#15)</t>
  </si>
  <si>
    <t>Pelham, Lamont A</t>
  </si>
  <si>
    <r>
      <rPr>
        <sz val="6.75"/>
        <color rgb="FF000000"/>
        <rFont val="Arial"/>
      </rPr>
      <t>03:30PM - 12:00AM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</si>
  <si>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</si>
  <si>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</si>
  <si>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04:30PM - 01:00AM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</si>
  <si>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</si>
  <si>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</si>
  <si>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</si>
  <si>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05:30PM - 02:00AM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</si>
  <si>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</si>
  <si>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CW/Operations/Parkwide/Health Services/Base/Incentive-Bike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</si>
  <si>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Events/Lead-Paramedic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</si>
  <si>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</si>
  <si>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</si>
  <si>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Other Explain (Same day trade with Dearing JW#15)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</si>
  <si>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</si>
  <si>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</si>
  <si>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</si>
  <si>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t>James, Destiny R</t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</si>
  <si>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</si>
  <si>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- 03:00AM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Services/MQ Events/Paramedic</t>
    </r>
  </si>
  <si>
    <r>
      <rPr>
        <sz val="6.75"/>
        <color rgb="FF000000"/>
        <rFont val="Arial"/>
      </rPr>
      <t>06:30PM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CW/Operations/Parkwide/CityWalk Special Events/Hard Rock Live/Health Services Support</t>
    </r>
  </si>
  <si>
    <r>
      <rPr>
        <sz val="6.75"/>
        <color rgb="FF000000"/>
        <rFont val="Arial"/>
      </rPr>
      <t>06:30PM - 11:00PM</t>
    </r>
  </si>
  <si>
    <r>
      <rPr>
        <sz val="6.75"/>
        <color rgb="FF000000"/>
        <rFont val="Arial"/>
      </rPr>
      <t>10:30PM - 07:00AM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USF/Operations/Parkwide/Health Services/Base/Paramedic</t>
    </r>
  </si>
  <si>
    <r>
      <rPr>
        <sz val="6.75"/>
        <color rgb="FF000000"/>
        <rFont val="Arial"/>
      </rPr>
      <t>11:00PM - 07:30AM</t>
    </r>
  </si>
  <si>
    <t>Johnson-Zabala, April M</t>
  </si>
  <si>
    <r>
      <rPr>
        <sz val="6.75"/>
        <color rgb="FF000000"/>
        <rFont val="Arial"/>
      </rPr>
      <t>11:00PM - 07:30AM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VB/Operations/Parkwide/HS - Health Services/Base/Paramedic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</si>
</sst>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;###0.00"/>
  </numFmts>
  <fonts count="6" x14ac:knownFonts="1">
    <font>
      <sz val="11"/>
      <color theme="1"/>
      <name val="Calibri"/>
    </font>
    <font>
      <sz val="10"/>
      <color rgb="FF000000"/>
      <name val="Arial"/>
    </font>
    <font>
      <b/>
      <sz val="12"/>
      <color rgb="FF000000"/>
      <name val="Arial"/>
    </font>
    <font>
      <sz val="7.5"/>
      <color rgb="FF000000"/>
      <name val="Arial"/>
    </font>
    <font>
      <b/>
      <sz val="6.75"/>
      <color rgb="FF000000"/>
      <name val="Arial"/>
    </font>
    <font>
      <sz val="6.7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757575"/>
      </bottom>
      <diagonal/>
    </border>
    <border>
      <left/>
      <right style="thin">
        <color rgb="FF000000"/>
      </right>
      <top/>
      <bottom style="thin">
        <color rgb="FF75757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57575"/>
      </bottom>
      <diagonal/>
    </border>
    <border>
      <left/>
      <right style="thin">
        <color rgb="FF000000"/>
      </right>
      <top style="thin">
        <color rgb="FF000000"/>
      </top>
      <bottom style="thin">
        <color rgb="FF757575"/>
      </bottom>
      <diagonal/>
    </border>
    <border>
      <left/>
      <right/>
      <top style="thin">
        <color rgb="FF000000"/>
      </top>
      <bottom style="thin">
        <color rgb="FF75757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14"/>
  <sheetViews>
    <sheetView tabSelected="1" workbookViewId="0"/>
  </sheetViews>
  <sheetFormatPr defaultColWidth="9.140625" defaultRowHeight="15" x14ac:dyDescent="0.25"/>
  <cols>
    <col min="1" max="8" width="13.7109375" customWidth="1"/>
  </cols>
  <sheetData>
    <row r="1" spans="1:8" ht="15.75" x14ac:dyDescent="0.25">
      <c r="A1" s="1"/>
      <c r="B1" s="1"/>
      <c r="C1" s="1"/>
      <c r="D1" s="6" t="s">
        <v>0</v>
      </c>
      <c r="E1" s="6"/>
      <c r="F1" s="1"/>
      <c r="G1" s="1"/>
      <c r="H1" s="1"/>
    </row>
    <row r="2" spans="1:8" x14ac:dyDescent="0.25">
      <c r="A2" s="2" t="s">
        <v>1</v>
      </c>
      <c r="B2" s="7" t="s">
        <v>2</v>
      </c>
      <c r="C2" s="7"/>
      <c r="D2" s="1"/>
      <c r="E2" s="1"/>
      <c r="F2" s="2" t="s">
        <v>3</v>
      </c>
      <c r="G2" s="7" t="s">
        <v>4</v>
      </c>
      <c r="H2" s="7"/>
    </row>
    <row r="3" spans="1:8" x14ac:dyDescent="0.25">
      <c r="A3" s="2" t="s">
        <v>5</v>
      </c>
      <c r="B3" s="7" t="s">
        <v>6</v>
      </c>
      <c r="C3" s="7"/>
      <c r="D3" s="1"/>
      <c r="E3" s="1"/>
      <c r="F3" s="2" t="s">
        <v>7</v>
      </c>
      <c r="G3" s="7" t="s">
        <v>8</v>
      </c>
      <c r="H3" s="7"/>
    </row>
    <row r="4" spans="1:8" x14ac:dyDescent="0.25">
      <c r="A4" s="8"/>
      <c r="B4" s="8"/>
      <c r="C4" s="8"/>
      <c r="D4" s="8"/>
      <c r="E4" s="8"/>
      <c r="F4" s="8"/>
      <c r="G4" s="8"/>
      <c r="H4" s="8"/>
    </row>
    <row r="5" spans="1:8" x14ac:dyDescent="0.25">
      <c r="A5" s="9" t="s">
        <v>9</v>
      </c>
      <c r="B5" s="9" t="s">
        <v>10</v>
      </c>
      <c r="C5" s="11" t="s">
        <v>11</v>
      </c>
      <c r="D5" s="12"/>
      <c r="E5" s="13" t="s">
        <v>12</v>
      </c>
      <c r="F5" s="13" t="s">
        <v>13</v>
      </c>
      <c r="G5" s="11" t="s">
        <v>14</v>
      </c>
      <c r="H5" s="12"/>
    </row>
    <row r="6" spans="1:8" x14ac:dyDescent="0.25">
      <c r="A6" s="10"/>
      <c r="B6" s="10"/>
      <c r="C6" s="15" t="s">
        <v>15</v>
      </c>
      <c r="D6" s="16"/>
      <c r="E6" s="14"/>
      <c r="F6" s="14"/>
      <c r="G6" s="15"/>
      <c r="H6" s="16"/>
    </row>
    <row r="7" spans="1:8" x14ac:dyDescent="0.25">
      <c r="A7" s="3" t="s">
        <v>16</v>
      </c>
      <c r="B7" s="3" t="s">
        <v>17</v>
      </c>
      <c r="C7" s="17" t="s">
        <v>18</v>
      </c>
      <c r="D7" s="18"/>
      <c r="E7" s="4">
        <f t="shared" ref="E7:F11" si="0">ROUND(0,2)</f>
        <v>0</v>
      </c>
      <c r="F7" s="4">
        <f t="shared" si="0"/>
        <v>0</v>
      </c>
      <c r="G7" s="17" t="s">
        <v>19</v>
      </c>
      <c r="H7" s="18"/>
    </row>
    <row r="8" spans="1:8" x14ac:dyDescent="0.25">
      <c r="A8" s="3" t="s">
        <v>20</v>
      </c>
      <c r="B8" s="3" t="s">
        <v>17</v>
      </c>
      <c r="C8" s="17" t="s">
        <v>21</v>
      </c>
      <c r="D8" s="18"/>
      <c r="E8" s="4">
        <f t="shared" si="0"/>
        <v>0</v>
      </c>
      <c r="F8" s="4">
        <f t="shared" si="0"/>
        <v>0</v>
      </c>
      <c r="G8" s="17"/>
      <c r="H8" s="18"/>
    </row>
    <row r="9" spans="1:8" x14ac:dyDescent="0.25">
      <c r="A9" s="3" t="s">
        <v>22</v>
      </c>
      <c r="B9" s="3" t="s">
        <v>23</v>
      </c>
      <c r="C9" s="17" t="s">
        <v>24</v>
      </c>
      <c r="D9" s="18"/>
      <c r="E9" s="4">
        <f t="shared" si="0"/>
        <v>0</v>
      </c>
      <c r="F9" s="4">
        <f t="shared" si="0"/>
        <v>0</v>
      </c>
      <c r="G9" s="17" t="s">
        <v>25</v>
      </c>
      <c r="H9" s="18"/>
    </row>
    <row r="10" spans="1:8" ht="18" x14ac:dyDescent="0.25">
      <c r="A10" s="3" t="s">
        <v>26</v>
      </c>
      <c r="B10" s="3" t="s">
        <v>17</v>
      </c>
      <c r="C10" s="17" t="s">
        <v>27</v>
      </c>
      <c r="D10" s="18"/>
      <c r="E10" s="4">
        <f t="shared" si="0"/>
        <v>0</v>
      </c>
      <c r="F10" s="4">
        <f t="shared" si="0"/>
        <v>0</v>
      </c>
      <c r="G10" s="17" t="s">
        <v>28</v>
      </c>
      <c r="H10" s="18"/>
    </row>
    <row r="11" spans="1:8" x14ac:dyDescent="0.25">
      <c r="A11" s="3" t="s">
        <v>29</v>
      </c>
      <c r="B11" s="3" t="s">
        <v>23</v>
      </c>
      <c r="C11" s="17" t="s">
        <v>30</v>
      </c>
      <c r="D11" s="18"/>
      <c r="E11" s="4">
        <f t="shared" si="0"/>
        <v>0</v>
      </c>
      <c r="F11" s="4">
        <f t="shared" si="0"/>
        <v>0</v>
      </c>
      <c r="G11" s="17" t="s">
        <v>31</v>
      </c>
      <c r="H11" s="18"/>
    </row>
    <row r="12" spans="1:8" ht="30.4" customHeight="1" x14ac:dyDescent="0.25">
      <c r="A12" s="3" t="s">
        <v>32</v>
      </c>
      <c r="B12" s="3" t="s">
        <v>33</v>
      </c>
      <c r="C12" s="17" t="s">
        <v>34</v>
      </c>
      <c r="D12" s="18"/>
      <c r="E12" s="4">
        <f t="shared" ref="E12:E43" si="1">ROUND(0.5,2)</f>
        <v>0.5</v>
      </c>
      <c r="F12" s="4">
        <f t="shared" ref="F12:F43" si="2">ROUND(8,2)</f>
        <v>8</v>
      </c>
      <c r="G12" s="17"/>
      <c r="H12" s="18"/>
    </row>
    <row r="13" spans="1:8" ht="30.4" customHeight="1" x14ac:dyDescent="0.25">
      <c r="A13" s="3" t="s">
        <v>35</v>
      </c>
      <c r="B13" s="3" t="s">
        <v>23</v>
      </c>
      <c r="C13" s="17" t="s">
        <v>36</v>
      </c>
      <c r="D13" s="18"/>
      <c r="E13" s="4">
        <f t="shared" si="1"/>
        <v>0.5</v>
      </c>
      <c r="F13" s="4">
        <f t="shared" si="2"/>
        <v>8</v>
      </c>
      <c r="G13" s="17"/>
      <c r="H13" s="18"/>
    </row>
    <row r="14" spans="1:8" ht="30.4" customHeight="1" x14ac:dyDescent="0.25">
      <c r="A14" s="3" t="s">
        <v>37</v>
      </c>
      <c r="B14" s="3" t="s">
        <v>23</v>
      </c>
      <c r="C14" s="17" t="s">
        <v>38</v>
      </c>
      <c r="D14" s="18"/>
      <c r="E14" s="4">
        <f t="shared" si="1"/>
        <v>0.5</v>
      </c>
      <c r="F14" s="4">
        <f t="shared" si="2"/>
        <v>8</v>
      </c>
      <c r="G14" s="17"/>
      <c r="H14" s="18"/>
    </row>
    <row r="15" spans="1:8" ht="30.4" customHeight="1" x14ac:dyDescent="0.25">
      <c r="A15" s="3" t="s">
        <v>39</v>
      </c>
      <c r="B15" s="3" t="s">
        <v>23</v>
      </c>
      <c r="C15" s="17" t="s">
        <v>40</v>
      </c>
      <c r="D15" s="18"/>
      <c r="E15" s="4">
        <f t="shared" si="1"/>
        <v>0.5</v>
      </c>
      <c r="F15" s="4">
        <f t="shared" si="2"/>
        <v>8</v>
      </c>
      <c r="G15" s="17"/>
      <c r="H15" s="18"/>
    </row>
    <row r="16" spans="1:8" ht="30.4" customHeight="1" x14ac:dyDescent="0.25">
      <c r="A16" s="3" t="s">
        <v>22</v>
      </c>
      <c r="B16" s="3" t="s">
        <v>23</v>
      </c>
      <c r="C16" s="17" t="s">
        <v>41</v>
      </c>
      <c r="D16" s="18"/>
      <c r="E16" s="4">
        <f t="shared" si="1"/>
        <v>0.5</v>
      </c>
      <c r="F16" s="4">
        <f t="shared" si="2"/>
        <v>8</v>
      </c>
      <c r="G16" s="17" t="s">
        <v>42</v>
      </c>
      <c r="H16" s="18"/>
    </row>
    <row r="17" spans="1:8" ht="30.4" customHeight="1" x14ac:dyDescent="0.25">
      <c r="A17" s="3" t="s">
        <v>43</v>
      </c>
      <c r="B17" s="3" t="s">
        <v>23</v>
      </c>
      <c r="C17" s="17" t="s">
        <v>44</v>
      </c>
      <c r="D17" s="18"/>
      <c r="E17" s="4">
        <f t="shared" si="1"/>
        <v>0.5</v>
      </c>
      <c r="F17" s="4">
        <f t="shared" si="2"/>
        <v>8</v>
      </c>
      <c r="G17" s="17"/>
      <c r="H17" s="18"/>
    </row>
    <row r="18" spans="1:8" ht="30.4" customHeight="1" x14ac:dyDescent="0.25">
      <c r="A18" s="3" t="s">
        <v>45</v>
      </c>
      <c r="B18" s="3" t="s">
        <v>23</v>
      </c>
      <c r="C18" s="17" t="s">
        <v>46</v>
      </c>
      <c r="D18" s="18"/>
      <c r="E18" s="4">
        <f t="shared" si="1"/>
        <v>0.5</v>
      </c>
      <c r="F18" s="4">
        <f t="shared" si="2"/>
        <v>8</v>
      </c>
      <c r="G18" s="17"/>
      <c r="H18" s="18"/>
    </row>
    <row r="19" spans="1:8" ht="30.4" customHeight="1" x14ac:dyDescent="0.25">
      <c r="A19" s="3" t="s">
        <v>47</v>
      </c>
      <c r="B19" s="3" t="s">
        <v>48</v>
      </c>
      <c r="C19" s="17" t="s">
        <v>49</v>
      </c>
      <c r="D19" s="18"/>
      <c r="E19" s="4">
        <f t="shared" si="1"/>
        <v>0.5</v>
      </c>
      <c r="F19" s="4">
        <f t="shared" si="2"/>
        <v>8</v>
      </c>
      <c r="G19" s="17"/>
      <c r="H19" s="18"/>
    </row>
    <row r="20" spans="1:8" ht="30.4" customHeight="1" x14ac:dyDescent="0.25">
      <c r="A20" s="3" t="s">
        <v>50</v>
      </c>
      <c r="B20" s="3" t="s">
        <v>23</v>
      </c>
      <c r="C20" s="17" t="s">
        <v>51</v>
      </c>
      <c r="D20" s="18"/>
      <c r="E20" s="4">
        <f t="shared" si="1"/>
        <v>0.5</v>
      </c>
      <c r="F20" s="4">
        <f t="shared" si="2"/>
        <v>8</v>
      </c>
      <c r="G20" s="17"/>
      <c r="H20" s="18"/>
    </row>
    <row r="21" spans="1:8" ht="30.4" customHeight="1" x14ac:dyDescent="0.25">
      <c r="A21" s="3" t="s">
        <v>52</v>
      </c>
      <c r="B21" s="3" t="s">
        <v>23</v>
      </c>
      <c r="C21" s="17" t="s">
        <v>53</v>
      </c>
      <c r="D21" s="18"/>
      <c r="E21" s="4">
        <f t="shared" si="1"/>
        <v>0.5</v>
      </c>
      <c r="F21" s="4">
        <f t="shared" si="2"/>
        <v>8</v>
      </c>
      <c r="G21" s="17"/>
      <c r="H21" s="18"/>
    </row>
    <row r="22" spans="1:8" ht="30.4" customHeight="1" x14ac:dyDescent="0.25">
      <c r="A22" s="3" t="s">
        <v>54</v>
      </c>
      <c r="B22" s="3" t="s">
        <v>23</v>
      </c>
      <c r="C22" s="17" t="s">
        <v>55</v>
      </c>
      <c r="D22" s="18"/>
      <c r="E22" s="4">
        <f t="shared" si="1"/>
        <v>0.5</v>
      </c>
      <c r="F22" s="4">
        <f t="shared" si="2"/>
        <v>8</v>
      </c>
      <c r="G22" s="17"/>
      <c r="H22" s="18"/>
    </row>
    <row r="23" spans="1:8" ht="30.4" customHeight="1" x14ac:dyDescent="0.25">
      <c r="A23" s="3" t="s">
        <v>56</v>
      </c>
      <c r="B23" s="3" t="s">
        <v>23</v>
      </c>
      <c r="C23" s="17" t="s">
        <v>57</v>
      </c>
      <c r="D23" s="18"/>
      <c r="E23" s="4">
        <f t="shared" si="1"/>
        <v>0.5</v>
      </c>
      <c r="F23" s="4">
        <f t="shared" si="2"/>
        <v>8</v>
      </c>
      <c r="G23" s="17"/>
      <c r="H23" s="18"/>
    </row>
    <row r="24" spans="1:8" ht="30.4" customHeight="1" x14ac:dyDescent="0.25">
      <c r="A24" s="3" t="s">
        <v>58</v>
      </c>
      <c r="B24" s="3" t="s">
        <v>23</v>
      </c>
      <c r="C24" s="17" t="s">
        <v>59</v>
      </c>
      <c r="D24" s="18"/>
      <c r="E24" s="4">
        <f t="shared" si="1"/>
        <v>0.5</v>
      </c>
      <c r="F24" s="4">
        <f t="shared" si="2"/>
        <v>8</v>
      </c>
      <c r="G24" s="17"/>
      <c r="H24" s="18"/>
    </row>
    <row r="25" spans="1:8" ht="30.4" customHeight="1" x14ac:dyDescent="0.25">
      <c r="A25" s="3" t="s">
        <v>60</v>
      </c>
      <c r="B25" s="3" t="s">
        <v>23</v>
      </c>
      <c r="C25" s="17" t="s">
        <v>61</v>
      </c>
      <c r="D25" s="18"/>
      <c r="E25" s="4">
        <f t="shared" si="1"/>
        <v>0.5</v>
      </c>
      <c r="F25" s="4">
        <f t="shared" si="2"/>
        <v>8</v>
      </c>
      <c r="G25" s="17"/>
      <c r="H25" s="18"/>
    </row>
    <row r="26" spans="1:8" ht="30.4" customHeight="1" x14ac:dyDescent="0.25">
      <c r="A26" s="3" t="s">
        <v>62</v>
      </c>
      <c r="B26" s="3" t="s">
        <v>63</v>
      </c>
      <c r="C26" s="17" t="s">
        <v>64</v>
      </c>
      <c r="D26" s="18"/>
      <c r="E26" s="4">
        <f t="shared" si="1"/>
        <v>0.5</v>
      </c>
      <c r="F26" s="4">
        <f t="shared" si="2"/>
        <v>8</v>
      </c>
      <c r="G26" s="17"/>
      <c r="H26" s="18"/>
    </row>
    <row r="27" spans="1:8" ht="30.4" customHeight="1" x14ac:dyDescent="0.25">
      <c r="A27" s="3" t="s">
        <v>65</v>
      </c>
      <c r="B27" s="3" t="s">
        <v>23</v>
      </c>
      <c r="C27" s="17" t="s">
        <v>66</v>
      </c>
      <c r="D27" s="18"/>
      <c r="E27" s="4">
        <f t="shared" si="1"/>
        <v>0.5</v>
      </c>
      <c r="F27" s="4">
        <f t="shared" si="2"/>
        <v>8</v>
      </c>
      <c r="G27" s="17"/>
      <c r="H27" s="18"/>
    </row>
    <row r="28" spans="1:8" ht="30.4" customHeight="1" x14ac:dyDescent="0.25">
      <c r="A28" s="3" t="s">
        <v>67</v>
      </c>
      <c r="B28" s="3" t="s">
        <v>48</v>
      </c>
      <c r="C28" s="17" t="s">
        <v>68</v>
      </c>
      <c r="D28" s="18"/>
      <c r="E28" s="4">
        <f t="shared" si="1"/>
        <v>0.5</v>
      </c>
      <c r="F28" s="4">
        <f t="shared" si="2"/>
        <v>8</v>
      </c>
      <c r="G28" s="17"/>
      <c r="H28" s="18"/>
    </row>
    <row r="29" spans="1:8" ht="30.4" customHeight="1" x14ac:dyDescent="0.25">
      <c r="A29" s="3" t="s">
        <v>69</v>
      </c>
      <c r="B29" s="3" t="s">
        <v>23</v>
      </c>
      <c r="C29" s="17" t="s">
        <v>70</v>
      </c>
      <c r="D29" s="18"/>
      <c r="E29" s="4">
        <f t="shared" si="1"/>
        <v>0.5</v>
      </c>
      <c r="F29" s="4">
        <f t="shared" si="2"/>
        <v>8</v>
      </c>
      <c r="G29" s="17"/>
      <c r="H29" s="18"/>
    </row>
    <row r="30" spans="1:8" ht="30.4" customHeight="1" x14ac:dyDescent="0.25">
      <c r="A30" s="3" t="s">
        <v>71</v>
      </c>
      <c r="B30" s="3" t="s">
        <v>23</v>
      </c>
      <c r="C30" s="17" t="s">
        <v>72</v>
      </c>
      <c r="D30" s="18"/>
      <c r="E30" s="4">
        <f t="shared" si="1"/>
        <v>0.5</v>
      </c>
      <c r="F30" s="4">
        <f t="shared" si="2"/>
        <v>8</v>
      </c>
      <c r="G30" s="17"/>
      <c r="H30" s="18"/>
    </row>
    <row r="31" spans="1:8" ht="30.4" customHeight="1" x14ac:dyDescent="0.25">
      <c r="A31" s="3" t="s">
        <v>73</v>
      </c>
      <c r="B31" s="3" t="s">
        <v>23</v>
      </c>
      <c r="C31" s="17" t="s">
        <v>74</v>
      </c>
      <c r="D31" s="18"/>
      <c r="E31" s="4">
        <f t="shared" si="1"/>
        <v>0.5</v>
      </c>
      <c r="F31" s="4">
        <f t="shared" si="2"/>
        <v>8</v>
      </c>
      <c r="G31" s="17"/>
      <c r="H31" s="18"/>
    </row>
    <row r="32" spans="1:8" ht="30.4" customHeight="1" x14ac:dyDescent="0.25">
      <c r="A32" s="3" t="s">
        <v>75</v>
      </c>
      <c r="B32" s="3" t="s">
        <v>23</v>
      </c>
      <c r="C32" s="17" t="s">
        <v>76</v>
      </c>
      <c r="D32" s="18"/>
      <c r="E32" s="4">
        <f t="shared" si="1"/>
        <v>0.5</v>
      </c>
      <c r="F32" s="4">
        <f t="shared" si="2"/>
        <v>8</v>
      </c>
      <c r="G32" s="17"/>
      <c r="H32" s="18"/>
    </row>
    <row r="33" spans="1:8" ht="30.4" customHeight="1" x14ac:dyDescent="0.25">
      <c r="A33" s="3" t="s">
        <v>77</v>
      </c>
      <c r="B33" s="3" t="s">
        <v>48</v>
      </c>
      <c r="C33" s="17" t="s">
        <v>78</v>
      </c>
      <c r="D33" s="18"/>
      <c r="E33" s="4">
        <f t="shared" si="1"/>
        <v>0.5</v>
      </c>
      <c r="F33" s="4">
        <f t="shared" si="2"/>
        <v>8</v>
      </c>
      <c r="G33" s="17"/>
      <c r="H33" s="18"/>
    </row>
    <row r="34" spans="1:8" ht="30.4" customHeight="1" x14ac:dyDescent="0.25">
      <c r="A34" s="3" t="s">
        <v>79</v>
      </c>
      <c r="B34" s="3" t="s">
        <v>23</v>
      </c>
      <c r="C34" s="17" t="s">
        <v>80</v>
      </c>
      <c r="D34" s="18"/>
      <c r="E34" s="4">
        <f t="shared" si="1"/>
        <v>0.5</v>
      </c>
      <c r="F34" s="4">
        <f t="shared" si="2"/>
        <v>8</v>
      </c>
      <c r="G34" s="17" t="s">
        <v>81</v>
      </c>
      <c r="H34" s="18"/>
    </row>
    <row r="35" spans="1:8" ht="30.4" customHeight="1" x14ac:dyDescent="0.25">
      <c r="A35" s="3" t="s">
        <v>82</v>
      </c>
      <c r="B35" s="3" t="s">
        <v>23</v>
      </c>
      <c r="C35" s="17" t="s">
        <v>83</v>
      </c>
      <c r="D35" s="18"/>
      <c r="E35" s="4">
        <f t="shared" si="1"/>
        <v>0.5</v>
      </c>
      <c r="F35" s="4">
        <f t="shared" si="2"/>
        <v>8</v>
      </c>
      <c r="G35" s="17"/>
      <c r="H35" s="18"/>
    </row>
    <row r="36" spans="1:8" ht="30.4" customHeight="1" x14ac:dyDescent="0.25">
      <c r="A36" s="3" t="s">
        <v>84</v>
      </c>
      <c r="B36" s="3" t="s">
        <v>48</v>
      </c>
      <c r="C36" s="17" t="s">
        <v>85</v>
      </c>
      <c r="D36" s="18"/>
      <c r="E36" s="4">
        <f t="shared" si="1"/>
        <v>0.5</v>
      </c>
      <c r="F36" s="4">
        <f t="shared" si="2"/>
        <v>8</v>
      </c>
      <c r="G36" s="17"/>
      <c r="H36" s="18"/>
    </row>
    <row r="37" spans="1:8" ht="30.4" customHeight="1" x14ac:dyDescent="0.25">
      <c r="A37" s="3" t="s">
        <v>86</v>
      </c>
      <c r="B37" s="3" t="s">
        <v>23</v>
      </c>
      <c r="C37" s="17" t="s">
        <v>87</v>
      </c>
      <c r="D37" s="18"/>
      <c r="E37" s="4">
        <f t="shared" si="1"/>
        <v>0.5</v>
      </c>
      <c r="F37" s="4">
        <f t="shared" si="2"/>
        <v>8</v>
      </c>
      <c r="G37" s="17"/>
      <c r="H37" s="18"/>
    </row>
    <row r="38" spans="1:8" ht="30.4" customHeight="1" x14ac:dyDescent="0.25">
      <c r="A38" s="3" t="s">
        <v>88</v>
      </c>
      <c r="B38" s="3" t="s">
        <v>23</v>
      </c>
      <c r="C38" s="17" t="s">
        <v>89</v>
      </c>
      <c r="D38" s="18"/>
      <c r="E38" s="4">
        <f t="shared" si="1"/>
        <v>0.5</v>
      </c>
      <c r="F38" s="4">
        <f t="shared" si="2"/>
        <v>8</v>
      </c>
      <c r="G38" s="17" t="s">
        <v>90</v>
      </c>
      <c r="H38" s="18"/>
    </row>
    <row r="39" spans="1:8" ht="30.4" customHeight="1" x14ac:dyDescent="0.25">
      <c r="A39" s="3" t="s">
        <v>91</v>
      </c>
      <c r="B39" s="3" t="s">
        <v>33</v>
      </c>
      <c r="C39" s="17" t="s">
        <v>92</v>
      </c>
      <c r="D39" s="18"/>
      <c r="E39" s="4">
        <f t="shared" si="1"/>
        <v>0.5</v>
      </c>
      <c r="F39" s="4">
        <f t="shared" si="2"/>
        <v>8</v>
      </c>
      <c r="G39" s="17"/>
      <c r="H39" s="18"/>
    </row>
    <row r="40" spans="1:8" ht="30.4" customHeight="1" x14ac:dyDescent="0.25">
      <c r="A40" s="3" t="s">
        <v>93</v>
      </c>
      <c r="B40" s="3" t="s">
        <v>23</v>
      </c>
      <c r="C40" s="17" t="s">
        <v>94</v>
      </c>
      <c r="D40" s="18"/>
      <c r="E40" s="4">
        <f t="shared" si="1"/>
        <v>0.5</v>
      </c>
      <c r="F40" s="4">
        <f t="shared" si="2"/>
        <v>8</v>
      </c>
      <c r="G40" s="17"/>
      <c r="H40" s="18"/>
    </row>
    <row r="41" spans="1:8" ht="30.4" customHeight="1" x14ac:dyDescent="0.25">
      <c r="A41" s="3" t="s">
        <v>95</v>
      </c>
      <c r="B41" s="3" t="s">
        <v>48</v>
      </c>
      <c r="C41" s="17" t="s">
        <v>96</v>
      </c>
      <c r="D41" s="18"/>
      <c r="E41" s="4">
        <f t="shared" si="1"/>
        <v>0.5</v>
      </c>
      <c r="F41" s="4">
        <f t="shared" si="2"/>
        <v>8</v>
      </c>
      <c r="G41" s="17"/>
      <c r="H41" s="18"/>
    </row>
    <row r="42" spans="1:8" ht="30.4" customHeight="1" x14ac:dyDescent="0.25">
      <c r="A42" s="3" t="s">
        <v>97</v>
      </c>
      <c r="B42" s="3" t="s">
        <v>23</v>
      </c>
      <c r="C42" s="17" t="s">
        <v>98</v>
      </c>
      <c r="D42" s="18"/>
      <c r="E42" s="4">
        <f t="shared" si="1"/>
        <v>0.5</v>
      </c>
      <c r="F42" s="4">
        <f t="shared" si="2"/>
        <v>8</v>
      </c>
      <c r="G42" s="17"/>
      <c r="H42" s="18"/>
    </row>
    <row r="43" spans="1:8" ht="30.4" customHeight="1" x14ac:dyDescent="0.25">
      <c r="A43" s="3" t="s">
        <v>99</v>
      </c>
      <c r="B43" s="3" t="s">
        <v>23</v>
      </c>
      <c r="C43" s="17" t="s">
        <v>100</v>
      </c>
      <c r="D43" s="18"/>
      <c r="E43" s="4">
        <f t="shared" si="1"/>
        <v>0.5</v>
      </c>
      <c r="F43" s="4">
        <f t="shared" si="2"/>
        <v>8</v>
      </c>
      <c r="G43" s="17"/>
      <c r="H43" s="18"/>
    </row>
    <row r="44" spans="1:8" ht="30.4" customHeight="1" x14ac:dyDescent="0.25">
      <c r="A44" s="3" t="s">
        <v>101</v>
      </c>
      <c r="B44" s="3" t="s">
        <v>63</v>
      </c>
      <c r="C44" s="17" t="s">
        <v>102</v>
      </c>
      <c r="D44" s="18"/>
      <c r="E44" s="4">
        <f t="shared" ref="E44:E71" si="3">ROUND(0.5,2)</f>
        <v>0.5</v>
      </c>
      <c r="F44" s="4">
        <f t="shared" ref="F44:F71" si="4">ROUND(8,2)</f>
        <v>8</v>
      </c>
      <c r="G44" s="17" t="s">
        <v>103</v>
      </c>
      <c r="H44" s="18"/>
    </row>
    <row r="45" spans="1:8" ht="30.4" customHeight="1" x14ac:dyDescent="0.25">
      <c r="A45" s="3" t="s">
        <v>104</v>
      </c>
      <c r="B45" s="3" t="s">
        <v>23</v>
      </c>
      <c r="C45" s="17" t="s">
        <v>105</v>
      </c>
      <c r="D45" s="18"/>
      <c r="E45" s="4">
        <f t="shared" si="3"/>
        <v>0.5</v>
      </c>
      <c r="F45" s="4">
        <f t="shared" si="4"/>
        <v>8</v>
      </c>
      <c r="G45" s="17"/>
      <c r="H45" s="18"/>
    </row>
    <row r="46" spans="1:8" ht="30.4" customHeight="1" x14ac:dyDescent="0.25">
      <c r="A46" s="3" t="s">
        <v>106</v>
      </c>
      <c r="B46" s="3" t="s">
        <v>23</v>
      </c>
      <c r="C46" s="17" t="s">
        <v>107</v>
      </c>
      <c r="D46" s="18"/>
      <c r="E46" s="4">
        <f t="shared" si="3"/>
        <v>0.5</v>
      </c>
      <c r="F46" s="4">
        <f t="shared" si="4"/>
        <v>8</v>
      </c>
      <c r="G46" s="17"/>
      <c r="H46" s="18"/>
    </row>
    <row r="47" spans="1:8" ht="30.4" customHeight="1" x14ac:dyDescent="0.25">
      <c r="A47" s="3" t="s">
        <v>108</v>
      </c>
      <c r="B47" s="3" t="s">
        <v>23</v>
      </c>
      <c r="C47" s="17" t="s">
        <v>109</v>
      </c>
      <c r="D47" s="18"/>
      <c r="E47" s="4">
        <f t="shared" si="3"/>
        <v>0.5</v>
      </c>
      <c r="F47" s="4">
        <f t="shared" si="4"/>
        <v>8</v>
      </c>
      <c r="G47" s="17"/>
      <c r="H47" s="18"/>
    </row>
    <row r="48" spans="1:8" ht="30.4" customHeight="1" x14ac:dyDescent="0.25">
      <c r="A48" s="3" t="s">
        <v>110</v>
      </c>
      <c r="B48" s="3" t="s">
        <v>23</v>
      </c>
      <c r="C48" s="17" t="s">
        <v>111</v>
      </c>
      <c r="D48" s="18"/>
      <c r="E48" s="4">
        <f t="shared" si="3"/>
        <v>0.5</v>
      </c>
      <c r="F48" s="4">
        <f t="shared" si="4"/>
        <v>8</v>
      </c>
      <c r="G48" s="17"/>
      <c r="H48" s="18"/>
    </row>
    <row r="49" spans="1:8" ht="30.4" customHeight="1" x14ac:dyDescent="0.25">
      <c r="A49" s="3" t="s">
        <v>112</v>
      </c>
      <c r="B49" s="3" t="s">
        <v>23</v>
      </c>
      <c r="C49" s="17" t="s">
        <v>113</v>
      </c>
      <c r="D49" s="18"/>
      <c r="E49" s="4">
        <f t="shared" si="3"/>
        <v>0.5</v>
      </c>
      <c r="F49" s="4">
        <f t="shared" si="4"/>
        <v>8</v>
      </c>
      <c r="G49" s="17"/>
      <c r="H49" s="18"/>
    </row>
    <row r="50" spans="1:8" ht="30.4" customHeight="1" x14ac:dyDescent="0.25">
      <c r="A50" s="3" t="s">
        <v>114</v>
      </c>
      <c r="B50" s="3" t="s">
        <v>63</v>
      </c>
      <c r="C50" s="17" t="s">
        <v>115</v>
      </c>
      <c r="D50" s="18"/>
      <c r="E50" s="4">
        <f t="shared" si="3"/>
        <v>0.5</v>
      </c>
      <c r="F50" s="4">
        <f t="shared" si="4"/>
        <v>8</v>
      </c>
      <c r="G50" s="17"/>
      <c r="H50" s="18"/>
    </row>
    <row r="51" spans="1:8" ht="30.4" customHeight="1" x14ac:dyDescent="0.25">
      <c r="A51" s="3" t="s">
        <v>116</v>
      </c>
      <c r="B51" s="3" t="s">
        <v>23</v>
      </c>
      <c r="C51" s="17" t="s">
        <v>117</v>
      </c>
      <c r="D51" s="18"/>
      <c r="E51" s="4">
        <f t="shared" si="3"/>
        <v>0.5</v>
      </c>
      <c r="F51" s="4">
        <f t="shared" si="4"/>
        <v>8</v>
      </c>
      <c r="G51" s="17"/>
      <c r="H51" s="18"/>
    </row>
    <row r="52" spans="1:8" ht="30.4" customHeight="1" x14ac:dyDescent="0.25">
      <c r="A52" s="3" t="s">
        <v>118</v>
      </c>
      <c r="B52" s="3" t="s">
        <v>23</v>
      </c>
      <c r="C52" s="17" t="s">
        <v>119</v>
      </c>
      <c r="D52" s="18"/>
      <c r="E52" s="4">
        <f t="shared" si="3"/>
        <v>0.5</v>
      </c>
      <c r="F52" s="4">
        <f t="shared" si="4"/>
        <v>8</v>
      </c>
      <c r="G52" s="17"/>
      <c r="H52" s="18"/>
    </row>
    <row r="53" spans="1:8" ht="30.4" customHeight="1" x14ac:dyDescent="0.25">
      <c r="A53" s="3" t="s">
        <v>120</v>
      </c>
      <c r="B53" s="3" t="s">
        <v>23</v>
      </c>
      <c r="C53" s="17" t="s">
        <v>121</v>
      </c>
      <c r="D53" s="18"/>
      <c r="E53" s="4">
        <f t="shared" si="3"/>
        <v>0.5</v>
      </c>
      <c r="F53" s="4">
        <f t="shared" si="4"/>
        <v>8</v>
      </c>
      <c r="G53" s="17"/>
      <c r="H53" s="18"/>
    </row>
    <row r="54" spans="1:8" ht="30.4" customHeight="1" x14ac:dyDescent="0.25">
      <c r="A54" s="3" t="s">
        <v>122</v>
      </c>
      <c r="B54" s="3" t="s">
        <v>23</v>
      </c>
      <c r="C54" s="17" t="s">
        <v>123</v>
      </c>
      <c r="D54" s="18"/>
      <c r="E54" s="4">
        <f t="shared" si="3"/>
        <v>0.5</v>
      </c>
      <c r="F54" s="4">
        <f t="shared" si="4"/>
        <v>8</v>
      </c>
      <c r="G54" s="17"/>
      <c r="H54" s="18"/>
    </row>
    <row r="55" spans="1:8" ht="30.4" customHeight="1" x14ac:dyDescent="0.25">
      <c r="A55" s="3" t="s">
        <v>124</v>
      </c>
      <c r="B55" s="3" t="s">
        <v>23</v>
      </c>
      <c r="C55" s="17" t="s">
        <v>125</v>
      </c>
      <c r="D55" s="18"/>
      <c r="E55" s="4">
        <f t="shared" si="3"/>
        <v>0.5</v>
      </c>
      <c r="F55" s="4">
        <f t="shared" si="4"/>
        <v>8</v>
      </c>
      <c r="G55" s="17"/>
      <c r="H55" s="18"/>
    </row>
    <row r="56" spans="1:8" ht="30.4" customHeight="1" x14ac:dyDescent="0.25">
      <c r="A56" s="3" t="s">
        <v>126</v>
      </c>
      <c r="B56" s="3" t="s">
        <v>23</v>
      </c>
      <c r="C56" s="17" t="s">
        <v>127</v>
      </c>
      <c r="D56" s="18"/>
      <c r="E56" s="4">
        <f t="shared" si="3"/>
        <v>0.5</v>
      </c>
      <c r="F56" s="4">
        <f t="shared" si="4"/>
        <v>8</v>
      </c>
      <c r="G56" s="17"/>
      <c r="H56" s="18"/>
    </row>
    <row r="57" spans="1:8" ht="30.4" customHeight="1" x14ac:dyDescent="0.25">
      <c r="A57" s="3" t="s">
        <v>128</v>
      </c>
      <c r="B57" s="3" t="s">
        <v>23</v>
      </c>
      <c r="C57" s="17" t="s">
        <v>129</v>
      </c>
      <c r="D57" s="18"/>
      <c r="E57" s="4">
        <f t="shared" si="3"/>
        <v>0.5</v>
      </c>
      <c r="F57" s="4">
        <f t="shared" si="4"/>
        <v>8</v>
      </c>
      <c r="G57" s="17"/>
      <c r="H57" s="18"/>
    </row>
    <row r="58" spans="1:8" ht="30.4" customHeight="1" x14ac:dyDescent="0.25">
      <c r="A58" s="3" t="s">
        <v>130</v>
      </c>
      <c r="B58" s="3" t="s">
        <v>23</v>
      </c>
      <c r="C58" s="17" t="s">
        <v>131</v>
      </c>
      <c r="D58" s="18"/>
      <c r="E58" s="4">
        <f t="shared" si="3"/>
        <v>0.5</v>
      </c>
      <c r="F58" s="4">
        <f t="shared" si="4"/>
        <v>8</v>
      </c>
      <c r="G58" s="17"/>
      <c r="H58" s="18"/>
    </row>
    <row r="59" spans="1:8" ht="30.4" customHeight="1" x14ac:dyDescent="0.25">
      <c r="A59" s="3" t="s">
        <v>132</v>
      </c>
      <c r="B59" s="3" t="s">
        <v>63</v>
      </c>
      <c r="C59" s="17" t="s">
        <v>133</v>
      </c>
      <c r="D59" s="18"/>
      <c r="E59" s="4">
        <f t="shared" si="3"/>
        <v>0.5</v>
      </c>
      <c r="F59" s="4">
        <f t="shared" si="4"/>
        <v>8</v>
      </c>
      <c r="G59" s="17"/>
      <c r="H59" s="18"/>
    </row>
    <row r="60" spans="1:8" ht="30.4" customHeight="1" x14ac:dyDescent="0.25">
      <c r="A60" s="3" t="s">
        <v>134</v>
      </c>
      <c r="B60" s="3" t="s">
        <v>48</v>
      </c>
      <c r="C60" s="17" t="s">
        <v>135</v>
      </c>
      <c r="D60" s="18"/>
      <c r="E60" s="4">
        <f t="shared" si="3"/>
        <v>0.5</v>
      </c>
      <c r="F60" s="4">
        <f t="shared" si="4"/>
        <v>8</v>
      </c>
      <c r="G60" s="17"/>
      <c r="H60" s="18"/>
    </row>
    <row r="61" spans="1:8" ht="30.4" customHeight="1" x14ac:dyDescent="0.25">
      <c r="A61" s="3" t="s">
        <v>136</v>
      </c>
      <c r="B61" s="3" t="s">
        <v>23</v>
      </c>
      <c r="C61" s="17" t="s">
        <v>137</v>
      </c>
      <c r="D61" s="18"/>
      <c r="E61" s="4">
        <f t="shared" si="3"/>
        <v>0.5</v>
      </c>
      <c r="F61" s="4">
        <f t="shared" si="4"/>
        <v>8</v>
      </c>
      <c r="G61" s="17"/>
      <c r="H61" s="18"/>
    </row>
    <row r="62" spans="1:8" ht="30.4" customHeight="1" x14ac:dyDescent="0.25">
      <c r="A62" s="3" t="s">
        <v>138</v>
      </c>
      <c r="B62" s="3" t="s">
        <v>23</v>
      </c>
      <c r="C62" s="17" t="s">
        <v>139</v>
      </c>
      <c r="D62" s="18"/>
      <c r="E62" s="4">
        <f t="shared" si="3"/>
        <v>0.5</v>
      </c>
      <c r="F62" s="4">
        <f t="shared" si="4"/>
        <v>8</v>
      </c>
      <c r="G62" s="17"/>
      <c r="H62" s="18"/>
    </row>
    <row r="63" spans="1:8" ht="30.4" customHeight="1" x14ac:dyDescent="0.25">
      <c r="A63" s="3" t="s">
        <v>140</v>
      </c>
      <c r="B63" s="3" t="s">
        <v>23</v>
      </c>
      <c r="C63" s="17" t="s">
        <v>141</v>
      </c>
      <c r="D63" s="18"/>
      <c r="E63" s="4">
        <f t="shared" si="3"/>
        <v>0.5</v>
      </c>
      <c r="F63" s="4">
        <f t="shared" si="4"/>
        <v>8</v>
      </c>
      <c r="G63" s="17"/>
      <c r="H63" s="18"/>
    </row>
    <row r="64" spans="1:8" ht="30.4" customHeight="1" x14ac:dyDescent="0.25">
      <c r="A64" s="3" t="s">
        <v>142</v>
      </c>
      <c r="B64" s="3" t="s">
        <v>23</v>
      </c>
      <c r="C64" s="17" t="s">
        <v>143</v>
      </c>
      <c r="D64" s="18"/>
      <c r="E64" s="4">
        <f t="shared" si="3"/>
        <v>0.5</v>
      </c>
      <c r="F64" s="4">
        <f t="shared" si="4"/>
        <v>8</v>
      </c>
      <c r="G64" s="17"/>
      <c r="H64" s="18"/>
    </row>
    <row r="65" spans="1:8" ht="30.4" customHeight="1" x14ac:dyDescent="0.25">
      <c r="A65" s="3" t="s">
        <v>144</v>
      </c>
      <c r="B65" s="3" t="s">
        <v>23</v>
      </c>
      <c r="C65" s="17" t="s">
        <v>145</v>
      </c>
      <c r="D65" s="18"/>
      <c r="E65" s="4">
        <f t="shared" si="3"/>
        <v>0.5</v>
      </c>
      <c r="F65" s="4">
        <f t="shared" si="4"/>
        <v>8</v>
      </c>
      <c r="G65" s="17"/>
      <c r="H65" s="18"/>
    </row>
    <row r="66" spans="1:8" ht="30.4" customHeight="1" x14ac:dyDescent="0.25">
      <c r="A66" s="3" t="s">
        <v>146</v>
      </c>
      <c r="B66" s="3" t="s">
        <v>23</v>
      </c>
      <c r="C66" s="17" t="s">
        <v>147</v>
      </c>
      <c r="D66" s="18"/>
      <c r="E66" s="4">
        <f t="shared" si="3"/>
        <v>0.5</v>
      </c>
      <c r="F66" s="4">
        <f t="shared" si="4"/>
        <v>8</v>
      </c>
      <c r="G66" s="17"/>
      <c r="H66" s="18"/>
    </row>
    <row r="67" spans="1:8" x14ac:dyDescent="0.25">
      <c r="A67" s="3" t="s">
        <v>148</v>
      </c>
      <c r="B67" s="3" t="s">
        <v>23</v>
      </c>
      <c r="C67" s="17" t="s">
        <v>149</v>
      </c>
      <c r="D67" s="18"/>
      <c r="E67" s="4">
        <f t="shared" si="3"/>
        <v>0.5</v>
      </c>
      <c r="F67" s="4">
        <f t="shared" si="4"/>
        <v>8</v>
      </c>
      <c r="G67" s="17"/>
      <c r="H67" s="18"/>
    </row>
    <row r="68" spans="1:8" ht="30.4" customHeight="1" x14ac:dyDescent="0.25">
      <c r="A68" s="3" t="s">
        <v>150</v>
      </c>
      <c r="B68" s="3" t="s">
        <v>63</v>
      </c>
      <c r="C68" s="17" t="s">
        <v>151</v>
      </c>
      <c r="D68" s="18"/>
      <c r="E68" s="4">
        <f t="shared" si="3"/>
        <v>0.5</v>
      </c>
      <c r="F68" s="4">
        <f t="shared" si="4"/>
        <v>8</v>
      </c>
      <c r="G68" s="17" t="s">
        <v>152</v>
      </c>
      <c r="H68" s="18"/>
    </row>
    <row r="69" spans="1:8" ht="30.4" customHeight="1" x14ac:dyDescent="0.25">
      <c r="A69" s="3" t="s">
        <v>153</v>
      </c>
      <c r="B69" s="3" t="s">
        <v>23</v>
      </c>
      <c r="C69" s="17" t="s">
        <v>154</v>
      </c>
      <c r="D69" s="18"/>
      <c r="E69" s="4">
        <f t="shared" si="3"/>
        <v>0.5</v>
      </c>
      <c r="F69" s="4">
        <f t="shared" si="4"/>
        <v>8</v>
      </c>
      <c r="G69" s="17"/>
      <c r="H69" s="18"/>
    </row>
    <row r="70" spans="1:8" ht="18" x14ac:dyDescent="0.25">
      <c r="A70" s="3" t="s">
        <v>155</v>
      </c>
      <c r="B70" s="3" t="s">
        <v>23</v>
      </c>
      <c r="C70" s="17" t="s">
        <v>156</v>
      </c>
      <c r="D70" s="18"/>
      <c r="E70" s="4">
        <f t="shared" si="3"/>
        <v>0.5</v>
      </c>
      <c r="F70" s="4">
        <f t="shared" si="4"/>
        <v>8</v>
      </c>
      <c r="G70" s="17"/>
      <c r="H70" s="18"/>
    </row>
    <row r="71" spans="1:8" ht="30.4" customHeight="1" x14ac:dyDescent="0.25">
      <c r="A71" s="3" t="s">
        <v>157</v>
      </c>
      <c r="B71" s="3" t="s">
        <v>23</v>
      </c>
      <c r="C71" s="17" t="s">
        <v>158</v>
      </c>
      <c r="D71" s="18"/>
      <c r="E71" s="4">
        <f t="shared" si="3"/>
        <v>0.5</v>
      </c>
      <c r="F71" s="4">
        <f t="shared" si="4"/>
        <v>8</v>
      </c>
      <c r="G71" s="17"/>
      <c r="H71" s="18"/>
    </row>
    <row r="72" spans="1:8" x14ac:dyDescent="0.25">
      <c r="A72" s="19" t="s">
        <v>159</v>
      </c>
      <c r="B72" s="20"/>
      <c r="C72" s="20"/>
      <c r="D72" s="20"/>
      <c r="E72" s="21"/>
      <c r="F72" s="5">
        <f>ROUND(480,2)</f>
        <v>480</v>
      </c>
      <c r="G72" s="22"/>
      <c r="H72" s="23"/>
    </row>
    <row r="73" spans="1:8" x14ac:dyDescent="0.25">
      <c r="A73" s="9" t="s">
        <v>9</v>
      </c>
      <c r="B73" s="9" t="s">
        <v>10</v>
      </c>
      <c r="C73" s="11" t="s">
        <v>160</v>
      </c>
      <c r="D73" s="12"/>
      <c r="E73" s="13" t="s">
        <v>12</v>
      </c>
      <c r="F73" s="13" t="s">
        <v>13</v>
      </c>
      <c r="G73" s="11" t="s">
        <v>14</v>
      </c>
      <c r="H73" s="12"/>
    </row>
    <row r="74" spans="1:8" x14ac:dyDescent="0.25">
      <c r="A74" s="10"/>
      <c r="B74" s="10"/>
      <c r="C74" s="15" t="s">
        <v>161</v>
      </c>
      <c r="D74" s="16"/>
      <c r="E74" s="14"/>
      <c r="F74" s="14"/>
      <c r="G74" s="15"/>
      <c r="H74" s="16"/>
    </row>
    <row r="75" spans="1:8" x14ac:dyDescent="0.25">
      <c r="A75" s="3" t="s">
        <v>162</v>
      </c>
      <c r="B75" s="3" t="s">
        <v>17</v>
      </c>
      <c r="C75" s="17" t="s">
        <v>163</v>
      </c>
      <c r="D75" s="18"/>
      <c r="E75" s="4">
        <f t="shared" ref="E75:F79" si="5">ROUND(0,2)</f>
        <v>0</v>
      </c>
      <c r="F75" s="4">
        <f t="shared" si="5"/>
        <v>0</v>
      </c>
      <c r="G75" s="17"/>
      <c r="H75" s="18"/>
    </row>
    <row r="76" spans="1:8" x14ac:dyDescent="0.25">
      <c r="A76" s="3" t="s">
        <v>164</v>
      </c>
      <c r="B76" s="3" t="s">
        <v>17</v>
      </c>
      <c r="C76" s="17" t="s">
        <v>165</v>
      </c>
      <c r="D76" s="18"/>
      <c r="E76" s="4">
        <f t="shared" si="5"/>
        <v>0</v>
      </c>
      <c r="F76" s="4">
        <f t="shared" si="5"/>
        <v>0</v>
      </c>
      <c r="G76" s="17"/>
      <c r="H76" s="18"/>
    </row>
    <row r="77" spans="1:8" x14ac:dyDescent="0.25">
      <c r="A77" s="3" t="s">
        <v>166</v>
      </c>
      <c r="B77" s="3" t="s">
        <v>17</v>
      </c>
      <c r="C77" s="17" t="s">
        <v>167</v>
      </c>
      <c r="D77" s="18"/>
      <c r="E77" s="4">
        <f t="shared" si="5"/>
        <v>0</v>
      </c>
      <c r="F77" s="4">
        <f t="shared" si="5"/>
        <v>0</v>
      </c>
      <c r="G77" s="17"/>
      <c r="H77" s="18"/>
    </row>
    <row r="78" spans="1:8" x14ac:dyDescent="0.25">
      <c r="A78" s="3" t="s">
        <v>79</v>
      </c>
      <c r="B78" s="3" t="s">
        <v>17</v>
      </c>
      <c r="C78" s="17" t="s">
        <v>168</v>
      </c>
      <c r="D78" s="18"/>
      <c r="E78" s="4">
        <f t="shared" si="5"/>
        <v>0</v>
      </c>
      <c r="F78" s="4">
        <f t="shared" si="5"/>
        <v>0</v>
      </c>
      <c r="G78" s="17" t="s">
        <v>169</v>
      </c>
      <c r="H78" s="18"/>
    </row>
    <row r="79" spans="1:8" x14ac:dyDescent="0.25">
      <c r="A79" s="3" t="s">
        <v>29</v>
      </c>
      <c r="B79" s="3" t="s">
        <v>23</v>
      </c>
      <c r="C79" s="17" t="s">
        <v>170</v>
      </c>
      <c r="D79" s="18"/>
      <c r="E79" s="4">
        <f t="shared" si="5"/>
        <v>0</v>
      </c>
      <c r="F79" s="4">
        <f t="shared" si="5"/>
        <v>0</v>
      </c>
      <c r="G79" s="17" t="s">
        <v>171</v>
      </c>
      <c r="H79" s="18"/>
    </row>
    <row r="80" spans="1:8" ht="30.4" customHeight="1" x14ac:dyDescent="0.25">
      <c r="A80" s="3" t="s">
        <v>35</v>
      </c>
      <c r="B80" s="3" t="s">
        <v>23</v>
      </c>
      <c r="C80" s="17" t="s">
        <v>172</v>
      </c>
      <c r="D80" s="18"/>
      <c r="E80" s="4">
        <f t="shared" ref="E80:E95" si="6">ROUND(0.5,2)</f>
        <v>0.5</v>
      </c>
      <c r="F80" s="4">
        <f t="shared" ref="F80:F111" si="7">ROUND(8,2)</f>
        <v>8</v>
      </c>
      <c r="G80" s="17"/>
      <c r="H80" s="18"/>
    </row>
    <row r="81" spans="1:8" ht="30.4" customHeight="1" x14ac:dyDescent="0.25">
      <c r="A81" s="3" t="s">
        <v>37</v>
      </c>
      <c r="B81" s="3" t="s">
        <v>23</v>
      </c>
      <c r="C81" s="17" t="s">
        <v>173</v>
      </c>
      <c r="D81" s="18"/>
      <c r="E81" s="4">
        <f t="shared" si="6"/>
        <v>0.5</v>
      </c>
      <c r="F81" s="4">
        <f t="shared" si="7"/>
        <v>8</v>
      </c>
      <c r="G81" s="17"/>
      <c r="H81" s="18"/>
    </row>
    <row r="82" spans="1:8" ht="30.4" customHeight="1" x14ac:dyDescent="0.25">
      <c r="A82" s="3" t="s">
        <v>16</v>
      </c>
      <c r="B82" s="3" t="s">
        <v>23</v>
      </c>
      <c r="C82" s="17" t="s">
        <v>174</v>
      </c>
      <c r="D82" s="18"/>
      <c r="E82" s="4">
        <f t="shared" si="6"/>
        <v>0.5</v>
      </c>
      <c r="F82" s="4">
        <f t="shared" si="7"/>
        <v>8</v>
      </c>
      <c r="G82" s="17"/>
      <c r="H82" s="18"/>
    </row>
    <row r="83" spans="1:8" ht="30.4" customHeight="1" x14ac:dyDescent="0.25">
      <c r="A83" s="3" t="s">
        <v>175</v>
      </c>
      <c r="B83" s="3" t="s">
        <v>33</v>
      </c>
      <c r="C83" s="17" t="s">
        <v>176</v>
      </c>
      <c r="D83" s="18"/>
      <c r="E83" s="4">
        <f t="shared" si="6"/>
        <v>0.5</v>
      </c>
      <c r="F83" s="4">
        <f t="shared" si="7"/>
        <v>8</v>
      </c>
      <c r="G83" s="17"/>
      <c r="H83" s="18"/>
    </row>
    <row r="84" spans="1:8" ht="18" x14ac:dyDescent="0.25">
      <c r="A84" s="3" t="s">
        <v>177</v>
      </c>
      <c r="B84" s="3" t="s">
        <v>178</v>
      </c>
      <c r="C84" s="17" t="s">
        <v>179</v>
      </c>
      <c r="D84" s="18"/>
      <c r="E84" s="4">
        <f t="shared" si="6"/>
        <v>0.5</v>
      </c>
      <c r="F84" s="4">
        <f t="shared" si="7"/>
        <v>8</v>
      </c>
      <c r="G84" s="17"/>
      <c r="H84" s="18"/>
    </row>
    <row r="85" spans="1:8" ht="30.4" customHeight="1" x14ac:dyDescent="0.25">
      <c r="A85" s="3" t="s">
        <v>180</v>
      </c>
      <c r="B85" s="3" t="s">
        <v>63</v>
      </c>
      <c r="C85" s="17" t="s">
        <v>181</v>
      </c>
      <c r="D85" s="18"/>
      <c r="E85" s="4">
        <f t="shared" si="6"/>
        <v>0.5</v>
      </c>
      <c r="F85" s="4">
        <f t="shared" si="7"/>
        <v>8</v>
      </c>
      <c r="G85" s="17"/>
      <c r="H85" s="18"/>
    </row>
    <row r="86" spans="1:8" ht="30.4" customHeight="1" x14ac:dyDescent="0.25">
      <c r="A86" s="3" t="s">
        <v>182</v>
      </c>
      <c r="B86" s="3" t="s">
        <v>23</v>
      </c>
      <c r="C86" s="17" t="s">
        <v>183</v>
      </c>
      <c r="D86" s="18"/>
      <c r="E86" s="4">
        <f t="shared" si="6"/>
        <v>0.5</v>
      </c>
      <c r="F86" s="4">
        <f t="shared" si="7"/>
        <v>8</v>
      </c>
      <c r="G86" s="17"/>
      <c r="H86" s="18"/>
    </row>
    <row r="87" spans="1:8" ht="30.4" customHeight="1" x14ac:dyDescent="0.25">
      <c r="A87" s="3" t="s">
        <v>60</v>
      </c>
      <c r="B87" s="3" t="s">
        <v>48</v>
      </c>
      <c r="C87" s="17" t="s">
        <v>184</v>
      </c>
      <c r="D87" s="18"/>
      <c r="E87" s="4">
        <f t="shared" si="6"/>
        <v>0.5</v>
      </c>
      <c r="F87" s="4">
        <f t="shared" si="7"/>
        <v>8</v>
      </c>
      <c r="G87" s="17"/>
      <c r="H87" s="18"/>
    </row>
    <row r="88" spans="1:8" ht="30.4" customHeight="1" x14ac:dyDescent="0.25">
      <c r="A88" s="3" t="s">
        <v>185</v>
      </c>
      <c r="B88" s="3" t="s">
        <v>48</v>
      </c>
      <c r="C88" s="17" t="s">
        <v>186</v>
      </c>
      <c r="D88" s="18"/>
      <c r="E88" s="4">
        <f t="shared" si="6"/>
        <v>0.5</v>
      </c>
      <c r="F88" s="4">
        <f t="shared" si="7"/>
        <v>8</v>
      </c>
      <c r="G88" s="17"/>
      <c r="H88" s="18"/>
    </row>
    <row r="89" spans="1:8" ht="30.4" customHeight="1" x14ac:dyDescent="0.25">
      <c r="A89" s="3" t="s">
        <v>50</v>
      </c>
      <c r="B89" s="3" t="s">
        <v>23</v>
      </c>
      <c r="C89" s="17" t="s">
        <v>187</v>
      </c>
      <c r="D89" s="18"/>
      <c r="E89" s="4">
        <f t="shared" si="6"/>
        <v>0.5</v>
      </c>
      <c r="F89" s="4">
        <f t="shared" si="7"/>
        <v>8</v>
      </c>
      <c r="G89" s="17"/>
      <c r="H89" s="18"/>
    </row>
    <row r="90" spans="1:8" ht="30.4" customHeight="1" x14ac:dyDescent="0.25">
      <c r="A90" s="3" t="s">
        <v>82</v>
      </c>
      <c r="B90" s="3" t="s">
        <v>23</v>
      </c>
      <c r="C90" s="17" t="s">
        <v>188</v>
      </c>
      <c r="D90" s="18"/>
      <c r="E90" s="4">
        <f t="shared" si="6"/>
        <v>0.5</v>
      </c>
      <c r="F90" s="4">
        <f t="shared" si="7"/>
        <v>8</v>
      </c>
      <c r="G90" s="17"/>
      <c r="H90" s="18"/>
    </row>
    <row r="91" spans="1:8" ht="30.4" customHeight="1" x14ac:dyDescent="0.25">
      <c r="A91" s="3" t="s">
        <v>52</v>
      </c>
      <c r="B91" s="3" t="s">
        <v>23</v>
      </c>
      <c r="C91" s="17" t="s">
        <v>189</v>
      </c>
      <c r="D91" s="18"/>
      <c r="E91" s="4">
        <f t="shared" si="6"/>
        <v>0.5</v>
      </c>
      <c r="F91" s="4">
        <f t="shared" si="7"/>
        <v>8</v>
      </c>
      <c r="G91" s="17"/>
      <c r="H91" s="18"/>
    </row>
    <row r="92" spans="1:8" ht="30.4" customHeight="1" x14ac:dyDescent="0.25">
      <c r="A92" s="3" t="s">
        <v>190</v>
      </c>
      <c r="B92" s="3" t="s">
        <v>63</v>
      </c>
      <c r="C92" s="17" t="s">
        <v>191</v>
      </c>
      <c r="D92" s="18"/>
      <c r="E92" s="4">
        <f t="shared" si="6"/>
        <v>0.5</v>
      </c>
      <c r="F92" s="4">
        <f t="shared" si="7"/>
        <v>8</v>
      </c>
      <c r="G92" s="17"/>
      <c r="H92" s="18"/>
    </row>
    <row r="93" spans="1:8" ht="30.4" customHeight="1" x14ac:dyDescent="0.25">
      <c r="A93" s="3" t="s">
        <v>54</v>
      </c>
      <c r="B93" s="3" t="s">
        <v>23</v>
      </c>
      <c r="C93" s="17" t="s">
        <v>192</v>
      </c>
      <c r="D93" s="18"/>
      <c r="E93" s="4">
        <f t="shared" si="6"/>
        <v>0.5</v>
      </c>
      <c r="F93" s="4">
        <f t="shared" si="7"/>
        <v>8</v>
      </c>
      <c r="G93" s="17"/>
      <c r="H93" s="18"/>
    </row>
    <row r="94" spans="1:8" ht="30.4" customHeight="1" x14ac:dyDescent="0.25">
      <c r="A94" s="3" t="s">
        <v>56</v>
      </c>
      <c r="B94" s="3" t="s">
        <v>23</v>
      </c>
      <c r="C94" s="17" t="s">
        <v>193</v>
      </c>
      <c r="D94" s="18"/>
      <c r="E94" s="4">
        <f t="shared" si="6"/>
        <v>0.5</v>
      </c>
      <c r="F94" s="4">
        <f t="shared" si="7"/>
        <v>8</v>
      </c>
      <c r="G94" s="17"/>
      <c r="H94" s="18"/>
    </row>
    <row r="95" spans="1:8" ht="30.4" customHeight="1" x14ac:dyDescent="0.25">
      <c r="A95" s="3" t="s">
        <v>58</v>
      </c>
      <c r="B95" s="3" t="s">
        <v>23</v>
      </c>
      <c r="C95" s="17" t="s">
        <v>194</v>
      </c>
      <c r="D95" s="18"/>
      <c r="E95" s="4">
        <f t="shared" si="6"/>
        <v>0.5</v>
      </c>
      <c r="F95" s="4">
        <f t="shared" si="7"/>
        <v>8</v>
      </c>
      <c r="G95" s="17"/>
      <c r="H95" s="18"/>
    </row>
    <row r="96" spans="1:8" ht="18" x14ac:dyDescent="0.25">
      <c r="A96" s="3" t="s">
        <v>195</v>
      </c>
      <c r="B96" s="3" t="s">
        <v>196</v>
      </c>
      <c r="C96" s="17" t="s">
        <v>197</v>
      </c>
      <c r="D96" s="18"/>
      <c r="E96" s="4">
        <f t="shared" ref="E96:E104" si="8">ROUND(0,2)</f>
        <v>0</v>
      </c>
      <c r="F96" s="4">
        <f t="shared" si="7"/>
        <v>8</v>
      </c>
      <c r="G96" s="17"/>
      <c r="H96" s="18"/>
    </row>
    <row r="97" spans="1:8" ht="18" x14ac:dyDescent="0.25">
      <c r="A97" s="3" t="s">
        <v>198</v>
      </c>
      <c r="B97" s="3" t="s">
        <v>196</v>
      </c>
      <c r="C97" s="17" t="s">
        <v>199</v>
      </c>
      <c r="D97" s="18"/>
      <c r="E97" s="4">
        <f t="shared" si="8"/>
        <v>0</v>
      </c>
      <c r="F97" s="4">
        <f t="shared" si="7"/>
        <v>8</v>
      </c>
      <c r="G97" s="17"/>
      <c r="H97" s="18"/>
    </row>
    <row r="98" spans="1:8" ht="18" x14ac:dyDescent="0.25">
      <c r="A98" s="3" t="s">
        <v>200</v>
      </c>
      <c r="B98" s="3" t="s">
        <v>201</v>
      </c>
      <c r="C98" s="17" t="s">
        <v>202</v>
      </c>
      <c r="D98" s="18"/>
      <c r="E98" s="4">
        <f t="shared" si="8"/>
        <v>0</v>
      </c>
      <c r="F98" s="4">
        <f t="shared" si="7"/>
        <v>8</v>
      </c>
      <c r="G98" s="17"/>
      <c r="H98" s="18"/>
    </row>
    <row r="99" spans="1:8" ht="18" x14ac:dyDescent="0.25">
      <c r="A99" s="3" t="s">
        <v>203</v>
      </c>
      <c r="B99" s="3" t="s">
        <v>196</v>
      </c>
      <c r="C99" s="17" t="s">
        <v>204</v>
      </c>
      <c r="D99" s="18"/>
      <c r="E99" s="4">
        <f t="shared" si="8"/>
        <v>0</v>
      </c>
      <c r="F99" s="4">
        <f t="shared" si="7"/>
        <v>8</v>
      </c>
      <c r="G99" s="17"/>
      <c r="H99" s="18"/>
    </row>
    <row r="100" spans="1:8" ht="18" x14ac:dyDescent="0.25">
      <c r="A100" s="3" t="s">
        <v>205</v>
      </c>
      <c r="B100" s="3" t="s">
        <v>196</v>
      </c>
      <c r="C100" s="17" t="s">
        <v>206</v>
      </c>
      <c r="D100" s="18"/>
      <c r="E100" s="4">
        <f t="shared" si="8"/>
        <v>0</v>
      </c>
      <c r="F100" s="4">
        <f t="shared" si="7"/>
        <v>8</v>
      </c>
      <c r="G100" s="17"/>
      <c r="H100" s="18"/>
    </row>
    <row r="101" spans="1:8" ht="18" x14ac:dyDescent="0.25">
      <c r="A101" s="3" t="s">
        <v>207</v>
      </c>
      <c r="B101" s="3" t="s">
        <v>196</v>
      </c>
      <c r="C101" s="17" t="s">
        <v>208</v>
      </c>
      <c r="D101" s="18"/>
      <c r="E101" s="4">
        <f t="shared" si="8"/>
        <v>0</v>
      </c>
      <c r="F101" s="4">
        <f t="shared" si="7"/>
        <v>8</v>
      </c>
      <c r="G101" s="17"/>
      <c r="H101" s="18"/>
    </row>
    <row r="102" spans="1:8" x14ac:dyDescent="0.25">
      <c r="A102" s="3" t="s">
        <v>209</v>
      </c>
      <c r="B102" s="3" t="s">
        <v>210</v>
      </c>
      <c r="C102" s="17" t="s">
        <v>211</v>
      </c>
      <c r="D102" s="18"/>
      <c r="E102" s="4">
        <f t="shared" si="8"/>
        <v>0</v>
      </c>
      <c r="F102" s="4">
        <f t="shared" si="7"/>
        <v>8</v>
      </c>
      <c r="G102" s="17"/>
      <c r="H102" s="18"/>
    </row>
    <row r="103" spans="1:8" x14ac:dyDescent="0.25">
      <c r="A103" s="3" t="s">
        <v>212</v>
      </c>
      <c r="B103" s="3" t="s">
        <v>213</v>
      </c>
      <c r="C103" s="17" t="s">
        <v>214</v>
      </c>
      <c r="D103" s="18"/>
      <c r="E103" s="4">
        <f t="shared" si="8"/>
        <v>0</v>
      </c>
      <c r="F103" s="4">
        <f t="shared" si="7"/>
        <v>8</v>
      </c>
      <c r="G103" s="17"/>
      <c r="H103" s="18"/>
    </row>
    <row r="104" spans="1:8" ht="18" x14ac:dyDescent="0.25">
      <c r="A104" s="3" t="s">
        <v>215</v>
      </c>
      <c r="B104" s="3" t="s">
        <v>216</v>
      </c>
      <c r="C104" s="17" t="s">
        <v>217</v>
      </c>
      <c r="D104" s="18"/>
      <c r="E104" s="4">
        <f t="shared" si="8"/>
        <v>0</v>
      </c>
      <c r="F104" s="4">
        <f t="shared" si="7"/>
        <v>8</v>
      </c>
      <c r="G104" s="17"/>
      <c r="H104" s="18"/>
    </row>
    <row r="105" spans="1:8" ht="30.4" customHeight="1" x14ac:dyDescent="0.25">
      <c r="A105" s="3" t="s">
        <v>218</v>
      </c>
      <c r="B105" s="3" t="s">
        <v>23</v>
      </c>
      <c r="C105" s="17" t="s">
        <v>219</v>
      </c>
      <c r="D105" s="18"/>
      <c r="E105" s="4">
        <f t="shared" ref="E105:E133" si="9">ROUND(0.5,2)</f>
        <v>0.5</v>
      </c>
      <c r="F105" s="4">
        <f t="shared" si="7"/>
        <v>8</v>
      </c>
      <c r="G105" s="17"/>
      <c r="H105" s="18"/>
    </row>
    <row r="106" spans="1:8" ht="30.4" customHeight="1" x14ac:dyDescent="0.25">
      <c r="A106" s="3" t="s">
        <v>220</v>
      </c>
      <c r="B106" s="3" t="s">
        <v>23</v>
      </c>
      <c r="C106" s="17" t="s">
        <v>221</v>
      </c>
      <c r="D106" s="18"/>
      <c r="E106" s="4">
        <f t="shared" si="9"/>
        <v>0.5</v>
      </c>
      <c r="F106" s="4">
        <f t="shared" si="7"/>
        <v>8</v>
      </c>
      <c r="G106" s="17"/>
      <c r="H106" s="18"/>
    </row>
    <row r="107" spans="1:8" ht="30.4" customHeight="1" x14ac:dyDescent="0.25">
      <c r="A107" s="3" t="s">
        <v>65</v>
      </c>
      <c r="B107" s="3" t="s">
        <v>23</v>
      </c>
      <c r="C107" s="17" t="s">
        <v>222</v>
      </c>
      <c r="D107" s="18"/>
      <c r="E107" s="4">
        <f t="shared" si="9"/>
        <v>0.5</v>
      </c>
      <c r="F107" s="4">
        <f t="shared" si="7"/>
        <v>8</v>
      </c>
      <c r="G107" s="17"/>
      <c r="H107" s="18"/>
    </row>
    <row r="108" spans="1:8" ht="30.4" customHeight="1" x14ac:dyDescent="0.25">
      <c r="A108" s="3" t="s">
        <v>223</v>
      </c>
      <c r="B108" s="3" t="s">
        <v>23</v>
      </c>
      <c r="C108" s="17" t="s">
        <v>224</v>
      </c>
      <c r="D108" s="18"/>
      <c r="E108" s="4">
        <f t="shared" si="9"/>
        <v>0.5</v>
      </c>
      <c r="F108" s="4">
        <f t="shared" si="7"/>
        <v>8</v>
      </c>
      <c r="G108" s="17"/>
      <c r="H108" s="18"/>
    </row>
    <row r="109" spans="1:8" x14ac:dyDescent="0.25">
      <c r="A109" s="3" t="s">
        <v>225</v>
      </c>
      <c r="B109" s="3" t="s">
        <v>17</v>
      </c>
      <c r="C109" s="17" t="s">
        <v>226</v>
      </c>
      <c r="D109" s="18"/>
      <c r="E109" s="4">
        <f t="shared" si="9"/>
        <v>0.5</v>
      </c>
      <c r="F109" s="4">
        <f t="shared" si="7"/>
        <v>8</v>
      </c>
      <c r="G109" s="17"/>
      <c r="H109" s="18"/>
    </row>
    <row r="110" spans="1:8" ht="30.4" customHeight="1" x14ac:dyDescent="0.25">
      <c r="A110" s="3" t="s">
        <v>227</v>
      </c>
      <c r="B110" s="3" t="s">
        <v>63</v>
      </c>
      <c r="C110" s="17" t="s">
        <v>228</v>
      </c>
      <c r="D110" s="18"/>
      <c r="E110" s="4">
        <f t="shared" si="9"/>
        <v>0.5</v>
      </c>
      <c r="F110" s="4">
        <f t="shared" si="7"/>
        <v>8</v>
      </c>
      <c r="G110" s="17"/>
      <c r="H110" s="18"/>
    </row>
    <row r="111" spans="1:8" ht="30.4" customHeight="1" x14ac:dyDescent="0.25">
      <c r="A111" s="3" t="s">
        <v>229</v>
      </c>
      <c r="B111" s="3" t="s">
        <v>48</v>
      </c>
      <c r="C111" s="17" t="s">
        <v>230</v>
      </c>
      <c r="D111" s="18"/>
      <c r="E111" s="4">
        <f t="shared" si="9"/>
        <v>0.5</v>
      </c>
      <c r="F111" s="4">
        <f t="shared" si="7"/>
        <v>8</v>
      </c>
      <c r="G111" s="17"/>
      <c r="H111" s="18"/>
    </row>
    <row r="112" spans="1:8" ht="30.4" customHeight="1" x14ac:dyDescent="0.25">
      <c r="A112" s="3" t="s">
        <v>231</v>
      </c>
      <c r="B112" s="3" t="s">
        <v>23</v>
      </c>
      <c r="C112" s="17" t="s">
        <v>232</v>
      </c>
      <c r="D112" s="18"/>
      <c r="E112" s="4">
        <f t="shared" si="9"/>
        <v>0.5</v>
      </c>
      <c r="F112" s="4">
        <f t="shared" ref="F112:F133" si="10">ROUND(8,2)</f>
        <v>8</v>
      </c>
      <c r="G112" s="17"/>
      <c r="H112" s="18"/>
    </row>
    <row r="113" spans="1:8" ht="30.4" customHeight="1" x14ac:dyDescent="0.25">
      <c r="A113" s="3" t="s">
        <v>233</v>
      </c>
      <c r="B113" s="3" t="s">
        <v>23</v>
      </c>
      <c r="C113" s="17" t="s">
        <v>234</v>
      </c>
      <c r="D113" s="18"/>
      <c r="E113" s="4">
        <f t="shared" si="9"/>
        <v>0.5</v>
      </c>
      <c r="F113" s="4">
        <f t="shared" si="10"/>
        <v>8</v>
      </c>
      <c r="G113" s="17"/>
      <c r="H113" s="18"/>
    </row>
    <row r="114" spans="1:8" ht="30.4" customHeight="1" x14ac:dyDescent="0.25">
      <c r="A114" s="3" t="s">
        <v>235</v>
      </c>
      <c r="B114" s="3" t="s">
        <v>23</v>
      </c>
      <c r="C114" s="17" t="s">
        <v>236</v>
      </c>
      <c r="D114" s="18"/>
      <c r="E114" s="4">
        <f t="shared" si="9"/>
        <v>0.5</v>
      </c>
      <c r="F114" s="4">
        <f t="shared" si="10"/>
        <v>8</v>
      </c>
      <c r="G114" s="17"/>
      <c r="H114" s="18"/>
    </row>
    <row r="115" spans="1:8" ht="30.4" customHeight="1" x14ac:dyDescent="0.25">
      <c r="A115" s="3" t="s">
        <v>237</v>
      </c>
      <c r="B115" s="3" t="s">
        <v>23</v>
      </c>
      <c r="C115" s="17" t="s">
        <v>238</v>
      </c>
      <c r="D115" s="18"/>
      <c r="E115" s="4">
        <f t="shared" si="9"/>
        <v>0.5</v>
      </c>
      <c r="F115" s="4">
        <f t="shared" si="10"/>
        <v>8</v>
      </c>
      <c r="G115" s="17"/>
      <c r="H115" s="18"/>
    </row>
    <row r="116" spans="1:8" ht="30.4" customHeight="1" x14ac:dyDescent="0.25">
      <c r="A116" s="3" t="s">
        <v>239</v>
      </c>
      <c r="B116" s="3" t="s">
        <v>240</v>
      </c>
      <c r="C116" s="17" t="s">
        <v>241</v>
      </c>
      <c r="D116" s="18"/>
      <c r="E116" s="4">
        <f t="shared" si="9"/>
        <v>0.5</v>
      </c>
      <c r="F116" s="4">
        <f t="shared" si="10"/>
        <v>8</v>
      </c>
      <c r="G116" s="17"/>
      <c r="H116" s="18"/>
    </row>
    <row r="117" spans="1:8" ht="30.4" customHeight="1" x14ac:dyDescent="0.25">
      <c r="A117" s="3" t="s">
        <v>77</v>
      </c>
      <c r="B117" s="3" t="s">
        <v>23</v>
      </c>
      <c r="C117" s="17" t="s">
        <v>242</v>
      </c>
      <c r="D117" s="18"/>
      <c r="E117" s="4">
        <f t="shared" si="9"/>
        <v>0.5</v>
      </c>
      <c r="F117" s="4">
        <f t="shared" si="10"/>
        <v>8</v>
      </c>
      <c r="G117" s="17"/>
      <c r="H117" s="18"/>
    </row>
    <row r="118" spans="1:8" ht="30.4" customHeight="1" x14ac:dyDescent="0.25">
      <c r="A118" s="3" t="s">
        <v>39</v>
      </c>
      <c r="B118" s="3" t="s">
        <v>48</v>
      </c>
      <c r="C118" s="17" t="s">
        <v>243</v>
      </c>
      <c r="D118" s="18"/>
      <c r="E118" s="4">
        <f t="shared" si="9"/>
        <v>0.5</v>
      </c>
      <c r="F118" s="4">
        <f t="shared" si="10"/>
        <v>8</v>
      </c>
      <c r="G118" s="17"/>
      <c r="H118" s="18"/>
    </row>
    <row r="119" spans="1:8" ht="30.4" customHeight="1" x14ac:dyDescent="0.25">
      <c r="A119" s="3" t="s">
        <v>86</v>
      </c>
      <c r="B119" s="3" t="s">
        <v>23</v>
      </c>
      <c r="C119" s="17" t="s">
        <v>244</v>
      </c>
      <c r="D119" s="18"/>
      <c r="E119" s="4">
        <f t="shared" si="9"/>
        <v>0.5</v>
      </c>
      <c r="F119" s="4">
        <f t="shared" si="10"/>
        <v>8</v>
      </c>
      <c r="G119" s="17"/>
      <c r="H119" s="18"/>
    </row>
    <row r="120" spans="1:8" ht="30.4" customHeight="1" x14ac:dyDescent="0.25">
      <c r="A120" s="3" t="s">
        <v>245</v>
      </c>
      <c r="B120" s="3" t="s">
        <v>23</v>
      </c>
      <c r="C120" s="17" t="s">
        <v>246</v>
      </c>
      <c r="D120" s="18"/>
      <c r="E120" s="4">
        <f t="shared" si="9"/>
        <v>0.5</v>
      </c>
      <c r="F120" s="4">
        <f t="shared" si="10"/>
        <v>8</v>
      </c>
      <c r="G120" s="17"/>
      <c r="H120" s="18"/>
    </row>
    <row r="121" spans="1:8" ht="30.4" customHeight="1" x14ac:dyDescent="0.25">
      <c r="A121" s="3" t="s">
        <v>88</v>
      </c>
      <c r="B121" s="3" t="s">
        <v>23</v>
      </c>
      <c r="C121" s="17" t="s">
        <v>247</v>
      </c>
      <c r="D121" s="18"/>
      <c r="E121" s="4">
        <f t="shared" si="9"/>
        <v>0.5</v>
      </c>
      <c r="F121" s="4">
        <f t="shared" si="10"/>
        <v>8</v>
      </c>
      <c r="G121" s="17" t="s">
        <v>248</v>
      </c>
      <c r="H121" s="18"/>
    </row>
    <row r="122" spans="1:8" ht="30.4" customHeight="1" x14ac:dyDescent="0.25">
      <c r="A122" s="3" t="s">
        <v>249</v>
      </c>
      <c r="B122" s="3" t="s">
        <v>48</v>
      </c>
      <c r="C122" s="17" t="s">
        <v>250</v>
      </c>
      <c r="D122" s="18"/>
      <c r="E122" s="4">
        <f t="shared" si="9"/>
        <v>0.5</v>
      </c>
      <c r="F122" s="4">
        <f t="shared" si="10"/>
        <v>8</v>
      </c>
      <c r="G122" s="17"/>
      <c r="H122" s="18"/>
    </row>
    <row r="123" spans="1:8" ht="30.4" customHeight="1" x14ac:dyDescent="0.25">
      <c r="A123" s="3" t="s">
        <v>95</v>
      </c>
      <c r="B123" s="3" t="s">
        <v>48</v>
      </c>
      <c r="C123" s="17" t="s">
        <v>251</v>
      </c>
      <c r="D123" s="18"/>
      <c r="E123" s="4">
        <f t="shared" si="9"/>
        <v>0.5</v>
      </c>
      <c r="F123" s="4">
        <f t="shared" si="10"/>
        <v>8</v>
      </c>
      <c r="G123" s="17" t="s">
        <v>252</v>
      </c>
      <c r="H123" s="18"/>
    </row>
    <row r="124" spans="1:8" ht="30.4" customHeight="1" x14ac:dyDescent="0.25">
      <c r="A124" s="3" t="s">
        <v>253</v>
      </c>
      <c r="B124" s="3" t="s">
        <v>23</v>
      </c>
      <c r="C124" s="17" t="s">
        <v>254</v>
      </c>
      <c r="D124" s="18"/>
      <c r="E124" s="4">
        <f t="shared" si="9"/>
        <v>0.5</v>
      </c>
      <c r="F124" s="4">
        <f t="shared" si="10"/>
        <v>8</v>
      </c>
      <c r="G124" s="17"/>
      <c r="H124" s="18"/>
    </row>
    <row r="125" spans="1:8" ht="30.4" customHeight="1" x14ac:dyDescent="0.25">
      <c r="A125" s="3" t="s">
        <v>93</v>
      </c>
      <c r="B125" s="3" t="s">
        <v>23</v>
      </c>
      <c r="C125" s="17" t="s">
        <v>255</v>
      </c>
      <c r="D125" s="18"/>
      <c r="E125" s="4">
        <f t="shared" si="9"/>
        <v>0.5</v>
      </c>
      <c r="F125" s="4">
        <f t="shared" si="10"/>
        <v>8</v>
      </c>
      <c r="G125" s="17"/>
      <c r="H125" s="18"/>
    </row>
    <row r="126" spans="1:8" ht="30.4" customHeight="1" x14ac:dyDescent="0.25">
      <c r="A126" s="3" t="s">
        <v>256</v>
      </c>
      <c r="B126" s="3" t="s">
        <v>23</v>
      </c>
      <c r="C126" s="17" t="s">
        <v>257</v>
      </c>
      <c r="D126" s="18"/>
      <c r="E126" s="4">
        <f t="shared" si="9"/>
        <v>0.5</v>
      </c>
      <c r="F126" s="4">
        <f t="shared" si="10"/>
        <v>8</v>
      </c>
      <c r="G126" s="17"/>
      <c r="H126" s="18"/>
    </row>
    <row r="127" spans="1:8" ht="30.4" customHeight="1" x14ac:dyDescent="0.25">
      <c r="A127" s="3" t="s">
        <v>106</v>
      </c>
      <c r="B127" s="3" t="s">
        <v>23</v>
      </c>
      <c r="C127" s="17" t="s">
        <v>258</v>
      </c>
      <c r="D127" s="18"/>
      <c r="E127" s="4">
        <f t="shared" si="9"/>
        <v>0.5</v>
      </c>
      <c r="F127" s="4">
        <f t="shared" si="10"/>
        <v>8</v>
      </c>
      <c r="G127" s="17"/>
      <c r="H127" s="18"/>
    </row>
    <row r="128" spans="1:8" ht="30.4" customHeight="1" x14ac:dyDescent="0.25">
      <c r="A128" s="3" t="s">
        <v>114</v>
      </c>
      <c r="B128" s="3" t="s">
        <v>23</v>
      </c>
      <c r="C128" s="17" t="s">
        <v>259</v>
      </c>
      <c r="D128" s="18"/>
      <c r="E128" s="4">
        <f t="shared" si="9"/>
        <v>0.5</v>
      </c>
      <c r="F128" s="4">
        <f t="shared" si="10"/>
        <v>8</v>
      </c>
      <c r="G128" s="17"/>
      <c r="H128" s="18"/>
    </row>
    <row r="129" spans="1:8" ht="30.4" customHeight="1" x14ac:dyDescent="0.25">
      <c r="A129" s="3" t="s">
        <v>112</v>
      </c>
      <c r="B129" s="3" t="s">
        <v>23</v>
      </c>
      <c r="C129" s="17" t="s">
        <v>260</v>
      </c>
      <c r="D129" s="18"/>
      <c r="E129" s="4">
        <f t="shared" si="9"/>
        <v>0.5</v>
      </c>
      <c r="F129" s="4">
        <f t="shared" si="10"/>
        <v>8</v>
      </c>
      <c r="G129" s="17"/>
      <c r="H129" s="18"/>
    </row>
    <row r="130" spans="1:8" ht="30.4" customHeight="1" x14ac:dyDescent="0.25">
      <c r="A130" s="3" t="s">
        <v>43</v>
      </c>
      <c r="B130" s="3" t="s">
        <v>23</v>
      </c>
      <c r="C130" s="17" t="s">
        <v>261</v>
      </c>
      <c r="D130" s="18"/>
      <c r="E130" s="4">
        <f t="shared" si="9"/>
        <v>0.5</v>
      </c>
      <c r="F130" s="4">
        <f t="shared" si="10"/>
        <v>8</v>
      </c>
      <c r="G130" s="17"/>
      <c r="H130" s="18"/>
    </row>
    <row r="131" spans="1:8" ht="30.4" customHeight="1" x14ac:dyDescent="0.25">
      <c r="A131" s="3" t="s">
        <v>262</v>
      </c>
      <c r="B131" s="3" t="s">
        <v>23</v>
      </c>
      <c r="C131" s="17" t="s">
        <v>263</v>
      </c>
      <c r="D131" s="18"/>
      <c r="E131" s="4">
        <f t="shared" si="9"/>
        <v>0.5</v>
      </c>
      <c r="F131" s="4">
        <f t="shared" si="10"/>
        <v>8</v>
      </c>
      <c r="G131" s="17"/>
      <c r="H131" s="18"/>
    </row>
    <row r="132" spans="1:8" ht="30.4" customHeight="1" x14ac:dyDescent="0.25">
      <c r="A132" s="3" t="s">
        <v>264</v>
      </c>
      <c r="B132" s="3" t="s">
        <v>63</v>
      </c>
      <c r="C132" s="17" t="s">
        <v>265</v>
      </c>
      <c r="D132" s="18"/>
      <c r="E132" s="4">
        <f t="shared" si="9"/>
        <v>0.5</v>
      </c>
      <c r="F132" s="4">
        <f t="shared" si="10"/>
        <v>8</v>
      </c>
      <c r="G132" s="17"/>
      <c r="H132" s="18"/>
    </row>
    <row r="133" spans="1:8" ht="30.4" customHeight="1" x14ac:dyDescent="0.25">
      <c r="A133" s="3" t="s">
        <v>150</v>
      </c>
      <c r="B133" s="3" t="s">
        <v>63</v>
      </c>
      <c r="C133" s="17" t="s">
        <v>266</v>
      </c>
      <c r="D133" s="18"/>
      <c r="E133" s="4">
        <f t="shared" si="9"/>
        <v>0.5</v>
      </c>
      <c r="F133" s="4">
        <f t="shared" si="10"/>
        <v>8</v>
      </c>
      <c r="G133" s="17" t="s">
        <v>267</v>
      </c>
      <c r="H133" s="18"/>
    </row>
    <row r="134" spans="1:8" ht="40.5" customHeight="1" x14ac:dyDescent="0.25">
      <c r="A134" s="3" t="s">
        <v>268</v>
      </c>
      <c r="B134" s="3" t="s">
        <v>269</v>
      </c>
      <c r="C134" s="17" t="s">
        <v>270</v>
      </c>
      <c r="D134" s="18"/>
      <c r="E134" s="4">
        <f>ROUND(0,2)</f>
        <v>0</v>
      </c>
      <c r="F134" s="4">
        <f>ROUND(3,2)</f>
        <v>3</v>
      </c>
      <c r="G134" s="17"/>
      <c r="H134" s="18"/>
    </row>
    <row r="135" spans="1:8" ht="30.4" customHeight="1" x14ac:dyDescent="0.25">
      <c r="A135" s="3" t="s">
        <v>271</v>
      </c>
      <c r="B135" s="3" t="s">
        <v>23</v>
      </c>
      <c r="C135" s="17" t="s">
        <v>272</v>
      </c>
      <c r="D135" s="18"/>
      <c r="E135" s="4">
        <f>ROUND(0.5,2)</f>
        <v>0.5</v>
      </c>
      <c r="F135" s="4">
        <f>ROUND(8,2)</f>
        <v>8</v>
      </c>
      <c r="G135" s="17"/>
      <c r="H135" s="18"/>
    </row>
    <row r="136" spans="1:8" ht="18" x14ac:dyDescent="0.25">
      <c r="A136" s="3" t="s">
        <v>155</v>
      </c>
      <c r="B136" s="3" t="s">
        <v>23</v>
      </c>
      <c r="C136" s="17" t="s">
        <v>273</v>
      </c>
      <c r="D136" s="18"/>
      <c r="E136" s="4">
        <f>ROUND(0.5,2)</f>
        <v>0.5</v>
      </c>
      <c r="F136" s="4">
        <f>ROUND(8,2)</f>
        <v>8</v>
      </c>
      <c r="G136" s="17"/>
      <c r="H136" s="18"/>
    </row>
    <row r="137" spans="1:8" ht="30.4" customHeight="1" x14ac:dyDescent="0.25">
      <c r="A137" s="3" t="s">
        <v>157</v>
      </c>
      <c r="B137" s="3" t="s">
        <v>23</v>
      </c>
      <c r="C137" s="17" t="s">
        <v>274</v>
      </c>
      <c r="D137" s="18"/>
      <c r="E137" s="4">
        <f>ROUND(0.5,2)</f>
        <v>0.5</v>
      </c>
      <c r="F137" s="4">
        <f>ROUND(8,2)</f>
        <v>8</v>
      </c>
      <c r="G137" s="17"/>
      <c r="H137" s="18"/>
    </row>
    <row r="138" spans="1:8" x14ac:dyDescent="0.25">
      <c r="A138" s="19" t="s">
        <v>159</v>
      </c>
      <c r="B138" s="20"/>
      <c r="C138" s="20"/>
      <c r="D138" s="20"/>
      <c r="E138" s="21"/>
      <c r="F138" s="5">
        <f>ROUND(459,2)</f>
        <v>459</v>
      </c>
      <c r="G138" s="22"/>
      <c r="H138" s="23"/>
    </row>
    <row r="139" spans="1:8" x14ac:dyDescent="0.25">
      <c r="A139" s="9" t="s">
        <v>9</v>
      </c>
      <c r="B139" s="9" t="s">
        <v>10</v>
      </c>
      <c r="C139" s="11" t="s">
        <v>275</v>
      </c>
      <c r="D139" s="12"/>
      <c r="E139" s="13" t="s">
        <v>12</v>
      </c>
      <c r="F139" s="13" t="s">
        <v>13</v>
      </c>
      <c r="G139" s="11" t="s">
        <v>14</v>
      </c>
      <c r="H139" s="12"/>
    </row>
    <row r="140" spans="1:8" x14ac:dyDescent="0.25">
      <c r="A140" s="10"/>
      <c r="B140" s="10"/>
      <c r="C140" s="15" t="s">
        <v>276</v>
      </c>
      <c r="D140" s="16"/>
      <c r="E140" s="14"/>
      <c r="F140" s="14"/>
      <c r="G140" s="15"/>
      <c r="H140" s="16"/>
    </row>
    <row r="141" spans="1:8" x14ac:dyDescent="0.25">
      <c r="A141" s="3" t="s">
        <v>166</v>
      </c>
      <c r="B141" s="3" t="s">
        <v>17</v>
      </c>
      <c r="C141" s="17" t="s">
        <v>277</v>
      </c>
      <c r="D141" s="18"/>
      <c r="E141" s="4">
        <f>ROUND(0,2)</f>
        <v>0</v>
      </c>
      <c r="F141" s="4">
        <f>ROUND(0,2)</f>
        <v>0</v>
      </c>
      <c r="G141" s="17"/>
      <c r="H141" s="18"/>
    </row>
    <row r="142" spans="1:8" x14ac:dyDescent="0.25">
      <c r="A142" s="3" t="s">
        <v>278</v>
      </c>
      <c r="B142" s="3" t="s">
        <v>17</v>
      </c>
      <c r="C142" s="17" t="s">
        <v>279</v>
      </c>
      <c r="D142" s="18"/>
      <c r="E142" s="4">
        <f>ROUND(0,2)</f>
        <v>0</v>
      </c>
      <c r="F142" s="4">
        <f>ROUND(0,2)</f>
        <v>0</v>
      </c>
      <c r="G142" s="17"/>
      <c r="H142" s="18"/>
    </row>
    <row r="143" spans="1:8" ht="30.4" customHeight="1" x14ac:dyDescent="0.25">
      <c r="A143" s="3" t="s">
        <v>35</v>
      </c>
      <c r="B143" s="3" t="s">
        <v>23</v>
      </c>
      <c r="C143" s="17" t="s">
        <v>280</v>
      </c>
      <c r="D143" s="18"/>
      <c r="E143" s="4">
        <f t="shared" ref="E143:E159" si="11">ROUND(0.5,2)</f>
        <v>0.5</v>
      </c>
      <c r="F143" s="4">
        <f t="shared" ref="F143:F174" si="12">ROUND(8,2)</f>
        <v>8</v>
      </c>
      <c r="G143" s="17"/>
      <c r="H143" s="18"/>
    </row>
    <row r="144" spans="1:8" ht="30.4" customHeight="1" x14ac:dyDescent="0.25">
      <c r="A144" s="3" t="s">
        <v>45</v>
      </c>
      <c r="B144" s="3" t="s">
        <v>23</v>
      </c>
      <c r="C144" s="17" t="s">
        <v>281</v>
      </c>
      <c r="D144" s="18"/>
      <c r="E144" s="4">
        <f t="shared" si="11"/>
        <v>0.5</v>
      </c>
      <c r="F144" s="4">
        <f t="shared" si="12"/>
        <v>8</v>
      </c>
      <c r="G144" s="17"/>
      <c r="H144" s="18"/>
    </row>
    <row r="145" spans="1:8" ht="30.4" customHeight="1" x14ac:dyDescent="0.25">
      <c r="A145" s="3" t="s">
        <v>16</v>
      </c>
      <c r="B145" s="3" t="s">
        <v>23</v>
      </c>
      <c r="C145" s="17" t="s">
        <v>282</v>
      </c>
      <c r="D145" s="18"/>
      <c r="E145" s="4">
        <f t="shared" si="11"/>
        <v>0.5</v>
      </c>
      <c r="F145" s="4">
        <f t="shared" si="12"/>
        <v>8</v>
      </c>
      <c r="G145" s="17"/>
      <c r="H145" s="18"/>
    </row>
    <row r="146" spans="1:8" ht="30.4" customHeight="1" x14ac:dyDescent="0.25">
      <c r="A146" s="3" t="s">
        <v>283</v>
      </c>
      <c r="B146" s="3" t="s">
        <v>23</v>
      </c>
      <c r="C146" s="17" t="s">
        <v>284</v>
      </c>
      <c r="D146" s="18"/>
      <c r="E146" s="4">
        <f t="shared" si="11"/>
        <v>0.5</v>
      </c>
      <c r="F146" s="4">
        <f t="shared" si="12"/>
        <v>8</v>
      </c>
      <c r="G146" s="17"/>
      <c r="H146" s="18"/>
    </row>
    <row r="147" spans="1:8" ht="30.4" customHeight="1" x14ac:dyDescent="0.25">
      <c r="A147" s="3" t="s">
        <v>175</v>
      </c>
      <c r="B147" s="3" t="s">
        <v>33</v>
      </c>
      <c r="C147" s="17" t="s">
        <v>285</v>
      </c>
      <c r="D147" s="18"/>
      <c r="E147" s="4">
        <f t="shared" si="11"/>
        <v>0.5</v>
      </c>
      <c r="F147" s="4">
        <f t="shared" si="12"/>
        <v>8</v>
      </c>
      <c r="G147" s="17"/>
      <c r="H147" s="18"/>
    </row>
    <row r="148" spans="1:8" ht="18" x14ac:dyDescent="0.25">
      <c r="A148" s="3" t="s">
        <v>177</v>
      </c>
      <c r="B148" s="3" t="s">
        <v>178</v>
      </c>
      <c r="C148" s="17" t="s">
        <v>286</v>
      </c>
      <c r="D148" s="18"/>
      <c r="E148" s="4">
        <f t="shared" si="11"/>
        <v>0.5</v>
      </c>
      <c r="F148" s="4">
        <f t="shared" si="12"/>
        <v>8</v>
      </c>
      <c r="G148" s="17"/>
      <c r="H148" s="18"/>
    </row>
    <row r="149" spans="1:8" ht="30.4" customHeight="1" x14ac:dyDescent="0.25">
      <c r="A149" s="3" t="s">
        <v>180</v>
      </c>
      <c r="B149" s="3" t="s">
        <v>63</v>
      </c>
      <c r="C149" s="17" t="s">
        <v>287</v>
      </c>
      <c r="D149" s="18"/>
      <c r="E149" s="4">
        <f t="shared" si="11"/>
        <v>0.5</v>
      </c>
      <c r="F149" s="4">
        <f t="shared" si="12"/>
        <v>8</v>
      </c>
      <c r="G149" s="17"/>
      <c r="H149" s="18"/>
    </row>
    <row r="150" spans="1:8" ht="30.4" customHeight="1" x14ac:dyDescent="0.25">
      <c r="A150" s="3" t="s">
        <v>182</v>
      </c>
      <c r="B150" s="3" t="s">
        <v>23</v>
      </c>
      <c r="C150" s="17" t="s">
        <v>288</v>
      </c>
      <c r="D150" s="18"/>
      <c r="E150" s="4">
        <f t="shared" si="11"/>
        <v>0.5</v>
      </c>
      <c r="F150" s="4">
        <f t="shared" si="12"/>
        <v>8</v>
      </c>
      <c r="G150" s="17"/>
      <c r="H150" s="18"/>
    </row>
    <row r="151" spans="1:8" ht="30.4" customHeight="1" x14ac:dyDescent="0.25">
      <c r="A151" s="3" t="s">
        <v>185</v>
      </c>
      <c r="B151" s="3" t="s">
        <v>48</v>
      </c>
      <c r="C151" s="17" t="s">
        <v>289</v>
      </c>
      <c r="D151" s="18"/>
      <c r="E151" s="4">
        <f t="shared" si="11"/>
        <v>0.5</v>
      </c>
      <c r="F151" s="4">
        <f t="shared" si="12"/>
        <v>8</v>
      </c>
      <c r="G151" s="17"/>
      <c r="H151" s="18"/>
    </row>
    <row r="152" spans="1:8" ht="30.4" customHeight="1" x14ac:dyDescent="0.25">
      <c r="A152" s="3" t="s">
        <v>164</v>
      </c>
      <c r="B152" s="3" t="s">
        <v>23</v>
      </c>
      <c r="C152" s="17" t="s">
        <v>290</v>
      </c>
      <c r="D152" s="18"/>
      <c r="E152" s="4">
        <f t="shared" si="11"/>
        <v>0.5</v>
      </c>
      <c r="F152" s="4">
        <f t="shared" si="12"/>
        <v>8</v>
      </c>
      <c r="G152" s="17"/>
      <c r="H152" s="18"/>
    </row>
    <row r="153" spans="1:8" ht="30.4" customHeight="1" x14ac:dyDescent="0.25">
      <c r="A153" s="3" t="s">
        <v>82</v>
      </c>
      <c r="B153" s="3" t="s">
        <v>23</v>
      </c>
      <c r="C153" s="17" t="s">
        <v>291</v>
      </c>
      <c r="D153" s="18"/>
      <c r="E153" s="4">
        <f t="shared" si="11"/>
        <v>0.5</v>
      </c>
      <c r="F153" s="4">
        <f t="shared" si="12"/>
        <v>8</v>
      </c>
      <c r="G153" s="17"/>
      <c r="H153" s="18"/>
    </row>
    <row r="154" spans="1:8" ht="30.4" customHeight="1" x14ac:dyDescent="0.25">
      <c r="A154" s="3" t="s">
        <v>52</v>
      </c>
      <c r="B154" s="3" t="s">
        <v>23</v>
      </c>
      <c r="C154" s="17" t="s">
        <v>292</v>
      </c>
      <c r="D154" s="18"/>
      <c r="E154" s="4">
        <f t="shared" si="11"/>
        <v>0.5</v>
      </c>
      <c r="F154" s="4">
        <f t="shared" si="12"/>
        <v>8</v>
      </c>
      <c r="G154" s="17"/>
      <c r="H154" s="18"/>
    </row>
    <row r="155" spans="1:8" ht="30.4" customHeight="1" x14ac:dyDescent="0.25">
      <c r="A155" s="3" t="s">
        <v>190</v>
      </c>
      <c r="B155" s="3" t="s">
        <v>63</v>
      </c>
      <c r="C155" s="17" t="s">
        <v>293</v>
      </c>
      <c r="D155" s="18"/>
      <c r="E155" s="4">
        <f t="shared" si="11"/>
        <v>0.5</v>
      </c>
      <c r="F155" s="4">
        <f t="shared" si="12"/>
        <v>8</v>
      </c>
      <c r="G155" s="17"/>
      <c r="H155" s="18"/>
    </row>
    <row r="156" spans="1:8" ht="30.4" customHeight="1" x14ac:dyDescent="0.25">
      <c r="A156" s="3" t="s">
        <v>20</v>
      </c>
      <c r="B156" s="3" t="s">
        <v>23</v>
      </c>
      <c r="C156" s="17" t="s">
        <v>294</v>
      </c>
      <c r="D156" s="18"/>
      <c r="E156" s="4">
        <f t="shared" si="11"/>
        <v>0.5</v>
      </c>
      <c r="F156" s="4">
        <f t="shared" si="12"/>
        <v>8</v>
      </c>
      <c r="G156" s="17"/>
      <c r="H156" s="18"/>
    </row>
    <row r="157" spans="1:8" ht="30.4" customHeight="1" x14ac:dyDescent="0.25">
      <c r="A157" s="3" t="s">
        <v>295</v>
      </c>
      <c r="B157" s="3" t="s">
        <v>23</v>
      </c>
      <c r="C157" s="17" t="s">
        <v>296</v>
      </c>
      <c r="D157" s="18"/>
      <c r="E157" s="4">
        <f t="shared" si="11"/>
        <v>0.5</v>
      </c>
      <c r="F157" s="4">
        <f t="shared" si="12"/>
        <v>8</v>
      </c>
      <c r="G157" s="17"/>
      <c r="H157" s="18"/>
    </row>
    <row r="158" spans="1:8" ht="30.4" customHeight="1" x14ac:dyDescent="0.25">
      <c r="A158" s="3" t="s">
        <v>71</v>
      </c>
      <c r="B158" s="3" t="s">
        <v>23</v>
      </c>
      <c r="C158" s="17" t="s">
        <v>297</v>
      </c>
      <c r="D158" s="18"/>
      <c r="E158" s="4">
        <f t="shared" si="11"/>
        <v>0.5</v>
      </c>
      <c r="F158" s="4">
        <f t="shared" si="12"/>
        <v>8</v>
      </c>
      <c r="G158" s="17"/>
      <c r="H158" s="18"/>
    </row>
    <row r="159" spans="1:8" ht="30.4" customHeight="1" x14ac:dyDescent="0.25">
      <c r="A159" s="3" t="s">
        <v>60</v>
      </c>
      <c r="B159" s="3" t="s">
        <v>23</v>
      </c>
      <c r="C159" s="17" t="s">
        <v>298</v>
      </c>
      <c r="D159" s="18"/>
      <c r="E159" s="4">
        <f t="shared" si="11"/>
        <v>0.5</v>
      </c>
      <c r="F159" s="4">
        <f t="shared" si="12"/>
        <v>8</v>
      </c>
      <c r="G159" s="17"/>
      <c r="H159" s="18"/>
    </row>
    <row r="160" spans="1:8" ht="18" x14ac:dyDescent="0.25">
      <c r="A160" s="3" t="s">
        <v>195</v>
      </c>
      <c r="B160" s="3" t="s">
        <v>196</v>
      </c>
      <c r="C160" s="17" t="s">
        <v>299</v>
      </c>
      <c r="D160" s="18"/>
      <c r="E160" s="4">
        <f t="shared" ref="E160:E168" si="13">ROUND(0,2)</f>
        <v>0</v>
      </c>
      <c r="F160" s="4">
        <f t="shared" si="12"/>
        <v>8</v>
      </c>
      <c r="G160" s="17"/>
      <c r="H160" s="18"/>
    </row>
    <row r="161" spans="1:8" ht="18" x14ac:dyDescent="0.25">
      <c r="A161" s="3" t="s">
        <v>198</v>
      </c>
      <c r="B161" s="3" t="s">
        <v>196</v>
      </c>
      <c r="C161" s="17" t="s">
        <v>300</v>
      </c>
      <c r="D161" s="18"/>
      <c r="E161" s="4">
        <f t="shared" si="13"/>
        <v>0</v>
      </c>
      <c r="F161" s="4">
        <f t="shared" si="12"/>
        <v>8</v>
      </c>
      <c r="G161" s="17"/>
      <c r="H161" s="18"/>
    </row>
    <row r="162" spans="1:8" ht="18" x14ac:dyDescent="0.25">
      <c r="A162" s="3" t="s">
        <v>200</v>
      </c>
      <c r="B162" s="3" t="s">
        <v>201</v>
      </c>
      <c r="C162" s="17" t="s">
        <v>301</v>
      </c>
      <c r="D162" s="18"/>
      <c r="E162" s="4">
        <f t="shared" si="13"/>
        <v>0</v>
      </c>
      <c r="F162" s="4">
        <f t="shared" si="12"/>
        <v>8</v>
      </c>
      <c r="G162" s="17"/>
      <c r="H162" s="18"/>
    </row>
    <row r="163" spans="1:8" ht="18" x14ac:dyDescent="0.25">
      <c r="A163" s="3" t="s">
        <v>203</v>
      </c>
      <c r="B163" s="3" t="s">
        <v>196</v>
      </c>
      <c r="C163" s="17" t="s">
        <v>302</v>
      </c>
      <c r="D163" s="18"/>
      <c r="E163" s="4">
        <f t="shared" si="13"/>
        <v>0</v>
      </c>
      <c r="F163" s="4">
        <f t="shared" si="12"/>
        <v>8</v>
      </c>
      <c r="G163" s="17"/>
      <c r="H163" s="18"/>
    </row>
    <row r="164" spans="1:8" ht="18" x14ac:dyDescent="0.25">
      <c r="A164" s="3" t="s">
        <v>205</v>
      </c>
      <c r="B164" s="3" t="s">
        <v>196</v>
      </c>
      <c r="C164" s="17" t="s">
        <v>303</v>
      </c>
      <c r="D164" s="18"/>
      <c r="E164" s="4">
        <f t="shared" si="13"/>
        <v>0</v>
      </c>
      <c r="F164" s="4">
        <f t="shared" si="12"/>
        <v>8</v>
      </c>
      <c r="G164" s="17"/>
      <c r="H164" s="18"/>
    </row>
    <row r="165" spans="1:8" ht="18" x14ac:dyDescent="0.25">
      <c r="A165" s="3" t="s">
        <v>207</v>
      </c>
      <c r="B165" s="3" t="s">
        <v>196</v>
      </c>
      <c r="C165" s="17" t="s">
        <v>304</v>
      </c>
      <c r="D165" s="18"/>
      <c r="E165" s="4">
        <f t="shared" si="13"/>
        <v>0</v>
      </c>
      <c r="F165" s="4">
        <f t="shared" si="12"/>
        <v>8</v>
      </c>
      <c r="G165" s="17"/>
      <c r="H165" s="18"/>
    </row>
    <row r="166" spans="1:8" x14ac:dyDescent="0.25">
      <c r="A166" s="3" t="s">
        <v>209</v>
      </c>
      <c r="B166" s="3" t="s">
        <v>210</v>
      </c>
      <c r="C166" s="17" t="s">
        <v>305</v>
      </c>
      <c r="D166" s="18"/>
      <c r="E166" s="4">
        <f t="shared" si="13"/>
        <v>0</v>
      </c>
      <c r="F166" s="4">
        <f t="shared" si="12"/>
        <v>8</v>
      </c>
      <c r="G166" s="17"/>
      <c r="H166" s="18"/>
    </row>
    <row r="167" spans="1:8" x14ac:dyDescent="0.25">
      <c r="A167" s="3" t="s">
        <v>212</v>
      </c>
      <c r="B167" s="3" t="s">
        <v>213</v>
      </c>
      <c r="C167" s="17" t="s">
        <v>306</v>
      </c>
      <c r="D167" s="18"/>
      <c r="E167" s="4">
        <f t="shared" si="13"/>
        <v>0</v>
      </c>
      <c r="F167" s="4">
        <f t="shared" si="12"/>
        <v>8</v>
      </c>
      <c r="G167" s="17"/>
      <c r="H167" s="18"/>
    </row>
    <row r="168" spans="1:8" ht="18" x14ac:dyDescent="0.25">
      <c r="A168" s="3" t="s">
        <v>215</v>
      </c>
      <c r="B168" s="3" t="s">
        <v>216</v>
      </c>
      <c r="C168" s="17" t="s">
        <v>307</v>
      </c>
      <c r="D168" s="18"/>
      <c r="E168" s="4">
        <f t="shared" si="13"/>
        <v>0</v>
      </c>
      <c r="F168" s="4">
        <f t="shared" si="12"/>
        <v>8</v>
      </c>
      <c r="G168" s="17"/>
      <c r="H168" s="18"/>
    </row>
    <row r="169" spans="1:8" ht="30.4" customHeight="1" x14ac:dyDescent="0.25">
      <c r="A169" s="3" t="s">
        <v>308</v>
      </c>
      <c r="B169" s="3" t="s">
        <v>23</v>
      </c>
      <c r="C169" s="17" t="s">
        <v>309</v>
      </c>
      <c r="D169" s="18"/>
      <c r="E169" s="4">
        <f t="shared" ref="E169:E196" si="14">ROUND(0.5,2)</f>
        <v>0.5</v>
      </c>
      <c r="F169" s="4">
        <f t="shared" si="12"/>
        <v>8</v>
      </c>
      <c r="G169" s="17"/>
      <c r="H169" s="18"/>
    </row>
    <row r="170" spans="1:8" ht="30.4" customHeight="1" x14ac:dyDescent="0.25">
      <c r="A170" s="3" t="s">
        <v>223</v>
      </c>
      <c r="B170" s="3" t="s">
        <v>23</v>
      </c>
      <c r="C170" s="17" t="s">
        <v>310</v>
      </c>
      <c r="D170" s="18"/>
      <c r="E170" s="4">
        <f t="shared" si="14"/>
        <v>0.5</v>
      </c>
      <c r="F170" s="4">
        <f t="shared" si="12"/>
        <v>8</v>
      </c>
      <c r="G170" s="17"/>
      <c r="H170" s="18"/>
    </row>
    <row r="171" spans="1:8" x14ac:dyDescent="0.25">
      <c r="A171" s="3" t="s">
        <v>225</v>
      </c>
      <c r="B171" s="3" t="s">
        <v>17</v>
      </c>
      <c r="C171" s="17" t="s">
        <v>311</v>
      </c>
      <c r="D171" s="18"/>
      <c r="E171" s="4">
        <f t="shared" si="14"/>
        <v>0.5</v>
      </c>
      <c r="F171" s="4">
        <f t="shared" si="12"/>
        <v>8</v>
      </c>
      <c r="G171" s="17"/>
      <c r="H171" s="18"/>
    </row>
    <row r="172" spans="1:8" ht="30.4" customHeight="1" x14ac:dyDescent="0.25">
      <c r="A172" s="3" t="s">
        <v>62</v>
      </c>
      <c r="B172" s="3" t="s">
        <v>63</v>
      </c>
      <c r="C172" s="17" t="s">
        <v>312</v>
      </c>
      <c r="D172" s="18"/>
      <c r="E172" s="4">
        <f t="shared" si="14"/>
        <v>0.5</v>
      </c>
      <c r="F172" s="4">
        <f t="shared" si="12"/>
        <v>8</v>
      </c>
      <c r="G172" s="17"/>
      <c r="H172" s="18"/>
    </row>
    <row r="173" spans="1:8" ht="30.4" customHeight="1" x14ac:dyDescent="0.25">
      <c r="A173" s="3" t="s">
        <v>229</v>
      </c>
      <c r="B173" s="3" t="s">
        <v>48</v>
      </c>
      <c r="C173" s="17" t="s">
        <v>313</v>
      </c>
      <c r="D173" s="18"/>
      <c r="E173" s="4">
        <f t="shared" si="14"/>
        <v>0.5</v>
      </c>
      <c r="F173" s="4">
        <f t="shared" si="12"/>
        <v>8</v>
      </c>
      <c r="G173" s="17"/>
      <c r="H173" s="18"/>
    </row>
    <row r="174" spans="1:8" ht="30.4" customHeight="1" x14ac:dyDescent="0.25">
      <c r="A174" s="3" t="s">
        <v>69</v>
      </c>
      <c r="B174" s="3" t="s">
        <v>23</v>
      </c>
      <c r="C174" s="17" t="s">
        <v>314</v>
      </c>
      <c r="D174" s="18"/>
      <c r="E174" s="4">
        <f t="shared" si="14"/>
        <v>0.5</v>
      </c>
      <c r="F174" s="4">
        <f t="shared" si="12"/>
        <v>8</v>
      </c>
      <c r="G174" s="17"/>
      <c r="H174" s="18"/>
    </row>
    <row r="175" spans="1:8" ht="30.4" customHeight="1" x14ac:dyDescent="0.25">
      <c r="A175" s="3" t="s">
        <v>162</v>
      </c>
      <c r="B175" s="3" t="s">
        <v>23</v>
      </c>
      <c r="C175" s="17" t="s">
        <v>315</v>
      </c>
      <c r="D175" s="18"/>
      <c r="E175" s="4">
        <f t="shared" si="14"/>
        <v>0.5</v>
      </c>
      <c r="F175" s="4">
        <f t="shared" ref="F175:F196" si="15">ROUND(8,2)</f>
        <v>8</v>
      </c>
      <c r="G175" s="17"/>
      <c r="H175" s="18"/>
    </row>
    <row r="176" spans="1:8" ht="30.4" customHeight="1" x14ac:dyDescent="0.25">
      <c r="A176" s="3" t="s">
        <v>235</v>
      </c>
      <c r="B176" s="3" t="s">
        <v>23</v>
      </c>
      <c r="C176" s="17" t="s">
        <v>316</v>
      </c>
      <c r="D176" s="18"/>
      <c r="E176" s="4">
        <f t="shared" si="14"/>
        <v>0.5</v>
      </c>
      <c r="F176" s="4">
        <f t="shared" si="15"/>
        <v>8</v>
      </c>
      <c r="G176" s="17"/>
      <c r="H176" s="18"/>
    </row>
    <row r="177" spans="1:8" ht="30.4" customHeight="1" x14ac:dyDescent="0.25">
      <c r="A177" s="3" t="s">
        <v>237</v>
      </c>
      <c r="B177" s="3" t="s">
        <v>23</v>
      </c>
      <c r="C177" s="17" t="s">
        <v>317</v>
      </c>
      <c r="D177" s="18"/>
      <c r="E177" s="4">
        <f t="shared" si="14"/>
        <v>0.5</v>
      </c>
      <c r="F177" s="4">
        <f t="shared" si="15"/>
        <v>8</v>
      </c>
      <c r="G177" s="17"/>
      <c r="H177" s="18"/>
    </row>
    <row r="178" spans="1:8" ht="30.4" customHeight="1" x14ac:dyDescent="0.25">
      <c r="A178" s="3" t="s">
        <v>318</v>
      </c>
      <c r="B178" s="3" t="s">
        <v>240</v>
      </c>
      <c r="C178" s="17" t="s">
        <v>319</v>
      </c>
      <c r="D178" s="18"/>
      <c r="E178" s="4">
        <f t="shared" si="14"/>
        <v>0.5</v>
      </c>
      <c r="F178" s="4">
        <f t="shared" si="15"/>
        <v>8</v>
      </c>
      <c r="G178" s="17"/>
      <c r="H178" s="18"/>
    </row>
    <row r="179" spans="1:8" ht="30.4" customHeight="1" x14ac:dyDescent="0.25">
      <c r="A179" s="3" t="s">
        <v>320</v>
      </c>
      <c r="B179" s="3" t="s">
        <v>23</v>
      </c>
      <c r="C179" s="17" t="s">
        <v>321</v>
      </c>
      <c r="D179" s="18"/>
      <c r="E179" s="4">
        <f t="shared" si="14"/>
        <v>0.5</v>
      </c>
      <c r="F179" s="4">
        <f t="shared" si="15"/>
        <v>8</v>
      </c>
      <c r="G179" s="17"/>
      <c r="H179" s="18"/>
    </row>
    <row r="180" spans="1:8" ht="30.4" customHeight="1" x14ac:dyDescent="0.25">
      <c r="A180" s="3" t="s">
        <v>84</v>
      </c>
      <c r="B180" s="3" t="s">
        <v>48</v>
      </c>
      <c r="C180" s="17" t="s">
        <v>322</v>
      </c>
      <c r="D180" s="18"/>
      <c r="E180" s="4">
        <f t="shared" si="14"/>
        <v>0.5</v>
      </c>
      <c r="F180" s="4">
        <f t="shared" si="15"/>
        <v>8</v>
      </c>
      <c r="G180" s="17"/>
      <c r="H180" s="18"/>
    </row>
    <row r="181" spans="1:8" ht="30.4" customHeight="1" x14ac:dyDescent="0.25">
      <c r="A181" s="3" t="s">
        <v>86</v>
      </c>
      <c r="B181" s="3" t="s">
        <v>23</v>
      </c>
      <c r="C181" s="17" t="s">
        <v>323</v>
      </c>
      <c r="D181" s="18"/>
      <c r="E181" s="4">
        <f t="shared" si="14"/>
        <v>0.5</v>
      </c>
      <c r="F181" s="4">
        <f t="shared" si="15"/>
        <v>8</v>
      </c>
      <c r="G181" s="17"/>
      <c r="H181" s="18"/>
    </row>
    <row r="182" spans="1:8" ht="30.4" customHeight="1" x14ac:dyDescent="0.25">
      <c r="A182" s="3" t="s">
        <v>324</v>
      </c>
      <c r="B182" s="3" t="s">
        <v>23</v>
      </c>
      <c r="C182" s="17" t="s">
        <v>325</v>
      </c>
      <c r="D182" s="18"/>
      <c r="E182" s="4">
        <f t="shared" si="14"/>
        <v>0.5</v>
      </c>
      <c r="F182" s="4">
        <f t="shared" si="15"/>
        <v>8</v>
      </c>
      <c r="G182" s="17"/>
      <c r="H182" s="18"/>
    </row>
    <row r="183" spans="1:8" ht="30.4" customHeight="1" x14ac:dyDescent="0.25">
      <c r="A183" s="3" t="s">
        <v>93</v>
      </c>
      <c r="B183" s="3" t="s">
        <v>23</v>
      </c>
      <c r="C183" s="17" t="s">
        <v>326</v>
      </c>
      <c r="D183" s="18"/>
      <c r="E183" s="4">
        <f t="shared" si="14"/>
        <v>0.5</v>
      </c>
      <c r="F183" s="4">
        <f t="shared" si="15"/>
        <v>8</v>
      </c>
      <c r="G183" s="17"/>
      <c r="H183" s="18"/>
    </row>
    <row r="184" spans="1:8" ht="30.4" customHeight="1" x14ac:dyDescent="0.25">
      <c r="A184" s="3" t="s">
        <v>249</v>
      </c>
      <c r="B184" s="3" t="s">
        <v>48</v>
      </c>
      <c r="C184" s="17" t="s">
        <v>327</v>
      </c>
      <c r="D184" s="18"/>
      <c r="E184" s="4">
        <f t="shared" si="14"/>
        <v>0.5</v>
      </c>
      <c r="F184" s="4">
        <f t="shared" si="15"/>
        <v>8</v>
      </c>
      <c r="G184" s="17"/>
      <c r="H184" s="18"/>
    </row>
    <row r="185" spans="1:8" ht="30.4" customHeight="1" x14ac:dyDescent="0.25">
      <c r="A185" s="3" t="s">
        <v>79</v>
      </c>
      <c r="B185" s="3" t="s">
        <v>48</v>
      </c>
      <c r="C185" s="17" t="s">
        <v>328</v>
      </c>
      <c r="D185" s="18"/>
      <c r="E185" s="4">
        <f t="shared" si="14"/>
        <v>0.5</v>
      </c>
      <c r="F185" s="4">
        <f t="shared" si="15"/>
        <v>8</v>
      </c>
      <c r="G185" s="17"/>
      <c r="H185" s="18"/>
    </row>
    <row r="186" spans="1:8" ht="30.4" customHeight="1" x14ac:dyDescent="0.25">
      <c r="A186" s="3" t="s">
        <v>253</v>
      </c>
      <c r="B186" s="3" t="s">
        <v>23</v>
      </c>
      <c r="C186" s="17" t="s">
        <v>329</v>
      </c>
      <c r="D186" s="18"/>
      <c r="E186" s="4">
        <f t="shared" si="14"/>
        <v>0.5</v>
      </c>
      <c r="F186" s="4">
        <f t="shared" si="15"/>
        <v>8</v>
      </c>
      <c r="G186" s="17"/>
      <c r="H186" s="18"/>
    </row>
    <row r="187" spans="1:8" ht="30.4" customHeight="1" x14ac:dyDescent="0.25">
      <c r="A187" s="3" t="s">
        <v>330</v>
      </c>
      <c r="B187" s="3" t="s">
        <v>23</v>
      </c>
      <c r="C187" s="17" t="s">
        <v>331</v>
      </c>
      <c r="D187" s="18"/>
      <c r="E187" s="4">
        <f t="shared" si="14"/>
        <v>0.5</v>
      </c>
      <c r="F187" s="4">
        <f t="shared" si="15"/>
        <v>8</v>
      </c>
      <c r="G187" s="17"/>
      <c r="H187" s="18"/>
    </row>
    <row r="188" spans="1:8" ht="30.4" customHeight="1" x14ac:dyDescent="0.25">
      <c r="A188" s="3" t="s">
        <v>256</v>
      </c>
      <c r="B188" s="3" t="s">
        <v>23</v>
      </c>
      <c r="C188" s="17" t="s">
        <v>332</v>
      </c>
      <c r="D188" s="18"/>
      <c r="E188" s="4">
        <f t="shared" si="14"/>
        <v>0.5</v>
      </c>
      <c r="F188" s="4">
        <f t="shared" si="15"/>
        <v>8</v>
      </c>
      <c r="G188" s="17"/>
      <c r="H188" s="18"/>
    </row>
    <row r="189" spans="1:8" ht="30.4" customHeight="1" x14ac:dyDescent="0.25">
      <c r="A189" s="3" t="s">
        <v>97</v>
      </c>
      <c r="B189" s="3" t="s">
        <v>23</v>
      </c>
      <c r="C189" s="17" t="s">
        <v>333</v>
      </c>
      <c r="D189" s="18"/>
      <c r="E189" s="4">
        <f t="shared" si="14"/>
        <v>0.5</v>
      </c>
      <c r="F189" s="4">
        <f t="shared" si="15"/>
        <v>8</v>
      </c>
      <c r="G189" s="17"/>
      <c r="H189" s="18"/>
    </row>
    <row r="190" spans="1:8" ht="30.4" customHeight="1" x14ac:dyDescent="0.25">
      <c r="A190" s="3" t="s">
        <v>136</v>
      </c>
      <c r="B190" s="3" t="s">
        <v>23</v>
      </c>
      <c r="C190" s="17" t="s">
        <v>334</v>
      </c>
      <c r="D190" s="18"/>
      <c r="E190" s="4">
        <f t="shared" si="14"/>
        <v>0.5</v>
      </c>
      <c r="F190" s="4">
        <f t="shared" si="15"/>
        <v>8</v>
      </c>
      <c r="G190" s="17"/>
      <c r="H190" s="18"/>
    </row>
    <row r="191" spans="1:8" ht="30.4" customHeight="1" x14ac:dyDescent="0.25">
      <c r="A191" s="3" t="s">
        <v>108</v>
      </c>
      <c r="B191" s="3" t="s">
        <v>23</v>
      </c>
      <c r="C191" s="17" t="s">
        <v>335</v>
      </c>
      <c r="D191" s="18"/>
      <c r="E191" s="4">
        <f t="shared" si="14"/>
        <v>0.5</v>
      </c>
      <c r="F191" s="4">
        <f t="shared" si="15"/>
        <v>8</v>
      </c>
      <c r="G191" s="17"/>
      <c r="H191" s="18"/>
    </row>
    <row r="192" spans="1:8" ht="30.4" customHeight="1" x14ac:dyDescent="0.25">
      <c r="A192" s="3" t="s">
        <v>336</v>
      </c>
      <c r="B192" s="3" t="s">
        <v>23</v>
      </c>
      <c r="C192" s="17" t="s">
        <v>337</v>
      </c>
      <c r="D192" s="18"/>
      <c r="E192" s="4">
        <f t="shared" si="14"/>
        <v>0.5</v>
      </c>
      <c r="F192" s="4">
        <f t="shared" si="15"/>
        <v>8</v>
      </c>
      <c r="G192" s="17"/>
      <c r="H192" s="18"/>
    </row>
    <row r="193" spans="1:8" ht="30.4" customHeight="1" x14ac:dyDescent="0.25">
      <c r="A193" s="3" t="s">
        <v>43</v>
      </c>
      <c r="B193" s="3" t="s">
        <v>23</v>
      </c>
      <c r="C193" s="17" t="s">
        <v>338</v>
      </c>
      <c r="D193" s="18"/>
      <c r="E193" s="4">
        <f t="shared" si="14"/>
        <v>0.5</v>
      </c>
      <c r="F193" s="4">
        <f t="shared" si="15"/>
        <v>8</v>
      </c>
      <c r="G193" s="17"/>
      <c r="H193" s="18"/>
    </row>
    <row r="194" spans="1:8" ht="30.4" customHeight="1" x14ac:dyDescent="0.25">
      <c r="A194" s="3" t="s">
        <v>262</v>
      </c>
      <c r="B194" s="3" t="s">
        <v>23</v>
      </c>
      <c r="C194" s="17" t="s">
        <v>339</v>
      </c>
      <c r="D194" s="18"/>
      <c r="E194" s="4">
        <f t="shared" si="14"/>
        <v>0.5</v>
      </c>
      <c r="F194" s="4">
        <f t="shared" si="15"/>
        <v>8</v>
      </c>
      <c r="G194" s="17"/>
      <c r="H194" s="18"/>
    </row>
    <row r="195" spans="1:8" ht="30.4" customHeight="1" x14ac:dyDescent="0.25">
      <c r="A195" s="3" t="s">
        <v>264</v>
      </c>
      <c r="B195" s="3" t="s">
        <v>63</v>
      </c>
      <c r="C195" s="17" t="s">
        <v>340</v>
      </c>
      <c r="D195" s="18"/>
      <c r="E195" s="4">
        <f t="shared" si="14"/>
        <v>0.5</v>
      </c>
      <c r="F195" s="4">
        <f t="shared" si="15"/>
        <v>8</v>
      </c>
      <c r="G195" s="17"/>
      <c r="H195" s="18"/>
    </row>
    <row r="196" spans="1:8" ht="30.4" customHeight="1" x14ac:dyDescent="0.25">
      <c r="A196" s="3" t="s">
        <v>112</v>
      </c>
      <c r="B196" s="3" t="s">
        <v>63</v>
      </c>
      <c r="C196" s="17" t="s">
        <v>341</v>
      </c>
      <c r="D196" s="18"/>
      <c r="E196" s="4">
        <f t="shared" si="14"/>
        <v>0.5</v>
      </c>
      <c r="F196" s="4">
        <f t="shared" si="15"/>
        <v>8</v>
      </c>
      <c r="G196" s="17"/>
      <c r="H196" s="18"/>
    </row>
    <row r="197" spans="1:8" ht="40.5" customHeight="1" x14ac:dyDescent="0.25">
      <c r="A197" s="3" t="s">
        <v>268</v>
      </c>
      <c r="B197" s="3" t="s">
        <v>269</v>
      </c>
      <c r="C197" s="17" t="s">
        <v>342</v>
      </c>
      <c r="D197" s="18"/>
      <c r="E197" s="4">
        <f>ROUND(0,2)</f>
        <v>0</v>
      </c>
      <c r="F197" s="4">
        <f>ROUND(4.5,2)</f>
        <v>4.5</v>
      </c>
      <c r="G197" s="17"/>
      <c r="H197" s="18"/>
    </row>
    <row r="198" spans="1:8" ht="40.5" customHeight="1" x14ac:dyDescent="0.25">
      <c r="A198" s="3" t="s">
        <v>88</v>
      </c>
      <c r="B198" s="3" t="s">
        <v>269</v>
      </c>
      <c r="C198" s="17" t="s">
        <v>343</v>
      </c>
      <c r="D198" s="18"/>
      <c r="E198" s="4">
        <f>ROUND(0,2)</f>
        <v>0</v>
      </c>
      <c r="F198" s="4">
        <f>ROUND(4.5,2)</f>
        <v>4.5</v>
      </c>
      <c r="G198" s="17"/>
      <c r="H198" s="18"/>
    </row>
    <row r="199" spans="1:8" ht="30.4" customHeight="1" x14ac:dyDescent="0.25">
      <c r="A199" s="3" t="s">
        <v>271</v>
      </c>
      <c r="B199" s="3" t="s">
        <v>23</v>
      </c>
      <c r="C199" s="17" t="s">
        <v>344</v>
      </c>
      <c r="D199" s="18"/>
      <c r="E199" s="4">
        <f>ROUND(0.5,2)</f>
        <v>0.5</v>
      </c>
      <c r="F199" s="4">
        <f>ROUND(8,2)</f>
        <v>8</v>
      </c>
      <c r="G199" s="17"/>
      <c r="H199" s="18"/>
    </row>
    <row r="200" spans="1:8" ht="18" x14ac:dyDescent="0.25">
      <c r="A200" s="3" t="s">
        <v>155</v>
      </c>
      <c r="B200" s="3" t="s">
        <v>23</v>
      </c>
      <c r="C200" s="17" t="s">
        <v>345</v>
      </c>
      <c r="D200" s="18"/>
      <c r="E200" s="4">
        <f>ROUND(0.5,2)</f>
        <v>0.5</v>
      </c>
      <c r="F200" s="4">
        <f>ROUND(8,2)</f>
        <v>8</v>
      </c>
      <c r="G200" s="17"/>
      <c r="H200" s="18"/>
    </row>
    <row r="201" spans="1:8" ht="30.4" customHeight="1" x14ac:dyDescent="0.25">
      <c r="A201" s="3" t="s">
        <v>157</v>
      </c>
      <c r="B201" s="3" t="s">
        <v>23</v>
      </c>
      <c r="C201" s="17" t="s">
        <v>346</v>
      </c>
      <c r="D201" s="18"/>
      <c r="E201" s="4">
        <f>ROUND(0.5,2)</f>
        <v>0.5</v>
      </c>
      <c r="F201" s="4">
        <f>ROUND(8,2)</f>
        <v>8</v>
      </c>
      <c r="G201" s="17"/>
      <c r="H201" s="18"/>
    </row>
    <row r="202" spans="1:8" x14ac:dyDescent="0.25">
      <c r="A202" s="19" t="s">
        <v>159</v>
      </c>
      <c r="B202" s="20"/>
      <c r="C202" s="20"/>
      <c r="D202" s="20"/>
      <c r="E202" s="21"/>
      <c r="F202" s="5">
        <f>ROUND(465,2)</f>
        <v>465</v>
      </c>
      <c r="G202" s="22"/>
      <c r="H202" s="23"/>
    </row>
    <row r="203" spans="1:8" x14ac:dyDescent="0.25">
      <c r="A203" s="9" t="s">
        <v>9</v>
      </c>
      <c r="B203" s="9" t="s">
        <v>10</v>
      </c>
      <c r="C203" s="11" t="s">
        <v>347</v>
      </c>
      <c r="D203" s="12"/>
      <c r="E203" s="13" t="s">
        <v>12</v>
      </c>
      <c r="F203" s="13" t="s">
        <v>13</v>
      </c>
      <c r="G203" s="11" t="s">
        <v>14</v>
      </c>
      <c r="H203" s="12"/>
    </row>
    <row r="204" spans="1:8" x14ac:dyDescent="0.25">
      <c r="A204" s="10"/>
      <c r="B204" s="10"/>
      <c r="C204" s="15" t="s">
        <v>348</v>
      </c>
      <c r="D204" s="16"/>
      <c r="E204" s="14"/>
      <c r="F204" s="14"/>
      <c r="G204" s="15"/>
      <c r="H204" s="16"/>
    </row>
    <row r="205" spans="1:8" x14ac:dyDescent="0.25">
      <c r="A205" s="3" t="s">
        <v>153</v>
      </c>
      <c r="B205" s="3" t="s">
        <v>17</v>
      </c>
      <c r="C205" s="17" t="s">
        <v>349</v>
      </c>
      <c r="D205" s="18"/>
      <c r="E205" s="4">
        <f>ROUND(0,2)</f>
        <v>0</v>
      </c>
      <c r="F205" s="4">
        <f>ROUND(0,2)</f>
        <v>0</v>
      </c>
      <c r="G205" s="17" t="s">
        <v>350</v>
      </c>
      <c r="H205" s="18"/>
    </row>
    <row r="206" spans="1:8" x14ac:dyDescent="0.25">
      <c r="A206" s="3" t="s">
        <v>47</v>
      </c>
      <c r="B206" s="3" t="s">
        <v>48</v>
      </c>
      <c r="C206" s="17" t="s">
        <v>351</v>
      </c>
      <c r="D206" s="18"/>
      <c r="E206" s="4">
        <f>ROUND(0,2)</f>
        <v>0</v>
      </c>
      <c r="F206" s="4">
        <f>ROUND(0,2)</f>
        <v>0</v>
      </c>
      <c r="G206" s="17"/>
      <c r="H206" s="18"/>
    </row>
    <row r="207" spans="1:8" ht="30.4" customHeight="1" x14ac:dyDescent="0.25">
      <c r="A207" s="3" t="s">
        <v>175</v>
      </c>
      <c r="B207" s="3" t="s">
        <v>33</v>
      </c>
      <c r="C207" s="17" t="s">
        <v>352</v>
      </c>
      <c r="D207" s="18"/>
      <c r="E207" s="4">
        <f t="shared" ref="E207:E221" si="16">ROUND(0.5,2)</f>
        <v>0.5</v>
      </c>
      <c r="F207" s="4">
        <f t="shared" ref="F207:F238" si="17">ROUND(8,2)</f>
        <v>8</v>
      </c>
      <c r="G207" s="17"/>
      <c r="H207" s="18"/>
    </row>
    <row r="208" spans="1:8" ht="30.4" customHeight="1" x14ac:dyDescent="0.25">
      <c r="A208" s="3" t="s">
        <v>35</v>
      </c>
      <c r="B208" s="3" t="s">
        <v>23</v>
      </c>
      <c r="C208" s="17" t="s">
        <v>353</v>
      </c>
      <c r="D208" s="18"/>
      <c r="E208" s="4">
        <f t="shared" si="16"/>
        <v>0.5</v>
      </c>
      <c r="F208" s="4">
        <f t="shared" si="17"/>
        <v>8</v>
      </c>
      <c r="G208" s="17"/>
      <c r="H208" s="18"/>
    </row>
    <row r="209" spans="1:8" ht="30.4" customHeight="1" x14ac:dyDescent="0.25">
      <c r="A209" s="3" t="s">
        <v>67</v>
      </c>
      <c r="B209" s="3" t="s">
        <v>23</v>
      </c>
      <c r="C209" s="17" t="s">
        <v>354</v>
      </c>
      <c r="D209" s="18"/>
      <c r="E209" s="4">
        <f t="shared" si="16"/>
        <v>0.5</v>
      </c>
      <c r="F209" s="4">
        <f t="shared" si="17"/>
        <v>8</v>
      </c>
      <c r="G209" s="17"/>
      <c r="H209" s="18"/>
    </row>
    <row r="210" spans="1:8" ht="30.4" customHeight="1" x14ac:dyDescent="0.25">
      <c r="A210" s="3" t="s">
        <v>16</v>
      </c>
      <c r="B210" s="3" t="s">
        <v>23</v>
      </c>
      <c r="C210" s="17" t="s">
        <v>355</v>
      </c>
      <c r="D210" s="18"/>
      <c r="E210" s="4">
        <f t="shared" si="16"/>
        <v>0.5</v>
      </c>
      <c r="F210" s="4">
        <f t="shared" si="17"/>
        <v>8</v>
      </c>
      <c r="G210" s="17"/>
      <c r="H210" s="18"/>
    </row>
    <row r="211" spans="1:8" ht="30.4" customHeight="1" x14ac:dyDescent="0.25">
      <c r="A211" s="3" t="s">
        <v>164</v>
      </c>
      <c r="B211" s="3" t="s">
        <v>23</v>
      </c>
      <c r="C211" s="17" t="s">
        <v>356</v>
      </c>
      <c r="D211" s="18"/>
      <c r="E211" s="4">
        <f t="shared" si="16"/>
        <v>0.5</v>
      </c>
      <c r="F211" s="4">
        <f t="shared" si="17"/>
        <v>8</v>
      </c>
      <c r="G211" s="17"/>
      <c r="H211" s="18"/>
    </row>
    <row r="212" spans="1:8" ht="18" x14ac:dyDescent="0.25">
      <c r="A212" s="3" t="s">
        <v>177</v>
      </c>
      <c r="B212" s="3" t="s">
        <v>178</v>
      </c>
      <c r="C212" s="17" t="s">
        <v>357</v>
      </c>
      <c r="D212" s="18"/>
      <c r="E212" s="4">
        <f t="shared" si="16"/>
        <v>0.5</v>
      </c>
      <c r="F212" s="4">
        <f t="shared" si="17"/>
        <v>8</v>
      </c>
      <c r="G212" s="17"/>
      <c r="H212" s="18"/>
    </row>
    <row r="213" spans="1:8" ht="30.4" customHeight="1" x14ac:dyDescent="0.25">
      <c r="A213" s="3" t="s">
        <v>180</v>
      </c>
      <c r="B213" s="3" t="s">
        <v>63</v>
      </c>
      <c r="C213" s="17" t="s">
        <v>358</v>
      </c>
      <c r="D213" s="18"/>
      <c r="E213" s="4">
        <f t="shared" si="16"/>
        <v>0.5</v>
      </c>
      <c r="F213" s="4">
        <f t="shared" si="17"/>
        <v>8</v>
      </c>
      <c r="G213" s="17"/>
      <c r="H213" s="18"/>
    </row>
    <row r="214" spans="1:8" ht="30.4" customHeight="1" x14ac:dyDescent="0.25">
      <c r="A214" s="3" t="s">
        <v>182</v>
      </c>
      <c r="B214" s="3" t="s">
        <v>23</v>
      </c>
      <c r="C214" s="17" t="s">
        <v>359</v>
      </c>
      <c r="D214" s="18"/>
      <c r="E214" s="4">
        <f t="shared" si="16"/>
        <v>0.5</v>
      </c>
      <c r="F214" s="4">
        <f t="shared" si="17"/>
        <v>8</v>
      </c>
      <c r="G214" s="17"/>
      <c r="H214" s="18"/>
    </row>
    <row r="215" spans="1:8" ht="30.4" customHeight="1" x14ac:dyDescent="0.25">
      <c r="A215" s="3" t="s">
        <v>185</v>
      </c>
      <c r="B215" s="3" t="s">
        <v>48</v>
      </c>
      <c r="C215" s="17" t="s">
        <v>360</v>
      </c>
      <c r="D215" s="18"/>
      <c r="E215" s="4">
        <f t="shared" si="16"/>
        <v>0.5</v>
      </c>
      <c r="F215" s="4">
        <f t="shared" si="17"/>
        <v>8</v>
      </c>
      <c r="G215" s="17"/>
      <c r="H215" s="18"/>
    </row>
    <row r="216" spans="1:8" ht="30.4" customHeight="1" x14ac:dyDescent="0.25">
      <c r="A216" s="3" t="s">
        <v>54</v>
      </c>
      <c r="B216" s="3" t="s">
        <v>23</v>
      </c>
      <c r="C216" s="17" t="s">
        <v>361</v>
      </c>
      <c r="D216" s="18"/>
      <c r="E216" s="4">
        <f t="shared" si="16"/>
        <v>0.5</v>
      </c>
      <c r="F216" s="4">
        <f t="shared" si="17"/>
        <v>8</v>
      </c>
      <c r="G216" s="17"/>
      <c r="H216" s="18"/>
    </row>
    <row r="217" spans="1:8" ht="30.4" customHeight="1" x14ac:dyDescent="0.25">
      <c r="A217" s="3" t="s">
        <v>37</v>
      </c>
      <c r="B217" s="3" t="s">
        <v>23</v>
      </c>
      <c r="C217" s="17" t="s">
        <v>362</v>
      </c>
      <c r="D217" s="18"/>
      <c r="E217" s="4">
        <f t="shared" si="16"/>
        <v>0.5</v>
      </c>
      <c r="F217" s="4">
        <f t="shared" si="17"/>
        <v>8</v>
      </c>
      <c r="G217" s="17"/>
      <c r="H217" s="18"/>
    </row>
    <row r="218" spans="1:8" ht="30.4" customHeight="1" x14ac:dyDescent="0.25">
      <c r="A218" s="3" t="s">
        <v>295</v>
      </c>
      <c r="B218" s="3" t="s">
        <v>23</v>
      </c>
      <c r="C218" s="17" t="s">
        <v>363</v>
      </c>
      <c r="D218" s="18"/>
      <c r="E218" s="4">
        <f t="shared" si="16"/>
        <v>0.5</v>
      </c>
      <c r="F218" s="4">
        <f t="shared" si="17"/>
        <v>8</v>
      </c>
      <c r="G218" s="17"/>
      <c r="H218" s="18"/>
    </row>
    <row r="219" spans="1:8" ht="30.4" customHeight="1" x14ac:dyDescent="0.25">
      <c r="A219" s="3" t="s">
        <v>364</v>
      </c>
      <c r="B219" s="3" t="s">
        <v>23</v>
      </c>
      <c r="C219" s="17" t="s">
        <v>365</v>
      </c>
      <c r="D219" s="18"/>
      <c r="E219" s="4">
        <f t="shared" si="16"/>
        <v>0.5</v>
      </c>
      <c r="F219" s="4">
        <f t="shared" si="17"/>
        <v>8</v>
      </c>
      <c r="G219" s="17"/>
      <c r="H219" s="18"/>
    </row>
    <row r="220" spans="1:8" ht="30.4" customHeight="1" x14ac:dyDescent="0.25">
      <c r="A220" s="3" t="s">
        <v>60</v>
      </c>
      <c r="B220" s="3" t="s">
        <v>23</v>
      </c>
      <c r="C220" s="17" t="s">
        <v>366</v>
      </c>
      <c r="D220" s="18"/>
      <c r="E220" s="4">
        <f t="shared" si="16"/>
        <v>0.5</v>
      </c>
      <c r="F220" s="4">
        <f t="shared" si="17"/>
        <v>8</v>
      </c>
      <c r="G220" s="17"/>
      <c r="H220" s="18"/>
    </row>
    <row r="221" spans="1:8" ht="30.4" customHeight="1" x14ac:dyDescent="0.25">
      <c r="A221" s="3" t="s">
        <v>62</v>
      </c>
      <c r="B221" s="3" t="s">
        <v>63</v>
      </c>
      <c r="C221" s="17" t="s">
        <v>367</v>
      </c>
      <c r="D221" s="18"/>
      <c r="E221" s="4">
        <f t="shared" si="16"/>
        <v>0.5</v>
      </c>
      <c r="F221" s="4">
        <f t="shared" si="17"/>
        <v>8</v>
      </c>
      <c r="G221" s="17"/>
      <c r="H221" s="18"/>
    </row>
    <row r="222" spans="1:8" ht="18" x14ac:dyDescent="0.25">
      <c r="A222" s="3" t="s">
        <v>195</v>
      </c>
      <c r="B222" s="3" t="s">
        <v>196</v>
      </c>
      <c r="C222" s="17" t="s">
        <v>368</v>
      </c>
      <c r="D222" s="18"/>
      <c r="E222" s="4">
        <f t="shared" ref="E222:E230" si="18">ROUND(0,2)</f>
        <v>0</v>
      </c>
      <c r="F222" s="4">
        <f t="shared" si="17"/>
        <v>8</v>
      </c>
      <c r="G222" s="17"/>
      <c r="H222" s="18"/>
    </row>
    <row r="223" spans="1:8" ht="18" x14ac:dyDescent="0.25">
      <c r="A223" s="3" t="s">
        <v>198</v>
      </c>
      <c r="B223" s="3" t="s">
        <v>196</v>
      </c>
      <c r="C223" s="17" t="s">
        <v>369</v>
      </c>
      <c r="D223" s="18"/>
      <c r="E223" s="4">
        <f t="shared" si="18"/>
        <v>0</v>
      </c>
      <c r="F223" s="4">
        <f t="shared" si="17"/>
        <v>8</v>
      </c>
      <c r="G223" s="17"/>
      <c r="H223" s="18"/>
    </row>
    <row r="224" spans="1:8" ht="18" x14ac:dyDescent="0.25">
      <c r="A224" s="3" t="s">
        <v>200</v>
      </c>
      <c r="B224" s="3" t="s">
        <v>201</v>
      </c>
      <c r="C224" s="17" t="s">
        <v>370</v>
      </c>
      <c r="D224" s="18"/>
      <c r="E224" s="4">
        <f t="shared" si="18"/>
        <v>0</v>
      </c>
      <c r="F224" s="4">
        <f t="shared" si="17"/>
        <v>8</v>
      </c>
      <c r="G224" s="17"/>
      <c r="H224" s="18"/>
    </row>
    <row r="225" spans="1:8" ht="18" x14ac:dyDescent="0.25">
      <c r="A225" s="3" t="s">
        <v>203</v>
      </c>
      <c r="B225" s="3" t="s">
        <v>196</v>
      </c>
      <c r="C225" s="17" t="s">
        <v>371</v>
      </c>
      <c r="D225" s="18"/>
      <c r="E225" s="4">
        <f t="shared" si="18"/>
        <v>0</v>
      </c>
      <c r="F225" s="4">
        <f t="shared" si="17"/>
        <v>8</v>
      </c>
      <c r="G225" s="17"/>
      <c r="H225" s="18"/>
    </row>
    <row r="226" spans="1:8" ht="18" x14ac:dyDescent="0.25">
      <c r="A226" s="3" t="s">
        <v>205</v>
      </c>
      <c r="B226" s="3" t="s">
        <v>196</v>
      </c>
      <c r="C226" s="17" t="s">
        <v>372</v>
      </c>
      <c r="D226" s="18"/>
      <c r="E226" s="4">
        <f t="shared" si="18"/>
        <v>0</v>
      </c>
      <c r="F226" s="4">
        <f t="shared" si="17"/>
        <v>8</v>
      </c>
      <c r="G226" s="17"/>
      <c r="H226" s="18"/>
    </row>
    <row r="227" spans="1:8" ht="18" x14ac:dyDescent="0.25">
      <c r="A227" s="3" t="s">
        <v>207</v>
      </c>
      <c r="B227" s="3" t="s">
        <v>196</v>
      </c>
      <c r="C227" s="17" t="s">
        <v>373</v>
      </c>
      <c r="D227" s="18"/>
      <c r="E227" s="4">
        <f t="shared" si="18"/>
        <v>0</v>
      </c>
      <c r="F227" s="4">
        <f t="shared" si="17"/>
        <v>8</v>
      </c>
      <c r="G227" s="17"/>
      <c r="H227" s="18"/>
    </row>
    <row r="228" spans="1:8" x14ac:dyDescent="0.25">
      <c r="A228" s="3" t="s">
        <v>209</v>
      </c>
      <c r="B228" s="3" t="s">
        <v>210</v>
      </c>
      <c r="C228" s="17" t="s">
        <v>374</v>
      </c>
      <c r="D228" s="18"/>
      <c r="E228" s="4">
        <f t="shared" si="18"/>
        <v>0</v>
      </c>
      <c r="F228" s="4">
        <f t="shared" si="17"/>
        <v>8</v>
      </c>
      <c r="G228" s="17"/>
      <c r="H228" s="18"/>
    </row>
    <row r="229" spans="1:8" x14ac:dyDescent="0.25">
      <c r="A229" s="3" t="s">
        <v>212</v>
      </c>
      <c r="B229" s="3" t="s">
        <v>213</v>
      </c>
      <c r="C229" s="17" t="s">
        <v>375</v>
      </c>
      <c r="D229" s="18"/>
      <c r="E229" s="4">
        <f t="shared" si="18"/>
        <v>0</v>
      </c>
      <c r="F229" s="4">
        <f t="shared" si="17"/>
        <v>8</v>
      </c>
      <c r="G229" s="17"/>
      <c r="H229" s="18"/>
    </row>
    <row r="230" spans="1:8" ht="18" x14ac:dyDescent="0.25">
      <c r="A230" s="3" t="s">
        <v>215</v>
      </c>
      <c r="B230" s="3" t="s">
        <v>216</v>
      </c>
      <c r="C230" s="17" t="s">
        <v>376</v>
      </c>
      <c r="D230" s="18"/>
      <c r="E230" s="4">
        <f t="shared" si="18"/>
        <v>0</v>
      </c>
      <c r="F230" s="4">
        <f t="shared" si="17"/>
        <v>8</v>
      </c>
      <c r="G230" s="17"/>
      <c r="H230" s="18"/>
    </row>
    <row r="231" spans="1:8" ht="30.4" customHeight="1" x14ac:dyDescent="0.25">
      <c r="A231" s="3" t="s">
        <v>65</v>
      </c>
      <c r="B231" s="3" t="s">
        <v>23</v>
      </c>
      <c r="C231" s="17" t="s">
        <v>377</v>
      </c>
      <c r="D231" s="18"/>
      <c r="E231" s="4">
        <f t="shared" ref="E231:E277" si="19">ROUND(0.5,2)</f>
        <v>0.5</v>
      </c>
      <c r="F231" s="4">
        <f t="shared" si="17"/>
        <v>8</v>
      </c>
      <c r="G231" s="17"/>
      <c r="H231" s="18"/>
    </row>
    <row r="232" spans="1:8" x14ac:dyDescent="0.25">
      <c r="A232" s="3" t="s">
        <v>225</v>
      </c>
      <c r="B232" s="3" t="s">
        <v>17</v>
      </c>
      <c r="C232" s="17" t="s">
        <v>378</v>
      </c>
      <c r="D232" s="18"/>
      <c r="E232" s="4">
        <f t="shared" si="19"/>
        <v>0.5</v>
      </c>
      <c r="F232" s="4">
        <f t="shared" si="17"/>
        <v>8</v>
      </c>
      <c r="G232" s="17"/>
      <c r="H232" s="18"/>
    </row>
    <row r="233" spans="1:8" ht="30.4" customHeight="1" x14ac:dyDescent="0.25">
      <c r="A233" s="3" t="s">
        <v>52</v>
      </c>
      <c r="B233" s="3" t="s">
        <v>23</v>
      </c>
      <c r="C233" s="17" t="s">
        <v>379</v>
      </c>
      <c r="D233" s="18"/>
      <c r="E233" s="4">
        <f t="shared" si="19"/>
        <v>0.5</v>
      </c>
      <c r="F233" s="4">
        <f t="shared" si="17"/>
        <v>8</v>
      </c>
      <c r="G233" s="17"/>
      <c r="H233" s="18"/>
    </row>
    <row r="234" spans="1:8" ht="30.4" customHeight="1" x14ac:dyDescent="0.25">
      <c r="A234" s="3" t="s">
        <v>229</v>
      </c>
      <c r="B234" s="3" t="s">
        <v>23</v>
      </c>
      <c r="C234" s="17" t="s">
        <v>380</v>
      </c>
      <c r="D234" s="18"/>
      <c r="E234" s="4">
        <f t="shared" si="19"/>
        <v>0.5</v>
      </c>
      <c r="F234" s="4">
        <f t="shared" si="17"/>
        <v>8</v>
      </c>
      <c r="G234" s="17"/>
      <c r="H234" s="18"/>
    </row>
    <row r="235" spans="1:8" ht="30.4" customHeight="1" x14ac:dyDescent="0.25">
      <c r="A235" s="3" t="s">
        <v>69</v>
      </c>
      <c r="B235" s="3" t="s">
        <v>23</v>
      </c>
      <c r="C235" s="17" t="s">
        <v>381</v>
      </c>
      <c r="D235" s="18"/>
      <c r="E235" s="4">
        <f t="shared" si="19"/>
        <v>0.5</v>
      </c>
      <c r="F235" s="4">
        <f t="shared" si="17"/>
        <v>8</v>
      </c>
      <c r="G235" s="17"/>
      <c r="H235" s="18"/>
    </row>
    <row r="236" spans="1:8" ht="30.4" customHeight="1" x14ac:dyDescent="0.25">
      <c r="A236" s="3" t="s">
        <v>223</v>
      </c>
      <c r="B236" s="3" t="s">
        <v>23</v>
      </c>
      <c r="C236" s="17" t="s">
        <v>382</v>
      </c>
      <c r="D236" s="18"/>
      <c r="E236" s="4">
        <f t="shared" si="19"/>
        <v>0.5</v>
      </c>
      <c r="F236" s="4">
        <f t="shared" si="17"/>
        <v>8</v>
      </c>
      <c r="G236" s="17"/>
      <c r="H236" s="18"/>
    </row>
    <row r="237" spans="1:8" ht="30.4" customHeight="1" x14ac:dyDescent="0.25">
      <c r="A237" s="3" t="s">
        <v>162</v>
      </c>
      <c r="B237" s="3" t="s">
        <v>23</v>
      </c>
      <c r="C237" s="17" t="s">
        <v>383</v>
      </c>
      <c r="D237" s="18"/>
      <c r="E237" s="4">
        <f t="shared" si="19"/>
        <v>0.5</v>
      </c>
      <c r="F237" s="4">
        <f t="shared" si="17"/>
        <v>8</v>
      </c>
      <c r="G237" s="17"/>
      <c r="H237" s="18"/>
    </row>
    <row r="238" spans="1:8" ht="30.4" customHeight="1" x14ac:dyDescent="0.25">
      <c r="A238" s="3" t="s">
        <v>190</v>
      </c>
      <c r="B238" s="3" t="s">
        <v>48</v>
      </c>
      <c r="C238" s="17" t="s">
        <v>384</v>
      </c>
      <c r="D238" s="18"/>
      <c r="E238" s="4">
        <f t="shared" si="19"/>
        <v>0.5</v>
      </c>
      <c r="F238" s="4">
        <f t="shared" si="17"/>
        <v>8</v>
      </c>
      <c r="G238" s="17"/>
      <c r="H238" s="18"/>
    </row>
    <row r="239" spans="1:8" ht="30.4" customHeight="1" x14ac:dyDescent="0.25">
      <c r="A239" s="3" t="s">
        <v>237</v>
      </c>
      <c r="B239" s="3" t="s">
        <v>23</v>
      </c>
      <c r="C239" s="17" t="s">
        <v>385</v>
      </c>
      <c r="D239" s="18"/>
      <c r="E239" s="4">
        <f t="shared" si="19"/>
        <v>0.5</v>
      </c>
      <c r="F239" s="4">
        <f t="shared" ref="F239:F270" si="20">ROUND(8,2)</f>
        <v>8</v>
      </c>
      <c r="G239" s="17"/>
      <c r="H239" s="18"/>
    </row>
    <row r="240" spans="1:8" ht="30.4" customHeight="1" x14ac:dyDescent="0.25">
      <c r="A240" s="3" t="s">
        <v>77</v>
      </c>
      <c r="B240" s="3" t="s">
        <v>23</v>
      </c>
      <c r="C240" s="17" t="s">
        <v>386</v>
      </c>
      <c r="D240" s="18"/>
      <c r="E240" s="4">
        <f t="shared" si="19"/>
        <v>0.5</v>
      </c>
      <c r="F240" s="4">
        <f t="shared" si="20"/>
        <v>8</v>
      </c>
      <c r="G240" s="17"/>
      <c r="H240" s="18"/>
    </row>
    <row r="241" spans="1:8" ht="30.4" customHeight="1" x14ac:dyDescent="0.25">
      <c r="A241" s="3" t="s">
        <v>84</v>
      </c>
      <c r="B241" s="3" t="s">
        <v>48</v>
      </c>
      <c r="C241" s="17" t="s">
        <v>387</v>
      </c>
      <c r="D241" s="18"/>
      <c r="E241" s="4">
        <f t="shared" si="19"/>
        <v>0.5</v>
      </c>
      <c r="F241" s="4">
        <f t="shared" si="20"/>
        <v>8</v>
      </c>
      <c r="G241" s="17"/>
      <c r="H241" s="18"/>
    </row>
    <row r="242" spans="1:8" ht="30.4" customHeight="1" x14ac:dyDescent="0.25">
      <c r="A242" s="3" t="s">
        <v>86</v>
      </c>
      <c r="B242" s="3" t="s">
        <v>23</v>
      </c>
      <c r="C242" s="17" t="s">
        <v>388</v>
      </c>
      <c r="D242" s="18"/>
      <c r="E242" s="4">
        <f t="shared" si="19"/>
        <v>0.5</v>
      </c>
      <c r="F242" s="4">
        <f t="shared" si="20"/>
        <v>8</v>
      </c>
      <c r="G242" s="17"/>
      <c r="H242" s="18"/>
    </row>
    <row r="243" spans="1:8" ht="30.4" customHeight="1" x14ac:dyDescent="0.25">
      <c r="A243" s="3" t="s">
        <v>95</v>
      </c>
      <c r="B243" s="3" t="s">
        <v>23</v>
      </c>
      <c r="C243" s="17" t="s">
        <v>389</v>
      </c>
      <c r="D243" s="18"/>
      <c r="E243" s="4">
        <f t="shared" si="19"/>
        <v>0.5</v>
      </c>
      <c r="F243" s="4">
        <f t="shared" si="20"/>
        <v>8</v>
      </c>
      <c r="G243" s="17"/>
      <c r="H243" s="18"/>
    </row>
    <row r="244" spans="1:8" ht="30.4" customHeight="1" x14ac:dyDescent="0.25">
      <c r="A244" s="3" t="s">
        <v>330</v>
      </c>
      <c r="B244" s="3" t="s">
        <v>23</v>
      </c>
      <c r="C244" s="17" t="s">
        <v>390</v>
      </c>
      <c r="D244" s="18"/>
      <c r="E244" s="4">
        <f t="shared" si="19"/>
        <v>0.5</v>
      </c>
      <c r="F244" s="4">
        <f t="shared" si="20"/>
        <v>8</v>
      </c>
      <c r="G244" s="17"/>
      <c r="H244" s="18"/>
    </row>
    <row r="245" spans="1:8" ht="30.4" customHeight="1" x14ac:dyDescent="0.25">
      <c r="A245" s="3" t="s">
        <v>324</v>
      </c>
      <c r="B245" s="3" t="s">
        <v>63</v>
      </c>
      <c r="C245" s="17" t="s">
        <v>391</v>
      </c>
      <c r="D245" s="18"/>
      <c r="E245" s="4">
        <f t="shared" si="19"/>
        <v>0.5</v>
      </c>
      <c r="F245" s="4">
        <f t="shared" si="20"/>
        <v>8</v>
      </c>
      <c r="G245" s="17"/>
      <c r="H245" s="18"/>
    </row>
    <row r="246" spans="1:8" ht="30.4" customHeight="1" x14ac:dyDescent="0.25">
      <c r="A246" s="3" t="s">
        <v>97</v>
      </c>
      <c r="B246" s="3" t="s">
        <v>23</v>
      </c>
      <c r="C246" s="17" t="s">
        <v>392</v>
      </c>
      <c r="D246" s="18"/>
      <c r="E246" s="4">
        <f t="shared" si="19"/>
        <v>0.5</v>
      </c>
      <c r="F246" s="4">
        <f t="shared" si="20"/>
        <v>8</v>
      </c>
      <c r="G246" s="17"/>
      <c r="H246" s="18"/>
    </row>
    <row r="247" spans="1:8" ht="30.4" customHeight="1" x14ac:dyDescent="0.25">
      <c r="A247" s="3" t="s">
        <v>93</v>
      </c>
      <c r="B247" s="3" t="s">
        <v>23</v>
      </c>
      <c r="C247" s="17" t="s">
        <v>393</v>
      </c>
      <c r="D247" s="18"/>
      <c r="E247" s="4">
        <f t="shared" si="19"/>
        <v>0.5</v>
      </c>
      <c r="F247" s="4">
        <f t="shared" si="20"/>
        <v>8</v>
      </c>
      <c r="G247" s="17"/>
      <c r="H247" s="18"/>
    </row>
    <row r="248" spans="1:8" ht="30.4" customHeight="1" x14ac:dyDescent="0.25">
      <c r="A248" s="3" t="s">
        <v>79</v>
      </c>
      <c r="B248" s="3" t="s">
        <v>23</v>
      </c>
      <c r="C248" s="17" t="s">
        <v>394</v>
      </c>
      <c r="D248" s="18"/>
      <c r="E248" s="4">
        <f t="shared" si="19"/>
        <v>0.5</v>
      </c>
      <c r="F248" s="4">
        <f t="shared" si="20"/>
        <v>8</v>
      </c>
      <c r="G248" s="17"/>
      <c r="H248" s="18"/>
    </row>
    <row r="249" spans="1:8" ht="18" x14ac:dyDescent="0.25">
      <c r="A249" s="3" t="s">
        <v>395</v>
      </c>
      <c r="B249" s="3" t="s">
        <v>178</v>
      </c>
      <c r="C249" s="17" t="s">
        <v>396</v>
      </c>
      <c r="D249" s="18"/>
      <c r="E249" s="4">
        <f t="shared" si="19"/>
        <v>0.5</v>
      </c>
      <c r="F249" s="4">
        <f t="shared" si="20"/>
        <v>8</v>
      </c>
      <c r="G249" s="17"/>
      <c r="H249" s="18"/>
    </row>
    <row r="250" spans="1:8" ht="30.4" customHeight="1" x14ac:dyDescent="0.25">
      <c r="A250" s="3" t="s">
        <v>249</v>
      </c>
      <c r="B250" s="3" t="s">
        <v>48</v>
      </c>
      <c r="C250" s="17" t="s">
        <v>397</v>
      </c>
      <c r="D250" s="18"/>
      <c r="E250" s="4">
        <f t="shared" si="19"/>
        <v>0.5</v>
      </c>
      <c r="F250" s="4">
        <f t="shared" si="20"/>
        <v>8</v>
      </c>
      <c r="G250" s="17"/>
      <c r="H250" s="18"/>
    </row>
    <row r="251" spans="1:8" ht="30.4" customHeight="1" x14ac:dyDescent="0.25">
      <c r="A251" s="3" t="s">
        <v>398</v>
      </c>
      <c r="B251" s="3" t="s">
        <v>23</v>
      </c>
      <c r="C251" s="17" t="s">
        <v>399</v>
      </c>
      <c r="D251" s="18"/>
      <c r="E251" s="4">
        <f t="shared" si="19"/>
        <v>0.5</v>
      </c>
      <c r="F251" s="4">
        <f t="shared" si="20"/>
        <v>8</v>
      </c>
      <c r="G251" s="17"/>
      <c r="H251" s="18"/>
    </row>
    <row r="252" spans="1:8" ht="30.4" customHeight="1" x14ac:dyDescent="0.25">
      <c r="A252" s="3" t="s">
        <v>108</v>
      </c>
      <c r="B252" s="3" t="s">
        <v>23</v>
      </c>
      <c r="C252" s="17" t="s">
        <v>400</v>
      </c>
      <c r="D252" s="18"/>
      <c r="E252" s="4">
        <f t="shared" si="19"/>
        <v>0.5</v>
      </c>
      <c r="F252" s="4">
        <f t="shared" si="20"/>
        <v>8</v>
      </c>
      <c r="G252" s="17"/>
      <c r="H252" s="18"/>
    </row>
    <row r="253" spans="1:8" ht="30.4" customHeight="1" x14ac:dyDescent="0.25">
      <c r="A253" s="3" t="s">
        <v>336</v>
      </c>
      <c r="B253" s="3" t="s">
        <v>23</v>
      </c>
      <c r="C253" s="17" t="s">
        <v>401</v>
      </c>
      <c r="D253" s="18"/>
      <c r="E253" s="4">
        <f t="shared" si="19"/>
        <v>0.5</v>
      </c>
      <c r="F253" s="4">
        <f t="shared" si="20"/>
        <v>8</v>
      </c>
      <c r="G253" s="17"/>
      <c r="H253" s="18"/>
    </row>
    <row r="254" spans="1:8" ht="30.4" customHeight="1" x14ac:dyDescent="0.25">
      <c r="A254" s="3" t="s">
        <v>256</v>
      </c>
      <c r="B254" s="3" t="s">
        <v>23</v>
      </c>
      <c r="C254" s="17" t="s">
        <v>402</v>
      </c>
      <c r="D254" s="18"/>
      <c r="E254" s="4">
        <f t="shared" si="19"/>
        <v>0.5</v>
      </c>
      <c r="F254" s="4">
        <f t="shared" si="20"/>
        <v>8</v>
      </c>
      <c r="G254" s="17"/>
      <c r="H254" s="18"/>
    </row>
    <row r="255" spans="1:8" ht="30.4" customHeight="1" x14ac:dyDescent="0.25">
      <c r="A255" s="3" t="s">
        <v>112</v>
      </c>
      <c r="B255" s="3" t="s">
        <v>63</v>
      </c>
      <c r="C255" s="17" t="s">
        <v>403</v>
      </c>
      <c r="D255" s="18"/>
      <c r="E255" s="4">
        <f t="shared" si="19"/>
        <v>0.5</v>
      </c>
      <c r="F255" s="4">
        <f t="shared" si="20"/>
        <v>8</v>
      </c>
      <c r="G255" s="17"/>
      <c r="H255" s="18"/>
    </row>
    <row r="256" spans="1:8" ht="30.4" customHeight="1" x14ac:dyDescent="0.25">
      <c r="A256" s="3" t="s">
        <v>43</v>
      </c>
      <c r="B256" s="3" t="s">
        <v>23</v>
      </c>
      <c r="C256" s="17" t="s">
        <v>404</v>
      </c>
      <c r="D256" s="18"/>
      <c r="E256" s="4">
        <f t="shared" si="19"/>
        <v>0.5</v>
      </c>
      <c r="F256" s="4">
        <f t="shared" si="20"/>
        <v>8</v>
      </c>
      <c r="G256" s="17"/>
      <c r="H256" s="18"/>
    </row>
    <row r="257" spans="1:8" ht="30.4" customHeight="1" x14ac:dyDescent="0.25">
      <c r="A257" s="3" t="s">
        <v>136</v>
      </c>
      <c r="B257" s="3" t="s">
        <v>23</v>
      </c>
      <c r="C257" s="17" t="s">
        <v>405</v>
      </c>
      <c r="D257" s="18"/>
      <c r="E257" s="4">
        <f t="shared" si="19"/>
        <v>0.5</v>
      </c>
      <c r="F257" s="4">
        <f t="shared" si="20"/>
        <v>8</v>
      </c>
      <c r="G257" s="17"/>
      <c r="H257" s="18"/>
    </row>
    <row r="258" spans="1:8" ht="30.4" customHeight="1" x14ac:dyDescent="0.25">
      <c r="A258" s="3" t="s">
        <v>142</v>
      </c>
      <c r="B258" s="3" t="s">
        <v>23</v>
      </c>
      <c r="C258" s="17" t="s">
        <v>406</v>
      </c>
      <c r="D258" s="18"/>
      <c r="E258" s="4">
        <f t="shared" si="19"/>
        <v>0.5</v>
      </c>
      <c r="F258" s="4">
        <f t="shared" si="20"/>
        <v>8</v>
      </c>
      <c r="G258" s="17"/>
      <c r="H258" s="18"/>
    </row>
    <row r="259" spans="1:8" ht="30.4" customHeight="1" x14ac:dyDescent="0.25">
      <c r="A259" s="3" t="s">
        <v>130</v>
      </c>
      <c r="B259" s="3" t="s">
        <v>23</v>
      </c>
      <c r="C259" s="17" t="s">
        <v>407</v>
      </c>
      <c r="D259" s="18"/>
      <c r="E259" s="4">
        <f t="shared" si="19"/>
        <v>0.5</v>
      </c>
      <c r="F259" s="4">
        <f t="shared" si="20"/>
        <v>8</v>
      </c>
      <c r="G259" s="17"/>
      <c r="H259" s="18"/>
    </row>
    <row r="260" spans="1:8" ht="30.4" customHeight="1" x14ac:dyDescent="0.25">
      <c r="A260" s="3" t="s">
        <v>126</v>
      </c>
      <c r="B260" s="3" t="s">
        <v>23</v>
      </c>
      <c r="C260" s="17" t="s">
        <v>408</v>
      </c>
      <c r="D260" s="18"/>
      <c r="E260" s="4">
        <f t="shared" si="19"/>
        <v>0.5</v>
      </c>
      <c r="F260" s="4">
        <f t="shared" si="20"/>
        <v>8</v>
      </c>
      <c r="G260" s="17"/>
      <c r="H260" s="18"/>
    </row>
    <row r="261" spans="1:8" ht="30.4" customHeight="1" x14ac:dyDescent="0.25">
      <c r="A261" s="3" t="s">
        <v>122</v>
      </c>
      <c r="B261" s="3" t="s">
        <v>23</v>
      </c>
      <c r="C261" s="17" t="s">
        <v>409</v>
      </c>
      <c r="D261" s="18"/>
      <c r="E261" s="4">
        <f t="shared" si="19"/>
        <v>0.5</v>
      </c>
      <c r="F261" s="4">
        <f t="shared" si="20"/>
        <v>8</v>
      </c>
      <c r="G261" s="17"/>
      <c r="H261" s="18"/>
    </row>
    <row r="262" spans="1:8" ht="30.4" customHeight="1" x14ac:dyDescent="0.25">
      <c r="A262" s="3" t="s">
        <v>144</v>
      </c>
      <c r="B262" s="3" t="s">
        <v>23</v>
      </c>
      <c r="C262" s="17" t="s">
        <v>410</v>
      </c>
      <c r="D262" s="18"/>
      <c r="E262" s="4">
        <f t="shared" si="19"/>
        <v>0.5</v>
      </c>
      <c r="F262" s="4">
        <f t="shared" si="20"/>
        <v>8</v>
      </c>
      <c r="G262" s="17"/>
      <c r="H262" s="18"/>
    </row>
    <row r="263" spans="1:8" ht="30.4" customHeight="1" x14ac:dyDescent="0.25">
      <c r="A263" s="3" t="s">
        <v>140</v>
      </c>
      <c r="B263" s="3" t="s">
        <v>23</v>
      </c>
      <c r="C263" s="17" t="s">
        <v>411</v>
      </c>
      <c r="D263" s="18"/>
      <c r="E263" s="4">
        <f t="shared" si="19"/>
        <v>0.5</v>
      </c>
      <c r="F263" s="4">
        <f t="shared" si="20"/>
        <v>8</v>
      </c>
      <c r="G263" s="17"/>
      <c r="H263" s="18"/>
    </row>
    <row r="264" spans="1:8" ht="30.4" customHeight="1" x14ac:dyDescent="0.25">
      <c r="A264" s="3" t="s">
        <v>264</v>
      </c>
      <c r="B264" s="3" t="s">
        <v>63</v>
      </c>
      <c r="C264" s="17" t="s">
        <v>412</v>
      </c>
      <c r="D264" s="18"/>
      <c r="E264" s="4">
        <f t="shared" si="19"/>
        <v>0.5</v>
      </c>
      <c r="F264" s="4">
        <f t="shared" si="20"/>
        <v>8</v>
      </c>
      <c r="G264" s="17"/>
      <c r="H264" s="18"/>
    </row>
    <row r="265" spans="1:8" ht="30.4" customHeight="1" x14ac:dyDescent="0.25">
      <c r="A265" s="3" t="s">
        <v>413</v>
      </c>
      <c r="B265" s="3" t="s">
        <v>63</v>
      </c>
      <c r="C265" s="17" t="s">
        <v>414</v>
      </c>
      <c r="D265" s="18"/>
      <c r="E265" s="4">
        <f t="shared" si="19"/>
        <v>0.5</v>
      </c>
      <c r="F265" s="4">
        <f t="shared" si="20"/>
        <v>8</v>
      </c>
      <c r="G265" s="17"/>
      <c r="H265" s="18"/>
    </row>
    <row r="266" spans="1:8" ht="30.4" customHeight="1" x14ac:dyDescent="0.25">
      <c r="A266" s="3" t="s">
        <v>134</v>
      </c>
      <c r="B266" s="3" t="s">
        <v>48</v>
      </c>
      <c r="C266" s="17" t="s">
        <v>415</v>
      </c>
      <c r="D266" s="18"/>
      <c r="E266" s="4">
        <f t="shared" si="19"/>
        <v>0.5</v>
      </c>
      <c r="F266" s="4">
        <f t="shared" si="20"/>
        <v>8</v>
      </c>
      <c r="G266" s="17"/>
      <c r="H266" s="18"/>
    </row>
    <row r="267" spans="1:8" ht="30.4" customHeight="1" x14ac:dyDescent="0.25">
      <c r="A267" s="3" t="s">
        <v>118</v>
      </c>
      <c r="B267" s="3" t="s">
        <v>23</v>
      </c>
      <c r="C267" s="17" t="s">
        <v>416</v>
      </c>
      <c r="D267" s="18"/>
      <c r="E267" s="4">
        <f t="shared" si="19"/>
        <v>0.5</v>
      </c>
      <c r="F267" s="4">
        <f t="shared" si="20"/>
        <v>8</v>
      </c>
      <c r="G267" s="17"/>
      <c r="H267" s="18"/>
    </row>
    <row r="268" spans="1:8" ht="30.4" customHeight="1" x14ac:dyDescent="0.25">
      <c r="A268" s="3" t="s">
        <v>138</v>
      </c>
      <c r="B268" s="3" t="s">
        <v>23</v>
      </c>
      <c r="C268" s="17" t="s">
        <v>417</v>
      </c>
      <c r="D268" s="18"/>
      <c r="E268" s="4">
        <f t="shared" si="19"/>
        <v>0.5</v>
      </c>
      <c r="F268" s="4">
        <f t="shared" si="20"/>
        <v>8</v>
      </c>
      <c r="G268" s="17"/>
      <c r="H268" s="18"/>
    </row>
    <row r="269" spans="1:8" ht="30.4" customHeight="1" x14ac:dyDescent="0.25">
      <c r="A269" s="3" t="s">
        <v>128</v>
      </c>
      <c r="B269" s="3" t="s">
        <v>23</v>
      </c>
      <c r="C269" s="17" t="s">
        <v>418</v>
      </c>
      <c r="D269" s="18"/>
      <c r="E269" s="4">
        <f t="shared" si="19"/>
        <v>0.5</v>
      </c>
      <c r="F269" s="4">
        <f t="shared" si="20"/>
        <v>8</v>
      </c>
      <c r="G269" s="17"/>
      <c r="H269" s="18"/>
    </row>
    <row r="270" spans="1:8" ht="30.4" customHeight="1" x14ac:dyDescent="0.25">
      <c r="A270" s="3" t="s">
        <v>124</v>
      </c>
      <c r="B270" s="3" t="s">
        <v>23</v>
      </c>
      <c r="C270" s="17" t="s">
        <v>419</v>
      </c>
      <c r="D270" s="18"/>
      <c r="E270" s="4">
        <f t="shared" si="19"/>
        <v>0.5</v>
      </c>
      <c r="F270" s="4">
        <f t="shared" si="20"/>
        <v>8</v>
      </c>
      <c r="G270" s="17"/>
      <c r="H270" s="18"/>
    </row>
    <row r="271" spans="1:8" ht="30.4" customHeight="1" x14ac:dyDescent="0.25">
      <c r="A271" s="3" t="s">
        <v>420</v>
      </c>
      <c r="B271" s="3" t="s">
        <v>23</v>
      </c>
      <c r="C271" s="17" t="s">
        <v>421</v>
      </c>
      <c r="D271" s="18"/>
      <c r="E271" s="4">
        <f t="shared" si="19"/>
        <v>0.5</v>
      </c>
      <c r="F271" s="4">
        <f t="shared" ref="F271:F277" si="21">ROUND(8,2)</f>
        <v>8</v>
      </c>
      <c r="G271" s="17"/>
      <c r="H271" s="18"/>
    </row>
    <row r="272" spans="1:8" ht="30.4" customHeight="1" x14ac:dyDescent="0.25">
      <c r="A272" s="3" t="s">
        <v>422</v>
      </c>
      <c r="B272" s="3" t="s">
        <v>23</v>
      </c>
      <c r="C272" s="17" t="s">
        <v>423</v>
      </c>
      <c r="D272" s="18"/>
      <c r="E272" s="4">
        <f t="shared" si="19"/>
        <v>0.5</v>
      </c>
      <c r="F272" s="4">
        <f t="shared" si="21"/>
        <v>8</v>
      </c>
      <c r="G272" s="17"/>
      <c r="H272" s="18"/>
    </row>
    <row r="273" spans="1:8" ht="30.4" customHeight="1" x14ac:dyDescent="0.25">
      <c r="A273" s="3" t="s">
        <v>424</v>
      </c>
      <c r="B273" s="3" t="s">
        <v>23</v>
      </c>
      <c r="C273" s="17" t="s">
        <v>425</v>
      </c>
      <c r="D273" s="18"/>
      <c r="E273" s="4">
        <f t="shared" si="19"/>
        <v>0.5</v>
      </c>
      <c r="F273" s="4">
        <f t="shared" si="21"/>
        <v>8</v>
      </c>
      <c r="G273" s="17"/>
      <c r="H273" s="18"/>
    </row>
    <row r="274" spans="1:8" ht="30.4" customHeight="1" x14ac:dyDescent="0.25">
      <c r="A274" s="3" t="s">
        <v>132</v>
      </c>
      <c r="B274" s="3" t="s">
        <v>23</v>
      </c>
      <c r="C274" s="17" t="s">
        <v>426</v>
      </c>
      <c r="D274" s="18"/>
      <c r="E274" s="4">
        <f t="shared" si="19"/>
        <v>0.5</v>
      </c>
      <c r="F274" s="4">
        <f t="shared" si="21"/>
        <v>8</v>
      </c>
      <c r="G274" s="17" t="s">
        <v>427</v>
      </c>
      <c r="H274" s="18"/>
    </row>
    <row r="275" spans="1:8" ht="30.4" customHeight="1" x14ac:dyDescent="0.25">
      <c r="A275" s="3" t="s">
        <v>271</v>
      </c>
      <c r="B275" s="3" t="s">
        <v>23</v>
      </c>
      <c r="C275" s="17" t="s">
        <v>428</v>
      </c>
      <c r="D275" s="18"/>
      <c r="E275" s="4">
        <f t="shared" si="19"/>
        <v>0.5</v>
      </c>
      <c r="F275" s="4">
        <f t="shared" si="21"/>
        <v>8</v>
      </c>
      <c r="G275" s="17"/>
      <c r="H275" s="18"/>
    </row>
    <row r="276" spans="1:8" ht="18" x14ac:dyDescent="0.25">
      <c r="A276" s="3" t="s">
        <v>155</v>
      </c>
      <c r="B276" s="3" t="s">
        <v>23</v>
      </c>
      <c r="C276" s="17" t="s">
        <v>429</v>
      </c>
      <c r="D276" s="18"/>
      <c r="E276" s="4">
        <f t="shared" si="19"/>
        <v>0.5</v>
      </c>
      <c r="F276" s="4">
        <f t="shared" si="21"/>
        <v>8</v>
      </c>
      <c r="G276" s="17"/>
      <c r="H276" s="18"/>
    </row>
    <row r="277" spans="1:8" ht="30.4" customHeight="1" x14ac:dyDescent="0.25">
      <c r="A277" s="3" t="s">
        <v>157</v>
      </c>
      <c r="B277" s="3" t="s">
        <v>23</v>
      </c>
      <c r="C277" s="17" t="s">
        <v>430</v>
      </c>
      <c r="D277" s="18"/>
      <c r="E277" s="4">
        <f t="shared" si="19"/>
        <v>0.5</v>
      </c>
      <c r="F277" s="4">
        <f t="shared" si="21"/>
        <v>8</v>
      </c>
      <c r="G277" s="17"/>
      <c r="H277" s="18"/>
    </row>
    <row r="278" spans="1:8" x14ac:dyDescent="0.25">
      <c r="A278" s="19" t="s">
        <v>159</v>
      </c>
      <c r="B278" s="20"/>
      <c r="C278" s="20"/>
      <c r="D278" s="20"/>
      <c r="E278" s="21"/>
      <c r="F278" s="5">
        <f>ROUND(568,2)</f>
        <v>568</v>
      </c>
      <c r="G278" s="22"/>
      <c r="H278" s="23"/>
    </row>
    <row r="279" spans="1:8" x14ac:dyDescent="0.25">
      <c r="A279" s="9" t="s">
        <v>9</v>
      </c>
      <c r="B279" s="9" t="s">
        <v>10</v>
      </c>
      <c r="C279" s="11" t="s">
        <v>431</v>
      </c>
      <c r="D279" s="12"/>
      <c r="E279" s="13" t="s">
        <v>12</v>
      </c>
      <c r="F279" s="13" t="s">
        <v>13</v>
      </c>
      <c r="G279" s="11" t="s">
        <v>14</v>
      </c>
      <c r="H279" s="12"/>
    </row>
    <row r="280" spans="1:8" x14ac:dyDescent="0.25">
      <c r="A280" s="10"/>
      <c r="B280" s="10"/>
      <c r="C280" s="15" t="s">
        <v>432</v>
      </c>
      <c r="D280" s="16"/>
      <c r="E280" s="14"/>
      <c r="F280" s="14"/>
      <c r="G280" s="15"/>
      <c r="H280" s="16"/>
    </row>
    <row r="281" spans="1:8" x14ac:dyDescent="0.25">
      <c r="A281" s="3" t="s">
        <v>166</v>
      </c>
      <c r="B281" s="3" t="s">
        <v>17</v>
      </c>
      <c r="C281" s="17" t="s">
        <v>433</v>
      </c>
      <c r="D281" s="18"/>
      <c r="E281" s="4">
        <f t="shared" ref="E281:F287" si="22">ROUND(0,2)</f>
        <v>0</v>
      </c>
      <c r="F281" s="4">
        <f t="shared" si="22"/>
        <v>0</v>
      </c>
      <c r="G281" s="17"/>
      <c r="H281" s="18"/>
    </row>
    <row r="282" spans="1:8" x14ac:dyDescent="0.25">
      <c r="A282" s="3" t="s">
        <v>50</v>
      </c>
      <c r="B282" s="3" t="s">
        <v>17</v>
      </c>
      <c r="C282" s="17" t="s">
        <v>434</v>
      </c>
      <c r="D282" s="18"/>
      <c r="E282" s="4">
        <f t="shared" si="22"/>
        <v>0</v>
      </c>
      <c r="F282" s="4">
        <f t="shared" si="22"/>
        <v>0</v>
      </c>
      <c r="G282" s="17" t="s">
        <v>435</v>
      </c>
      <c r="H282" s="18"/>
    </row>
    <row r="283" spans="1:8" x14ac:dyDescent="0.25">
      <c r="A283" s="3" t="s">
        <v>47</v>
      </c>
      <c r="B283" s="3" t="s">
        <v>48</v>
      </c>
      <c r="C283" s="17" t="s">
        <v>436</v>
      </c>
      <c r="D283" s="18"/>
      <c r="E283" s="4">
        <f t="shared" si="22"/>
        <v>0</v>
      </c>
      <c r="F283" s="4">
        <f t="shared" si="22"/>
        <v>0</v>
      </c>
      <c r="G283" s="17"/>
      <c r="H283" s="18"/>
    </row>
    <row r="284" spans="1:8" x14ac:dyDescent="0.25">
      <c r="A284" s="3" t="s">
        <v>225</v>
      </c>
      <c r="B284" s="3" t="s">
        <v>17</v>
      </c>
      <c r="C284" s="17" t="s">
        <v>437</v>
      </c>
      <c r="D284" s="18"/>
      <c r="E284" s="4">
        <f t="shared" si="22"/>
        <v>0</v>
      </c>
      <c r="F284" s="4">
        <f t="shared" si="22"/>
        <v>0</v>
      </c>
      <c r="G284" s="17"/>
      <c r="H284" s="18"/>
    </row>
    <row r="285" spans="1:8" x14ac:dyDescent="0.25">
      <c r="A285" s="3" t="s">
        <v>295</v>
      </c>
      <c r="B285" s="3" t="s">
        <v>48</v>
      </c>
      <c r="C285" s="17" t="s">
        <v>438</v>
      </c>
      <c r="D285" s="18"/>
      <c r="E285" s="4">
        <f t="shared" si="22"/>
        <v>0</v>
      </c>
      <c r="F285" s="4">
        <f t="shared" si="22"/>
        <v>0</v>
      </c>
      <c r="G285" s="17"/>
      <c r="H285" s="18"/>
    </row>
    <row r="286" spans="1:8" x14ac:dyDescent="0.25">
      <c r="A286" s="3" t="s">
        <v>108</v>
      </c>
      <c r="B286" s="3" t="s">
        <v>23</v>
      </c>
      <c r="C286" s="17" t="s">
        <v>439</v>
      </c>
      <c r="D286" s="18"/>
      <c r="E286" s="4">
        <f t="shared" si="22"/>
        <v>0</v>
      </c>
      <c r="F286" s="4">
        <f t="shared" si="22"/>
        <v>0</v>
      </c>
      <c r="G286" s="17"/>
      <c r="H286" s="18"/>
    </row>
    <row r="287" spans="1:8" x14ac:dyDescent="0.25">
      <c r="A287" s="3" t="s">
        <v>29</v>
      </c>
      <c r="B287" s="3" t="s">
        <v>23</v>
      </c>
      <c r="C287" s="17" t="s">
        <v>440</v>
      </c>
      <c r="D287" s="18"/>
      <c r="E287" s="4">
        <f t="shared" si="22"/>
        <v>0</v>
      </c>
      <c r="F287" s="4">
        <f t="shared" si="22"/>
        <v>0</v>
      </c>
      <c r="G287" s="17" t="s">
        <v>31</v>
      </c>
      <c r="H287" s="18"/>
    </row>
    <row r="288" spans="1:8" ht="30.4" customHeight="1" x14ac:dyDescent="0.25">
      <c r="A288" s="3" t="s">
        <v>175</v>
      </c>
      <c r="B288" s="3" t="s">
        <v>33</v>
      </c>
      <c r="C288" s="17" t="s">
        <v>441</v>
      </c>
      <c r="D288" s="18"/>
      <c r="E288" s="4">
        <f t="shared" ref="E288:E302" si="23">ROUND(0.5,2)</f>
        <v>0.5</v>
      </c>
      <c r="F288" s="4">
        <f t="shared" ref="F288:F319" si="24">ROUND(8,2)</f>
        <v>8</v>
      </c>
      <c r="G288" s="17"/>
      <c r="H288" s="18"/>
    </row>
    <row r="289" spans="1:8" ht="30.4" customHeight="1" x14ac:dyDescent="0.25">
      <c r="A289" s="3" t="s">
        <v>35</v>
      </c>
      <c r="B289" s="3" t="s">
        <v>23</v>
      </c>
      <c r="C289" s="17" t="s">
        <v>442</v>
      </c>
      <c r="D289" s="18"/>
      <c r="E289" s="4">
        <f t="shared" si="23"/>
        <v>0.5</v>
      </c>
      <c r="F289" s="4">
        <f t="shared" si="24"/>
        <v>8</v>
      </c>
      <c r="G289" s="17"/>
      <c r="H289" s="18"/>
    </row>
    <row r="290" spans="1:8" ht="30.4" customHeight="1" x14ac:dyDescent="0.25">
      <c r="A290" s="3" t="s">
        <v>37</v>
      </c>
      <c r="B290" s="3" t="s">
        <v>23</v>
      </c>
      <c r="C290" s="17" t="s">
        <v>443</v>
      </c>
      <c r="D290" s="18"/>
      <c r="E290" s="4">
        <f t="shared" si="23"/>
        <v>0.5</v>
      </c>
      <c r="F290" s="4">
        <f t="shared" si="24"/>
        <v>8</v>
      </c>
      <c r="G290" s="17"/>
      <c r="H290" s="18"/>
    </row>
    <row r="291" spans="1:8" ht="30.4" customHeight="1" x14ac:dyDescent="0.25">
      <c r="A291" s="3" t="s">
        <v>45</v>
      </c>
      <c r="B291" s="3" t="s">
        <v>23</v>
      </c>
      <c r="C291" s="17" t="s">
        <v>444</v>
      </c>
      <c r="D291" s="18"/>
      <c r="E291" s="4">
        <f t="shared" si="23"/>
        <v>0.5</v>
      </c>
      <c r="F291" s="4">
        <f t="shared" si="24"/>
        <v>8</v>
      </c>
      <c r="G291" s="17"/>
      <c r="H291" s="18"/>
    </row>
    <row r="292" spans="1:8" ht="30.4" customHeight="1" x14ac:dyDescent="0.25">
      <c r="A292" s="3" t="s">
        <v>164</v>
      </c>
      <c r="B292" s="3" t="s">
        <v>23</v>
      </c>
      <c r="C292" s="17" t="s">
        <v>445</v>
      </c>
      <c r="D292" s="18"/>
      <c r="E292" s="4">
        <f t="shared" si="23"/>
        <v>0.5</v>
      </c>
      <c r="F292" s="4">
        <f t="shared" si="24"/>
        <v>8</v>
      </c>
      <c r="G292" s="17"/>
      <c r="H292" s="18"/>
    </row>
    <row r="293" spans="1:8" ht="18" x14ac:dyDescent="0.25">
      <c r="A293" s="3" t="s">
        <v>177</v>
      </c>
      <c r="B293" s="3" t="s">
        <v>178</v>
      </c>
      <c r="C293" s="17" t="s">
        <v>446</v>
      </c>
      <c r="D293" s="18"/>
      <c r="E293" s="4">
        <f t="shared" si="23"/>
        <v>0.5</v>
      </c>
      <c r="F293" s="4">
        <f t="shared" si="24"/>
        <v>8</v>
      </c>
      <c r="G293" s="17"/>
      <c r="H293" s="18"/>
    </row>
    <row r="294" spans="1:8" ht="30.4" customHeight="1" x14ac:dyDescent="0.25">
      <c r="A294" s="3" t="s">
        <v>180</v>
      </c>
      <c r="B294" s="3" t="s">
        <v>63</v>
      </c>
      <c r="C294" s="17" t="s">
        <v>447</v>
      </c>
      <c r="D294" s="18"/>
      <c r="E294" s="4">
        <f t="shared" si="23"/>
        <v>0.5</v>
      </c>
      <c r="F294" s="4">
        <f t="shared" si="24"/>
        <v>8</v>
      </c>
      <c r="G294" s="17"/>
      <c r="H294" s="18"/>
    </row>
    <row r="295" spans="1:8" ht="30.4" customHeight="1" x14ac:dyDescent="0.25">
      <c r="A295" s="3" t="s">
        <v>185</v>
      </c>
      <c r="B295" s="3" t="s">
        <v>48</v>
      </c>
      <c r="C295" s="17" t="s">
        <v>448</v>
      </c>
      <c r="D295" s="18"/>
      <c r="E295" s="4">
        <f t="shared" si="23"/>
        <v>0.5</v>
      </c>
      <c r="F295" s="4">
        <f t="shared" si="24"/>
        <v>8</v>
      </c>
      <c r="G295" s="17"/>
      <c r="H295" s="18"/>
    </row>
    <row r="296" spans="1:8" ht="30.4" customHeight="1" x14ac:dyDescent="0.25">
      <c r="A296" s="3" t="s">
        <v>54</v>
      </c>
      <c r="B296" s="3" t="s">
        <v>23</v>
      </c>
      <c r="C296" s="17" t="s">
        <v>449</v>
      </c>
      <c r="D296" s="18"/>
      <c r="E296" s="4">
        <f t="shared" si="23"/>
        <v>0.5</v>
      </c>
      <c r="F296" s="4">
        <f t="shared" si="24"/>
        <v>8</v>
      </c>
      <c r="G296" s="17"/>
      <c r="H296" s="18"/>
    </row>
    <row r="297" spans="1:8" ht="30.4" customHeight="1" x14ac:dyDescent="0.25">
      <c r="A297" s="3" t="s">
        <v>450</v>
      </c>
      <c r="B297" s="3" t="s">
        <v>23</v>
      </c>
      <c r="C297" s="17" t="s">
        <v>451</v>
      </c>
      <c r="D297" s="18"/>
      <c r="E297" s="4">
        <f t="shared" si="23"/>
        <v>0.5</v>
      </c>
      <c r="F297" s="4">
        <f t="shared" si="24"/>
        <v>8</v>
      </c>
      <c r="G297" s="17" t="s">
        <v>452</v>
      </c>
      <c r="H297" s="18"/>
    </row>
    <row r="298" spans="1:8" ht="30.4" customHeight="1" x14ac:dyDescent="0.25">
      <c r="A298" s="3" t="s">
        <v>82</v>
      </c>
      <c r="B298" s="3" t="s">
        <v>23</v>
      </c>
      <c r="C298" s="17" t="s">
        <v>453</v>
      </c>
      <c r="D298" s="18"/>
      <c r="E298" s="4">
        <f t="shared" si="23"/>
        <v>0.5</v>
      </c>
      <c r="F298" s="4">
        <f t="shared" si="24"/>
        <v>8</v>
      </c>
      <c r="G298" s="17"/>
      <c r="H298" s="18"/>
    </row>
    <row r="299" spans="1:8" ht="30.4" customHeight="1" x14ac:dyDescent="0.25">
      <c r="A299" s="3" t="s">
        <v>454</v>
      </c>
      <c r="B299" s="3" t="s">
        <v>23</v>
      </c>
      <c r="C299" s="17" t="s">
        <v>455</v>
      </c>
      <c r="D299" s="18"/>
      <c r="E299" s="4">
        <f t="shared" si="23"/>
        <v>0.5</v>
      </c>
      <c r="F299" s="4">
        <f t="shared" si="24"/>
        <v>8</v>
      </c>
      <c r="G299" s="17"/>
      <c r="H299" s="18"/>
    </row>
    <row r="300" spans="1:8" ht="30.4" customHeight="1" x14ac:dyDescent="0.25">
      <c r="A300" s="3" t="s">
        <v>58</v>
      </c>
      <c r="B300" s="3" t="s">
        <v>23</v>
      </c>
      <c r="C300" s="17" t="s">
        <v>456</v>
      </c>
      <c r="D300" s="18"/>
      <c r="E300" s="4">
        <f t="shared" si="23"/>
        <v>0.5</v>
      </c>
      <c r="F300" s="4">
        <f t="shared" si="24"/>
        <v>8</v>
      </c>
      <c r="G300" s="17"/>
      <c r="H300" s="18"/>
    </row>
    <row r="301" spans="1:8" ht="30.4" customHeight="1" x14ac:dyDescent="0.25">
      <c r="A301" s="3" t="s">
        <v>60</v>
      </c>
      <c r="B301" s="3" t="s">
        <v>23</v>
      </c>
      <c r="C301" s="17" t="s">
        <v>457</v>
      </c>
      <c r="D301" s="18"/>
      <c r="E301" s="4">
        <f t="shared" si="23"/>
        <v>0.5</v>
      </c>
      <c r="F301" s="4">
        <f t="shared" si="24"/>
        <v>8</v>
      </c>
      <c r="G301" s="17"/>
      <c r="H301" s="18"/>
    </row>
    <row r="302" spans="1:8" ht="30.4" customHeight="1" x14ac:dyDescent="0.25">
      <c r="A302" s="3" t="s">
        <v>62</v>
      </c>
      <c r="B302" s="3" t="s">
        <v>63</v>
      </c>
      <c r="C302" s="17" t="s">
        <v>458</v>
      </c>
      <c r="D302" s="18"/>
      <c r="E302" s="4">
        <f t="shared" si="23"/>
        <v>0.5</v>
      </c>
      <c r="F302" s="4">
        <f t="shared" si="24"/>
        <v>8</v>
      </c>
      <c r="G302" s="17"/>
      <c r="H302" s="18"/>
    </row>
    <row r="303" spans="1:8" ht="18" x14ac:dyDescent="0.25">
      <c r="A303" s="3" t="s">
        <v>195</v>
      </c>
      <c r="B303" s="3" t="s">
        <v>196</v>
      </c>
      <c r="C303" s="17" t="s">
        <v>459</v>
      </c>
      <c r="D303" s="18"/>
      <c r="E303" s="4">
        <f t="shared" ref="E303:E311" si="25">ROUND(0,2)</f>
        <v>0</v>
      </c>
      <c r="F303" s="4">
        <f t="shared" si="24"/>
        <v>8</v>
      </c>
      <c r="G303" s="17"/>
      <c r="H303" s="18"/>
    </row>
    <row r="304" spans="1:8" ht="18" x14ac:dyDescent="0.25">
      <c r="A304" s="3" t="s">
        <v>198</v>
      </c>
      <c r="B304" s="3" t="s">
        <v>196</v>
      </c>
      <c r="C304" s="17" t="s">
        <v>460</v>
      </c>
      <c r="D304" s="18"/>
      <c r="E304" s="4">
        <f t="shared" si="25"/>
        <v>0</v>
      </c>
      <c r="F304" s="4">
        <f t="shared" si="24"/>
        <v>8</v>
      </c>
      <c r="G304" s="17"/>
      <c r="H304" s="18"/>
    </row>
    <row r="305" spans="1:8" ht="18" x14ac:dyDescent="0.25">
      <c r="A305" s="3" t="s">
        <v>200</v>
      </c>
      <c r="B305" s="3" t="s">
        <v>201</v>
      </c>
      <c r="C305" s="17" t="s">
        <v>461</v>
      </c>
      <c r="D305" s="18"/>
      <c r="E305" s="4">
        <f t="shared" si="25"/>
        <v>0</v>
      </c>
      <c r="F305" s="4">
        <f t="shared" si="24"/>
        <v>8</v>
      </c>
      <c r="G305" s="17"/>
      <c r="H305" s="18"/>
    </row>
    <row r="306" spans="1:8" ht="18" x14ac:dyDescent="0.25">
      <c r="A306" s="3" t="s">
        <v>203</v>
      </c>
      <c r="B306" s="3" t="s">
        <v>196</v>
      </c>
      <c r="C306" s="17" t="s">
        <v>462</v>
      </c>
      <c r="D306" s="18"/>
      <c r="E306" s="4">
        <f t="shared" si="25"/>
        <v>0</v>
      </c>
      <c r="F306" s="4">
        <f t="shared" si="24"/>
        <v>8</v>
      </c>
      <c r="G306" s="17"/>
      <c r="H306" s="18"/>
    </row>
    <row r="307" spans="1:8" ht="18" x14ac:dyDescent="0.25">
      <c r="A307" s="3" t="s">
        <v>205</v>
      </c>
      <c r="B307" s="3" t="s">
        <v>196</v>
      </c>
      <c r="C307" s="17" t="s">
        <v>463</v>
      </c>
      <c r="D307" s="18"/>
      <c r="E307" s="4">
        <f t="shared" si="25"/>
        <v>0</v>
      </c>
      <c r="F307" s="4">
        <f t="shared" si="24"/>
        <v>8</v>
      </c>
      <c r="G307" s="17"/>
      <c r="H307" s="18"/>
    </row>
    <row r="308" spans="1:8" ht="18" x14ac:dyDescent="0.25">
      <c r="A308" s="3" t="s">
        <v>207</v>
      </c>
      <c r="B308" s="3" t="s">
        <v>196</v>
      </c>
      <c r="C308" s="17" t="s">
        <v>464</v>
      </c>
      <c r="D308" s="18"/>
      <c r="E308" s="4">
        <f t="shared" si="25"/>
        <v>0</v>
      </c>
      <c r="F308" s="4">
        <f t="shared" si="24"/>
        <v>8</v>
      </c>
      <c r="G308" s="17"/>
      <c r="H308" s="18"/>
    </row>
    <row r="309" spans="1:8" x14ac:dyDescent="0.25">
      <c r="A309" s="3" t="s">
        <v>209</v>
      </c>
      <c r="B309" s="3" t="s">
        <v>210</v>
      </c>
      <c r="C309" s="17" t="s">
        <v>465</v>
      </c>
      <c r="D309" s="18"/>
      <c r="E309" s="4">
        <f t="shared" si="25"/>
        <v>0</v>
      </c>
      <c r="F309" s="4">
        <f t="shared" si="24"/>
        <v>8</v>
      </c>
      <c r="G309" s="17"/>
      <c r="H309" s="18"/>
    </row>
    <row r="310" spans="1:8" x14ac:dyDescent="0.25">
      <c r="A310" s="3" t="s">
        <v>212</v>
      </c>
      <c r="B310" s="3" t="s">
        <v>213</v>
      </c>
      <c r="C310" s="17" t="s">
        <v>466</v>
      </c>
      <c r="D310" s="18"/>
      <c r="E310" s="4">
        <f t="shared" si="25"/>
        <v>0</v>
      </c>
      <c r="F310" s="4">
        <f t="shared" si="24"/>
        <v>8</v>
      </c>
      <c r="G310" s="17"/>
      <c r="H310" s="18"/>
    </row>
    <row r="311" spans="1:8" ht="18" x14ac:dyDescent="0.25">
      <c r="A311" s="3" t="s">
        <v>215</v>
      </c>
      <c r="B311" s="3" t="s">
        <v>216</v>
      </c>
      <c r="C311" s="17" t="s">
        <v>467</v>
      </c>
      <c r="D311" s="18"/>
      <c r="E311" s="4">
        <f t="shared" si="25"/>
        <v>0</v>
      </c>
      <c r="F311" s="4">
        <f t="shared" si="24"/>
        <v>8</v>
      </c>
      <c r="G311" s="17"/>
      <c r="H311" s="18"/>
    </row>
    <row r="312" spans="1:8" ht="30.4" customHeight="1" x14ac:dyDescent="0.25">
      <c r="A312" s="3" t="s">
        <v>65</v>
      </c>
      <c r="B312" s="3" t="s">
        <v>23</v>
      </c>
      <c r="C312" s="17" t="s">
        <v>468</v>
      </c>
      <c r="D312" s="18"/>
      <c r="E312" s="4">
        <f t="shared" ref="E312:E356" si="26">ROUND(0.5,2)</f>
        <v>0.5</v>
      </c>
      <c r="F312" s="4">
        <f t="shared" si="24"/>
        <v>8</v>
      </c>
      <c r="G312" s="17"/>
      <c r="H312" s="18"/>
    </row>
    <row r="313" spans="1:8" ht="30.4" customHeight="1" x14ac:dyDescent="0.25">
      <c r="A313" s="3" t="s">
        <v>229</v>
      </c>
      <c r="B313" s="3" t="s">
        <v>23</v>
      </c>
      <c r="C313" s="17" t="s">
        <v>469</v>
      </c>
      <c r="D313" s="18"/>
      <c r="E313" s="4">
        <f t="shared" si="26"/>
        <v>0.5</v>
      </c>
      <c r="F313" s="4">
        <f t="shared" si="24"/>
        <v>8</v>
      </c>
      <c r="G313" s="17"/>
      <c r="H313" s="18"/>
    </row>
    <row r="314" spans="1:8" ht="30.4" customHeight="1" x14ac:dyDescent="0.25">
      <c r="A314" s="3" t="s">
        <v>91</v>
      </c>
      <c r="B314" s="3" t="s">
        <v>178</v>
      </c>
      <c r="C314" s="17" t="s">
        <v>470</v>
      </c>
      <c r="D314" s="18"/>
      <c r="E314" s="4">
        <f t="shared" si="26"/>
        <v>0.5</v>
      </c>
      <c r="F314" s="4">
        <f t="shared" si="24"/>
        <v>8</v>
      </c>
      <c r="G314" s="17"/>
      <c r="H314" s="18"/>
    </row>
    <row r="315" spans="1:8" ht="30.4" customHeight="1" x14ac:dyDescent="0.25">
      <c r="A315" s="3" t="s">
        <v>471</v>
      </c>
      <c r="B315" s="3" t="s">
        <v>23</v>
      </c>
      <c r="C315" s="17" t="s">
        <v>472</v>
      </c>
      <c r="D315" s="18"/>
      <c r="E315" s="4">
        <f t="shared" si="26"/>
        <v>0.5</v>
      </c>
      <c r="F315" s="4">
        <f t="shared" si="24"/>
        <v>8</v>
      </c>
      <c r="G315" s="17"/>
      <c r="H315" s="18"/>
    </row>
    <row r="316" spans="1:8" ht="30.4" customHeight="1" x14ac:dyDescent="0.25">
      <c r="A316" s="3" t="s">
        <v>473</v>
      </c>
      <c r="B316" s="3" t="s">
        <v>23</v>
      </c>
      <c r="C316" s="17" t="s">
        <v>474</v>
      </c>
      <c r="D316" s="18"/>
      <c r="E316" s="4">
        <f t="shared" si="26"/>
        <v>0.5</v>
      </c>
      <c r="F316" s="4">
        <f t="shared" si="24"/>
        <v>8</v>
      </c>
      <c r="G316" s="17"/>
      <c r="H316" s="18"/>
    </row>
    <row r="317" spans="1:8" ht="30.4" customHeight="1" x14ac:dyDescent="0.25">
      <c r="A317" s="3" t="s">
        <v>114</v>
      </c>
      <c r="B317" s="3" t="s">
        <v>23</v>
      </c>
      <c r="C317" s="17" t="s">
        <v>475</v>
      </c>
      <c r="D317" s="18"/>
      <c r="E317" s="4">
        <f t="shared" si="26"/>
        <v>0.5</v>
      </c>
      <c r="F317" s="4">
        <f t="shared" si="24"/>
        <v>8</v>
      </c>
      <c r="G317" s="17"/>
      <c r="H317" s="18"/>
    </row>
    <row r="318" spans="1:8" ht="30.4" customHeight="1" x14ac:dyDescent="0.25">
      <c r="A318" s="3" t="s">
        <v>239</v>
      </c>
      <c r="B318" s="3" t="s">
        <v>240</v>
      </c>
      <c r="C318" s="17" t="s">
        <v>476</v>
      </c>
      <c r="D318" s="18"/>
      <c r="E318" s="4">
        <f t="shared" si="26"/>
        <v>0.5</v>
      </c>
      <c r="F318" s="4">
        <f t="shared" si="24"/>
        <v>8</v>
      </c>
      <c r="G318" s="17"/>
      <c r="H318" s="18"/>
    </row>
    <row r="319" spans="1:8" ht="30.4" customHeight="1" x14ac:dyDescent="0.25">
      <c r="A319" s="3" t="s">
        <v>77</v>
      </c>
      <c r="B319" s="3" t="s">
        <v>48</v>
      </c>
      <c r="C319" s="17" t="s">
        <v>477</v>
      </c>
      <c r="D319" s="18"/>
      <c r="E319" s="4">
        <f t="shared" si="26"/>
        <v>0.5</v>
      </c>
      <c r="F319" s="4">
        <f t="shared" si="24"/>
        <v>8</v>
      </c>
      <c r="G319" s="17"/>
      <c r="H319" s="18"/>
    </row>
    <row r="320" spans="1:8" ht="30.4" customHeight="1" x14ac:dyDescent="0.25">
      <c r="A320" s="3" t="s">
        <v>235</v>
      </c>
      <c r="B320" s="3" t="s">
        <v>23</v>
      </c>
      <c r="C320" s="17" t="s">
        <v>478</v>
      </c>
      <c r="D320" s="18"/>
      <c r="E320" s="4">
        <f t="shared" si="26"/>
        <v>0.5</v>
      </c>
      <c r="F320" s="4">
        <f t="shared" ref="F320:F356" si="27">ROUND(8,2)</f>
        <v>8</v>
      </c>
      <c r="G320" s="17"/>
      <c r="H320" s="18"/>
    </row>
    <row r="321" spans="1:8" ht="30.4" customHeight="1" x14ac:dyDescent="0.25">
      <c r="A321" s="3" t="s">
        <v>231</v>
      </c>
      <c r="B321" s="3" t="s">
        <v>23</v>
      </c>
      <c r="C321" s="17" t="s">
        <v>479</v>
      </c>
      <c r="D321" s="18"/>
      <c r="E321" s="4">
        <f t="shared" si="26"/>
        <v>0.5</v>
      </c>
      <c r="F321" s="4">
        <f t="shared" si="27"/>
        <v>8</v>
      </c>
      <c r="G321" s="17"/>
      <c r="H321" s="18"/>
    </row>
    <row r="322" spans="1:8" ht="30.4" customHeight="1" x14ac:dyDescent="0.25">
      <c r="A322" s="3" t="s">
        <v>84</v>
      </c>
      <c r="B322" s="3" t="s">
        <v>48</v>
      </c>
      <c r="C322" s="17" t="s">
        <v>480</v>
      </c>
      <c r="D322" s="18"/>
      <c r="E322" s="4">
        <f t="shared" si="26"/>
        <v>0.5</v>
      </c>
      <c r="F322" s="4">
        <f t="shared" si="27"/>
        <v>8</v>
      </c>
      <c r="G322" s="17"/>
      <c r="H322" s="18"/>
    </row>
    <row r="323" spans="1:8" ht="30.4" customHeight="1" x14ac:dyDescent="0.25">
      <c r="A323" s="3" t="s">
        <v>86</v>
      </c>
      <c r="B323" s="3" t="s">
        <v>23</v>
      </c>
      <c r="C323" s="17" t="s">
        <v>481</v>
      </c>
      <c r="D323" s="18"/>
      <c r="E323" s="4">
        <f t="shared" si="26"/>
        <v>0.5</v>
      </c>
      <c r="F323" s="4">
        <f t="shared" si="27"/>
        <v>8</v>
      </c>
      <c r="G323" s="17"/>
      <c r="H323" s="18"/>
    </row>
    <row r="324" spans="1:8" ht="30.4" customHeight="1" x14ac:dyDescent="0.25">
      <c r="A324" s="3" t="s">
        <v>95</v>
      </c>
      <c r="B324" s="3" t="s">
        <v>23</v>
      </c>
      <c r="C324" s="17" t="s">
        <v>482</v>
      </c>
      <c r="D324" s="18"/>
      <c r="E324" s="4">
        <f t="shared" si="26"/>
        <v>0.5</v>
      </c>
      <c r="F324" s="4">
        <f t="shared" si="27"/>
        <v>8</v>
      </c>
      <c r="G324" s="17"/>
      <c r="H324" s="18"/>
    </row>
    <row r="325" spans="1:8" ht="30.4" customHeight="1" x14ac:dyDescent="0.25">
      <c r="A325" s="3" t="s">
        <v>330</v>
      </c>
      <c r="B325" s="3" t="s">
        <v>23</v>
      </c>
      <c r="C325" s="17" t="s">
        <v>483</v>
      </c>
      <c r="D325" s="18"/>
      <c r="E325" s="4">
        <f t="shared" si="26"/>
        <v>0.5</v>
      </c>
      <c r="F325" s="4">
        <f t="shared" si="27"/>
        <v>8</v>
      </c>
      <c r="G325" s="17"/>
      <c r="H325" s="18"/>
    </row>
    <row r="326" spans="1:8" ht="30.4" customHeight="1" x14ac:dyDescent="0.25">
      <c r="A326" s="3" t="s">
        <v>162</v>
      </c>
      <c r="B326" s="3" t="s">
        <v>48</v>
      </c>
      <c r="C326" s="17" t="s">
        <v>484</v>
      </c>
      <c r="D326" s="18"/>
      <c r="E326" s="4">
        <f t="shared" si="26"/>
        <v>0.5</v>
      </c>
      <c r="F326" s="4">
        <f t="shared" si="27"/>
        <v>8</v>
      </c>
      <c r="G326" s="17" t="s">
        <v>485</v>
      </c>
      <c r="H326" s="18"/>
    </row>
    <row r="327" spans="1:8" ht="30.4" customHeight="1" x14ac:dyDescent="0.25">
      <c r="A327" s="3" t="s">
        <v>324</v>
      </c>
      <c r="B327" s="3" t="s">
        <v>63</v>
      </c>
      <c r="C327" s="17" t="s">
        <v>486</v>
      </c>
      <c r="D327" s="18"/>
      <c r="E327" s="4">
        <f t="shared" si="26"/>
        <v>0.5</v>
      </c>
      <c r="F327" s="4">
        <f t="shared" si="27"/>
        <v>8</v>
      </c>
      <c r="G327" s="17"/>
      <c r="H327" s="18"/>
    </row>
    <row r="328" spans="1:8" ht="30.4" customHeight="1" x14ac:dyDescent="0.25">
      <c r="A328" s="3" t="s">
        <v>97</v>
      </c>
      <c r="B328" s="3" t="s">
        <v>23</v>
      </c>
      <c r="C328" s="17" t="s">
        <v>487</v>
      </c>
      <c r="D328" s="18"/>
      <c r="E328" s="4">
        <f t="shared" si="26"/>
        <v>0.5</v>
      </c>
      <c r="F328" s="4">
        <f t="shared" si="27"/>
        <v>8</v>
      </c>
      <c r="G328" s="17"/>
      <c r="H328" s="18"/>
    </row>
    <row r="329" spans="1:8" ht="30.4" customHeight="1" x14ac:dyDescent="0.25">
      <c r="A329" s="3" t="s">
        <v>120</v>
      </c>
      <c r="B329" s="3" t="s">
        <v>23</v>
      </c>
      <c r="C329" s="17" t="s">
        <v>488</v>
      </c>
      <c r="D329" s="18"/>
      <c r="E329" s="4">
        <f t="shared" si="26"/>
        <v>0.5</v>
      </c>
      <c r="F329" s="4">
        <f t="shared" si="27"/>
        <v>8</v>
      </c>
      <c r="G329" s="17"/>
      <c r="H329" s="18"/>
    </row>
    <row r="330" spans="1:8" ht="30.4" customHeight="1" x14ac:dyDescent="0.25">
      <c r="A330" s="3" t="s">
        <v>79</v>
      </c>
      <c r="B330" s="3" t="s">
        <v>23</v>
      </c>
      <c r="C330" s="17" t="s">
        <v>489</v>
      </c>
      <c r="D330" s="18"/>
      <c r="E330" s="4">
        <f t="shared" si="26"/>
        <v>0.5</v>
      </c>
      <c r="F330" s="4">
        <f t="shared" si="27"/>
        <v>8</v>
      </c>
      <c r="G330" s="17"/>
      <c r="H330" s="18"/>
    </row>
    <row r="331" spans="1:8" ht="30.4" customHeight="1" x14ac:dyDescent="0.25">
      <c r="A331" s="3" t="s">
        <v>490</v>
      </c>
      <c r="B331" s="3" t="s">
        <v>23</v>
      </c>
      <c r="C331" s="17" t="s">
        <v>491</v>
      </c>
      <c r="D331" s="18"/>
      <c r="E331" s="4">
        <f t="shared" si="26"/>
        <v>0.5</v>
      </c>
      <c r="F331" s="4">
        <f t="shared" si="27"/>
        <v>8</v>
      </c>
      <c r="G331" s="17"/>
      <c r="H331" s="18"/>
    </row>
    <row r="332" spans="1:8" ht="30.4" customHeight="1" x14ac:dyDescent="0.25">
      <c r="A332" s="3" t="s">
        <v>492</v>
      </c>
      <c r="B332" s="3" t="s">
        <v>23</v>
      </c>
      <c r="C332" s="17" t="s">
        <v>493</v>
      </c>
      <c r="D332" s="18"/>
      <c r="E332" s="4">
        <f t="shared" si="26"/>
        <v>0.5</v>
      </c>
      <c r="F332" s="4">
        <f t="shared" si="27"/>
        <v>8</v>
      </c>
      <c r="G332" s="17"/>
      <c r="H332" s="18"/>
    </row>
    <row r="333" spans="1:8" ht="30.4" customHeight="1" x14ac:dyDescent="0.25">
      <c r="A333" s="3" t="s">
        <v>336</v>
      </c>
      <c r="B333" s="3" t="s">
        <v>23</v>
      </c>
      <c r="C333" s="17" t="s">
        <v>494</v>
      </c>
      <c r="D333" s="18"/>
      <c r="E333" s="4">
        <f t="shared" si="26"/>
        <v>0.5</v>
      </c>
      <c r="F333" s="4">
        <f t="shared" si="27"/>
        <v>8</v>
      </c>
      <c r="G333" s="17"/>
      <c r="H333" s="18"/>
    </row>
    <row r="334" spans="1:8" ht="30.4" customHeight="1" x14ac:dyDescent="0.25">
      <c r="A334" s="3" t="s">
        <v>262</v>
      </c>
      <c r="B334" s="3" t="s">
        <v>23</v>
      </c>
      <c r="C334" s="17" t="s">
        <v>495</v>
      </c>
      <c r="D334" s="18"/>
      <c r="E334" s="4">
        <f t="shared" si="26"/>
        <v>0.5</v>
      </c>
      <c r="F334" s="4">
        <f t="shared" si="27"/>
        <v>8</v>
      </c>
      <c r="G334" s="17"/>
      <c r="H334" s="18"/>
    </row>
    <row r="335" spans="1:8" ht="30.4" customHeight="1" x14ac:dyDescent="0.25">
      <c r="A335" s="3" t="s">
        <v>253</v>
      </c>
      <c r="B335" s="3" t="s">
        <v>63</v>
      </c>
      <c r="C335" s="17" t="s">
        <v>496</v>
      </c>
      <c r="D335" s="18"/>
      <c r="E335" s="4">
        <f t="shared" si="26"/>
        <v>0.5</v>
      </c>
      <c r="F335" s="4">
        <f t="shared" si="27"/>
        <v>8</v>
      </c>
      <c r="G335" s="17"/>
      <c r="H335" s="18"/>
    </row>
    <row r="336" spans="1:8" ht="30.4" customHeight="1" x14ac:dyDescent="0.25">
      <c r="A336" s="3" t="s">
        <v>497</v>
      </c>
      <c r="B336" s="3" t="s">
        <v>23</v>
      </c>
      <c r="C336" s="17" t="s">
        <v>498</v>
      </c>
      <c r="D336" s="18"/>
      <c r="E336" s="4">
        <f t="shared" si="26"/>
        <v>0.5</v>
      </c>
      <c r="F336" s="4">
        <f t="shared" si="27"/>
        <v>8</v>
      </c>
      <c r="G336" s="17"/>
      <c r="H336" s="18"/>
    </row>
    <row r="337" spans="1:8" ht="30.4" customHeight="1" x14ac:dyDescent="0.25">
      <c r="A337" s="3" t="s">
        <v>136</v>
      </c>
      <c r="B337" s="3" t="s">
        <v>23</v>
      </c>
      <c r="C337" s="17" t="s">
        <v>499</v>
      </c>
      <c r="D337" s="18"/>
      <c r="E337" s="4">
        <f t="shared" si="26"/>
        <v>0.5</v>
      </c>
      <c r="F337" s="4">
        <f t="shared" si="27"/>
        <v>8</v>
      </c>
      <c r="G337" s="17"/>
      <c r="H337" s="18"/>
    </row>
    <row r="338" spans="1:8" ht="30.4" customHeight="1" x14ac:dyDescent="0.25">
      <c r="A338" s="3" t="s">
        <v>142</v>
      </c>
      <c r="B338" s="3" t="s">
        <v>23</v>
      </c>
      <c r="C338" s="17" t="s">
        <v>500</v>
      </c>
      <c r="D338" s="18"/>
      <c r="E338" s="4">
        <f t="shared" si="26"/>
        <v>0.5</v>
      </c>
      <c r="F338" s="4">
        <f t="shared" si="27"/>
        <v>8</v>
      </c>
      <c r="G338" s="17"/>
      <c r="H338" s="18"/>
    </row>
    <row r="339" spans="1:8" ht="30.4" customHeight="1" x14ac:dyDescent="0.25">
      <c r="A339" s="3" t="s">
        <v>99</v>
      </c>
      <c r="B339" s="3" t="s">
        <v>23</v>
      </c>
      <c r="C339" s="17" t="s">
        <v>501</v>
      </c>
      <c r="D339" s="18"/>
      <c r="E339" s="4">
        <f t="shared" si="26"/>
        <v>0.5</v>
      </c>
      <c r="F339" s="4">
        <f t="shared" si="27"/>
        <v>8</v>
      </c>
      <c r="G339" s="17"/>
      <c r="H339" s="18"/>
    </row>
    <row r="340" spans="1:8" ht="30.4" customHeight="1" x14ac:dyDescent="0.25">
      <c r="A340" s="3" t="s">
        <v>126</v>
      </c>
      <c r="B340" s="3" t="s">
        <v>23</v>
      </c>
      <c r="C340" s="17" t="s">
        <v>502</v>
      </c>
      <c r="D340" s="18"/>
      <c r="E340" s="4">
        <f t="shared" si="26"/>
        <v>0.5</v>
      </c>
      <c r="F340" s="4">
        <f t="shared" si="27"/>
        <v>8</v>
      </c>
      <c r="G340" s="17"/>
      <c r="H340" s="18"/>
    </row>
    <row r="341" spans="1:8" ht="30.4" customHeight="1" x14ac:dyDescent="0.25">
      <c r="A341" s="3" t="s">
        <v>122</v>
      </c>
      <c r="B341" s="3" t="s">
        <v>23</v>
      </c>
      <c r="C341" s="17" t="s">
        <v>503</v>
      </c>
      <c r="D341" s="18"/>
      <c r="E341" s="4">
        <f t="shared" si="26"/>
        <v>0.5</v>
      </c>
      <c r="F341" s="4">
        <f t="shared" si="27"/>
        <v>8</v>
      </c>
      <c r="G341" s="17"/>
      <c r="H341" s="18"/>
    </row>
    <row r="342" spans="1:8" ht="30.4" customHeight="1" x14ac:dyDescent="0.25">
      <c r="A342" s="3" t="s">
        <v>144</v>
      </c>
      <c r="B342" s="3" t="s">
        <v>23</v>
      </c>
      <c r="C342" s="17" t="s">
        <v>504</v>
      </c>
      <c r="D342" s="18"/>
      <c r="E342" s="4">
        <f t="shared" si="26"/>
        <v>0.5</v>
      </c>
      <c r="F342" s="4">
        <f t="shared" si="27"/>
        <v>8</v>
      </c>
      <c r="G342" s="17"/>
      <c r="H342" s="18"/>
    </row>
    <row r="343" spans="1:8" ht="30.4" customHeight="1" x14ac:dyDescent="0.25">
      <c r="A343" s="3" t="s">
        <v>140</v>
      </c>
      <c r="B343" s="3" t="s">
        <v>23</v>
      </c>
      <c r="C343" s="17" t="s">
        <v>505</v>
      </c>
      <c r="D343" s="18"/>
      <c r="E343" s="4">
        <f t="shared" si="26"/>
        <v>0.5</v>
      </c>
      <c r="F343" s="4">
        <f t="shared" si="27"/>
        <v>8</v>
      </c>
      <c r="G343" s="17"/>
      <c r="H343" s="18"/>
    </row>
    <row r="344" spans="1:8" x14ac:dyDescent="0.25">
      <c r="A344" s="3" t="s">
        <v>148</v>
      </c>
      <c r="B344" s="3" t="s">
        <v>63</v>
      </c>
      <c r="C344" s="17" t="s">
        <v>506</v>
      </c>
      <c r="D344" s="18"/>
      <c r="E344" s="4">
        <f t="shared" si="26"/>
        <v>0.5</v>
      </c>
      <c r="F344" s="4">
        <f t="shared" si="27"/>
        <v>8</v>
      </c>
      <c r="G344" s="17"/>
      <c r="H344" s="18"/>
    </row>
    <row r="345" spans="1:8" ht="30.4" customHeight="1" x14ac:dyDescent="0.25">
      <c r="A345" s="3" t="s">
        <v>134</v>
      </c>
      <c r="B345" s="3" t="s">
        <v>48</v>
      </c>
      <c r="C345" s="17" t="s">
        <v>507</v>
      </c>
      <c r="D345" s="18"/>
      <c r="E345" s="4">
        <f t="shared" si="26"/>
        <v>0.5</v>
      </c>
      <c r="F345" s="4">
        <f t="shared" si="27"/>
        <v>8</v>
      </c>
      <c r="G345" s="17"/>
      <c r="H345" s="18"/>
    </row>
    <row r="346" spans="1:8" ht="30.4" customHeight="1" x14ac:dyDescent="0.25">
      <c r="A346" s="3" t="s">
        <v>118</v>
      </c>
      <c r="B346" s="3" t="s">
        <v>23</v>
      </c>
      <c r="C346" s="17" t="s">
        <v>508</v>
      </c>
      <c r="D346" s="18"/>
      <c r="E346" s="4">
        <f t="shared" si="26"/>
        <v>0.5</v>
      </c>
      <c r="F346" s="4">
        <f t="shared" si="27"/>
        <v>8</v>
      </c>
      <c r="G346" s="17"/>
      <c r="H346" s="18"/>
    </row>
    <row r="347" spans="1:8" ht="30.4" customHeight="1" x14ac:dyDescent="0.25">
      <c r="A347" s="3" t="s">
        <v>138</v>
      </c>
      <c r="B347" s="3" t="s">
        <v>23</v>
      </c>
      <c r="C347" s="17" t="s">
        <v>509</v>
      </c>
      <c r="D347" s="18"/>
      <c r="E347" s="4">
        <f t="shared" si="26"/>
        <v>0.5</v>
      </c>
      <c r="F347" s="4">
        <f t="shared" si="27"/>
        <v>8</v>
      </c>
      <c r="G347" s="17"/>
      <c r="H347" s="18"/>
    </row>
    <row r="348" spans="1:8" ht="30.4" customHeight="1" x14ac:dyDescent="0.25">
      <c r="A348" s="3" t="s">
        <v>128</v>
      </c>
      <c r="B348" s="3" t="s">
        <v>23</v>
      </c>
      <c r="C348" s="17" t="s">
        <v>510</v>
      </c>
      <c r="D348" s="18"/>
      <c r="E348" s="4">
        <f t="shared" si="26"/>
        <v>0.5</v>
      </c>
      <c r="F348" s="4">
        <f t="shared" si="27"/>
        <v>8</v>
      </c>
      <c r="G348" s="17"/>
      <c r="H348" s="18"/>
    </row>
    <row r="349" spans="1:8" ht="30.4" customHeight="1" x14ac:dyDescent="0.25">
      <c r="A349" s="3" t="s">
        <v>124</v>
      </c>
      <c r="B349" s="3" t="s">
        <v>23</v>
      </c>
      <c r="C349" s="17" t="s">
        <v>511</v>
      </c>
      <c r="D349" s="18"/>
      <c r="E349" s="4">
        <f t="shared" si="26"/>
        <v>0.5</v>
      </c>
      <c r="F349" s="4">
        <f t="shared" si="27"/>
        <v>8</v>
      </c>
      <c r="G349" s="17"/>
      <c r="H349" s="18"/>
    </row>
    <row r="350" spans="1:8" ht="30.4" customHeight="1" x14ac:dyDescent="0.25">
      <c r="A350" s="3" t="s">
        <v>512</v>
      </c>
      <c r="B350" s="3" t="s">
        <v>23</v>
      </c>
      <c r="C350" s="17" t="s">
        <v>513</v>
      </c>
      <c r="D350" s="18"/>
      <c r="E350" s="4">
        <f t="shared" si="26"/>
        <v>0.5</v>
      </c>
      <c r="F350" s="4">
        <f t="shared" si="27"/>
        <v>8</v>
      </c>
      <c r="G350" s="17"/>
      <c r="H350" s="18"/>
    </row>
    <row r="351" spans="1:8" ht="30.4" customHeight="1" x14ac:dyDescent="0.25">
      <c r="A351" s="3" t="s">
        <v>514</v>
      </c>
      <c r="B351" s="3" t="s">
        <v>23</v>
      </c>
      <c r="C351" s="17" t="s">
        <v>515</v>
      </c>
      <c r="D351" s="18"/>
      <c r="E351" s="4">
        <f t="shared" si="26"/>
        <v>0.5</v>
      </c>
      <c r="F351" s="4">
        <f t="shared" si="27"/>
        <v>8</v>
      </c>
      <c r="G351" s="17"/>
      <c r="H351" s="18"/>
    </row>
    <row r="352" spans="1:8" ht="30.4" customHeight="1" x14ac:dyDescent="0.25">
      <c r="A352" s="3" t="s">
        <v>516</v>
      </c>
      <c r="B352" s="3" t="s">
        <v>23</v>
      </c>
      <c r="C352" s="17" t="s">
        <v>517</v>
      </c>
      <c r="D352" s="18"/>
      <c r="E352" s="4">
        <f t="shared" si="26"/>
        <v>0.5</v>
      </c>
      <c r="F352" s="4">
        <f t="shared" si="27"/>
        <v>8</v>
      </c>
      <c r="G352" s="17"/>
      <c r="H352" s="18"/>
    </row>
    <row r="353" spans="1:8" ht="30.4" customHeight="1" x14ac:dyDescent="0.25">
      <c r="A353" s="3" t="s">
        <v>150</v>
      </c>
      <c r="B353" s="3" t="s">
        <v>63</v>
      </c>
      <c r="C353" s="17" t="s">
        <v>518</v>
      </c>
      <c r="D353" s="18"/>
      <c r="E353" s="4">
        <f t="shared" si="26"/>
        <v>0.5</v>
      </c>
      <c r="F353" s="4">
        <f t="shared" si="27"/>
        <v>8</v>
      </c>
      <c r="G353" s="17" t="s">
        <v>152</v>
      </c>
      <c r="H353" s="18"/>
    </row>
    <row r="354" spans="1:8" ht="30.4" customHeight="1" x14ac:dyDescent="0.25">
      <c r="A354" s="3" t="s">
        <v>153</v>
      </c>
      <c r="B354" s="3" t="s">
        <v>23</v>
      </c>
      <c r="C354" s="17" t="s">
        <v>519</v>
      </c>
      <c r="D354" s="18"/>
      <c r="E354" s="4">
        <f t="shared" si="26"/>
        <v>0.5</v>
      </c>
      <c r="F354" s="4">
        <f t="shared" si="27"/>
        <v>8</v>
      </c>
      <c r="G354" s="17"/>
      <c r="H354" s="18"/>
    </row>
    <row r="355" spans="1:8" ht="18" x14ac:dyDescent="0.25">
      <c r="A355" s="3" t="s">
        <v>155</v>
      </c>
      <c r="B355" s="3" t="s">
        <v>23</v>
      </c>
      <c r="C355" s="17" t="s">
        <v>520</v>
      </c>
      <c r="D355" s="18"/>
      <c r="E355" s="4">
        <f t="shared" si="26"/>
        <v>0.5</v>
      </c>
      <c r="F355" s="4">
        <f t="shared" si="27"/>
        <v>8</v>
      </c>
      <c r="G355" s="17"/>
      <c r="H355" s="18"/>
    </row>
    <row r="356" spans="1:8" ht="30.4" customHeight="1" x14ac:dyDescent="0.25">
      <c r="A356" s="3" t="s">
        <v>413</v>
      </c>
      <c r="B356" s="3" t="s">
        <v>23</v>
      </c>
      <c r="C356" s="17" t="s">
        <v>521</v>
      </c>
      <c r="D356" s="18"/>
      <c r="E356" s="4">
        <f t="shared" si="26"/>
        <v>0.5</v>
      </c>
      <c r="F356" s="4">
        <f t="shared" si="27"/>
        <v>8</v>
      </c>
      <c r="G356" s="17"/>
      <c r="H356" s="18"/>
    </row>
    <row r="357" spans="1:8" x14ac:dyDescent="0.25">
      <c r="A357" s="19" t="s">
        <v>159</v>
      </c>
      <c r="B357" s="20"/>
      <c r="C357" s="20"/>
      <c r="D357" s="20"/>
      <c r="E357" s="21"/>
      <c r="F357" s="5">
        <f>ROUND(552,2)</f>
        <v>552</v>
      </c>
      <c r="G357" s="22"/>
      <c r="H357" s="23"/>
    </row>
    <row r="358" spans="1:8" x14ac:dyDescent="0.25">
      <c r="A358" s="9" t="s">
        <v>9</v>
      </c>
      <c r="B358" s="9" t="s">
        <v>10</v>
      </c>
      <c r="C358" s="11" t="s">
        <v>522</v>
      </c>
      <c r="D358" s="12"/>
      <c r="E358" s="13" t="s">
        <v>12</v>
      </c>
      <c r="F358" s="13" t="s">
        <v>13</v>
      </c>
      <c r="G358" s="11" t="s">
        <v>14</v>
      </c>
      <c r="H358" s="12"/>
    </row>
    <row r="359" spans="1:8" x14ac:dyDescent="0.25">
      <c r="A359" s="10"/>
      <c r="B359" s="10"/>
      <c r="C359" s="15" t="s">
        <v>523</v>
      </c>
      <c r="D359" s="16"/>
      <c r="E359" s="14"/>
      <c r="F359" s="14"/>
      <c r="G359" s="15"/>
      <c r="H359" s="16"/>
    </row>
    <row r="360" spans="1:8" x14ac:dyDescent="0.25">
      <c r="A360" s="3" t="s">
        <v>166</v>
      </c>
      <c r="B360" s="3" t="s">
        <v>17</v>
      </c>
      <c r="C360" s="17" t="s">
        <v>524</v>
      </c>
      <c r="D360" s="18"/>
      <c r="E360" s="4">
        <f t="shared" ref="E360:F366" si="28">ROUND(0,2)</f>
        <v>0</v>
      </c>
      <c r="F360" s="4">
        <f t="shared" si="28"/>
        <v>0</v>
      </c>
      <c r="G360" s="17"/>
      <c r="H360" s="18"/>
    </row>
    <row r="361" spans="1:8" x14ac:dyDescent="0.25">
      <c r="A361" s="3" t="s">
        <v>50</v>
      </c>
      <c r="B361" s="3" t="s">
        <v>17</v>
      </c>
      <c r="C361" s="17" t="s">
        <v>525</v>
      </c>
      <c r="D361" s="18"/>
      <c r="E361" s="4">
        <f t="shared" si="28"/>
        <v>0</v>
      </c>
      <c r="F361" s="4">
        <f t="shared" si="28"/>
        <v>0</v>
      </c>
      <c r="G361" s="17" t="s">
        <v>526</v>
      </c>
      <c r="H361" s="18"/>
    </row>
    <row r="362" spans="1:8" x14ac:dyDescent="0.25">
      <c r="A362" s="3" t="s">
        <v>527</v>
      </c>
      <c r="B362" s="3" t="s">
        <v>17</v>
      </c>
      <c r="C362" s="17" t="s">
        <v>528</v>
      </c>
      <c r="D362" s="18"/>
      <c r="E362" s="4">
        <f t="shared" si="28"/>
        <v>0</v>
      </c>
      <c r="F362" s="4">
        <f t="shared" si="28"/>
        <v>0</v>
      </c>
      <c r="G362" s="17"/>
      <c r="H362" s="18"/>
    </row>
    <row r="363" spans="1:8" x14ac:dyDescent="0.25">
      <c r="A363" s="3" t="s">
        <v>47</v>
      </c>
      <c r="B363" s="3" t="s">
        <v>48</v>
      </c>
      <c r="C363" s="17" t="s">
        <v>529</v>
      </c>
      <c r="D363" s="18"/>
      <c r="E363" s="4">
        <f t="shared" si="28"/>
        <v>0</v>
      </c>
      <c r="F363" s="4">
        <f t="shared" si="28"/>
        <v>0</v>
      </c>
      <c r="G363" s="17"/>
      <c r="H363" s="18"/>
    </row>
    <row r="364" spans="1:8" x14ac:dyDescent="0.25">
      <c r="A364" s="3" t="s">
        <v>530</v>
      </c>
      <c r="B364" s="3" t="s">
        <v>17</v>
      </c>
      <c r="C364" s="17" t="s">
        <v>531</v>
      </c>
      <c r="D364" s="18"/>
      <c r="E364" s="4">
        <f t="shared" si="28"/>
        <v>0</v>
      </c>
      <c r="F364" s="4">
        <f t="shared" si="28"/>
        <v>0</v>
      </c>
      <c r="G364" s="17" t="s">
        <v>532</v>
      </c>
      <c r="H364" s="18"/>
    </row>
    <row r="365" spans="1:8" x14ac:dyDescent="0.25">
      <c r="A365" s="3" t="s">
        <v>237</v>
      </c>
      <c r="B365" s="3" t="s">
        <v>17</v>
      </c>
      <c r="C365" s="17" t="s">
        <v>533</v>
      </c>
      <c r="D365" s="18"/>
      <c r="E365" s="4">
        <f t="shared" si="28"/>
        <v>0</v>
      </c>
      <c r="F365" s="4">
        <f t="shared" si="28"/>
        <v>0</v>
      </c>
      <c r="G365" s="17"/>
      <c r="H365" s="18"/>
    </row>
    <row r="366" spans="1:8" x14ac:dyDescent="0.25">
      <c r="A366" s="3" t="s">
        <v>324</v>
      </c>
      <c r="B366" s="3" t="s">
        <v>17</v>
      </c>
      <c r="C366" s="17" t="s">
        <v>534</v>
      </c>
      <c r="D366" s="18"/>
      <c r="E366" s="4">
        <f t="shared" si="28"/>
        <v>0</v>
      </c>
      <c r="F366" s="4">
        <f t="shared" si="28"/>
        <v>0</v>
      </c>
      <c r="G366" s="17" t="s">
        <v>535</v>
      </c>
      <c r="H366" s="18"/>
    </row>
    <row r="367" spans="1:8" ht="30.4" customHeight="1" x14ac:dyDescent="0.25">
      <c r="A367" s="3" t="s">
        <v>45</v>
      </c>
      <c r="B367" s="3" t="s">
        <v>23</v>
      </c>
      <c r="C367" s="17" t="s">
        <v>536</v>
      </c>
      <c r="D367" s="18"/>
      <c r="E367" s="4">
        <f t="shared" ref="E367:E383" si="29">ROUND(0.5,2)</f>
        <v>0.5</v>
      </c>
      <c r="F367" s="4">
        <f t="shared" ref="F367:F398" si="30">ROUND(8,2)</f>
        <v>8</v>
      </c>
      <c r="G367" s="17"/>
      <c r="H367" s="18"/>
    </row>
    <row r="368" spans="1:8" ht="30.4" customHeight="1" x14ac:dyDescent="0.25">
      <c r="A368" s="3" t="s">
        <v>82</v>
      </c>
      <c r="B368" s="3" t="s">
        <v>23</v>
      </c>
      <c r="C368" s="17" t="s">
        <v>537</v>
      </c>
      <c r="D368" s="18"/>
      <c r="E368" s="4">
        <f t="shared" si="29"/>
        <v>0.5</v>
      </c>
      <c r="F368" s="4">
        <f t="shared" si="30"/>
        <v>8</v>
      </c>
      <c r="G368" s="17"/>
      <c r="H368" s="18"/>
    </row>
    <row r="369" spans="1:8" ht="30.4" customHeight="1" x14ac:dyDescent="0.25">
      <c r="A369" s="3" t="s">
        <v>37</v>
      </c>
      <c r="B369" s="3" t="s">
        <v>23</v>
      </c>
      <c r="C369" s="17" t="s">
        <v>538</v>
      </c>
      <c r="D369" s="18"/>
      <c r="E369" s="4">
        <f t="shared" si="29"/>
        <v>0.5</v>
      </c>
      <c r="F369" s="4">
        <f t="shared" si="30"/>
        <v>8</v>
      </c>
      <c r="G369" s="17"/>
      <c r="H369" s="18"/>
    </row>
    <row r="370" spans="1:8" ht="30.4" customHeight="1" x14ac:dyDescent="0.25">
      <c r="A370" s="3" t="s">
        <v>16</v>
      </c>
      <c r="B370" s="3" t="s">
        <v>23</v>
      </c>
      <c r="C370" s="17" t="s">
        <v>539</v>
      </c>
      <c r="D370" s="18"/>
      <c r="E370" s="4">
        <f t="shared" si="29"/>
        <v>0.5</v>
      </c>
      <c r="F370" s="4">
        <f t="shared" si="30"/>
        <v>8</v>
      </c>
      <c r="G370" s="17"/>
      <c r="H370" s="18"/>
    </row>
    <row r="371" spans="1:8" ht="30.4" customHeight="1" x14ac:dyDescent="0.25">
      <c r="A371" s="3" t="s">
        <v>540</v>
      </c>
      <c r="B371" s="3" t="s">
        <v>23</v>
      </c>
      <c r="C371" s="17" t="s">
        <v>541</v>
      </c>
      <c r="D371" s="18"/>
      <c r="E371" s="4">
        <f t="shared" si="29"/>
        <v>0.5</v>
      </c>
      <c r="F371" s="4">
        <f t="shared" si="30"/>
        <v>8</v>
      </c>
      <c r="G371" s="17"/>
      <c r="H371" s="18"/>
    </row>
    <row r="372" spans="1:8" x14ac:dyDescent="0.25">
      <c r="A372" s="3" t="s">
        <v>225</v>
      </c>
      <c r="B372" s="3" t="s">
        <v>17</v>
      </c>
      <c r="C372" s="17" t="s">
        <v>542</v>
      </c>
      <c r="D372" s="18"/>
      <c r="E372" s="4">
        <f t="shared" si="29"/>
        <v>0.5</v>
      </c>
      <c r="F372" s="4">
        <f t="shared" si="30"/>
        <v>8</v>
      </c>
      <c r="G372" s="17"/>
      <c r="H372" s="18"/>
    </row>
    <row r="373" spans="1:8" ht="18" x14ac:dyDescent="0.25">
      <c r="A373" s="3" t="s">
        <v>177</v>
      </c>
      <c r="B373" s="3" t="s">
        <v>178</v>
      </c>
      <c r="C373" s="17" t="s">
        <v>543</v>
      </c>
      <c r="D373" s="18"/>
      <c r="E373" s="4">
        <f t="shared" si="29"/>
        <v>0.5</v>
      </c>
      <c r="F373" s="4">
        <f t="shared" si="30"/>
        <v>8</v>
      </c>
      <c r="G373" s="17"/>
      <c r="H373" s="18"/>
    </row>
    <row r="374" spans="1:8" ht="30.4" customHeight="1" x14ac:dyDescent="0.25">
      <c r="A374" s="3" t="s">
        <v>544</v>
      </c>
      <c r="B374" s="3" t="s">
        <v>23</v>
      </c>
      <c r="C374" s="17" t="s">
        <v>545</v>
      </c>
      <c r="D374" s="18"/>
      <c r="E374" s="4">
        <f t="shared" si="29"/>
        <v>0.5</v>
      </c>
      <c r="F374" s="4">
        <f t="shared" si="30"/>
        <v>8</v>
      </c>
      <c r="G374" s="17"/>
      <c r="H374" s="18"/>
    </row>
    <row r="375" spans="1:8" ht="30.4" customHeight="1" x14ac:dyDescent="0.25">
      <c r="A375" s="3" t="s">
        <v>182</v>
      </c>
      <c r="B375" s="3" t="s">
        <v>23</v>
      </c>
      <c r="C375" s="17" t="s">
        <v>546</v>
      </c>
      <c r="D375" s="18"/>
      <c r="E375" s="4">
        <f t="shared" si="29"/>
        <v>0.5</v>
      </c>
      <c r="F375" s="4">
        <f t="shared" si="30"/>
        <v>8</v>
      </c>
      <c r="G375" s="17"/>
      <c r="H375" s="18"/>
    </row>
    <row r="376" spans="1:8" ht="30.4" customHeight="1" x14ac:dyDescent="0.25">
      <c r="A376" s="3" t="s">
        <v>295</v>
      </c>
      <c r="B376" s="3" t="s">
        <v>48</v>
      </c>
      <c r="C376" s="17" t="s">
        <v>547</v>
      </c>
      <c r="D376" s="18"/>
      <c r="E376" s="4">
        <f t="shared" si="29"/>
        <v>0.5</v>
      </c>
      <c r="F376" s="4">
        <f t="shared" si="30"/>
        <v>8</v>
      </c>
      <c r="G376" s="17"/>
      <c r="H376" s="18"/>
    </row>
    <row r="377" spans="1:8" ht="30.4" customHeight="1" x14ac:dyDescent="0.25">
      <c r="A377" s="3" t="s">
        <v>223</v>
      </c>
      <c r="B377" s="3" t="s">
        <v>23</v>
      </c>
      <c r="C377" s="17" t="s">
        <v>548</v>
      </c>
      <c r="D377" s="18"/>
      <c r="E377" s="4">
        <f t="shared" si="29"/>
        <v>0.5</v>
      </c>
      <c r="F377" s="4">
        <f t="shared" si="30"/>
        <v>8</v>
      </c>
      <c r="G377" s="17" t="s">
        <v>549</v>
      </c>
      <c r="H377" s="18"/>
    </row>
    <row r="378" spans="1:8" ht="30.4" customHeight="1" x14ac:dyDescent="0.25">
      <c r="A378" s="3" t="s">
        <v>278</v>
      </c>
      <c r="B378" s="3" t="s">
        <v>23</v>
      </c>
      <c r="C378" s="17" t="s">
        <v>550</v>
      </c>
      <c r="D378" s="18"/>
      <c r="E378" s="4">
        <f t="shared" si="29"/>
        <v>0.5</v>
      </c>
      <c r="F378" s="4">
        <f t="shared" si="30"/>
        <v>8</v>
      </c>
      <c r="G378" s="17"/>
      <c r="H378" s="18"/>
    </row>
    <row r="379" spans="1:8" ht="30.4" customHeight="1" x14ac:dyDescent="0.25">
      <c r="A379" s="3" t="s">
        <v>54</v>
      </c>
      <c r="B379" s="3" t="s">
        <v>23</v>
      </c>
      <c r="C379" s="17" t="s">
        <v>551</v>
      </c>
      <c r="D379" s="18"/>
      <c r="E379" s="4">
        <f t="shared" si="29"/>
        <v>0.5</v>
      </c>
      <c r="F379" s="4">
        <f t="shared" si="30"/>
        <v>8</v>
      </c>
      <c r="G379" s="17"/>
      <c r="H379" s="18"/>
    </row>
    <row r="380" spans="1:8" ht="30.4" customHeight="1" x14ac:dyDescent="0.25">
      <c r="A380" s="3" t="s">
        <v>552</v>
      </c>
      <c r="B380" s="3" t="s">
        <v>23</v>
      </c>
      <c r="C380" s="17" t="s">
        <v>553</v>
      </c>
      <c r="D380" s="18"/>
      <c r="E380" s="4">
        <f t="shared" si="29"/>
        <v>0.5</v>
      </c>
      <c r="F380" s="4">
        <f t="shared" si="30"/>
        <v>8</v>
      </c>
      <c r="G380" s="17"/>
      <c r="H380" s="18"/>
    </row>
    <row r="381" spans="1:8" ht="30.4" customHeight="1" x14ac:dyDescent="0.25">
      <c r="A381" s="3" t="s">
        <v>58</v>
      </c>
      <c r="B381" s="3" t="s">
        <v>23</v>
      </c>
      <c r="C381" s="17" t="s">
        <v>554</v>
      </c>
      <c r="D381" s="18"/>
      <c r="E381" s="4">
        <f t="shared" si="29"/>
        <v>0.5</v>
      </c>
      <c r="F381" s="4">
        <f t="shared" si="30"/>
        <v>8</v>
      </c>
      <c r="G381" s="17"/>
      <c r="H381" s="18"/>
    </row>
    <row r="382" spans="1:8" ht="30.4" customHeight="1" x14ac:dyDescent="0.25">
      <c r="A382" s="3" t="s">
        <v>555</v>
      </c>
      <c r="B382" s="3" t="s">
        <v>23</v>
      </c>
      <c r="C382" s="17" t="s">
        <v>556</v>
      </c>
      <c r="D382" s="18"/>
      <c r="E382" s="4">
        <f t="shared" si="29"/>
        <v>0.5</v>
      </c>
      <c r="F382" s="4">
        <f t="shared" si="30"/>
        <v>8</v>
      </c>
      <c r="G382" s="17"/>
      <c r="H382" s="18"/>
    </row>
    <row r="383" spans="1:8" ht="30.4" customHeight="1" x14ac:dyDescent="0.25">
      <c r="A383" s="3" t="s">
        <v>62</v>
      </c>
      <c r="B383" s="3" t="s">
        <v>63</v>
      </c>
      <c r="C383" s="17" t="s">
        <v>557</v>
      </c>
      <c r="D383" s="18"/>
      <c r="E383" s="4">
        <f t="shared" si="29"/>
        <v>0.5</v>
      </c>
      <c r="F383" s="4">
        <f t="shared" si="30"/>
        <v>8</v>
      </c>
      <c r="G383" s="17"/>
      <c r="H383" s="18"/>
    </row>
    <row r="384" spans="1:8" ht="18" x14ac:dyDescent="0.25">
      <c r="A384" s="3" t="s">
        <v>195</v>
      </c>
      <c r="B384" s="3" t="s">
        <v>196</v>
      </c>
      <c r="C384" s="17" t="s">
        <v>558</v>
      </c>
      <c r="D384" s="18"/>
      <c r="E384" s="4">
        <f t="shared" ref="E384:E392" si="31">ROUND(0,2)</f>
        <v>0</v>
      </c>
      <c r="F384" s="4">
        <f t="shared" si="30"/>
        <v>8</v>
      </c>
      <c r="G384" s="17"/>
      <c r="H384" s="18"/>
    </row>
    <row r="385" spans="1:8" ht="18" x14ac:dyDescent="0.25">
      <c r="A385" s="3" t="s">
        <v>198</v>
      </c>
      <c r="B385" s="3" t="s">
        <v>196</v>
      </c>
      <c r="C385" s="17" t="s">
        <v>559</v>
      </c>
      <c r="D385" s="18"/>
      <c r="E385" s="4">
        <f t="shared" si="31"/>
        <v>0</v>
      </c>
      <c r="F385" s="4">
        <f t="shared" si="30"/>
        <v>8</v>
      </c>
      <c r="G385" s="17"/>
      <c r="H385" s="18"/>
    </row>
    <row r="386" spans="1:8" ht="18" x14ac:dyDescent="0.25">
      <c r="A386" s="3" t="s">
        <v>200</v>
      </c>
      <c r="B386" s="3" t="s">
        <v>201</v>
      </c>
      <c r="C386" s="17" t="s">
        <v>560</v>
      </c>
      <c r="D386" s="18"/>
      <c r="E386" s="4">
        <f t="shared" si="31"/>
        <v>0</v>
      </c>
      <c r="F386" s="4">
        <f t="shared" si="30"/>
        <v>8</v>
      </c>
      <c r="G386" s="17"/>
      <c r="H386" s="18"/>
    </row>
    <row r="387" spans="1:8" ht="18" x14ac:dyDescent="0.25">
      <c r="A387" s="3" t="s">
        <v>203</v>
      </c>
      <c r="B387" s="3" t="s">
        <v>196</v>
      </c>
      <c r="C387" s="17" t="s">
        <v>561</v>
      </c>
      <c r="D387" s="18"/>
      <c r="E387" s="4">
        <f t="shared" si="31"/>
        <v>0</v>
      </c>
      <c r="F387" s="4">
        <f t="shared" si="30"/>
        <v>8</v>
      </c>
      <c r="G387" s="17"/>
      <c r="H387" s="18"/>
    </row>
    <row r="388" spans="1:8" ht="18" x14ac:dyDescent="0.25">
      <c r="A388" s="3" t="s">
        <v>205</v>
      </c>
      <c r="B388" s="3" t="s">
        <v>196</v>
      </c>
      <c r="C388" s="17" t="s">
        <v>562</v>
      </c>
      <c r="D388" s="18"/>
      <c r="E388" s="4">
        <f t="shared" si="31"/>
        <v>0</v>
      </c>
      <c r="F388" s="4">
        <f t="shared" si="30"/>
        <v>8</v>
      </c>
      <c r="G388" s="17"/>
      <c r="H388" s="18"/>
    </row>
    <row r="389" spans="1:8" ht="18" x14ac:dyDescent="0.25">
      <c r="A389" s="3" t="s">
        <v>207</v>
      </c>
      <c r="B389" s="3" t="s">
        <v>196</v>
      </c>
      <c r="C389" s="17" t="s">
        <v>563</v>
      </c>
      <c r="D389" s="18"/>
      <c r="E389" s="4">
        <f t="shared" si="31"/>
        <v>0</v>
      </c>
      <c r="F389" s="4">
        <f t="shared" si="30"/>
        <v>8</v>
      </c>
      <c r="G389" s="17"/>
      <c r="H389" s="18"/>
    </row>
    <row r="390" spans="1:8" x14ac:dyDescent="0.25">
      <c r="A390" s="3" t="s">
        <v>209</v>
      </c>
      <c r="B390" s="3" t="s">
        <v>210</v>
      </c>
      <c r="C390" s="17" t="s">
        <v>564</v>
      </c>
      <c r="D390" s="18"/>
      <c r="E390" s="4">
        <f t="shared" si="31"/>
        <v>0</v>
      </c>
      <c r="F390" s="4">
        <f t="shared" si="30"/>
        <v>8</v>
      </c>
      <c r="G390" s="17"/>
      <c r="H390" s="18"/>
    </row>
    <row r="391" spans="1:8" x14ac:dyDescent="0.25">
      <c r="A391" s="3" t="s">
        <v>212</v>
      </c>
      <c r="B391" s="3" t="s">
        <v>213</v>
      </c>
      <c r="C391" s="17" t="s">
        <v>565</v>
      </c>
      <c r="D391" s="18"/>
      <c r="E391" s="4">
        <f t="shared" si="31"/>
        <v>0</v>
      </c>
      <c r="F391" s="4">
        <f t="shared" si="30"/>
        <v>8</v>
      </c>
      <c r="G391" s="17"/>
      <c r="H391" s="18"/>
    </row>
    <row r="392" spans="1:8" ht="18" x14ac:dyDescent="0.25">
      <c r="A392" s="3" t="s">
        <v>215</v>
      </c>
      <c r="B392" s="3" t="s">
        <v>216</v>
      </c>
      <c r="C392" s="17" t="s">
        <v>566</v>
      </c>
      <c r="D392" s="18"/>
      <c r="E392" s="4">
        <f t="shared" si="31"/>
        <v>0</v>
      </c>
      <c r="F392" s="4">
        <f t="shared" si="30"/>
        <v>8</v>
      </c>
      <c r="G392" s="17"/>
      <c r="H392" s="18"/>
    </row>
    <row r="393" spans="1:8" ht="30.4" customHeight="1" x14ac:dyDescent="0.25">
      <c r="A393" s="3" t="s">
        <v>65</v>
      </c>
      <c r="B393" s="3" t="s">
        <v>23</v>
      </c>
      <c r="C393" s="17" t="s">
        <v>567</v>
      </c>
      <c r="D393" s="18"/>
      <c r="E393" s="4">
        <f t="shared" ref="E393:E435" si="32">ROUND(0.5,2)</f>
        <v>0.5</v>
      </c>
      <c r="F393" s="4">
        <f t="shared" si="30"/>
        <v>8</v>
      </c>
      <c r="G393" s="17"/>
      <c r="H393" s="18"/>
    </row>
    <row r="394" spans="1:8" ht="30.4" customHeight="1" x14ac:dyDescent="0.25">
      <c r="A394" s="3" t="s">
        <v>67</v>
      </c>
      <c r="B394" s="3" t="s">
        <v>48</v>
      </c>
      <c r="C394" s="17" t="s">
        <v>568</v>
      </c>
      <c r="D394" s="18"/>
      <c r="E394" s="4">
        <f t="shared" si="32"/>
        <v>0.5</v>
      </c>
      <c r="F394" s="4">
        <f t="shared" si="30"/>
        <v>8</v>
      </c>
      <c r="G394" s="17"/>
      <c r="H394" s="18"/>
    </row>
    <row r="395" spans="1:8" ht="30.4" customHeight="1" x14ac:dyDescent="0.25">
      <c r="A395" s="3" t="s">
        <v>69</v>
      </c>
      <c r="B395" s="3" t="s">
        <v>23</v>
      </c>
      <c r="C395" s="17" t="s">
        <v>569</v>
      </c>
      <c r="D395" s="18"/>
      <c r="E395" s="4">
        <f t="shared" si="32"/>
        <v>0.5</v>
      </c>
      <c r="F395" s="4">
        <f t="shared" si="30"/>
        <v>8</v>
      </c>
      <c r="G395" s="17"/>
      <c r="H395" s="18"/>
    </row>
    <row r="396" spans="1:8" ht="30.4" customHeight="1" x14ac:dyDescent="0.25">
      <c r="A396" s="3" t="s">
        <v>233</v>
      </c>
      <c r="B396" s="3" t="s">
        <v>23</v>
      </c>
      <c r="C396" s="17" t="s">
        <v>570</v>
      </c>
      <c r="D396" s="18"/>
      <c r="E396" s="4">
        <f t="shared" si="32"/>
        <v>0.5</v>
      </c>
      <c r="F396" s="4">
        <f t="shared" si="30"/>
        <v>8</v>
      </c>
      <c r="G396" s="17"/>
      <c r="H396" s="18"/>
    </row>
    <row r="397" spans="1:8" ht="30.4" customHeight="1" x14ac:dyDescent="0.25">
      <c r="A397" s="3" t="s">
        <v>235</v>
      </c>
      <c r="B397" s="3" t="s">
        <v>23</v>
      </c>
      <c r="C397" s="17" t="s">
        <v>571</v>
      </c>
      <c r="D397" s="18"/>
      <c r="E397" s="4">
        <f t="shared" si="32"/>
        <v>0.5</v>
      </c>
      <c r="F397" s="4">
        <f t="shared" si="30"/>
        <v>8</v>
      </c>
      <c r="G397" s="17"/>
      <c r="H397" s="18"/>
    </row>
    <row r="398" spans="1:8" ht="30.4" customHeight="1" x14ac:dyDescent="0.25">
      <c r="A398" s="3" t="s">
        <v>318</v>
      </c>
      <c r="B398" s="3" t="s">
        <v>240</v>
      </c>
      <c r="C398" s="17" t="s">
        <v>572</v>
      </c>
      <c r="D398" s="18"/>
      <c r="E398" s="4">
        <f t="shared" si="32"/>
        <v>0.5</v>
      </c>
      <c r="F398" s="4">
        <f t="shared" si="30"/>
        <v>8</v>
      </c>
      <c r="G398" s="17"/>
      <c r="H398" s="18"/>
    </row>
    <row r="399" spans="1:8" ht="30.4" customHeight="1" x14ac:dyDescent="0.25">
      <c r="A399" s="3" t="s">
        <v>450</v>
      </c>
      <c r="B399" s="3" t="s">
        <v>23</v>
      </c>
      <c r="C399" s="17" t="s">
        <v>573</v>
      </c>
      <c r="D399" s="18"/>
      <c r="E399" s="4">
        <f t="shared" si="32"/>
        <v>0.5</v>
      </c>
      <c r="F399" s="4">
        <f t="shared" ref="F399:F435" si="33">ROUND(8,2)</f>
        <v>8</v>
      </c>
      <c r="G399" s="17" t="s">
        <v>574</v>
      </c>
      <c r="H399" s="18"/>
    </row>
    <row r="400" spans="1:8" ht="30.4" customHeight="1" x14ac:dyDescent="0.25">
      <c r="A400" s="3" t="s">
        <v>190</v>
      </c>
      <c r="B400" s="3" t="s">
        <v>48</v>
      </c>
      <c r="C400" s="17" t="s">
        <v>575</v>
      </c>
      <c r="D400" s="18"/>
      <c r="E400" s="4">
        <f t="shared" si="32"/>
        <v>0.5</v>
      </c>
      <c r="F400" s="4">
        <f t="shared" si="33"/>
        <v>8</v>
      </c>
      <c r="G400" s="17"/>
      <c r="H400" s="18"/>
    </row>
    <row r="401" spans="1:8" ht="30.4" customHeight="1" x14ac:dyDescent="0.25">
      <c r="A401" s="3" t="s">
        <v>73</v>
      </c>
      <c r="B401" s="3" t="s">
        <v>23</v>
      </c>
      <c r="C401" s="17" t="s">
        <v>576</v>
      </c>
      <c r="D401" s="18"/>
      <c r="E401" s="4">
        <f t="shared" si="32"/>
        <v>0.5</v>
      </c>
      <c r="F401" s="4">
        <f t="shared" si="33"/>
        <v>8</v>
      </c>
      <c r="G401" s="17"/>
      <c r="H401" s="18"/>
    </row>
    <row r="402" spans="1:8" ht="30.4" customHeight="1" x14ac:dyDescent="0.25">
      <c r="A402" s="3" t="s">
        <v>77</v>
      </c>
      <c r="B402" s="3" t="s">
        <v>23</v>
      </c>
      <c r="C402" s="17" t="s">
        <v>577</v>
      </c>
      <c r="D402" s="18"/>
      <c r="E402" s="4">
        <f t="shared" si="32"/>
        <v>0.5</v>
      </c>
      <c r="F402" s="4">
        <f t="shared" si="33"/>
        <v>8</v>
      </c>
      <c r="G402" s="17"/>
      <c r="H402" s="18"/>
    </row>
    <row r="403" spans="1:8" ht="30.4" customHeight="1" x14ac:dyDescent="0.25">
      <c r="A403" s="3" t="s">
        <v>84</v>
      </c>
      <c r="B403" s="3" t="s">
        <v>48</v>
      </c>
      <c r="C403" s="17" t="s">
        <v>578</v>
      </c>
      <c r="D403" s="18"/>
      <c r="E403" s="4">
        <f t="shared" si="32"/>
        <v>0.5</v>
      </c>
      <c r="F403" s="4">
        <f t="shared" si="33"/>
        <v>8</v>
      </c>
      <c r="G403" s="17"/>
      <c r="H403" s="18"/>
    </row>
    <row r="404" spans="1:8" ht="30.4" customHeight="1" x14ac:dyDescent="0.25">
      <c r="A404" s="3" t="s">
        <v>579</v>
      </c>
      <c r="B404" s="3" t="s">
        <v>23</v>
      </c>
      <c r="C404" s="17" t="s">
        <v>580</v>
      </c>
      <c r="D404" s="18"/>
      <c r="E404" s="4">
        <f t="shared" si="32"/>
        <v>0.5</v>
      </c>
      <c r="F404" s="4">
        <f t="shared" si="33"/>
        <v>8</v>
      </c>
      <c r="G404" s="17"/>
      <c r="H404" s="18"/>
    </row>
    <row r="405" spans="1:8" ht="30.4" customHeight="1" x14ac:dyDescent="0.25">
      <c r="A405" s="3" t="s">
        <v>581</v>
      </c>
      <c r="B405" s="3" t="s">
        <v>23</v>
      </c>
      <c r="C405" s="17" t="s">
        <v>582</v>
      </c>
      <c r="D405" s="18"/>
      <c r="E405" s="4">
        <f t="shared" si="32"/>
        <v>0.5</v>
      </c>
      <c r="F405" s="4">
        <f t="shared" si="33"/>
        <v>8</v>
      </c>
      <c r="G405" s="17"/>
      <c r="H405" s="18"/>
    </row>
    <row r="406" spans="1:8" ht="30.4" customHeight="1" x14ac:dyDescent="0.25">
      <c r="A406" s="3" t="s">
        <v>95</v>
      </c>
      <c r="B406" s="3" t="s">
        <v>23</v>
      </c>
      <c r="C406" s="17" t="s">
        <v>583</v>
      </c>
      <c r="D406" s="18"/>
      <c r="E406" s="4">
        <f t="shared" si="32"/>
        <v>0.5</v>
      </c>
      <c r="F406" s="4">
        <f t="shared" si="33"/>
        <v>8</v>
      </c>
      <c r="G406" s="17"/>
      <c r="H406" s="18"/>
    </row>
    <row r="407" spans="1:8" ht="30.4" customHeight="1" x14ac:dyDescent="0.25">
      <c r="A407" s="3" t="s">
        <v>330</v>
      </c>
      <c r="B407" s="3" t="s">
        <v>23</v>
      </c>
      <c r="C407" s="17" t="s">
        <v>584</v>
      </c>
      <c r="D407" s="18"/>
      <c r="E407" s="4">
        <f t="shared" si="32"/>
        <v>0.5</v>
      </c>
      <c r="F407" s="4">
        <f t="shared" si="33"/>
        <v>8</v>
      </c>
      <c r="G407" s="17"/>
      <c r="H407" s="18"/>
    </row>
    <row r="408" spans="1:8" ht="30.4" customHeight="1" x14ac:dyDescent="0.25">
      <c r="A408" s="3" t="s">
        <v>256</v>
      </c>
      <c r="B408" s="3" t="s">
        <v>23</v>
      </c>
      <c r="C408" s="17" t="s">
        <v>585</v>
      </c>
      <c r="D408" s="18"/>
      <c r="E408" s="4">
        <f t="shared" si="32"/>
        <v>0.5</v>
      </c>
      <c r="F408" s="4">
        <f t="shared" si="33"/>
        <v>8</v>
      </c>
      <c r="G408" s="17"/>
      <c r="H408" s="18"/>
    </row>
    <row r="409" spans="1:8" ht="30.4" customHeight="1" x14ac:dyDescent="0.25">
      <c r="A409" s="3" t="s">
        <v>97</v>
      </c>
      <c r="B409" s="3" t="s">
        <v>23</v>
      </c>
      <c r="C409" s="17" t="s">
        <v>586</v>
      </c>
      <c r="D409" s="18"/>
      <c r="E409" s="4">
        <f t="shared" si="32"/>
        <v>0.5</v>
      </c>
      <c r="F409" s="4">
        <f t="shared" si="33"/>
        <v>8</v>
      </c>
      <c r="G409" s="17"/>
      <c r="H409" s="18"/>
    </row>
    <row r="410" spans="1:8" ht="30.4" customHeight="1" x14ac:dyDescent="0.25">
      <c r="A410" s="3" t="s">
        <v>473</v>
      </c>
      <c r="B410" s="3" t="s">
        <v>63</v>
      </c>
      <c r="C410" s="17" t="s">
        <v>587</v>
      </c>
      <c r="D410" s="18"/>
      <c r="E410" s="4">
        <f t="shared" si="32"/>
        <v>0.5</v>
      </c>
      <c r="F410" s="4">
        <f t="shared" si="33"/>
        <v>8</v>
      </c>
      <c r="G410" s="17" t="s">
        <v>588</v>
      </c>
      <c r="H410" s="18"/>
    </row>
    <row r="411" spans="1:8" ht="30.4" customHeight="1" x14ac:dyDescent="0.25">
      <c r="A411" s="3" t="s">
        <v>589</v>
      </c>
      <c r="B411" s="3" t="s">
        <v>23</v>
      </c>
      <c r="C411" s="17" t="s">
        <v>590</v>
      </c>
      <c r="D411" s="18"/>
      <c r="E411" s="4">
        <f t="shared" si="32"/>
        <v>0.5</v>
      </c>
      <c r="F411" s="4">
        <f t="shared" si="33"/>
        <v>8</v>
      </c>
      <c r="G411" s="17"/>
      <c r="H411" s="18"/>
    </row>
    <row r="412" spans="1:8" ht="30.4" customHeight="1" x14ac:dyDescent="0.25">
      <c r="A412" s="3" t="s">
        <v>249</v>
      </c>
      <c r="B412" s="3" t="s">
        <v>48</v>
      </c>
      <c r="C412" s="17" t="s">
        <v>591</v>
      </c>
      <c r="D412" s="18"/>
      <c r="E412" s="4">
        <f t="shared" si="32"/>
        <v>0.5</v>
      </c>
      <c r="F412" s="4">
        <f t="shared" si="33"/>
        <v>8</v>
      </c>
      <c r="G412" s="17"/>
      <c r="H412" s="18"/>
    </row>
    <row r="413" spans="1:8" ht="30.4" customHeight="1" x14ac:dyDescent="0.25">
      <c r="A413" s="3" t="s">
        <v>106</v>
      </c>
      <c r="B413" s="3" t="s">
        <v>23</v>
      </c>
      <c r="C413" s="17" t="s">
        <v>592</v>
      </c>
      <c r="D413" s="18"/>
      <c r="E413" s="4">
        <f t="shared" si="32"/>
        <v>0.5</v>
      </c>
      <c r="F413" s="4">
        <f t="shared" si="33"/>
        <v>8</v>
      </c>
      <c r="G413" s="17"/>
      <c r="H413" s="18"/>
    </row>
    <row r="414" spans="1:8" ht="30.4" customHeight="1" x14ac:dyDescent="0.25">
      <c r="A414" s="3" t="s">
        <v>108</v>
      </c>
      <c r="B414" s="3" t="s">
        <v>23</v>
      </c>
      <c r="C414" s="17" t="s">
        <v>593</v>
      </c>
      <c r="D414" s="18"/>
      <c r="E414" s="4">
        <f t="shared" si="32"/>
        <v>0.5</v>
      </c>
      <c r="F414" s="4">
        <f t="shared" si="33"/>
        <v>8</v>
      </c>
      <c r="G414" s="17"/>
      <c r="H414" s="18"/>
    </row>
    <row r="415" spans="1:8" ht="30.4" customHeight="1" x14ac:dyDescent="0.25">
      <c r="A415" s="3" t="s">
        <v>146</v>
      </c>
      <c r="B415" s="3" t="s">
        <v>23</v>
      </c>
      <c r="C415" s="17" t="s">
        <v>594</v>
      </c>
      <c r="D415" s="18"/>
      <c r="E415" s="4">
        <f t="shared" si="32"/>
        <v>0.5</v>
      </c>
      <c r="F415" s="4">
        <f t="shared" si="33"/>
        <v>8</v>
      </c>
      <c r="G415" s="17"/>
      <c r="H415" s="18"/>
    </row>
    <row r="416" spans="1:8" ht="30.4" customHeight="1" x14ac:dyDescent="0.25">
      <c r="A416" s="3" t="s">
        <v>262</v>
      </c>
      <c r="B416" s="3" t="s">
        <v>23</v>
      </c>
      <c r="C416" s="17" t="s">
        <v>595</v>
      </c>
      <c r="D416" s="18"/>
      <c r="E416" s="4">
        <f t="shared" si="32"/>
        <v>0.5</v>
      </c>
      <c r="F416" s="4">
        <f t="shared" si="33"/>
        <v>8</v>
      </c>
      <c r="G416" s="17"/>
      <c r="H416" s="18"/>
    </row>
    <row r="417" spans="1:8" ht="30.4" customHeight="1" x14ac:dyDescent="0.25">
      <c r="A417" s="3" t="s">
        <v>253</v>
      </c>
      <c r="B417" s="3" t="s">
        <v>63</v>
      </c>
      <c r="C417" s="17" t="s">
        <v>596</v>
      </c>
      <c r="D417" s="18"/>
      <c r="E417" s="4">
        <f t="shared" si="32"/>
        <v>0.5</v>
      </c>
      <c r="F417" s="4">
        <f t="shared" si="33"/>
        <v>8</v>
      </c>
      <c r="G417" s="17"/>
      <c r="H417" s="18"/>
    </row>
    <row r="418" spans="1:8" ht="30.4" customHeight="1" x14ac:dyDescent="0.25">
      <c r="A418" s="3" t="s">
        <v>43</v>
      </c>
      <c r="B418" s="3" t="s">
        <v>23</v>
      </c>
      <c r="C418" s="17" t="s">
        <v>597</v>
      </c>
      <c r="D418" s="18"/>
      <c r="E418" s="4">
        <f t="shared" si="32"/>
        <v>0.5</v>
      </c>
      <c r="F418" s="4">
        <f t="shared" si="33"/>
        <v>8</v>
      </c>
      <c r="G418" s="17"/>
      <c r="H418" s="18"/>
    </row>
    <row r="419" spans="1:8" ht="30.4" customHeight="1" x14ac:dyDescent="0.25">
      <c r="A419" s="3" t="s">
        <v>136</v>
      </c>
      <c r="B419" s="3" t="s">
        <v>23</v>
      </c>
      <c r="C419" s="17" t="s">
        <v>598</v>
      </c>
      <c r="D419" s="18"/>
      <c r="E419" s="4">
        <f t="shared" si="32"/>
        <v>0.5</v>
      </c>
      <c r="F419" s="4">
        <f t="shared" si="33"/>
        <v>8</v>
      </c>
      <c r="G419" s="17"/>
      <c r="H419" s="18"/>
    </row>
    <row r="420" spans="1:8" ht="30.4" customHeight="1" x14ac:dyDescent="0.25">
      <c r="A420" s="3" t="s">
        <v>142</v>
      </c>
      <c r="B420" s="3" t="s">
        <v>23</v>
      </c>
      <c r="C420" s="17" t="s">
        <v>599</v>
      </c>
      <c r="D420" s="18"/>
      <c r="E420" s="4">
        <f t="shared" si="32"/>
        <v>0.5</v>
      </c>
      <c r="F420" s="4">
        <f t="shared" si="33"/>
        <v>8</v>
      </c>
      <c r="G420" s="17"/>
      <c r="H420" s="18"/>
    </row>
    <row r="421" spans="1:8" ht="30.4" customHeight="1" x14ac:dyDescent="0.25">
      <c r="A421" s="3" t="s">
        <v>114</v>
      </c>
      <c r="B421" s="3" t="s">
        <v>23</v>
      </c>
      <c r="C421" s="17" t="s">
        <v>600</v>
      </c>
      <c r="D421" s="18"/>
      <c r="E421" s="4">
        <f t="shared" si="32"/>
        <v>0.5</v>
      </c>
      <c r="F421" s="4">
        <f t="shared" si="33"/>
        <v>8</v>
      </c>
      <c r="G421" s="17"/>
      <c r="H421" s="18"/>
    </row>
    <row r="422" spans="1:8" ht="30.4" customHeight="1" x14ac:dyDescent="0.25">
      <c r="A422" s="3" t="s">
        <v>126</v>
      </c>
      <c r="B422" s="3" t="s">
        <v>23</v>
      </c>
      <c r="C422" s="17" t="s">
        <v>601</v>
      </c>
      <c r="D422" s="18"/>
      <c r="E422" s="4">
        <f t="shared" si="32"/>
        <v>0.5</v>
      </c>
      <c r="F422" s="4">
        <f t="shared" si="33"/>
        <v>8</v>
      </c>
      <c r="G422" s="17"/>
      <c r="H422" s="18"/>
    </row>
    <row r="423" spans="1:8" ht="30.4" customHeight="1" x14ac:dyDescent="0.25">
      <c r="A423" s="3" t="s">
        <v>122</v>
      </c>
      <c r="B423" s="3" t="s">
        <v>23</v>
      </c>
      <c r="C423" s="17" t="s">
        <v>602</v>
      </c>
      <c r="D423" s="18"/>
      <c r="E423" s="4">
        <f t="shared" si="32"/>
        <v>0.5</v>
      </c>
      <c r="F423" s="4">
        <f t="shared" si="33"/>
        <v>8</v>
      </c>
      <c r="G423" s="17"/>
      <c r="H423" s="18"/>
    </row>
    <row r="424" spans="1:8" ht="30.4" customHeight="1" x14ac:dyDescent="0.25">
      <c r="A424" s="3" t="s">
        <v>144</v>
      </c>
      <c r="B424" s="3" t="s">
        <v>23</v>
      </c>
      <c r="C424" s="17" t="s">
        <v>603</v>
      </c>
      <c r="D424" s="18"/>
      <c r="E424" s="4">
        <f t="shared" si="32"/>
        <v>0.5</v>
      </c>
      <c r="F424" s="4">
        <f t="shared" si="33"/>
        <v>8</v>
      </c>
      <c r="G424" s="17"/>
      <c r="H424" s="18"/>
    </row>
    <row r="425" spans="1:8" ht="30.4" customHeight="1" x14ac:dyDescent="0.25">
      <c r="A425" s="3" t="s">
        <v>140</v>
      </c>
      <c r="B425" s="3" t="s">
        <v>23</v>
      </c>
      <c r="C425" s="17" t="s">
        <v>604</v>
      </c>
      <c r="D425" s="18"/>
      <c r="E425" s="4">
        <f t="shared" si="32"/>
        <v>0.5</v>
      </c>
      <c r="F425" s="4">
        <f t="shared" si="33"/>
        <v>8</v>
      </c>
      <c r="G425" s="17"/>
      <c r="H425" s="18"/>
    </row>
    <row r="426" spans="1:8" ht="30.4" customHeight="1" x14ac:dyDescent="0.25">
      <c r="A426" s="3" t="s">
        <v>29</v>
      </c>
      <c r="B426" s="3" t="s">
        <v>63</v>
      </c>
      <c r="C426" s="17" t="s">
        <v>605</v>
      </c>
      <c r="D426" s="18"/>
      <c r="E426" s="4">
        <f t="shared" si="32"/>
        <v>0.5</v>
      </c>
      <c r="F426" s="4">
        <f t="shared" si="33"/>
        <v>8</v>
      </c>
      <c r="G426" s="17"/>
      <c r="H426" s="18"/>
    </row>
    <row r="427" spans="1:8" ht="30.4" customHeight="1" x14ac:dyDescent="0.25">
      <c r="A427" s="3" t="s">
        <v>264</v>
      </c>
      <c r="B427" s="3" t="s">
        <v>63</v>
      </c>
      <c r="C427" s="17" t="s">
        <v>606</v>
      </c>
      <c r="D427" s="18"/>
      <c r="E427" s="4">
        <f t="shared" si="32"/>
        <v>0.5</v>
      </c>
      <c r="F427" s="4">
        <f t="shared" si="33"/>
        <v>8</v>
      </c>
      <c r="G427" s="17"/>
      <c r="H427" s="18"/>
    </row>
    <row r="428" spans="1:8" ht="30.4" customHeight="1" x14ac:dyDescent="0.25">
      <c r="A428" s="3" t="s">
        <v>134</v>
      </c>
      <c r="B428" s="3" t="s">
        <v>48</v>
      </c>
      <c r="C428" s="17" t="s">
        <v>607</v>
      </c>
      <c r="D428" s="18"/>
      <c r="E428" s="4">
        <f t="shared" si="32"/>
        <v>0.5</v>
      </c>
      <c r="F428" s="4">
        <f t="shared" si="33"/>
        <v>8</v>
      </c>
      <c r="G428" s="17"/>
      <c r="H428" s="18"/>
    </row>
    <row r="429" spans="1:8" ht="30.4" customHeight="1" x14ac:dyDescent="0.25">
      <c r="A429" s="3" t="s">
        <v>118</v>
      </c>
      <c r="B429" s="3" t="s">
        <v>23</v>
      </c>
      <c r="C429" s="17" t="s">
        <v>608</v>
      </c>
      <c r="D429" s="18"/>
      <c r="E429" s="4">
        <f t="shared" si="32"/>
        <v>0.5</v>
      </c>
      <c r="F429" s="4">
        <f t="shared" si="33"/>
        <v>8</v>
      </c>
      <c r="G429" s="17"/>
      <c r="H429" s="18"/>
    </row>
    <row r="430" spans="1:8" ht="30.4" customHeight="1" x14ac:dyDescent="0.25">
      <c r="A430" s="3" t="s">
        <v>138</v>
      </c>
      <c r="B430" s="3" t="s">
        <v>23</v>
      </c>
      <c r="C430" s="17" t="s">
        <v>609</v>
      </c>
      <c r="D430" s="18"/>
      <c r="E430" s="4">
        <f t="shared" si="32"/>
        <v>0.5</v>
      </c>
      <c r="F430" s="4">
        <f t="shared" si="33"/>
        <v>8</v>
      </c>
      <c r="G430" s="17"/>
      <c r="H430" s="18"/>
    </row>
    <row r="431" spans="1:8" ht="30.4" customHeight="1" x14ac:dyDescent="0.25">
      <c r="A431" s="3" t="s">
        <v>128</v>
      </c>
      <c r="B431" s="3" t="s">
        <v>23</v>
      </c>
      <c r="C431" s="17" t="s">
        <v>610</v>
      </c>
      <c r="D431" s="18"/>
      <c r="E431" s="4">
        <f t="shared" si="32"/>
        <v>0.5</v>
      </c>
      <c r="F431" s="4">
        <f t="shared" si="33"/>
        <v>8</v>
      </c>
      <c r="G431" s="17"/>
      <c r="H431" s="18"/>
    </row>
    <row r="432" spans="1:8" ht="30.4" customHeight="1" x14ac:dyDescent="0.25">
      <c r="A432" s="3" t="s">
        <v>424</v>
      </c>
      <c r="B432" s="3" t="s">
        <v>23</v>
      </c>
      <c r="C432" s="17" t="s">
        <v>611</v>
      </c>
      <c r="D432" s="18"/>
      <c r="E432" s="4">
        <f t="shared" si="32"/>
        <v>0.5</v>
      </c>
      <c r="F432" s="4">
        <f t="shared" si="33"/>
        <v>8</v>
      </c>
      <c r="G432" s="17"/>
      <c r="H432" s="18"/>
    </row>
    <row r="433" spans="1:8" ht="30.4" customHeight="1" x14ac:dyDescent="0.25">
      <c r="A433" s="3" t="s">
        <v>612</v>
      </c>
      <c r="B433" s="3" t="s">
        <v>23</v>
      </c>
      <c r="C433" s="17" t="s">
        <v>613</v>
      </c>
      <c r="D433" s="18"/>
      <c r="E433" s="4">
        <f t="shared" si="32"/>
        <v>0.5</v>
      </c>
      <c r="F433" s="4">
        <f t="shared" si="33"/>
        <v>8</v>
      </c>
      <c r="G433" s="17"/>
      <c r="H433" s="18"/>
    </row>
    <row r="434" spans="1:8" ht="30.4" customHeight="1" x14ac:dyDescent="0.25">
      <c r="A434" s="3" t="s">
        <v>614</v>
      </c>
      <c r="B434" s="3" t="s">
        <v>23</v>
      </c>
      <c r="C434" s="17" t="s">
        <v>615</v>
      </c>
      <c r="D434" s="18"/>
      <c r="E434" s="4">
        <f t="shared" si="32"/>
        <v>0.5</v>
      </c>
      <c r="F434" s="4">
        <f t="shared" si="33"/>
        <v>8</v>
      </c>
      <c r="G434" s="17"/>
      <c r="H434" s="18"/>
    </row>
    <row r="435" spans="1:8" ht="30.4" customHeight="1" x14ac:dyDescent="0.25">
      <c r="A435" s="3" t="s">
        <v>516</v>
      </c>
      <c r="B435" s="3" t="s">
        <v>23</v>
      </c>
      <c r="C435" s="17" t="s">
        <v>616</v>
      </c>
      <c r="D435" s="18"/>
      <c r="E435" s="4">
        <f t="shared" si="32"/>
        <v>0.5</v>
      </c>
      <c r="F435" s="4">
        <f t="shared" si="33"/>
        <v>8</v>
      </c>
      <c r="G435" s="17"/>
      <c r="H435" s="18"/>
    </row>
    <row r="436" spans="1:8" ht="40.5" customHeight="1" x14ac:dyDescent="0.25">
      <c r="A436" s="3" t="s">
        <v>268</v>
      </c>
      <c r="B436" s="3" t="s">
        <v>269</v>
      </c>
      <c r="C436" s="17" t="s">
        <v>617</v>
      </c>
      <c r="D436" s="18"/>
      <c r="E436" s="4">
        <f>ROUND(0,2)</f>
        <v>0</v>
      </c>
      <c r="F436" s="4">
        <f>ROUND(4.5,2)</f>
        <v>4.5</v>
      </c>
      <c r="G436" s="17"/>
      <c r="H436" s="18"/>
    </row>
    <row r="437" spans="1:8" ht="18" x14ac:dyDescent="0.25">
      <c r="A437" s="3" t="s">
        <v>148</v>
      </c>
      <c r="B437" s="3" t="s">
        <v>269</v>
      </c>
      <c r="C437" s="17" t="s">
        <v>618</v>
      </c>
      <c r="D437" s="18"/>
      <c r="E437" s="4">
        <f>ROUND(0,2)</f>
        <v>0</v>
      </c>
      <c r="F437" s="4">
        <f>ROUND(4.5,2)</f>
        <v>4.5</v>
      </c>
      <c r="G437" s="17"/>
      <c r="H437" s="18"/>
    </row>
    <row r="438" spans="1:8" x14ac:dyDescent="0.25">
      <c r="A438" s="3" t="s">
        <v>150</v>
      </c>
      <c r="B438" s="3" t="s">
        <v>23</v>
      </c>
      <c r="C438" s="17" t="s">
        <v>619</v>
      </c>
      <c r="D438" s="18"/>
      <c r="E438" s="4">
        <f>ROUND(0.5,2)</f>
        <v>0.5</v>
      </c>
      <c r="F438" s="4">
        <f>ROUND(8,2)</f>
        <v>8</v>
      </c>
      <c r="G438" s="17"/>
      <c r="H438" s="18"/>
    </row>
    <row r="439" spans="1:8" ht="30.4" customHeight="1" x14ac:dyDescent="0.25">
      <c r="A439" s="3" t="s">
        <v>153</v>
      </c>
      <c r="B439" s="3" t="s">
        <v>23</v>
      </c>
      <c r="C439" s="17" t="s">
        <v>620</v>
      </c>
      <c r="D439" s="18"/>
      <c r="E439" s="4">
        <f>ROUND(0.5,2)</f>
        <v>0.5</v>
      </c>
      <c r="F439" s="4">
        <f>ROUND(8,2)</f>
        <v>8</v>
      </c>
      <c r="G439" s="17"/>
      <c r="H439" s="18"/>
    </row>
    <row r="440" spans="1:8" ht="30.4" customHeight="1" x14ac:dyDescent="0.25">
      <c r="A440" s="3" t="s">
        <v>271</v>
      </c>
      <c r="B440" s="3" t="s">
        <v>23</v>
      </c>
      <c r="C440" s="17" t="s">
        <v>621</v>
      </c>
      <c r="D440" s="18"/>
      <c r="E440" s="4">
        <f>ROUND(0.5,2)</f>
        <v>0.5</v>
      </c>
      <c r="F440" s="4">
        <f>ROUND(8,2)</f>
        <v>8</v>
      </c>
      <c r="G440" s="17"/>
      <c r="H440" s="18"/>
    </row>
    <row r="441" spans="1:8" x14ac:dyDescent="0.25">
      <c r="A441" s="19" t="s">
        <v>159</v>
      </c>
      <c r="B441" s="20"/>
      <c r="C441" s="20"/>
      <c r="D441" s="20"/>
      <c r="E441" s="21"/>
      <c r="F441" s="5">
        <f>ROUND(585,2)</f>
        <v>585</v>
      </c>
      <c r="G441" s="22"/>
      <c r="H441" s="23"/>
    </row>
    <row r="442" spans="1:8" x14ac:dyDescent="0.25">
      <c r="A442" s="9" t="s">
        <v>9</v>
      </c>
      <c r="B442" s="9" t="s">
        <v>10</v>
      </c>
      <c r="C442" s="11" t="s">
        <v>622</v>
      </c>
      <c r="D442" s="12"/>
      <c r="E442" s="13" t="s">
        <v>12</v>
      </c>
      <c r="F442" s="13" t="s">
        <v>13</v>
      </c>
      <c r="G442" s="11" t="s">
        <v>14</v>
      </c>
      <c r="H442" s="12"/>
    </row>
    <row r="443" spans="1:8" x14ac:dyDescent="0.25">
      <c r="A443" s="10"/>
      <c r="B443" s="10"/>
      <c r="C443" s="15" t="s">
        <v>623</v>
      </c>
      <c r="D443" s="16"/>
      <c r="E443" s="14"/>
      <c r="F443" s="14"/>
      <c r="G443" s="15"/>
      <c r="H443" s="16"/>
    </row>
    <row r="444" spans="1:8" x14ac:dyDescent="0.25">
      <c r="A444" s="3" t="s">
        <v>253</v>
      </c>
      <c r="B444" s="3" t="s">
        <v>17</v>
      </c>
      <c r="C444" s="17" t="s">
        <v>624</v>
      </c>
      <c r="D444" s="18"/>
      <c r="E444" s="4">
        <f t="shared" ref="E444:F451" si="34">ROUND(0,2)</f>
        <v>0</v>
      </c>
      <c r="F444" s="4">
        <f t="shared" si="34"/>
        <v>0</v>
      </c>
      <c r="G444" s="17" t="s">
        <v>625</v>
      </c>
      <c r="H444" s="18"/>
    </row>
    <row r="445" spans="1:8" x14ac:dyDescent="0.25">
      <c r="A445" s="3" t="s">
        <v>166</v>
      </c>
      <c r="B445" s="3" t="s">
        <v>17</v>
      </c>
      <c r="C445" s="17" t="s">
        <v>626</v>
      </c>
      <c r="D445" s="18"/>
      <c r="E445" s="4">
        <f t="shared" si="34"/>
        <v>0</v>
      </c>
      <c r="F445" s="4">
        <f t="shared" si="34"/>
        <v>0</v>
      </c>
      <c r="G445" s="17"/>
      <c r="H445" s="18"/>
    </row>
    <row r="446" spans="1:8" x14ac:dyDescent="0.25">
      <c r="A446" s="3" t="s">
        <v>50</v>
      </c>
      <c r="B446" s="3" t="s">
        <v>17</v>
      </c>
      <c r="C446" s="17" t="s">
        <v>627</v>
      </c>
      <c r="D446" s="18"/>
      <c r="E446" s="4">
        <f t="shared" si="34"/>
        <v>0</v>
      </c>
      <c r="F446" s="4">
        <f t="shared" si="34"/>
        <v>0</v>
      </c>
      <c r="G446" s="17" t="s">
        <v>628</v>
      </c>
      <c r="H446" s="18"/>
    </row>
    <row r="447" spans="1:8" x14ac:dyDescent="0.25">
      <c r="A447" s="3" t="s">
        <v>527</v>
      </c>
      <c r="B447" s="3" t="s">
        <v>17</v>
      </c>
      <c r="C447" s="17" t="s">
        <v>629</v>
      </c>
      <c r="D447" s="18"/>
      <c r="E447" s="4">
        <f t="shared" si="34"/>
        <v>0</v>
      </c>
      <c r="F447" s="4">
        <f t="shared" si="34"/>
        <v>0</v>
      </c>
      <c r="G447" s="17"/>
      <c r="H447" s="18"/>
    </row>
    <row r="448" spans="1:8" x14ac:dyDescent="0.25">
      <c r="A448" s="3" t="s">
        <v>47</v>
      </c>
      <c r="B448" s="3" t="s">
        <v>48</v>
      </c>
      <c r="C448" s="17" t="s">
        <v>630</v>
      </c>
      <c r="D448" s="18"/>
      <c r="E448" s="4">
        <f t="shared" si="34"/>
        <v>0</v>
      </c>
      <c r="F448" s="4">
        <f t="shared" si="34"/>
        <v>0</v>
      </c>
      <c r="G448" s="17"/>
      <c r="H448" s="18"/>
    </row>
    <row r="449" spans="1:8" x14ac:dyDescent="0.25">
      <c r="A449" s="3" t="s">
        <v>104</v>
      </c>
      <c r="B449" s="3" t="s">
        <v>23</v>
      </c>
      <c r="C449" s="17" t="s">
        <v>631</v>
      </c>
      <c r="D449" s="18"/>
      <c r="E449" s="4">
        <f t="shared" si="34"/>
        <v>0</v>
      </c>
      <c r="F449" s="4">
        <f t="shared" si="34"/>
        <v>0</v>
      </c>
      <c r="G449" s="17" t="s">
        <v>632</v>
      </c>
      <c r="H449" s="18"/>
    </row>
    <row r="450" spans="1:8" x14ac:dyDescent="0.25">
      <c r="A450" s="3" t="s">
        <v>237</v>
      </c>
      <c r="B450" s="3" t="s">
        <v>17</v>
      </c>
      <c r="C450" s="17" t="s">
        <v>633</v>
      </c>
      <c r="D450" s="18"/>
      <c r="E450" s="4">
        <f t="shared" si="34"/>
        <v>0</v>
      </c>
      <c r="F450" s="4">
        <f t="shared" si="34"/>
        <v>0</v>
      </c>
      <c r="G450" s="17"/>
      <c r="H450" s="18"/>
    </row>
    <row r="451" spans="1:8" x14ac:dyDescent="0.25">
      <c r="A451" s="3" t="s">
        <v>229</v>
      </c>
      <c r="B451" s="3" t="s">
        <v>48</v>
      </c>
      <c r="C451" s="17" t="s">
        <v>634</v>
      </c>
      <c r="D451" s="18"/>
      <c r="E451" s="4">
        <f t="shared" si="34"/>
        <v>0</v>
      </c>
      <c r="F451" s="4">
        <f t="shared" si="34"/>
        <v>0</v>
      </c>
      <c r="G451" s="17"/>
      <c r="H451" s="18"/>
    </row>
    <row r="452" spans="1:8" ht="30.4" customHeight="1" x14ac:dyDescent="0.25">
      <c r="A452" s="3" t="s">
        <v>175</v>
      </c>
      <c r="B452" s="3" t="s">
        <v>33</v>
      </c>
      <c r="C452" s="17" t="s">
        <v>635</v>
      </c>
      <c r="D452" s="18"/>
      <c r="E452" s="4">
        <f t="shared" ref="E452:E483" si="35">ROUND(0.5,2)</f>
        <v>0.5</v>
      </c>
      <c r="F452" s="4">
        <f t="shared" ref="F452:F483" si="36">ROUND(8,2)</f>
        <v>8</v>
      </c>
      <c r="G452" s="17"/>
      <c r="H452" s="18"/>
    </row>
    <row r="453" spans="1:8" x14ac:dyDescent="0.25">
      <c r="A453" s="3" t="s">
        <v>636</v>
      </c>
      <c r="B453" s="3" t="s">
        <v>33</v>
      </c>
      <c r="C453" s="17" t="s">
        <v>637</v>
      </c>
      <c r="D453" s="18"/>
      <c r="E453" s="4">
        <f t="shared" si="35"/>
        <v>0.5</v>
      </c>
      <c r="F453" s="4">
        <f t="shared" si="36"/>
        <v>8</v>
      </c>
      <c r="G453" s="17"/>
      <c r="H453" s="18"/>
    </row>
    <row r="454" spans="1:8" ht="30.4" customHeight="1" x14ac:dyDescent="0.25">
      <c r="A454" s="3" t="s">
        <v>544</v>
      </c>
      <c r="B454" s="3" t="s">
        <v>23</v>
      </c>
      <c r="C454" s="17" t="s">
        <v>638</v>
      </c>
      <c r="D454" s="18"/>
      <c r="E454" s="4">
        <f t="shared" si="35"/>
        <v>0.5</v>
      </c>
      <c r="F454" s="4">
        <f t="shared" si="36"/>
        <v>8</v>
      </c>
      <c r="G454" s="17"/>
      <c r="H454" s="18"/>
    </row>
    <row r="455" spans="1:8" ht="30.4" customHeight="1" x14ac:dyDescent="0.25">
      <c r="A455" s="3" t="s">
        <v>32</v>
      </c>
      <c r="B455" s="3" t="s">
        <v>33</v>
      </c>
      <c r="C455" s="17" t="s">
        <v>639</v>
      </c>
      <c r="D455" s="18"/>
      <c r="E455" s="4">
        <f t="shared" si="35"/>
        <v>0.5</v>
      </c>
      <c r="F455" s="4">
        <f t="shared" si="36"/>
        <v>8</v>
      </c>
      <c r="G455" s="17"/>
      <c r="H455" s="18"/>
    </row>
    <row r="456" spans="1:8" ht="30.4" customHeight="1" x14ac:dyDescent="0.25">
      <c r="A456" s="3" t="s">
        <v>164</v>
      </c>
      <c r="B456" s="3" t="s">
        <v>23</v>
      </c>
      <c r="C456" s="17" t="s">
        <v>640</v>
      </c>
      <c r="D456" s="18"/>
      <c r="E456" s="4">
        <f t="shared" si="35"/>
        <v>0.5</v>
      </c>
      <c r="F456" s="4">
        <f t="shared" si="36"/>
        <v>8</v>
      </c>
      <c r="G456" s="17"/>
      <c r="H456" s="18"/>
    </row>
    <row r="457" spans="1:8" ht="30.4" customHeight="1" x14ac:dyDescent="0.25">
      <c r="A457" s="3" t="s">
        <v>180</v>
      </c>
      <c r="B457" s="3" t="s">
        <v>63</v>
      </c>
      <c r="C457" s="17" t="s">
        <v>641</v>
      </c>
      <c r="D457" s="18"/>
      <c r="E457" s="4">
        <f t="shared" si="35"/>
        <v>0.5</v>
      </c>
      <c r="F457" s="4">
        <f t="shared" si="36"/>
        <v>8</v>
      </c>
      <c r="G457" s="17"/>
      <c r="H457" s="18"/>
    </row>
    <row r="458" spans="1:8" ht="30.4" customHeight="1" x14ac:dyDescent="0.25">
      <c r="A458" s="3" t="s">
        <v>182</v>
      </c>
      <c r="B458" s="3" t="s">
        <v>23</v>
      </c>
      <c r="C458" s="17" t="s">
        <v>642</v>
      </c>
      <c r="D458" s="18"/>
      <c r="E458" s="4">
        <f t="shared" si="35"/>
        <v>0.5</v>
      </c>
      <c r="F458" s="4">
        <f t="shared" si="36"/>
        <v>8</v>
      </c>
      <c r="G458" s="17"/>
      <c r="H458" s="18"/>
    </row>
    <row r="459" spans="1:8" ht="30.4" customHeight="1" x14ac:dyDescent="0.25">
      <c r="A459" s="3" t="s">
        <v>185</v>
      </c>
      <c r="B459" s="3" t="s">
        <v>48</v>
      </c>
      <c r="C459" s="17" t="s">
        <v>643</v>
      </c>
      <c r="D459" s="18"/>
      <c r="E459" s="4">
        <f t="shared" si="35"/>
        <v>0.5</v>
      </c>
      <c r="F459" s="4">
        <f t="shared" si="36"/>
        <v>8</v>
      </c>
      <c r="G459" s="17"/>
      <c r="H459" s="18"/>
    </row>
    <row r="460" spans="1:8" ht="30.4" customHeight="1" x14ac:dyDescent="0.25">
      <c r="A460" s="3" t="s">
        <v>45</v>
      </c>
      <c r="B460" s="3" t="s">
        <v>23</v>
      </c>
      <c r="C460" s="17" t="s">
        <v>644</v>
      </c>
      <c r="D460" s="18"/>
      <c r="E460" s="4">
        <f t="shared" si="35"/>
        <v>0.5</v>
      </c>
      <c r="F460" s="4">
        <f t="shared" si="36"/>
        <v>8</v>
      </c>
      <c r="G460" s="17" t="s">
        <v>549</v>
      </c>
      <c r="H460" s="18"/>
    </row>
    <row r="461" spans="1:8" ht="30.4" customHeight="1" x14ac:dyDescent="0.25">
      <c r="A461" s="3" t="s">
        <v>52</v>
      </c>
      <c r="B461" s="3" t="s">
        <v>23</v>
      </c>
      <c r="C461" s="17" t="s">
        <v>645</v>
      </c>
      <c r="D461" s="18"/>
      <c r="E461" s="4">
        <f t="shared" si="35"/>
        <v>0.5</v>
      </c>
      <c r="F461" s="4">
        <f t="shared" si="36"/>
        <v>8</v>
      </c>
      <c r="G461" s="17"/>
      <c r="H461" s="18"/>
    </row>
    <row r="462" spans="1:8" ht="30.4" customHeight="1" x14ac:dyDescent="0.25">
      <c r="A462" s="3" t="s">
        <v>295</v>
      </c>
      <c r="B462" s="3" t="s">
        <v>23</v>
      </c>
      <c r="C462" s="17" t="s">
        <v>646</v>
      </c>
      <c r="D462" s="18"/>
      <c r="E462" s="4">
        <f t="shared" si="35"/>
        <v>0.5</v>
      </c>
      <c r="F462" s="4">
        <f t="shared" si="36"/>
        <v>8</v>
      </c>
      <c r="G462" s="17"/>
      <c r="H462" s="18"/>
    </row>
    <row r="463" spans="1:8" ht="30.4" customHeight="1" x14ac:dyDescent="0.25">
      <c r="A463" s="3" t="s">
        <v>647</v>
      </c>
      <c r="B463" s="3" t="s">
        <v>23</v>
      </c>
      <c r="C463" s="17" t="s">
        <v>648</v>
      </c>
      <c r="D463" s="18"/>
      <c r="E463" s="4">
        <f t="shared" si="35"/>
        <v>0.5</v>
      </c>
      <c r="F463" s="4">
        <f t="shared" si="36"/>
        <v>8</v>
      </c>
      <c r="G463" s="17"/>
      <c r="H463" s="18"/>
    </row>
    <row r="464" spans="1:8" ht="30.4" customHeight="1" x14ac:dyDescent="0.25">
      <c r="A464" s="3" t="s">
        <v>223</v>
      </c>
      <c r="B464" s="3" t="s">
        <v>23</v>
      </c>
      <c r="C464" s="17" t="s">
        <v>649</v>
      </c>
      <c r="D464" s="18"/>
      <c r="E464" s="4">
        <f t="shared" si="35"/>
        <v>0.5</v>
      </c>
      <c r="F464" s="4">
        <f t="shared" si="36"/>
        <v>8</v>
      </c>
      <c r="G464" s="17" t="s">
        <v>650</v>
      </c>
      <c r="H464" s="18"/>
    </row>
    <row r="465" spans="1:8" ht="30.4" customHeight="1" x14ac:dyDescent="0.25">
      <c r="A465" s="3" t="s">
        <v>540</v>
      </c>
      <c r="B465" s="3" t="s">
        <v>23</v>
      </c>
      <c r="C465" s="17" t="s">
        <v>651</v>
      </c>
      <c r="D465" s="18"/>
      <c r="E465" s="4">
        <f t="shared" si="35"/>
        <v>0.5</v>
      </c>
      <c r="F465" s="4">
        <f t="shared" si="36"/>
        <v>8</v>
      </c>
      <c r="G465" s="17"/>
      <c r="H465" s="18"/>
    </row>
    <row r="466" spans="1:8" ht="30.4" customHeight="1" x14ac:dyDescent="0.25">
      <c r="A466" s="3" t="s">
        <v>101</v>
      </c>
      <c r="B466" s="3" t="s">
        <v>63</v>
      </c>
      <c r="C466" s="17" t="s">
        <v>652</v>
      </c>
      <c r="D466" s="18"/>
      <c r="E466" s="4">
        <f t="shared" si="35"/>
        <v>0.5</v>
      </c>
      <c r="F466" s="4">
        <f t="shared" si="36"/>
        <v>8</v>
      </c>
      <c r="G466" s="17"/>
      <c r="H466" s="18"/>
    </row>
    <row r="467" spans="1:8" ht="30.4" customHeight="1" x14ac:dyDescent="0.25">
      <c r="A467" s="3" t="s">
        <v>653</v>
      </c>
      <c r="B467" s="3" t="s">
        <v>23</v>
      </c>
      <c r="C467" s="17" t="s">
        <v>654</v>
      </c>
      <c r="D467" s="18"/>
      <c r="E467" s="4">
        <f t="shared" si="35"/>
        <v>0.5</v>
      </c>
      <c r="F467" s="4">
        <f t="shared" si="36"/>
        <v>8</v>
      </c>
      <c r="G467" s="17"/>
      <c r="H467" s="18"/>
    </row>
    <row r="468" spans="1:8" ht="30.4" customHeight="1" x14ac:dyDescent="0.25">
      <c r="A468" s="3" t="s">
        <v>67</v>
      </c>
      <c r="B468" s="3" t="s">
        <v>48</v>
      </c>
      <c r="C468" s="17" t="s">
        <v>655</v>
      </c>
      <c r="D468" s="18"/>
      <c r="E468" s="4">
        <f t="shared" si="35"/>
        <v>0.5</v>
      </c>
      <c r="F468" s="4">
        <f t="shared" si="36"/>
        <v>8</v>
      </c>
      <c r="G468" s="17"/>
      <c r="H468" s="18"/>
    </row>
    <row r="469" spans="1:8" ht="30.4" customHeight="1" x14ac:dyDescent="0.25">
      <c r="A469" s="3" t="s">
        <v>656</v>
      </c>
      <c r="B469" s="3" t="s">
        <v>23</v>
      </c>
      <c r="C469" s="17" t="s">
        <v>657</v>
      </c>
      <c r="D469" s="18"/>
      <c r="E469" s="4">
        <f t="shared" si="35"/>
        <v>0.5</v>
      </c>
      <c r="F469" s="4">
        <f t="shared" si="36"/>
        <v>8</v>
      </c>
      <c r="G469" s="17"/>
      <c r="H469" s="18"/>
    </row>
    <row r="470" spans="1:8" ht="30.4" customHeight="1" x14ac:dyDescent="0.25">
      <c r="A470" s="3" t="s">
        <v>75</v>
      </c>
      <c r="B470" s="3" t="s">
        <v>23</v>
      </c>
      <c r="C470" s="17" t="s">
        <v>658</v>
      </c>
      <c r="D470" s="18"/>
      <c r="E470" s="4">
        <f t="shared" si="35"/>
        <v>0.5</v>
      </c>
      <c r="F470" s="4">
        <f t="shared" si="36"/>
        <v>8</v>
      </c>
      <c r="G470" s="17" t="s">
        <v>659</v>
      </c>
      <c r="H470" s="18"/>
    </row>
    <row r="471" spans="1:8" ht="30.4" customHeight="1" x14ac:dyDescent="0.25">
      <c r="A471" s="3" t="s">
        <v>235</v>
      </c>
      <c r="B471" s="3" t="s">
        <v>23</v>
      </c>
      <c r="C471" s="17" t="s">
        <v>660</v>
      </c>
      <c r="D471" s="18"/>
      <c r="E471" s="4">
        <f t="shared" si="35"/>
        <v>0.5</v>
      </c>
      <c r="F471" s="4">
        <f t="shared" si="36"/>
        <v>8</v>
      </c>
      <c r="G471" s="17"/>
      <c r="H471" s="18"/>
    </row>
    <row r="472" spans="1:8" ht="30.4" customHeight="1" x14ac:dyDescent="0.25">
      <c r="A472" s="3" t="s">
        <v>162</v>
      </c>
      <c r="B472" s="3" t="s">
        <v>23</v>
      </c>
      <c r="C472" s="17" t="s">
        <v>661</v>
      </c>
      <c r="D472" s="18"/>
      <c r="E472" s="4">
        <f t="shared" si="35"/>
        <v>0.5</v>
      </c>
      <c r="F472" s="4">
        <f t="shared" si="36"/>
        <v>8</v>
      </c>
      <c r="G472" s="17"/>
      <c r="H472" s="18"/>
    </row>
    <row r="473" spans="1:8" ht="30.4" customHeight="1" x14ac:dyDescent="0.25">
      <c r="A473" s="3" t="s">
        <v>190</v>
      </c>
      <c r="B473" s="3" t="s">
        <v>48</v>
      </c>
      <c r="C473" s="17" t="s">
        <v>662</v>
      </c>
      <c r="D473" s="18"/>
      <c r="E473" s="4">
        <f t="shared" si="35"/>
        <v>0.5</v>
      </c>
      <c r="F473" s="4">
        <f t="shared" si="36"/>
        <v>8</v>
      </c>
      <c r="G473" s="17"/>
      <c r="H473" s="18"/>
    </row>
    <row r="474" spans="1:8" ht="30.4" customHeight="1" x14ac:dyDescent="0.25">
      <c r="A474" s="3" t="s">
        <v>663</v>
      </c>
      <c r="B474" s="3" t="s">
        <v>23</v>
      </c>
      <c r="C474" s="17" t="s">
        <v>664</v>
      </c>
      <c r="D474" s="18"/>
      <c r="E474" s="4">
        <f t="shared" si="35"/>
        <v>0.5</v>
      </c>
      <c r="F474" s="4">
        <f t="shared" si="36"/>
        <v>8</v>
      </c>
      <c r="G474" s="17"/>
      <c r="H474" s="18"/>
    </row>
    <row r="475" spans="1:8" x14ac:dyDescent="0.25">
      <c r="A475" s="3" t="s">
        <v>58</v>
      </c>
      <c r="B475" s="3" t="s">
        <v>23</v>
      </c>
      <c r="C475" s="17" t="s">
        <v>665</v>
      </c>
      <c r="D475" s="18"/>
      <c r="E475" s="4">
        <f t="shared" si="35"/>
        <v>0.5</v>
      </c>
      <c r="F475" s="4">
        <f t="shared" si="36"/>
        <v>8</v>
      </c>
      <c r="G475" s="17"/>
      <c r="H475" s="18"/>
    </row>
    <row r="476" spans="1:8" x14ac:dyDescent="0.25">
      <c r="A476" s="3" t="s">
        <v>148</v>
      </c>
      <c r="B476" s="3" t="s">
        <v>48</v>
      </c>
      <c r="C476" s="17" t="s">
        <v>666</v>
      </c>
      <c r="D476" s="18"/>
      <c r="E476" s="4">
        <f t="shared" si="35"/>
        <v>0.5</v>
      </c>
      <c r="F476" s="4">
        <f t="shared" si="36"/>
        <v>8</v>
      </c>
      <c r="G476" s="17"/>
      <c r="H476" s="18"/>
    </row>
    <row r="477" spans="1:8" ht="30.4" customHeight="1" x14ac:dyDescent="0.25">
      <c r="A477" s="3" t="s">
        <v>450</v>
      </c>
      <c r="B477" s="3" t="s">
        <v>23</v>
      </c>
      <c r="C477" s="17" t="s">
        <v>667</v>
      </c>
      <c r="D477" s="18"/>
      <c r="E477" s="4">
        <f t="shared" si="35"/>
        <v>0.5</v>
      </c>
      <c r="F477" s="4">
        <f t="shared" si="36"/>
        <v>8</v>
      </c>
      <c r="G477" s="17"/>
      <c r="H477" s="18"/>
    </row>
    <row r="478" spans="1:8" ht="30.4" customHeight="1" x14ac:dyDescent="0.25">
      <c r="A478" s="3" t="s">
        <v>22</v>
      </c>
      <c r="B478" s="3" t="s">
        <v>23</v>
      </c>
      <c r="C478" s="17" t="s">
        <v>668</v>
      </c>
      <c r="D478" s="18"/>
      <c r="E478" s="4">
        <f t="shared" si="35"/>
        <v>0.5</v>
      </c>
      <c r="F478" s="4">
        <f t="shared" si="36"/>
        <v>8</v>
      </c>
      <c r="G478" s="17" t="s">
        <v>669</v>
      </c>
      <c r="H478" s="18"/>
    </row>
    <row r="479" spans="1:8" ht="30.4" customHeight="1" x14ac:dyDescent="0.25">
      <c r="A479" s="3" t="s">
        <v>116</v>
      </c>
      <c r="B479" s="3" t="s">
        <v>23</v>
      </c>
      <c r="C479" s="17" t="s">
        <v>670</v>
      </c>
      <c r="D479" s="18"/>
      <c r="E479" s="4">
        <f t="shared" si="35"/>
        <v>0.5</v>
      </c>
      <c r="F479" s="4">
        <f t="shared" si="36"/>
        <v>8</v>
      </c>
      <c r="G479" s="17" t="s">
        <v>671</v>
      </c>
      <c r="H479" s="18"/>
    </row>
    <row r="480" spans="1:8" ht="30.4" customHeight="1" x14ac:dyDescent="0.25">
      <c r="A480" s="3" t="s">
        <v>330</v>
      </c>
      <c r="B480" s="3" t="s">
        <v>23</v>
      </c>
      <c r="C480" s="17" t="s">
        <v>672</v>
      </c>
      <c r="D480" s="18"/>
      <c r="E480" s="4">
        <f t="shared" si="35"/>
        <v>0.5</v>
      </c>
      <c r="F480" s="4">
        <f t="shared" si="36"/>
        <v>8</v>
      </c>
      <c r="G480" s="17"/>
      <c r="H480" s="18"/>
    </row>
    <row r="481" spans="1:8" ht="30.4" customHeight="1" x14ac:dyDescent="0.25">
      <c r="A481" s="3" t="s">
        <v>324</v>
      </c>
      <c r="B481" s="3" t="s">
        <v>63</v>
      </c>
      <c r="C481" s="17" t="s">
        <v>673</v>
      </c>
      <c r="D481" s="18"/>
      <c r="E481" s="4">
        <f t="shared" si="35"/>
        <v>0.5</v>
      </c>
      <c r="F481" s="4">
        <f t="shared" si="36"/>
        <v>8</v>
      </c>
      <c r="G481" s="17"/>
      <c r="H481" s="18"/>
    </row>
    <row r="482" spans="1:8" ht="30.4" customHeight="1" x14ac:dyDescent="0.25">
      <c r="A482" s="3" t="s">
        <v>256</v>
      </c>
      <c r="B482" s="3" t="s">
        <v>23</v>
      </c>
      <c r="C482" s="17" t="s">
        <v>674</v>
      </c>
      <c r="D482" s="18"/>
      <c r="E482" s="4">
        <f t="shared" si="35"/>
        <v>0.5</v>
      </c>
      <c r="F482" s="4">
        <f t="shared" si="36"/>
        <v>8</v>
      </c>
      <c r="G482" s="17"/>
      <c r="H482" s="18"/>
    </row>
    <row r="483" spans="1:8" ht="30.4" customHeight="1" x14ac:dyDescent="0.25">
      <c r="A483" s="3" t="s">
        <v>93</v>
      </c>
      <c r="B483" s="3" t="s">
        <v>23</v>
      </c>
      <c r="C483" s="17" t="s">
        <v>675</v>
      </c>
      <c r="D483" s="18"/>
      <c r="E483" s="4">
        <f t="shared" si="35"/>
        <v>0.5</v>
      </c>
      <c r="F483" s="4">
        <f t="shared" si="36"/>
        <v>8</v>
      </c>
      <c r="G483" s="17"/>
      <c r="H483" s="18"/>
    </row>
    <row r="484" spans="1:8" ht="30.4" customHeight="1" x14ac:dyDescent="0.25">
      <c r="A484" s="3" t="s">
        <v>336</v>
      </c>
      <c r="B484" s="3" t="s">
        <v>23</v>
      </c>
      <c r="C484" s="17" t="s">
        <v>676</v>
      </c>
      <c r="D484" s="18"/>
      <c r="E484" s="4">
        <f t="shared" ref="E484:E508" si="37">ROUND(0.5,2)</f>
        <v>0.5</v>
      </c>
      <c r="F484" s="4">
        <f t="shared" ref="F484:F508" si="38">ROUND(8,2)</f>
        <v>8</v>
      </c>
      <c r="G484" s="17"/>
      <c r="H484" s="18"/>
    </row>
    <row r="485" spans="1:8" ht="30.4" customHeight="1" x14ac:dyDescent="0.25">
      <c r="A485" s="3" t="s">
        <v>249</v>
      </c>
      <c r="B485" s="3" t="s">
        <v>48</v>
      </c>
      <c r="C485" s="17" t="s">
        <v>677</v>
      </c>
      <c r="D485" s="18"/>
      <c r="E485" s="4">
        <f t="shared" si="37"/>
        <v>0.5</v>
      </c>
      <c r="F485" s="4">
        <f t="shared" si="38"/>
        <v>8</v>
      </c>
      <c r="G485" s="17"/>
      <c r="H485" s="18"/>
    </row>
    <row r="486" spans="1:8" ht="30.4" customHeight="1" x14ac:dyDescent="0.25">
      <c r="A486" s="3" t="s">
        <v>106</v>
      </c>
      <c r="B486" s="3" t="s">
        <v>23</v>
      </c>
      <c r="C486" s="17" t="s">
        <v>678</v>
      </c>
      <c r="D486" s="18"/>
      <c r="E486" s="4">
        <f t="shared" si="37"/>
        <v>0.5</v>
      </c>
      <c r="F486" s="4">
        <f t="shared" si="38"/>
        <v>8</v>
      </c>
      <c r="G486" s="17"/>
      <c r="H486" s="18"/>
    </row>
    <row r="487" spans="1:8" ht="30.4" customHeight="1" x14ac:dyDescent="0.25">
      <c r="A487" s="3" t="s">
        <v>128</v>
      </c>
      <c r="B487" s="3" t="s">
        <v>23</v>
      </c>
      <c r="C487" s="17" t="s">
        <v>679</v>
      </c>
      <c r="D487" s="18"/>
      <c r="E487" s="4">
        <f t="shared" si="37"/>
        <v>0.5</v>
      </c>
      <c r="F487" s="4">
        <f t="shared" si="38"/>
        <v>8</v>
      </c>
      <c r="G487" s="17" t="s">
        <v>680</v>
      </c>
      <c r="H487" s="18"/>
    </row>
    <row r="488" spans="1:8" ht="30.4" customHeight="1" x14ac:dyDescent="0.25">
      <c r="A488" s="3" t="s">
        <v>150</v>
      </c>
      <c r="B488" s="3" t="s">
        <v>23</v>
      </c>
      <c r="C488" s="17" t="s">
        <v>681</v>
      </c>
      <c r="D488" s="18"/>
      <c r="E488" s="4">
        <f t="shared" si="37"/>
        <v>0.5</v>
      </c>
      <c r="F488" s="4">
        <f t="shared" si="38"/>
        <v>8</v>
      </c>
      <c r="G488" s="17"/>
      <c r="H488" s="18"/>
    </row>
    <row r="489" spans="1:8" ht="30.4" customHeight="1" x14ac:dyDescent="0.25">
      <c r="A489" s="3" t="s">
        <v>262</v>
      </c>
      <c r="B489" s="3" t="s">
        <v>23</v>
      </c>
      <c r="C489" s="17" t="s">
        <v>682</v>
      </c>
      <c r="D489" s="18"/>
      <c r="E489" s="4">
        <f t="shared" si="37"/>
        <v>0.5</v>
      </c>
      <c r="F489" s="4">
        <f t="shared" si="38"/>
        <v>8</v>
      </c>
      <c r="G489" s="17"/>
      <c r="H489" s="18"/>
    </row>
    <row r="490" spans="1:8" ht="30.4" customHeight="1" x14ac:dyDescent="0.25">
      <c r="A490" s="3" t="s">
        <v>132</v>
      </c>
      <c r="B490" s="3" t="s">
        <v>63</v>
      </c>
      <c r="C490" s="17" t="s">
        <v>683</v>
      </c>
      <c r="D490" s="18"/>
      <c r="E490" s="4">
        <f t="shared" si="37"/>
        <v>0.5</v>
      </c>
      <c r="F490" s="4">
        <f t="shared" si="38"/>
        <v>8</v>
      </c>
      <c r="G490" s="17" t="s">
        <v>684</v>
      </c>
      <c r="H490" s="18"/>
    </row>
    <row r="491" spans="1:8" ht="30.4" customHeight="1" x14ac:dyDescent="0.25">
      <c r="A491" s="3" t="s">
        <v>685</v>
      </c>
      <c r="B491" s="3" t="s">
        <v>23</v>
      </c>
      <c r="C491" s="17" t="s">
        <v>686</v>
      </c>
      <c r="D491" s="18"/>
      <c r="E491" s="4">
        <f t="shared" si="37"/>
        <v>0.5</v>
      </c>
      <c r="F491" s="4">
        <f t="shared" si="38"/>
        <v>8</v>
      </c>
      <c r="G491" s="17"/>
      <c r="H491" s="18"/>
    </row>
    <row r="492" spans="1:8" ht="30.4" customHeight="1" x14ac:dyDescent="0.25">
      <c r="A492" s="3" t="s">
        <v>114</v>
      </c>
      <c r="B492" s="3" t="s">
        <v>23</v>
      </c>
      <c r="C492" s="17" t="s">
        <v>687</v>
      </c>
      <c r="D492" s="18"/>
      <c r="E492" s="4">
        <f t="shared" si="37"/>
        <v>0.5</v>
      </c>
      <c r="F492" s="4">
        <f t="shared" si="38"/>
        <v>8</v>
      </c>
      <c r="G492" s="17"/>
      <c r="H492" s="18"/>
    </row>
    <row r="493" spans="1:8" ht="30.4" customHeight="1" x14ac:dyDescent="0.25">
      <c r="A493" s="3" t="s">
        <v>142</v>
      </c>
      <c r="B493" s="3" t="s">
        <v>23</v>
      </c>
      <c r="C493" s="17" t="s">
        <v>688</v>
      </c>
      <c r="D493" s="18"/>
      <c r="E493" s="4">
        <f t="shared" si="37"/>
        <v>0.5</v>
      </c>
      <c r="F493" s="4">
        <f t="shared" si="38"/>
        <v>8</v>
      </c>
      <c r="G493" s="17"/>
      <c r="H493" s="18"/>
    </row>
    <row r="494" spans="1:8" ht="30.4" customHeight="1" x14ac:dyDescent="0.25">
      <c r="A494" s="3" t="s">
        <v>112</v>
      </c>
      <c r="B494" s="3" t="s">
        <v>23</v>
      </c>
      <c r="C494" s="17" t="s">
        <v>689</v>
      </c>
      <c r="D494" s="18"/>
      <c r="E494" s="4">
        <f t="shared" si="37"/>
        <v>0.5</v>
      </c>
      <c r="F494" s="4">
        <f t="shared" si="38"/>
        <v>8</v>
      </c>
      <c r="G494" s="17"/>
      <c r="H494" s="18"/>
    </row>
    <row r="495" spans="1:8" ht="30.4" customHeight="1" x14ac:dyDescent="0.25">
      <c r="A495" s="3" t="s">
        <v>126</v>
      </c>
      <c r="B495" s="3" t="s">
        <v>23</v>
      </c>
      <c r="C495" s="17" t="s">
        <v>690</v>
      </c>
      <c r="D495" s="18"/>
      <c r="E495" s="4">
        <f t="shared" si="37"/>
        <v>0.5</v>
      </c>
      <c r="F495" s="4">
        <f t="shared" si="38"/>
        <v>8</v>
      </c>
      <c r="G495" s="17"/>
      <c r="H495" s="18"/>
    </row>
    <row r="496" spans="1:8" ht="30.4" customHeight="1" x14ac:dyDescent="0.25">
      <c r="A496" s="3" t="s">
        <v>122</v>
      </c>
      <c r="B496" s="3" t="s">
        <v>23</v>
      </c>
      <c r="C496" s="17" t="s">
        <v>691</v>
      </c>
      <c r="D496" s="18"/>
      <c r="E496" s="4">
        <f t="shared" si="37"/>
        <v>0.5</v>
      </c>
      <c r="F496" s="4">
        <f t="shared" si="38"/>
        <v>8</v>
      </c>
      <c r="G496" s="17"/>
      <c r="H496" s="18"/>
    </row>
    <row r="497" spans="1:8" ht="30.4" customHeight="1" x14ac:dyDescent="0.25">
      <c r="A497" s="3" t="s">
        <v>144</v>
      </c>
      <c r="B497" s="3" t="s">
        <v>23</v>
      </c>
      <c r="C497" s="17" t="s">
        <v>692</v>
      </c>
      <c r="D497" s="18"/>
      <c r="E497" s="4">
        <f t="shared" si="37"/>
        <v>0.5</v>
      </c>
      <c r="F497" s="4">
        <f t="shared" si="38"/>
        <v>8</v>
      </c>
      <c r="G497" s="17"/>
      <c r="H497" s="18"/>
    </row>
    <row r="498" spans="1:8" ht="30.4" customHeight="1" x14ac:dyDescent="0.25">
      <c r="A498" s="3" t="s">
        <v>140</v>
      </c>
      <c r="B498" s="3" t="s">
        <v>23</v>
      </c>
      <c r="C498" s="17" t="s">
        <v>693</v>
      </c>
      <c r="D498" s="18"/>
      <c r="E498" s="4">
        <f t="shared" si="37"/>
        <v>0.5</v>
      </c>
      <c r="F498" s="4">
        <f t="shared" si="38"/>
        <v>8</v>
      </c>
      <c r="G498" s="17"/>
      <c r="H498" s="18"/>
    </row>
    <row r="499" spans="1:8" ht="30.4" customHeight="1" x14ac:dyDescent="0.25">
      <c r="A499" s="3" t="s">
        <v>29</v>
      </c>
      <c r="B499" s="3" t="s">
        <v>63</v>
      </c>
      <c r="C499" s="17" t="s">
        <v>694</v>
      </c>
      <c r="D499" s="18"/>
      <c r="E499" s="4">
        <f t="shared" si="37"/>
        <v>0.5</v>
      </c>
      <c r="F499" s="4">
        <f t="shared" si="38"/>
        <v>8</v>
      </c>
      <c r="G499" s="17"/>
      <c r="H499" s="18"/>
    </row>
    <row r="500" spans="1:8" ht="30.4" customHeight="1" x14ac:dyDescent="0.25">
      <c r="A500" s="3" t="s">
        <v>264</v>
      </c>
      <c r="B500" s="3" t="s">
        <v>63</v>
      </c>
      <c r="C500" s="17" t="s">
        <v>695</v>
      </c>
      <c r="D500" s="18"/>
      <c r="E500" s="4">
        <f t="shared" si="37"/>
        <v>0.5</v>
      </c>
      <c r="F500" s="4">
        <f t="shared" si="38"/>
        <v>8</v>
      </c>
      <c r="G500" s="17"/>
      <c r="H500" s="18"/>
    </row>
    <row r="501" spans="1:8" ht="30.4" customHeight="1" x14ac:dyDescent="0.25">
      <c r="A501" s="3" t="s">
        <v>134</v>
      </c>
      <c r="B501" s="3" t="s">
        <v>48</v>
      </c>
      <c r="C501" s="17" t="s">
        <v>696</v>
      </c>
      <c r="D501" s="18"/>
      <c r="E501" s="4">
        <f t="shared" si="37"/>
        <v>0.5</v>
      </c>
      <c r="F501" s="4">
        <f t="shared" si="38"/>
        <v>8</v>
      </c>
      <c r="G501" s="17"/>
      <c r="H501" s="18"/>
    </row>
    <row r="502" spans="1:8" ht="30.4" customHeight="1" x14ac:dyDescent="0.25">
      <c r="A502" s="3" t="s">
        <v>118</v>
      </c>
      <c r="B502" s="3" t="s">
        <v>23</v>
      </c>
      <c r="C502" s="17" t="s">
        <v>697</v>
      </c>
      <c r="D502" s="18"/>
      <c r="E502" s="4">
        <f t="shared" si="37"/>
        <v>0.5</v>
      </c>
      <c r="F502" s="4">
        <f t="shared" si="38"/>
        <v>8</v>
      </c>
      <c r="G502" s="17"/>
      <c r="H502" s="18"/>
    </row>
    <row r="503" spans="1:8" ht="30.4" customHeight="1" x14ac:dyDescent="0.25">
      <c r="A503" s="3" t="s">
        <v>146</v>
      </c>
      <c r="B503" s="3" t="s">
        <v>23</v>
      </c>
      <c r="C503" s="17" t="s">
        <v>698</v>
      </c>
      <c r="D503" s="18"/>
      <c r="E503" s="4">
        <f t="shared" si="37"/>
        <v>0.5</v>
      </c>
      <c r="F503" s="4">
        <f t="shared" si="38"/>
        <v>8</v>
      </c>
      <c r="G503" s="17" t="s">
        <v>699</v>
      </c>
      <c r="H503" s="18"/>
    </row>
    <row r="504" spans="1:8" ht="30.4" customHeight="1" x14ac:dyDescent="0.25">
      <c r="A504" s="3" t="s">
        <v>424</v>
      </c>
      <c r="B504" s="3" t="s">
        <v>23</v>
      </c>
      <c r="C504" s="17" t="s">
        <v>700</v>
      </c>
      <c r="D504" s="18"/>
      <c r="E504" s="4">
        <f t="shared" si="37"/>
        <v>0.5</v>
      </c>
      <c r="F504" s="4">
        <f t="shared" si="38"/>
        <v>8</v>
      </c>
      <c r="G504" s="17"/>
      <c r="H504" s="18"/>
    </row>
    <row r="505" spans="1:8" ht="30.4" customHeight="1" x14ac:dyDescent="0.25">
      <c r="A505" s="3" t="s">
        <v>420</v>
      </c>
      <c r="B505" s="3" t="s">
        <v>23</v>
      </c>
      <c r="C505" s="17" t="s">
        <v>701</v>
      </c>
      <c r="D505" s="18"/>
      <c r="E505" s="4">
        <f t="shared" si="37"/>
        <v>0.5</v>
      </c>
      <c r="F505" s="4">
        <f t="shared" si="38"/>
        <v>8</v>
      </c>
      <c r="G505" s="17"/>
      <c r="H505" s="18"/>
    </row>
    <row r="506" spans="1:8" ht="30.4" customHeight="1" x14ac:dyDescent="0.25">
      <c r="A506" s="3" t="s">
        <v>497</v>
      </c>
      <c r="B506" s="3" t="s">
        <v>23</v>
      </c>
      <c r="C506" s="17" t="s">
        <v>702</v>
      </c>
      <c r="D506" s="18"/>
      <c r="E506" s="4">
        <f t="shared" si="37"/>
        <v>0.5</v>
      </c>
      <c r="F506" s="4">
        <f t="shared" si="38"/>
        <v>8</v>
      </c>
      <c r="G506" s="17"/>
      <c r="H506" s="18"/>
    </row>
    <row r="507" spans="1:8" ht="30.4" customHeight="1" x14ac:dyDescent="0.25">
      <c r="A507" s="3" t="s">
        <v>703</v>
      </c>
      <c r="B507" s="3" t="s">
        <v>23</v>
      </c>
      <c r="C507" s="17" t="s">
        <v>704</v>
      </c>
      <c r="D507" s="18"/>
      <c r="E507" s="4">
        <f t="shared" si="37"/>
        <v>0.5</v>
      </c>
      <c r="F507" s="4">
        <f t="shared" si="38"/>
        <v>8</v>
      </c>
      <c r="G507" s="17"/>
      <c r="H507" s="18"/>
    </row>
    <row r="508" spans="1:8" ht="30.4" customHeight="1" x14ac:dyDescent="0.25">
      <c r="A508" s="3" t="s">
        <v>516</v>
      </c>
      <c r="B508" s="3" t="s">
        <v>23</v>
      </c>
      <c r="C508" s="17" t="s">
        <v>705</v>
      </c>
      <c r="D508" s="18"/>
      <c r="E508" s="4">
        <f t="shared" si="37"/>
        <v>0.5</v>
      </c>
      <c r="F508" s="4">
        <f t="shared" si="38"/>
        <v>8</v>
      </c>
      <c r="G508" s="17"/>
      <c r="H508" s="18"/>
    </row>
    <row r="509" spans="1:8" ht="40.5" customHeight="1" x14ac:dyDescent="0.25">
      <c r="A509" s="3" t="s">
        <v>268</v>
      </c>
      <c r="B509" s="3" t="s">
        <v>269</v>
      </c>
      <c r="C509" s="17" t="s">
        <v>706</v>
      </c>
      <c r="D509" s="18"/>
      <c r="E509" s="4">
        <f>ROUND(0,2)</f>
        <v>0</v>
      </c>
      <c r="F509" s="4">
        <f>ROUND(4.5,2)</f>
        <v>4.5</v>
      </c>
      <c r="G509" s="17"/>
      <c r="H509" s="18"/>
    </row>
    <row r="510" spans="1:8" ht="18" x14ac:dyDescent="0.25">
      <c r="A510" s="3" t="s">
        <v>148</v>
      </c>
      <c r="B510" s="3" t="s">
        <v>269</v>
      </c>
      <c r="C510" s="17" t="s">
        <v>707</v>
      </c>
      <c r="D510" s="18"/>
      <c r="E510" s="4">
        <f>ROUND(0,2)</f>
        <v>0</v>
      </c>
      <c r="F510" s="4">
        <f>ROUND(4.5,2)</f>
        <v>4.5</v>
      </c>
      <c r="G510" s="17"/>
      <c r="H510" s="18"/>
    </row>
    <row r="511" spans="1:8" ht="30.4" customHeight="1" x14ac:dyDescent="0.25">
      <c r="A511" s="3" t="s">
        <v>271</v>
      </c>
      <c r="B511" s="3" t="s">
        <v>23</v>
      </c>
      <c r="C511" s="17" t="s">
        <v>708</v>
      </c>
      <c r="D511" s="18"/>
      <c r="E511" s="4">
        <f>ROUND(0.5,2)</f>
        <v>0.5</v>
      </c>
      <c r="F511" s="4">
        <f>ROUND(8,2)</f>
        <v>8</v>
      </c>
      <c r="G511" s="17"/>
      <c r="H511" s="18"/>
    </row>
    <row r="512" spans="1:8" x14ac:dyDescent="0.25">
      <c r="A512" s="3" t="s">
        <v>148</v>
      </c>
      <c r="B512" s="3" t="s">
        <v>23</v>
      </c>
      <c r="C512" s="17" t="s">
        <v>709</v>
      </c>
      <c r="D512" s="18"/>
      <c r="E512" s="4">
        <f>ROUND(0.5,2)</f>
        <v>0.5</v>
      </c>
      <c r="F512" s="4">
        <f>ROUND(8,2)</f>
        <v>8</v>
      </c>
      <c r="G512" s="17"/>
      <c r="H512" s="18"/>
    </row>
    <row r="513" spans="1:8" ht="30.4" customHeight="1" x14ac:dyDescent="0.25">
      <c r="A513" s="3" t="s">
        <v>710</v>
      </c>
      <c r="B513" s="3" t="s">
        <v>23</v>
      </c>
      <c r="C513" s="17" t="s">
        <v>711</v>
      </c>
      <c r="D513" s="18"/>
      <c r="E513" s="4">
        <f>ROUND(0.5,2)</f>
        <v>0.5</v>
      </c>
      <c r="F513" s="4">
        <f>ROUND(8,2)</f>
        <v>8</v>
      </c>
      <c r="G513" s="17"/>
      <c r="H513" s="18"/>
    </row>
    <row r="514" spans="1:8" x14ac:dyDescent="0.25">
      <c r="A514" s="19" t="s">
        <v>159</v>
      </c>
      <c r="B514" s="20"/>
      <c r="C514" s="20"/>
      <c r="D514" s="20"/>
      <c r="E514" s="21"/>
      <c r="F514" s="5">
        <f>ROUND(489,2)</f>
        <v>489</v>
      </c>
      <c r="G514" s="22"/>
      <c r="H514" s="23"/>
    </row>
  </sheetData>
  <mergeCells count="1047">
    <mergeCell ref="C507:D507"/>
    <mergeCell ref="G507:H507"/>
    <mergeCell ref="C508:D508"/>
    <mergeCell ref="G508:H508"/>
    <mergeCell ref="C509:D509"/>
    <mergeCell ref="G509:H509"/>
    <mergeCell ref="C510:D510"/>
    <mergeCell ref="G510:H510"/>
    <mergeCell ref="C511:D511"/>
    <mergeCell ref="G511:H511"/>
    <mergeCell ref="C512:D512"/>
    <mergeCell ref="G512:H512"/>
    <mergeCell ref="C513:D513"/>
    <mergeCell ref="G513:H513"/>
    <mergeCell ref="A514:E514"/>
    <mergeCell ref="G514:H514"/>
    <mergeCell ref="C498:D498"/>
    <mergeCell ref="G498:H498"/>
    <mergeCell ref="C499:D499"/>
    <mergeCell ref="G499:H499"/>
    <mergeCell ref="C500:D500"/>
    <mergeCell ref="G500:H500"/>
    <mergeCell ref="C501:D501"/>
    <mergeCell ref="G501:H501"/>
    <mergeCell ref="C502:D502"/>
    <mergeCell ref="G502:H502"/>
    <mergeCell ref="C503:D503"/>
    <mergeCell ref="G503:H503"/>
    <mergeCell ref="C504:D504"/>
    <mergeCell ref="G504:H504"/>
    <mergeCell ref="C505:D505"/>
    <mergeCell ref="G505:H505"/>
    <mergeCell ref="C506:D506"/>
    <mergeCell ref="G506:H506"/>
    <mergeCell ref="C489:D489"/>
    <mergeCell ref="G489:H489"/>
    <mergeCell ref="C490:D490"/>
    <mergeCell ref="G490:H490"/>
    <mergeCell ref="C491:D491"/>
    <mergeCell ref="G491:H491"/>
    <mergeCell ref="C492:D492"/>
    <mergeCell ref="G492:H492"/>
    <mergeCell ref="C493:D493"/>
    <mergeCell ref="G493:H493"/>
    <mergeCell ref="C494:D494"/>
    <mergeCell ref="G494:H494"/>
    <mergeCell ref="C495:D495"/>
    <mergeCell ref="G495:H495"/>
    <mergeCell ref="C496:D496"/>
    <mergeCell ref="G496:H496"/>
    <mergeCell ref="C497:D497"/>
    <mergeCell ref="G497:H497"/>
    <mergeCell ref="C480:D480"/>
    <mergeCell ref="G480:H480"/>
    <mergeCell ref="C481:D481"/>
    <mergeCell ref="G481:H481"/>
    <mergeCell ref="C482:D482"/>
    <mergeCell ref="G482:H482"/>
    <mergeCell ref="C483:D483"/>
    <mergeCell ref="G483:H483"/>
    <mergeCell ref="C484:D484"/>
    <mergeCell ref="G484:H484"/>
    <mergeCell ref="C485:D485"/>
    <mergeCell ref="G485:H485"/>
    <mergeCell ref="C486:D486"/>
    <mergeCell ref="G486:H486"/>
    <mergeCell ref="C487:D487"/>
    <mergeCell ref="G487:H487"/>
    <mergeCell ref="C488:D488"/>
    <mergeCell ref="G488:H488"/>
    <mergeCell ref="C471:D471"/>
    <mergeCell ref="G471:H471"/>
    <mergeCell ref="C472:D472"/>
    <mergeCell ref="G472:H472"/>
    <mergeCell ref="C473:D473"/>
    <mergeCell ref="G473:H473"/>
    <mergeCell ref="C474:D474"/>
    <mergeCell ref="G474:H474"/>
    <mergeCell ref="C475:D475"/>
    <mergeCell ref="G475:H475"/>
    <mergeCell ref="C476:D476"/>
    <mergeCell ref="G476:H476"/>
    <mergeCell ref="C477:D477"/>
    <mergeCell ref="G477:H477"/>
    <mergeCell ref="C478:D478"/>
    <mergeCell ref="G478:H478"/>
    <mergeCell ref="C479:D479"/>
    <mergeCell ref="G479:H479"/>
    <mergeCell ref="C462:D462"/>
    <mergeCell ref="G462:H462"/>
    <mergeCell ref="C463:D463"/>
    <mergeCell ref="G463:H463"/>
    <mergeCell ref="C464:D464"/>
    <mergeCell ref="G464:H464"/>
    <mergeCell ref="C465:D465"/>
    <mergeCell ref="G465:H465"/>
    <mergeCell ref="C466:D466"/>
    <mergeCell ref="G466:H466"/>
    <mergeCell ref="C467:D467"/>
    <mergeCell ref="G467:H467"/>
    <mergeCell ref="C468:D468"/>
    <mergeCell ref="G468:H468"/>
    <mergeCell ref="C469:D469"/>
    <mergeCell ref="G469:H469"/>
    <mergeCell ref="C470:D470"/>
    <mergeCell ref="G470:H470"/>
    <mergeCell ref="C453:D453"/>
    <mergeCell ref="G453:H453"/>
    <mergeCell ref="C454:D454"/>
    <mergeCell ref="G454:H454"/>
    <mergeCell ref="C455:D455"/>
    <mergeCell ref="G455:H455"/>
    <mergeCell ref="C456:D456"/>
    <mergeCell ref="G456:H456"/>
    <mergeCell ref="C457:D457"/>
    <mergeCell ref="G457:H457"/>
    <mergeCell ref="C458:D458"/>
    <mergeCell ref="G458:H458"/>
    <mergeCell ref="C459:D459"/>
    <mergeCell ref="G459:H459"/>
    <mergeCell ref="C460:D460"/>
    <mergeCell ref="G460:H460"/>
    <mergeCell ref="C461:D461"/>
    <mergeCell ref="G461:H461"/>
    <mergeCell ref="C444:D444"/>
    <mergeCell ref="G444:H444"/>
    <mergeCell ref="C445:D445"/>
    <mergeCell ref="G445:H445"/>
    <mergeCell ref="C446:D446"/>
    <mergeCell ref="G446:H446"/>
    <mergeCell ref="C447:D447"/>
    <mergeCell ref="G447:H447"/>
    <mergeCell ref="C448:D448"/>
    <mergeCell ref="G448:H448"/>
    <mergeCell ref="C449:D449"/>
    <mergeCell ref="G449:H449"/>
    <mergeCell ref="C450:D450"/>
    <mergeCell ref="G450:H450"/>
    <mergeCell ref="C451:D451"/>
    <mergeCell ref="G451:H451"/>
    <mergeCell ref="C452:D452"/>
    <mergeCell ref="G452:H452"/>
    <mergeCell ref="C435:D435"/>
    <mergeCell ref="G435:H435"/>
    <mergeCell ref="C436:D436"/>
    <mergeCell ref="G436:H436"/>
    <mergeCell ref="C437:D437"/>
    <mergeCell ref="G437:H437"/>
    <mergeCell ref="C438:D438"/>
    <mergeCell ref="G438:H438"/>
    <mergeCell ref="C439:D439"/>
    <mergeCell ref="G439:H439"/>
    <mergeCell ref="C440:D440"/>
    <mergeCell ref="G440:H440"/>
    <mergeCell ref="A441:E441"/>
    <mergeCell ref="G441:H441"/>
    <mergeCell ref="A442:A443"/>
    <mergeCell ref="B442:B443"/>
    <mergeCell ref="C442:D442"/>
    <mergeCell ref="E442:E443"/>
    <mergeCell ref="F442:F443"/>
    <mergeCell ref="G442:H443"/>
    <mergeCell ref="C443:D443"/>
    <mergeCell ref="C426:D426"/>
    <mergeCell ref="G426:H426"/>
    <mergeCell ref="C427:D427"/>
    <mergeCell ref="G427:H427"/>
    <mergeCell ref="C428:D428"/>
    <mergeCell ref="G428:H428"/>
    <mergeCell ref="C429:D429"/>
    <mergeCell ref="G429:H429"/>
    <mergeCell ref="C430:D430"/>
    <mergeCell ref="G430:H430"/>
    <mergeCell ref="C431:D431"/>
    <mergeCell ref="G431:H431"/>
    <mergeCell ref="C432:D432"/>
    <mergeCell ref="G432:H432"/>
    <mergeCell ref="C433:D433"/>
    <mergeCell ref="G433:H433"/>
    <mergeCell ref="C434:D434"/>
    <mergeCell ref="G434:H434"/>
    <mergeCell ref="C417:D417"/>
    <mergeCell ref="G417:H417"/>
    <mergeCell ref="C418:D418"/>
    <mergeCell ref="G418:H418"/>
    <mergeCell ref="C419:D419"/>
    <mergeCell ref="G419:H419"/>
    <mergeCell ref="C420:D420"/>
    <mergeCell ref="G420:H420"/>
    <mergeCell ref="C421:D421"/>
    <mergeCell ref="G421:H421"/>
    <mergeCell ref="C422:D422"/>
    <mergeCell ref="G422:H422"/>
    <mergeCell ref="C423:D423"/>
    <mergeCell ref="G423:H423"/>
    <mergeCell ref="C424:D424"/>
    <mergeCell ref="G424:H424"/>
    <mergeCell ref="C425:D425"/>
    <mergeCell ref="G425:H425"/>
    <mergeCell ref="C408:D408"/>
    <mergeCell ref="G408:H408"/>
    <mergeCell ref="C409:D409"/>
    <mergeCell ref="G409:H409"/>
    <mergeCell ref="C410:D410"/>
    <mergeCell ref="G410:H410"/>
    <mergeCell ref="C411:D411"/>
    <mergeCell ref="G411:H411"/>
    <mergeCell ref="C412:D412"/>
    <mergeCell ref="G412:H412"/>
    <mergeCell ref="C413:D413"/>
    <mergeCell ref="G413:H413"/>
    <mergeCell ref="C414:D414"/>
    <mergeCell ref="G414:H414"/>
    <mergeCell ref="C415:D415"/>
    <mergeCell ref="G415:H415"/>
    <mergeCell ref="C416:D416"/>
    <mergeCell ref="G416:H416"/>
    <mergeCell ref="C399:D399"/>
    <mergeCell ref="G399:H399"/>
    <mergeCell ref="C400:D400"/>
    <mergeCell ref="G400:H400"/>
    <mergeCell ref="C401:D401"/>
    <mergeCell ref="G401:H401"/>
    <mergeCell ref="C402:D402"/>
    <mergeCell ref="G402:H402"/>
    <mergeCell ref="C403:D403"/>
    <mergeCell ref="G403:H403"/>
    <mergeCell ref="C404:D404"/>
    <mergeCell ref="G404:H404"/>
    <mergeCell ref="C405:D405"/>
    <mergeCell ref="G405:H405"/>
    <mergeCell ref="C406:D406"/>
    <mergeCell ref="G406:H406"/>
    <mergeCell ref="C407:D407"/>
    <mergeCell ref="G407:H407"/>
    <mergeCell ref="C390:D390"/>
    <mergeCell ref="G390:H390"/>
    <mergeCell ref="C391:D391"/>
    <mergeCell ref="G391:H391"/>
    <mergeCell ref="C392:D392"/>
    <mergeCell ref="G392:H392"/>
    <mergeCell ref="C393:D393"/>
    <mergeCell ref="G393:H393"/>
    <mergeCell ref="C394:D394"/>
    <mergeCell ref="G394:H394"/>
    <mergeCell ref="C395:D395"/>
    <mergeCell ref="G395:H395"/>
    <mergeCell ref="C396:D396"/>
    <mergeCell ref="G396:H396"/>
    <mergeCell ref="C397:D397"/>
    <mergeCell ref="G397:H397"/>
    <mergeCell ref="C398:D398"/>
    <mergeCell ref="G398:H398"/>
    <mergeCell ref="C381:D381"/>
    <mergeCell ref="G381:H381"/>
    <mergeCell ref="C382:D382"/>
    <mergeCell ref="G382:H382"/>
    <mergeCell ref="C383:D383"/>
    <mergeCell ref="G383:H383"/>
    <mergeCell ref="C384:D384"/>
    <mergeCell ref="G384:H384"/>
    <mergeCell ref="C385:D385"/>
    <mergeCell ref="G385:H385"/>
    <mergeCell ref="C386:D386"/>
    <mergeCell ref="G386:H386"/>
    <mergeCell ref="C387:D387"/>
    <mergeCell ref="G387:H387"/>
    <mergeCell ref="C388:D388"/>
    <mergeCell ref="G388:H388"/>
    <mergeCell ref="C389:D389"/>
    <mergeCell ref="G389:H389"/>
    <mergeCell ref="C372:D372"/>
    <mergeCell ref="G372:H372"/>
    <mergeCell ref="C373:D373"/>
    <mergeCell ref="G373:H373"/>
    <mergeCell ref="C374:D374"/>
    <mergeCell ref="G374:H374"/>
    <mergeCell ref="C375:D375"/>
    <mergeCell ref="G375:H375"/>
    <mergeCell ref="C376:D376"/>
    <mergeCell ref="G376:H376"/>
    <mergeCell ref="C377:D377"/>
    <mergeCell ref="G377:H377"/>
    <mergeCell ref="C378:D378"/>
    <mergeCell ref="G378:H378"/>
    <mergeCell ref="C379:D379"/>
    <mergeCell ref="G379:H379"/>
    <mergeCell ref="C380:D380"/>
    <mergeCell ref="G380:H380"/>
    <mergeCell ref="C363:D363"/>
    <mergeCell ref="G363:H363"/>
    <mergeCell ref="C364:D364"/>
    <mergeCell ref="G364:H364"/>
    <mergeCell ref="C365:D365"/>
    <mergeCell ref="G365:H365"/>
    <mergeCell ref="C366:D366"/>
    <mergeCell ref="G366:H366"/>
    <mergeCell ref="C367:D367"/>
    <mergeCell ref="G367:H367"/>
    <mergeCell ref="C368:D368"/>
    <mergeCell ref="G368:H368"/>
    <mergeCell ref="C369:D369"/>
    <mergeCell ref="G369:H369"/>
    <mergeCell ref="C370:D370"/>
    <mergeCell ref="G370:H370"/>
    <mergeCell ref="C371:D371"/>
    <mergeCell ref="G371:H371"/>
    <mergeCell ref="C356:D356"/>
    <mergeCell ref="G356:H356"/>
    <mergeCell ref="A357:E357"/>
    <mergeCell ref="G357:H357"/>
    <mergeCell ref="A358:A359"/>
    <mergeCell ref="B358:B359"/>
    <mergeCell ref="C358:D358"/>
    <mergeCell ref="E358:E359"/>
    <mergeCell ref="F358:F359"/>
    <mergeCell ref="G358:H359"/>
    <mergeCell ref="C359:D359"/>
    <mergeCell ref="C360:D360"/>
    <mergeCell ref="G360:H360"/>
    <mergeCell ref="C361:D361"/>
    <mergeCell ref="G361:H361"/>
    <mergeCell ref="C362:D362"/>
    <mergeCell ref="G362:H362"/>
    <mergeCell ref="C347:D347"/>
    <mergeCell ref="G347:H347"/>
    <mergeCell ref="C348:D348"/>
    <mergeCell ref="G348:H348"/>
    <mergeCell ref="C349:D349"/>
    <mergeCell ref="G349:H349"/>
    <mergeCell ref="C350:D350"/>
    <mergeCell ref="G350:H350"/>
    <mergeCell ref="C351:D351"/>
    <mergeCell ref="G351:H351"/>
    <mergeCell ref="C352:D352"/>
    <mergeCell ref="G352:H352"/>
    <mergeCell ref="C353:D353"/>
    <mergeCell ref="G353:H353"/>
    <mergeCell ref="C354:D354"/>
    <mergeCell ref="G354:H354"/>
    <mergeCell ref="C355:D355"/>
    <mergeCell ref="G355:H355"/>
    <mergeCell ref="C338:D338"/>
    <mergeCell ref="G338:H338"/>
    <mergeCell ref="C339:D339"/>
    <mergeCell ref="G339:H339"/>
    <mergeCell ref="C340:D340"/>
    <mergeCell ref="G340:H340"/>
    <mergeCell ref="C341:D341"/>
    <mergeCell ref="G341:H341"/>
    <mergeCell ref="C342:D342"/>
    <mergeCell ref="G342:H342"/>
    <mergeCell ref="C343:D343"/>
    <mergeCell ref="G343:H343"/>
    <mergeCell ref="C344:D344"/>
    <mergeCell ref="G344:H344"/>
    <mergeCell ref="C345:D345"/>
    <mergeCell ref="G345:H345"/>
    <mergeCell ref="C346:D346"/>
    <mergeCell ref="G346:H346"/>
    <mergeCell ref="C329:D329"/>
    <mergeCell ref="G329:H329"/>
    <mergeCell ref="C330:D330"/>
    <mergeCell ref="G330:H330"/>
    <mergeCell ref="C331:D331"/>
    <mergeCell ref="G331:H331"/>
    <mergeCell ref="C332:D332"/>
    <mergeCell ref="G332:H332"/>
    <mergeCell ref="C333:D333"/>
    <mergeCell ref="G333:H333"/>
    <mergeCell ref="C334:D334"/>
    <mergeCell ref="G334:H334"/>
    <mergeCell ref="C335:D335"/>
    <mergeCell ref="G335:H335"/>
    <mergeCell ref="C336:D336"/>
    <mergeCell ref="G336:H336"/>
    <mergeCell ref="C337:D337"/>
    <mergeCell ref="G337:H337"/>
    <mergeCell ref="C320:D320"/>
    <mergeCell ref="G320:H320"/>
    <mergeCell ref="C321:D321"/>
    <mergeCell ref="G321:H321"/>
    <mergeCell ref="C322:D322"/>
    <mergeCell ref="G322:H322"/>
    <mergeCell ref="C323:D323"/>
    <mergeCell ref="G323:H323"/>
    <mergeCell ref="C324:D324"/>
    <mergeCell ref="G324:H324"/>
    <mergeCell ref="C325:D325"/>
    <mergeCell ref="G325:H325"/>
    <mergeCell ref="C326:D326"/>
    <mergeCell ref="G326:H326"/>
    <mergeCell ref="C327:D327"/>
    <mergeCell ref="G327:H327"/>
    <mergeCell ref="C328:D328"/>
    <mergeCell ref="G328:H328"/>
    <mergeCell ref="C311:D311"/>
    <mergeCell ref="G311:H311"/>
    <mergeCell ref="C312:D312"/>
    <mergeCell ref="G312:H312"/>
    <mergeCell ref="C313:D313"/>
    <mergeCell ref="G313:H313"/>
    <mergeCell ref="C314:D314"/>
    <mergeCell ref="G314:H314"/>
    <mergeCell ref="C315:D315"/>
    <mergeCell ref="G315:H315"/>
    <mergeCell ref="C316:D316"/>
    <mergeCell ref="G316:H316"/>
    <mergeCell ref="C317:D317"/>
    <mergeCell ref="G317:H317"/>
    <mergeCell ref="C318:D318"/>
    <mergeCell ref="G318:H318"/>
    <mergeCell ref="C319:D319"/>
    <mergeCell ref="G319:H319"/>
    <mergeCell ref="C302:D302"/>
    <mergeCell ref="G302:H302"/>
    <mergeCell ref="C303:D303"/>
    <mergeCell ref="G303:H303"/>
    <mergeCell ref="C304:D304"/>
    <mergeCell ref="G304:H304"/>
    <mergeCell ref="C305:D305"/>
    <mergeCell ref="G305:H305"/>
    <mergeCell ref="C306:D306"/>
    <mergeCell ref="G306:H306"/>
    <mergeCell ref="C307:D307"/>
    <mergeCell ref="G307:H307"/>
    <mergeCell ref="C308:D308"/>
    <mergeCell ref="G308:H308"/>
    <mergeCell ref="C309:D309"/>
    <mergeCell ref="G309:H309"/>
    <mergeCell ref="C310:D310"/>
    <mergeCell ref="G310:H310"/>
    <mergeCell ref="C293:D293"/>
    <mergeCell ref="G293:H293"/>
    <mergeCell ref="C294:D294"/>
    <mergeCell ref="G294:H294"/>
    <mergeCell ref="C295:D295"/>
    <mergeCell ref="G295:H295"/>
    <mergeCell ref="C296:D296"/>
    <mergeCell ref="G296:H296"/>
    <mergeCell ref="C297:D297"/>
    <mergeCell ref="G297:H297"/>
    <mergeCell ref="C298:D298"/>
    <mergeCell ref="G298:H298"/>
    <mergeCell ref="C299:D299"/>
    <mergeCell ref="G299:H299"/>
    <mergeCell ref="C300:D300"/>
    <mergeCell ref="G300:H300"/>
    <mergeCell ref="C301:D301"/>
    <mergeCell ref="G301:H301"/>
    <mergeCell ref="C284:D284"/>
    <mergeCell ref="G284:H284"/>
    <mergeCell ref="C285:D285"/>
    <mergeCell ref="G285:H285"/>
    <mergeCell ref="C286:D286"/>
    <mergeCell ref="G286:H286"/>
    <mergeCell ref="C287:D287"/>
    <mergeCell ref="G287:H287"/>
    <mergeCell ref="C288:D288"/>
    <mergeCell ref="G288:H288"/>
    <mergeCell ref="C289:D289"/>
    <mergeCell ref="G289:H289"/>
    <mergeCell ref="C290:D290"/>
    <mergeCell ref="G290:H290"/>
    <mergeCell ref="C291:D291"/>
    <mergeCell ref="G291:H291"/>
    <mergeCell ref="C292:D292"/>
    <mergeCell ref="G292:H292"/>
    <mergeCell ref="C277:D277"/>
    <mergeCell ref="G277:H277"/>
    <mergeCell ref="A278:E278"/>
    <mergeCell ref="G278:H278"/>
    <mergeCell ref="A279:A280"/>
    <mergeCell ref="B279:B280"/>
    <mergeCell ref="C279:D279"/>
    <mergeCell ref="E279:E280"/>
    <mergeCell ref="F279:F280"/>
    <mergeCell ref="G279:H280"/>
    <mergeCell ref="C280:D280"/>
    <mergeCell ref="C281:D281"/>
    <mergeCell ref="G281:H281"/>
    <mergeCell ref="C282:D282"/>
    <mergeCell ref="G282:H282"/>
    <mergeCell ref="C283:D283"/>
    <mergeCell ref="G283:H283"/>
    <mergeCell ref="C268:D268"/>
    <mergeCell ref="G268:H268"/>
    <mergeCell ref="C269:D269"/>
    <mergeCell ref="G269:H269"/>
    <mergeCell ref="C270:D270"/>
    <mergeCell ref="G270:H270"/>
    <mergeCell ref="C271:D271"/>
    <mergeCell ref="G271:H271"/>
    <mergeCell ref="C272:D272"/>
    <mergeCell ref="G272:H272"/>
    <mergeCell ref="C273:D273"/>
    <mergeCell ref="G273:H273"/>
    <mergeCell ref="C274:D274"/>
    <mergeCell ref="G274:H274"/>
    <mergeCell ref="C275:D275"/>
    <mergeCell ref="G275:H275"/>
    <mergeCell ref="C276:D276"/>
    <mergeCell ref="G276:H276"/>
    <mergeCell ref="C259:D259"/>
    <mergeCell ref="G259:H259"/>
    <mergeCell ref="C260:D260"/>
    <mergeCell ref="G260:H260"/>
    <mergeCell ref="C261:D261"/>
    <mergeCell ref="G261:H261"/>
    <mergeCell ref="C262:D262"/>
    <mergeCell ref="G262:H262"/>
    <mergeCell ref="C263:D263"/>
    <mergeCell ref="G263:H263"/>
    <mergeCell ref="C264:D264"/>
    <mergeCell ref="G264:H264"/>
    <mergeCell ref="C265:D265"/>
    <mergeCell ref="G265:H265"/>
    <mergeCell ref="C266:D266"/>
    <mergeCell ref="G266:H266"/>
    <mergeCell ref="C267:D267"/>
    <mergeCell ref="G267:H267"/>
    <mergeCell ref="C250:D250"/>
    <mergeCell ref="G250:H250"/>
    <mergeCell ref="C251:D251"/>
    <mergeCell ref="G251:H251"/>
    <mergeCell ref="C252:D252"/>
    <mergeCell ref="G252:H252"/>
    <mergeCell ref="C253:D253"/>
    <mergeCell ref="G253:H253"/>
    <mergeCell ref="C254:D254"/>
    <mergeCell ref="G254:H254"/>
    <mergeCell ref="C255:D255"/>
    <mergeCell ref="G255:H255"/>
    <mergeCell ref="C256:D256"/>
    <mergeCell ref="G256:H256"/>
    <mergeCell ref="C257:D257"/>
    <mergeCell ref="G257:H257"/>
    <mergeCell ref="C258:D258"/>
    <mergeCell ref="G258:H258"/>
    <mergeCell ref="C241:D241"/>
    <mergeCell ref="G241:H241"/>
    <mergeCell ref="C242:D242"/>
    <mergeCell ref="G242:H242"/>
    <mergeCell ref="C243:D243"/>
    <mergeCell ref="G243:H243"/>
    <mergeCell ref="C244:D244"/>
    <mergeCell ref="G244:H244"/>
    <mergeCell ref="C245:D245"/>
    <mergeCell ref="G245:H245"/>
    <mergeCell ref="C246:D246"/>
    <mergeCell ref="G246:H246"/>
    <mergeCell ref="C247:D247"/>
    <mergeCell ref="G247:H247"/>
    <mergeCell ref="C248:D248"/>
    <mergeCell ref="G248:H248"/>
    <mergeCell ref="C249:D249"/>
    <mergeCell ref="G249:H249"/>
    <mergeCell ref="C232:D232"/>
    <mergeCell ref="G232:H232"/>
    <mergeCell ref="C233:D233"/>
    <mergeCell ref="G233:H233"/>
    <mergeCell ref="C234:D234"/>
    <mergeCell ref="G234:H234"/>
    <mergeCell ref="C235:D235"/>
    <mergeCell ref="G235:H235"/>
    <mergeCell ref="C236:D236"/>
    <mergeCell ref="G236:H236"/>
    <mergeCell ref="C237:D237"/>
    <mergeCell ref="G237:H237"/>
    <mergeCell ref="C238:D238"/>
    <mergeCell ref="G238:H238"/>
    <mergeCell ref="C239:D239"/>
    <mergeCell ref="G239:H239"/>
    <mergeCell ref="C240:D240"/>
    <mergeCell ref="G240:H240"/>
    <mergeCell ref="C223:D223"/>
    <mergeCell ref="G223:H223"/>
    <mergeCell ref="C224:D224"/>
    <mergeCell ref="G224:H224"/>
    <mergeCell ref="C225:D225"/>
    <mergeCell ref="G225:H225"/>
    <mergeCell ref="C226:D226"/>
    <mergeCell ref="G226:H226"/>
    <mergeCell ref="C227:D227"/>
    <mergeCell ref="G227:H227"/>
    <mergeCell ref="C228:D228"/>
    <mergeCell ref="G228:H228"/>
    <mergeCell ref="C229:D229"/>
    <mergeCell ref="G229:H229"/>
    <mergeCell ref="C230:D230"/>
    <mergeCell ref="G230:H230"/>
    <mergeCell ref="C231:D231"/>
    <mergeCell ref="G231:H231"/>
    <mergeCell ref="C214:D214"/>
    <mergeCell ref="G214:H214"/>
    <mergeCell ref="C215:D215"/>
    <mergeCell ref="G215:H215"/>
    <mergeCell ref="C216:D216"/>
    <mergeCell ref="G216:H216"/>
    <mergeCell ref="C217:D217"/>
    <mergeCell ref="G217:H217"/>
    <mergeCell ref="C218:D218"/>
    <mergeCell ref="G218:H218"/>
    <mergeCell ref="C219:D219"/>
    <mergeCell ref="G219:H219"/>
    <mergeCell ref="C220:D220"/>
    <mergeCell ref="G220:H220"/>
    <mergeCell ref="C221:D221"/>
    <mergeCell ref="G221:H221"/>
    <mergeCell ref="C222:D222"/>
    <mergeCell ref="G222:H222"/>
    <mergeCell ref="C205:D205"/>
    <mergeCell ref="G205:H205"/>
    <mergeCell ref="C206:D206"/>
    <mergeCell ref="G206:H206"/>
    <mergeCell ref="C207:D207"/>
    <mergeCell ref="G207:H207"/>
    <mergeCell ref="C208:D208"/>
    <mergeCell ref="G208:H208"/>
    <mergeCell ref="C209:D209"/>
    <mergeCell ref="G209:H209"/>
    <mergeCell ref="C210:D210"/>
    <mergeCell ref="G210:H210"/>
    <mergeCell ref="C211:D211"/>
    <mergeCell ref="G211:H211"/>
    <mergeCell ref="C212:D212"/>
    <mergeCell ref="G212:H212"/>
    <mergeCell ref="C213:D213"/>
    <mergeCell ref="G213:H213"/>
    <mergeCell ref="C195:D195"/>
    <mergeCell ref="G195:H195"/>
    <mergeCell ref="C196:D196"/>
    <mergeCell ref="G196:H196"/>
    <mergeCell ref="C197:D197"/>
    <mergeCell ref="G197:H197"/>
    <mergeCell ref="C198:D198"/>
    <mergeCell ref="G198:H198"/>
    <mergeCell ref="C199:D199"/>
    <mergeCell ref="G199:H199"/>
    <mergeCell ref="C200:D200"/>
    <mergeCell ref="G200:H200"/>
    <mergeCell ref="C201:D201"/>
    <mergeCell ref="G201:H201"/>
    <mergeCell ref="A202:E202"/>
    <mergeCell ref="G202:H202"/>
    <mergeCell ref="A203:A204"/>
    <mergeCell ref="B203:B204"/>
    <mergeCell ref="C203:D203"/>
    <mergeCell ref="E203:E204"/>
    <mergeCell ref="F203:F204"/>
    <mergeCell ref="G203:H204"/>
    <mergeCell ref="C204:D204"/>
    <mergeCell ref="C186:D186"/>
    <mergeCell ref="G186:H186"/>
    <mergeCell ref="C187:D187"/>
    <mergeCell ref="G187:H187"/>
    <mergeCell ref="C188:D188"/>
    <mergeCell ref="G188:H188"/>
    <mergeCell ref="C189:D189"/>
    <mergeCell ref="G189:H189"/>
    <mergeCell ref="C190:D190"/>
    <mergeCell ref="G190:H190"/>
    <mergeCell ref="C191:D191"/>
    <mergeCell ref="G191:H191"/>
    <mergeCell ref="C192:D192"/>
    <mergeCell ref="G192:H192"/>
    <mergeCell ref="C193:D193"/>
    <mergeCell ref="G193:H193"/>
    <mergeCell ref="C194:D194"/>
    <mergeCell ref="G194:H194"/>
    <mergeCell ref="C177:D177"/>
    <mergeCell ref="G177:H177"/>
    <mergeCell ref="C178:D178"/>
    <mergeCell ref="G178:H178"/>
    <mergeCell ref="C179:D179"/>
    <mergeCell ref="G179:H179"/>
    <mergeCell ref="C180:D180"/>
    <mergeCell ref="G180:H180"/>
    <mergeCell ref="C181:D181"/>
    <mergeCell ref="G181:H181"/>
    <mergeCell ref="C182:D182"/>
    <mergeCell ref="G182:H182"/>
    <mergeCell ref="C183:D183"/>
    <mergeCell ref="G183:H183"/>
    <mergeCell ref="C184:D184"/>
    <mergeCell ref="G184:H184"/>
    <mergeCell ref="C185:D185"/>
    <mergeCell ref="G185:H185"/>
    <mergeCell ref="C168:D168"/>
    <mergeCell ref="G168:H168"/>
    <mergeCell ref="C169:D169"/>
    <mergeCell ref="G169:H169"/>
    <mergeCell ref="C170:D170"/>
    <mergeCell ref="G170:H170"/>
    <mergeCell ref="C171:D171"/>
    <mergeCell ref="G171:H171"/>
    <mergeCell ref="C172:D172"/>
    <mergeCell ref="G172:H172"/>
    <mergeCell ref="C173:D173"/>
    <mergeCell ref="G173:H173"/>
    <mergeCell ref="C174:D174"/>
    <mergeCell ref="G174:H174"/>
    <mergeCell ref="C175:D175"/>
    <mergeCell ref="G175:H175"/>
    <mergeCell ref="C176:D176"/>
    <mergeCell ref="G176:H176"/>
    <mergeCell ref="C159:D159"/>
    <mergeCell ref="G159:H159"/>
    <mergeCell ref="C160:D160"/>
    <mergeCell ref="G160:H160"/>
    <mergeCell ref="C161:D161"/>
    <mergeCell ref="G161:H161"/>
    <mergeCell ref="C162:D162"/>
    <mergeCell ref="G162:H162"/>
    <mergeCell ref="C163:D163"/>
    <mergeCell ref="G163:H163"/>
    <mergeCell ref="C164:D164"/>
    <mergeCell ref="G164:H164"/>
    <mergeCell ref="C165:D165"/>
    <mergeCell ref="G165:H165"/>
    <mergeCell ref="C166:D166"/>
    <mergeCell ref="G166:H166"/>
    <mergeCell ref="C167:D167"/>
    <mergeCell ref="G167:H167"/>
    <mergeCell ref="C150:D150"/>
    <mergeCell ref="G150:H150"/>
    <mergeCell ref="C151:D151"/>
    <mergeCell ref="G151:H151"/>
    <mergeCell ref="C152:D152"/>
    <mergeCell ref="G152:H152"/>
    <mergeCell ref="C153:D153"/>
    <mergeCell ref="G153:H153"/>
    <mergeCell ref="C154:D154"/>
    <mergeCell ref="G154:H154"/>
    <mergeCell ref="C155:D155"/>
    <mergeCell ref="G155:H155"/>
    <mergeCell ref="C156:D156"/>
    <mergeCell ref="G156:H156"/>
    <mergeCell ref="C157:D157"/>
    <mergeCell ref="G157:H157"/>
    <mergeCell ref="C158:D158"/>
    <mergeCell ref="G158:H158"/>
    <mergeCell ref="C141:D141"/>
    <mergeCell ref="G141:H141"/>
    <mergeCell ref="C142:D142"/>
    <mergeCell ref="G142:H142"/>
    <mergeCell ref="C143:D143"/>
    <mergeCell ref="G143:H143"/>
    <mergeCell ref="C144:D144"/>
    <mergeCell ref="G144:H144"/>
    <mergeCell ref="C145:D145"/>
    <mergeCell ref="G145:H145"/>
    <mergeCell ref="C146:D146"/>
    <mergeCell ref="G146:H146"/>
    <mergeCell ref="C147:D147"/>
    <mergeCell ref="G147:H147"/>
    <mergeCell ref="C148:D148"/>
    <mergeCell ref="G148:H148"/>
    <mergeCell ref="C149:D149"/>
    <mergeCell ref="G149:H149"/>
    <mergeCell ref="C133:D133"/>
    <mergeCell ref="G133:H133"/>
    <mergeCell ref="C134:D134"/>
    <mergeCell ref="G134:H134"/>
    <mergeCell ref="C135:D135"/>
    <mergeCell ref="G135:H135"/>
    <mergeCell ref="C136:D136"/>
    <mergeCell ref="G136:H136"/>
    <mergeCell ref="C137:D137"/>
    <mergeCell ref="G137:H137"/>
    <mergeCell ref="A138:E138"/>
    <mergeCell ref="G138:H138"/>
    <mergeCell ref="A139:A140"/>
    <mergeCell ref="B139:B140"/>
    <mergeCell ref="C139:D139"/>
    <mergeCell ref="E139:E140"/>
    <mergeCell ref="F139:F140"/>
    <mergeCell ref="G139:H140"/>
    <mergeCell ref="C140:D140"/>
    <mergeCell ref="C124:D124"/>
    <mergeCell ref="G124:H124"/>
    <mergeCell ref="C125:D125"/>
    <mergeCell ref="G125:H125"/>
    <mergeCell ref="C126:D126"/>
    <mergeCell ref="G126:H126"/>
    <mergeCell ref="C127:D127"/>
    <mergeCell ref="G127:H127"/>
    <mergeCell ref="C128:D128"/>
    <mergeCell ref="G128:H128"/>
    <mergeCell ref="C129:D129"/>
    <mergeCell ref="G129:H129"/>
    <mergeCell ref="C130:D130"/>
    <mergeCell ref="G130:H130"/>
    <mergeCell ref="C131:D131"/>
    <mergeCell ref="G131:H131"/>
    <mergeCell ref="C132:D132"/>
    <mergeCell ref="G132:H132"/>
    <mergeCell ref="C115:D115"/>
    <mergeCell ref="G115:H115"/>
    <mergeCell ref="C116:D116"/>
    <mergeCell ref="G116:H116"/>
    <mergeCell ref="C117:D117"/>
    <mergeCell ref="G117:H117"/>
    <mergeCell ref="C118:D118"/>
    <mergeCell ref="G118:H118"/>
    <mergeCell ref="C119:D119"/>
    <mergeCell ref="G119:H119"/>
    <mergeCell ref="C120:D120"/>
    <mergeCell ref="G120:H120"/>
    <mergeCell ref="C121:D121"/>
    <mergeCell ref="G121:H121"/>
    <mergeCell ref="C122:D122"/>
    <mergeCell ref="G122:H122"/>
    <mergeCell ref="C123:D123"/>
    <mergeCell ref="G123:H123"/>
    <mergeCell ref="C106:D106"/>
    <mergeCell ref="G106:H106"/>
    <mergeCell ref="C107:D107"/>
    <mergeCell ref="G107:H107"/>
    <mergeCell ref="C108:D108"/>
    <mergeCell ref="G108:H108"/>
    <mergeCell ref="C109:D109"/>
    <mergeCell ref="G109:H109"/>
    <mergeCell ref="C110:D110"/>
    <mergeCell ref="G110:H110"/>
    <mergeCell ref="C111:D111"/>
    <mergeCell ref="G111:H111"/>
    <mergeCell ref="C112:D112"/>
    <mergeCell ref="G112:H112"/>
    <mergeCell ref="C113:D113"/>
    <mergeCell ref="G113:H113"/>
    <mergeCell ref="C114:D114"/>
    <mergeCell ref="G114:H114"/>
    <mergeCell ref="C97:D97"/>
    <mergeCell ref="G97:H97"/>
    <mergeCell ref="C98:D98"/>
    <mergeCell ref="G98:H98"/>
    <mergeCell ref="C99:D99"/>
    <mergeCell ref="G99:H99"/>
    <mergeCell ref="C100:D100"/>
    <mergeCell ref="G100:H100"/>
    <mergeCell ref="C101:D101"/>
    <mergeCell ref="G101:H101"/>
    <mergeCell ref="C102:D102"/>
    <mergeCell ref="G102:H102"/>
    <mergeCell ref="C103:D103"/>
    <mergeCell ref="G103:H103"/>
    <mergeCell ref="C104:D104"/>
    <mergeCell ref="G104:H104"/>
    <mergeCell ref="C105:D105"/>
    <mergeCell ref="G105:H105"/>
    <mergeCell ref="C88:D88"/>
    <mergeCell ref="G88:H88"/>
    <mergeCell ref="C89:D89"/>
    <mergeCell ref="G89:H89"/>
    <mergeCell ref="C90:D90"/>
    <mergeCell ref="G90:H90"/>
    <mergeCell ref="C91:D91"/>
    <mergeCell ref="G91:H91"/>
    <mergeCell ref="C92:D92"/>
    <mergeCell ref="G92:H92"/>
    <mergeCell ref="C93:D93"/>
    <mergeCell ref="G93:H93"/>
    <mergeCell ref="C94:D94"/>
    <mergeCell ref="G94:H94"/>
    <mergeCell ref="C95:D95"/>
    <mergeCell ref="G95:H95"/>
    <mergeCell ref="C96:D96"/>
    <mergeCell ref="G96:H96"/>
    <mergeCell ref="C79:D79"/>
    <mergeCell ref="G79:H79"/>
    <mergeCell ref="C80:D80"/>
    <mergeCell ref="G80:H80"/>
    <mergeCell ref="C81:D81"/>
    <mergeCell ref="G81:H81"/>
    <mergeCell ref="C82:D82"/>
    <mergeCell ref="G82:H82"/>
    <mergeCell ref="C83:D83"/>
    <mergeCell ref="G83:H83"/>
    <mergeCell ref="C84:D84"/>
    <mergeCell ref="G84:H84"/>
    <mergeCell ref="C85:D85"/>
    <mergeCell ref="G85:H85"/>
    <mergeCell ref="C86:D86"/>
    <mergeCell ref="G86:H86"/>
    <mergeCell ref="C87:D87"/>
    <mergeCell ref="G87:H87"/>
    <mergeCell ref="A72:E72"/>
    <mergeCell ref="G72:H72"/>
    <mergeCell ref="A73:A74"/>
    <mergeCell ref="B73:B74"/>
    <mergeCell ref="C73:D73"/>
    <mergeCell ref="E73:E74"/>
    <mergeCell ref="F73:F74"/>
    <mergeCell ref="G73:H74"/>
    <mergeCell ref="C74:D74"/>
    <mergeCell ref="C75:D75"/>
    <mergeCell ref="G75:H75"/>
    <mergeCell ref="C76:D76"/>
    <mergeCell ref="G76:H76"/>
    <mergeCell ref="C77:D77"/>
    <mergeCell ref="G77:H77"/>
    <mergeCell ref="C78:D78"/>
    <mergeCell ref="G78:H78"/>
    <mergeCell ref="C63:D63"/>
    <mergeCell ref="G63:H63"/>
    <mergeCell ref="C64:D64"/>
    <mergeCell ref="G64:H64"/>
    <mergeCell ref="C65:D65"/>
    <mergeCell ref="G65:H65"/>
    <mergeCell ref="C66:D66"/>
    <mergeCell ref="G66:H66"/>
    <mergeCell ref="C67:D67"/>
    <mergeCell ref="G67:H67"/>
    <mergeCell ref="C68:D68"/>
    <mergeCell ref="G68:H68"/>
    <mergeCell ref="C69:D69"/>
    <mergeCell ref="G69:H69"/>
    <mergeCell ref="C70:D70"/>
    <mergeCell ref="G70:H70"/>
    <mergeCell ref="C71:D71"/>
    <mergeCell ref="G71:H71"/>
    <mergeCell ref="C54:D54"/>
    <mergeCell ref="G54:H54"/>
    <mergeCell ref="C55:D55"/>
    <mergeCell ref="G55:H55"/>
    <mergeCell ref="C56:D56"/>
    <mergeCell ref="G56:H56"/>
    <mergeCell ref="C57:D57"/>
    <mergeCell ref="G57:H57"/>
    <mergeCell ref="C58:D58"/>
    <mergeCell ref="G58:H58"/>
    <mergeCell ref="C59:D59"/>
    <mergeCell ref="G59:H59"/>
    <mergeCell ref="C60:D60"/>
    <mergeCell ref="G60:H60"/>
    <mergeCell ref="C61:D61"/>
    <mergeCell ref="G61:H61"/>
    <mergeCell ref="C62:D62"/>
    <mergeCell ref="G62:H62"/>
    <mergeCell ref="C45:D45"/>
    <mergeCell ref="G45:H45"/>
    <mergeCell ref="C46:D46"/>
    <mergeCell ref="G46:H46"/>
    <mergeCell ref="C47:D47"/>
    <mergeCell ref="G47:H47"/>
    <mergeCell ref="C48:D48"/>
    <mergeCell ref="G48:H48"/>
    <mergeCell ref="C49:D49"/>
    <mergeCell ref="G49:H49"/>
    <mergeCell ref="C50:D50"/>
    <mergeCell ref="G50:H50"/>
    <mergeCell ref="C51:D51"/>
    <mergeCell ref="G51:H51"/>
    <mergeCell ref="C52:D52"/>
    <mergeCell ref="G52:H52"/>
    <mergeCell ref="C53:D53"/>
    <mergeCell ref="G53:H53"/>
    <mergeCell ref="C36:D36"/>
    <mergeCell ref="G36:H36"/>
    <mergeCell ref="C37:D37"/>
    <mergeCell ref="G37:H37"/>
    <mergeCell ref="C38:D38"/>
    <mergeCell ref="G38:H38"/>
    <mergeCell ref="C39:D39"/>
    <mergeCell ref="G39:H39"/>
    <mergeCell ref="C40:D40"/>
    <mergeCell ref="G40:H40"/>
    <mergeCell ref="C41:D41"/>
    <mergeCell ref="G41:H41"/>
    <mergeCell ref="C42:D42"/>
    <mergeCell ref="G42:H42"/>
    <mergeCell ref="C43:D43"/>
    <mergeCell ref="G43:H43"/>
    <mergeCell ref="C44:D44"/>
    <mergeCell ref="G44:H44"/>
    <mergeCell ref="C27:D27"/>
    <mergeCell ref="G27:H27"/>
    <mergeCell ref="C28:D28"/>
    <mergeCell ref="G28:H28"/>
    <mergeCell ref="C29:D29"/>
    <mergeCell ref="G29:H29"/>
    <mergeCell ref="C30:D30"/>
    <mergeCell ref="G30:H30"/>
    <mergeCell ref="C31:D31"/>
    <mergeCell ref="G31:H31"/>
    <mergeCell ref="C32:D32"/>
    <mergeCell ref="G32:H32"/>
    <mergeCell ref="C33:D33"/>
    <mergeCell ref="G33:H33"/>
    <mergeCell ref="C34:D34"/>
    <mergeCell ref="G34:H34"/>
    <mergeCell ref="C35:D35"/>
    <mergeCell ref="G35:H35"/>
    <mergeCell ref="C18:D18"/>
    <mergeCell ref="G18:H18"/>
    <mergeCell ref="C19:D19"/>
    <mergeCell ref="G19:H19"/>
    <mergeCell ref="C20:D20"/>
    <mergeCell ref="G20:H20"/>
    <mergeCell ref="C21:D21"/>
    <mergeCell ref="G21:H21"/>
    <mergeCell ref="C22:D22"/>
    <mergeCell ref="G22:H22"/>
    <mergeCell ref="C23:D23"/>
    <mergeCell ref="G23:H23"/>
    <mergeCell ref="C24:D24"/>
    <mergeCell ref="G24:H24"/>
    <mergeCell ref="C25:D25"/>
    <mergeCell ref="G25:H25"/>
    <mergeCell ref="C26:D26"/>
    <mergeCell ref="G26:H26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D1:E1"/>
    <mergeCell ref="B2:C2"/>
    <mergeCell ref="G2:H2"/>
    <mergeCell ref="B3:C3"/>
    <mergeCell ref="G3:H3"/>
    <mergeCell ref="A4:H4"/>
    <mergeCell ref="A5:A6"/>
    <mergeCell ref="B5:B6"/>
    <mergeCell ref="C5:D5"/>
    <mergeCell ref="E5:E6"/>
    <mergeCell ref="F5:F6"/>
    <mergeCell ref="G5:H6"/>
    <mergeCell ref="C6:D6"/>
    <mergeCell ref="C7:D7"/>
    <mergeCell ref="G7:H7"/>
    <mergeCell ref="C8:D8"/>
    <mergeCell ref="G8:H8"/>
  </mergeCells>
  <pageMargins left="0.13" right="0.13" top="1.527083" bottom="0.3" header="0.1" footer="0.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__bookmark_5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Ellis, Steve (UDX)</cp:lastModifiedBy>
  <dcterms:created xsi:type="dcterms:W3CDTF">2024-10-22T14:31:27Z</dcterms:created>
  <dcterms:modified xsi:type="dcterms:W3CDTF">2024-10-22T14:32:07Z</dcterms:modified>
</cp:coreProperties>
</file>